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480" yWindow="30" windowWidth="18255" windowHeight="8655"/>
  </bookViews>
  <sheets>
    <sheet name="H22.10.1国勢調査" sheetId="3" r:id="rId1"/>
    <sheet name="22.11.1" sheetId="4" r:id="rId2"/>
    <sheet name="22.12.1" sheetId="7" r:id="rId3"/>
    <sheet name="23.1.1" sheetId="6" r:id="rId4"/>
    <sheet name="23.2.1" sheetId="8" r:id="rId5"/>
    <sheet name="23.3.1" sheetId="9" r:id="rId6"/>
    <sheet name="23.4.1" sheetId="10" r:id="rId7"/>
    <sheet name="23.5.1" sheetId="11" r:id="rId8"/>
    <sheet name="23.6.1" sheetId="12" r:id="rId9"/>
    <sheet name="23.7.1" sheetId="5" r:id="rId10"/>
    <sheet name="23.8.1" sheetId="1" r:id="rId11"/>
    <sheet name="23.9.1" sheetId="2" r:id="rId12"/>
  </sheets>
  <definedNames>
    <definedName name="_xlnm.Print_Area" localSheetId="1">'22.11.1'!$A$1:$H$25</definedName>
    <definedName name="_xlnm.Print_Area" localSheetId="2">'22.12.1'!$A$1:$H$25</definedName>
    <definedName name="_xlnm.Print_Area" localSheetId="3">'23.1.1'!$A$1:$H$25</definedName>
    <definedName name="_xlnm.Print_Area" localSheetId="4">'23.2.1'!$A$1:$H$25</definedName>
    <definedName name="_xlnm.Print_Area" localSheetId="5">'23.3.1'!$A$1:$H$25</definedName>
    <definedName name="_xlnm.Print_Area" localSheetId="6">'23.4.1'!$A$1:$H$25</definedName>
    <definedName name="_xlnm.Print_Area" localSheetId="7">'23.5.1'!$A$1:$H$25</definedName>
    <definedName name="_xlnm.Print_Area" localSheetId="8">'23.6.1'!$A$1:$H$25</definedName>
    <definedName name="_xlnm.Print_Area" localSheetId="9">'23.7.1'!$A$1:$H$25</definedName>
    <definedName name="_xlnm.Print_Area" localSheetId="10">'23.8.1'!$A$1:$H$25</definedName>
    <definedName name="_xlnm.Print_Area" localSheetId="11">'23.9.1'!$A$1:$H$25</definedName>
    <definedName name="_xlnm.Print_Area" localSheetId="0">'H22.10.1国勢調査'!$A$1:$H$24</definedName>
  </definedNames>
  <calcPr calcId="162913"/>
</workbook>
</file>

<file path=xl/calcChain.xml><?xml version="1.0" encoding="utf-8"?>
<calcChain xmlns="http://schemas.openxmlformats.org/spreadsheetml/2006/main">
  <c r="B5" i="12" l="1"/>
  <c r="D5" i="12" s="1"/>
  <c r="C5" i="12"/>
  <c r="H5" i="12"/>
  <c r="D6" i="12"/>
  <c r="H6" i="12"/>
  <c r="D7" i="12"/>
  <c r="H7" i="12"/>
  <c r="D8" i="12"/>
  <c r="H8" i="12"/>
  <c r="D9" i="12"/>
  <c r="H9" i="12"/>
  <c r="D10" i="12"/>
  <c r="H10" i="12"/>
  <c r="D11" i="12"/>
  <c r="H11" i="12"/>
  <c r="D12" i="12"/>
  <c r="H12" i="12"/>
  <c r="D13" i="12"/>
  <c r="H13" i="12"/>
  <c r="D14" i="12"/>
  <c r="H14" i="12"/>
  <c r="D15" i="12"/>
  <c r="H15" i="12"/>
  <c r="D16" i="12"/>
  <c r="H16" i="12"/>
  <c r="D17" i="12"/>
  <c r="D18" i="12"/>
  <c r="D19" i="12"/>
  <c r="D20" i="12"/>
  <c r="D21" i="12"/>
  <c r="D22" i="12"/>
  <c r="D23" i="12"/>
  <c r="F23" i="12"/>
  <c r="G23" i="12"/>
  <c r="B24" i="12"/>
  <c r="F24" i="12" s="1"/>
  <c r="C24" i="12"/>
  <c r="G24" i="12" s="1"/>
  <c r="B5" i="11"/>
  <c r="C5" i="11"/>
  <c r="H5" i="11"/>
  <c r="D6" i="11"/>
  <c r="H6" i="11"/>
  <c r="D7" i="11"/>
  <c r="H7" i="11"/>
  <c r="D8" i="11"/>
  <c r="H8" i="11"/>
  <c r="D9" i="11"/>
  <c r="H9" i="11"/>
  <c r="D10" i="11"/>
  <c r="H10" i="11"/>
  <c r="D11" i="11"/>
  <c r="H11" i="11"/>
  <c r="D12" i="11"/>
  <c r="H12" i="11"/>
  <c r="D13" i="11"/>
  <c r="H13" i="11"/>
  <c r="D14" i="11"/>
  <c r="H14" i="11"/>
  <c r="D15" i="11"/>
  <c r="H15" i="11"/>
  <c r="D16" i="11"/>
  <c r="H16" i="11"/>
  <c r="D17" i="11"/>
  <c r="D18" i="11"/>
  <c r="D19" i="11"/>
  <c r="D20" i="11"/>
  <c r="D21" i="11"/>
  <c r="D22" i="11"/>
  <c r="D23" i="11"/>
  <c r="F23" i="11"/>
  <c r="G23" i="11"/>
  <c r="B24" i="11"/>
  <c r="F24" i="11" s="1"/>
  <c r="C24" i="11"/>
  <c r="G24" i="11" s="1"/>
  <c r="B5" i="10"/>
  <c r="D5" i="10" s="1"/>
  <c r="C5" i="10"/>
  <c r="H5" i="10"/>
  <c r="D6" i="10"/>
  <c r="H6" i="10"/>
  <c r="H23" i="10" s="1"/>
  <c r="D7" i="10"/>
  <c r="H7" i="10"/>
  <c r="D8" i="10"/>
  <c r="H8" i="10"/>
  <c r="D9" i="10"/>
  <c r="H9" i="10"/>
  <c r="D10" i="10"/>
  <c r="H10" i="10"/>
  <c r="D11" i="10"/>
  <c r="H11" i="10"/>
  <c r="D12" i="10"/>
  <c r="H12" i="10"/>
  <c r="D13" i="10"/>
  <c r="H13" i="10"/>
  <c r="D14" i="10"/>
  <c r="H14" i="10"/>
  <c r="D15" i="10"/>
  <c r="H15" i="10"/>
  <c r="D16" i="10"/>
  <c r="H16" i="10"/>
  <c r="D17" i="10"/>
  <c r="D18" i="10"/>
  <c r="D19" i="10"/>
  <c r="D20" i="10"/>
  <c r="D24" i="10" s="1"/>
  <c r="H24" i="10" s="1"/>
  <c r="D21" i="10"/>
  <c r="D22" i="10"/>
  <c r="D23" i="10"/>
  <c r="F23" i="10"/>
  <c r="G23" i="10"/>
  <c r="B24" i="10"/>
  <c r="C24" i="10"/>
  <c r="B5" i="9"/>
  <c r="C5" i="9"/>
  <c r="D5" i="9"/>
  <c r="H5" i="9"/>
  <c r="D6" i="9"/>
  <c r="H6" i="9"/>
  <c r="D7" i="9"/>
  <c r="H7" i="9"/>
  <c r="D8" i="9"/>
  <c r="H8" i="9"/>
  <c r="D9" i="9"/>
  <c r="H9" i="9"/>
  <c r="D10" i="9"/>
  <c r="H10" i="9"/>
  <c r="D11" i="9"/>
  <c r="H11" i="9"/>
  <c r="D12" i="9"/>
  <c r="H12" i="9"/>
  <c r="D13" i="9"/>
  <c r="H13" i="9"/>
  <c r="D14" i="9"/>
  <c r="H14" i="9"/>
  <c r="D15" i="9"/>
  <c r="H15" i="9"/>
  <c r="D16" i="9"/>
  <c r="H16" i="9"/>
  <c r="D17" i="9"/>
  <c r="D18" i="9"/>
  <c r="D19" i="9"/>
  <c r="D20" i="9"/>
  <c r="D21" i="9"/>
  <c r="D22" i="9"/>
  <c r="D23" i="9"/>
  <c r="F23" i="9"/>
  <c r="G23" i="9"/>
  <c r="G24" i="9" s="1"/>
  <c r="H23" i="9"/>
  <c r="B24" i="9"/>
  <c r="F24" i="9" s="1"/>
  <c r="C24" i="9"/>
  <c r="D24" i="9"/>
  <c r="H24" i="9" s="1"/>
  <c r="B5" i="8"/>
  <c r="C5" i="8"/>
  <c r="H5" i="8"/>
  <c r="D6" i="8"/>
  <c r="H6" i="8"/>
  <c r="D7" i="8"/>
  <c r="H7" i="8"/>
  <c r="D8" i="8"/>
  <c r="H8" i="8"/>
  <c r="D9" i="8"/>
  <c r="H9" i="8"/>
  <c r="D10" i="8"/>
  <c r="H10" i="8"/>
  <c r="D11" i="8"/>
  <c r="H11" i="8"/>
  <c r="D12" i="8"/>
  <c r="H12" i="8"/>
  <c r="D13" i="8"/>
  <c r="H13" i="8"/>
  <c r="D14" i="8"/>
  <c r="H14" i="8"/>
  <c r="H23" i="8" s="1"/>
  <c r="D15" i="8"/>
  <c r="H15" i="8"/>
  <c r="D16" i="8"/>
  <c r="H16" i="8"/>
  <c r="D17" i="8"/>
  <c r="D18" i="8"/>
  <c r="D19" i="8"/>
  <c r="D20" i="8"/>
  <c r="D21" i="8"/>
  <c r="D22" i="8"/>
  <c r="D23" i="8"/>
  <c r="F23" i="8"/>
  <c r="G23" i="8"/>
  <c r="B24" i="8"/>
  <c r="F24" i="8" s="1"/>
  <c r="C24" i="8"/>
  <c r="G24" i="8" s="1"/>
  <c r="B5" i="7"/>
  <c r="C5" i="7"/>
  <c r="H5" i="7"/>
  <c r="D6" i="7"/>
  <c r="H6" i="7"/>
  <c r="D7" i="7"/>
  <c r="H7" i="7"/>
  <c r="D8" i="7"/>
  <c r="H8" i="7"/>
  <c r="D9" i="7"/>
  <c r="H9" i="7"/>
  <c r="D10" i="7"/>
  <c r="H10" i="7"/>
  <c r="D11" i="7"/>
  <c r="H11" i="7"/>
  <c r="D12" i="7"/>
  <c r="H12" i="7"/>
  <c r="D13" i="7"/>
  <c r="H13" i="7"/>
  <c r="D14" i="7"/>
  <c r="H14" i="7"/>
  <c r="D15" i="7"/>
  <c r="H15" i="7"/>
  <c r="D16" i="7"/>
  <c r="H16" i="7"/>
  <c r="D17" i="7"/>
  <c r="D18" i="7"/>
  <c r="D19" i="7"/>
  <c r="D20" i="7"/>
  <c r="D21" i="7"/>
  <c r="D22" i="7"/>
  <c r="D23" i="7"/>
  <c r="F23" i="7"/>
  <c r="G23" i="7"/>
  <c r="B24" i="7"/>
  <c r="C24" i="7"/>
  <c r="G24" i="7" s="1"/>
  <c r="B5" i="6"/>
  <c r="D5" i="6" s="1"/>
  <c r="C5" i="6"/>
  <c r="H5" i="6"/>
  <c r="D6" i="6"/>
  <c r="H6" i="6"/>
  <c r="D7" i="6"/>
  <c r="H7" i="6"/>
  <c r="D8" i="6"/>
  <c r="H8" i="6"/>
  <c r="D9" i="6"/>
  <c r="H9" i="6"/>
  <c r="D10" i="6"/>
  <c r="H10" i="6"/>
  <c r="D11" i="6"/>
  <c r="H11" i="6"/>
  <c r="D12" i="6"/>
  <c r="H12" i="6"/>
  <c r="D13" i="6"/>
  <c r="H13" i="6"/>
  <c r="D14" i="6"/>
  <c r="H14" i="6"/>
  <c r="D15" i="6"/>
  <c r="H15" i="6"/>
  <c r="D16" i="6"/>
  <c r="H16" i="6"/>
  <c r="D17" i="6"/>
  <c r="D18" i="6"/>
  <c r="D19" i="6"/>
  <c r="D20" i="6"/>
  <c r="D21" i="6"/>
  <c r="D22" i="6"/>
  <c r="D23" i="6"/>
  <c r="F23" i="6"/>
  <c r="G23" i="6"/>
  <c r="B24" i="6"/>
  <c r="C24" i="6"/>
  <c r="G24" i="6"/>
  <c r="B5" i="5"/>
  <c r="C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D18" i="5"/>
  <c r="D19" i="5"/>
  <c r="D20" i="5"/>
  <c r="D21" i="5"/>
  <c r="D22" i="5"/>
  <c r="D23" i="5"/>
  <c r="F23" i="5"/>
  <c r="G23" i="5"/>
  <c r="B24" i="5"/>
  <c r="C24" i="5"/>
  <c r="G24" i="5" s="1"/>
  <c r="B5" i="4"/>
  <c r="D5" i="4" s="1"/>
  <c r="C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D18" i="4"/>
  <c r="D19" i="4"/>
  <c r="D20" i="4"/>
  <c r="D21" i="4"/>
  <c r="D22" i="4"/>
  <c r="D23" i="4"/>
  <c r="F23" i="4"/>
  <c r="G23" i="4"/>
  <c r="B24" i="4"/>
  <c r="F24" i="4" s="1"/>
  <c r="C24" i="4"/>
  <c r="G24" i="4"/>
  <c r="B5" i="3"/>
  <c r="D5" i="3" s="1"/>
  <c r="C5" i="3"/>
  <c r="H5" i="3"/>
  <c r="D6" i="3"/>
  <c r="H6" i="3"/>
  <c r="H23" i="3" s="1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D18" i="3"/>
  <c r="D19" i="3"/>
  <c r="D20" i="3"/>
  <c r="D24" i="3" s="1"/>
  <c r="H24" i="3" s="1"/>
  <c r="D21" i="3"/>
  <c r="D22" i="3"/>
  <c r="D23" i="3"/>
  <c r="F23" i="3"/>
  <c r="G23" i="3"/>
  <c r="B24" i="3"/>
  <c r="C24" i="3"/>
  <c r="B5" i="2"/>
  <c r="D5" i="2" s="1"/>
  <c r="C5" i="2"/>
  <c r="H5" i="2"/>
  <c r="D6" i="2"/>
  <c r="H6" i="2"/>
  <c r="D7" i="2"/>
  <c r="H7" i="2"/>
  <c r="D8" i="2"/>
  <c r="H8" i="2"/>
  <c r="D9" i="2"/>
  <c r="H9" i="2"/>
  <c r="D10" i="2"/>
  <c r="H10" i="2"/>
  <c r="D11" i="2"/>
  <c r="H11" i="2"/>
  <c r="D12" i="2"/>
  <c r="H12" i="2"/>
  <c r="D13" i="2"/>
  <c r="H13" i="2"/>
  <c r="D14" i="2"/>
  <c r="H14" i="2"/>
  <c r="D15" i="2"/>
  <c r="H15" i="2"/>
  <c r="D16" i="2"/>
  <c r="H16" i="2"/>
  <c r="D17" i="2"/>
  <c r="D18" i="2"/>
  <c r="D19" i="2"/>
  <c r="D20" i="2"/>
  <c r="D21" i="2"/>
  <c r="D22" i="2"/>
  <c r="D23" i="2"/>
  <c r="F23" i="2"/>
  <c r="G23" i="2"/>
  <c r="B24" i="2"/>
  <c r="F24" i="2" s="1"/>
  <c r="C24" i="2"/>
  <c r="G24" i="2"/>
  <c r="B5" i="1"/>
  <c r="C5" i="1"/>
  <c r="H5" i="1"/>
  <c r="D6" i="1"/>
  <c r="H6" i="1"/>
  <c r="D7" i="1"/>
  <c r="H7" i="1"/>
  <c r="D8" i="1"/>
  <c r="H8" i="1"/>
  <c r="D9" i="1"/>
  <c r="H9" i="1"/>
  <c r="D10" i="1"/>
  <c r="H10" i="1"/>
  <c r="D11" i="1"/>
  <c r="H11" i="1"/>
  <c r="D12" i="1"/>
  <c r="H12" i="1"/>
  <c r="D13" i="1"/>
  <c r="H13" i="1"/>
  <c r="D14" i="1"/>
  <c r="H14" i="1"/>
  <c r="D15" i="1"/>
  <c r="H15" i="1"/>
  <c r="D16" i="1"/>
  <c r="H16" i="1"/>
  <c r="D17" i="1"/>
  <c r="D18" i="1"/>
  <c r="D19" i="1"/>
  <c r="D20" i="1"/>
  <c r="D21" i="1"/>
  <c r="D22" i="1"/>
  <c r="D23" i="1"/>
  <c r="F23" i="1"/>
  <c r="G23" i="1"/>
  <c r="B24" i="1"/>
  <c r="C24" i="1"/>
  <c r="G24" i="1" s="1"/>
  <c r="D24" i="8" l="1"/>
  <c r="H24" i="8" s="1"/>
  <c r="H23" i="1"/>
  <c r="D5" i="1"/>
  <c r="F24" i="3"/>
  <c r="F24" i="5"/>
  <c r="D24" i="6"/>
  <c r="H23" i="7"/>
  <c r="D5" i="7"/>
  <c r="F24" i="10"/>
  <c r="D24" i="5"/>
  <c r="H23" i="6"/>
  <c r="D24" i="1"/>
  <c r="H23" i="2"/>
  <c r="H23" i="4"/>
  <c r="F24" i="6"/>
  <c r="D24" i="7"/>
  <c r="H24" i="7" s="1"/>
  <c r="H23" i="11"/>
  <c r="D5" i="11"/>
  <c r="D24" i="12"/>
  <c r="F24" i="1"/>
  <c r="D24" i="2"/>
  <c r="G24" i="3"/>
  <c r="D24" i="4"/>
  <c r="H23" i="5"/>
  <c r="D5" i="5"/>
  <c r="F24" i="7"/>
  <c r="D5" i="8"/>
  <c r="G24" i="10"/>
  <c r="D24" i="11"/>
  <c r="H23" i="12"/>
  <c r="H24" i="12" s="1"/>
  <c r="H24" i="11"/>
  <c r="H24" i="6"/>
  <c r="H24" i="2"/>
  <c r="H24" i="1"/>
  <c r="H24" i="4" l="1"/>
  <c r="H24" i="5"/>
</calcChain>
</file>

<file path=xl/sharedStrings.xml><?xml version="1.0" encoding="utf-8"?>
<sst xmlns="http://schemas.openxmlformats.org/spreadsheetml/2006/main" count="563" uniqueCount="60">
  <si>
    <t>岡山県毎月流動人口調査</t>
  </si>
  <si>
    <t>区分</t>
  </si>
  <si>
    <t>人口</t>
    <rPh sb="0" eb="2">
      <t>ジンコウ</t>
    </rPh>
    <phoneticPr fontId="3"/>
  </si>
  <si>
    <t>男</t>
  </si>
  <si>
    <t>女</t>
  </si>
  <si>
    <t>計</t>
  </si>
  <si>
    <t>岡山市</t>
  </si>
  <si>
    <t>和気町</t>
  </si>
  <si>
    <t>　北区</t>
    <rPh sb="1" eb="3">
      <t>キタク</t>
    </rPh>
    <phoneticPr fontId="3"/>
  </si>
  <si>
    <t>早島町</t>
  </si>
  <si>
    <t>　中区</t>
    <rPh sb="1" eb="3">
      <t>ナカク</t>
    </rPh>
    <phoneticPr fontId="3"/>
  </si>
  <si>
    <t>里庄町</t>
  </si>
  <si>
    <t>　東区</t>
    <rPh sb="1" eb="3">
      <t>ヒガシク</t>
    </rPh>
    <phoneticPr fontId="3"/>
  </si>
  <si>
    <t>矢掛町</t>
  </si>
  <si>
    <t>　南区</t>
    <rPh sb="1" eb="3">
      <t>ミナミク</t>
    </rPh>
    <phoneticPr fontId="3"/>
  </si>
  <si>
    <t>新庄村</t>
  </si>
  <si>
    <t>倉敷市</t>
  </si>
  <si>
    <t>鏡野町</t>
  </si>
  <si>
    <t>津山市</t>
  </si>
  <si>
    <t>勝央町</t>
  </si>
  <si>
    <t>玉野市</t>
  </si>
  <si>
    <t>奈義町</t>
  </si>
  <si>
    <t>笠岡市</t>
  </si>
  <si>
    <t>西粟倉村</t>
    <phoneticPr fontId="3"/>
  </si>
  <si>
    <t>井原市</t>
  </si>
  <si>
    <t>久米南町</t>
    <phoneticPr fontId="3"/>
  </si>
  <si>
    <t>総社市</t>
  </si>
  <si>
    <t>美咲町</t>
    <rPh sb="0" eb="2">
      <t>ミサキ</t>
    </rPh>
    <phoneticPr fontId="3"/>
  </si>
  <si>
    <t>高梁市</t>
  </si>
  <si>
    <t>吉備中央町</t>
    <rPh sb="0" eb="2">
      <t>キビ</t>
    </rPh>
    <rPh sb="2" eb="4">
      <t>チュウオウ</t>
    </rPh>
    <rPh sb="4" eb="5">
      <t>チョウ</t>
    </rPh>
    <phoneticPr fontId="3"/>
  </si>
  <si>
    <t>新見市</t>
  </si>
  <si>
    <t>備前市</t>
  </si>
  <si>
    <t>瀬戸内市</t>
    <rPh sb="0" eb="3">
      <t>セトウチ</t>
    </rPh>
    <rPh sb="3" eb="4">
      <t>シ</t>
    </rPh>
    <phoneticPr fontId="3"/>
  </si>
  <si>
    <t>赤磐市</t>
    <rPh sb="0" eb="2">
      <t>アカイワ</t>
    </rPh>
    <rPh sb="2" eb="3">
      <t>シ</t>
    </rPh>
    <phoneticPr fontId="3"/>
  </si>
  <si>
    <t>真庭市</t>
    <rPh sb="0" eb="2">
      <t>マニワ</t>
    </rPh>
    <rPh sb="2" eb="3">
      <t>シ</t>
    </rPh>
    <phoneticPr fontId="3"/>
  </si>
  <si>
    <t>美作市</t>
    <rPh sb="0" eb="2">
      <t>ミマサカ</t>
    </rPh>
    <rPh sb="2" eb="3">
      <t>シ</t>
    </rPh>
    <phoneticPr fontId="3"/>
  </si>
  <si>
    <t>浅口市</t>
    <rPh sb="0" eb="2">
      <t>アサグチ</t>
    </rPh>
    <rPh sb="2" eb="3">
      <t>シ</t>
    </rPh>
    <phoneticPr fontId="3"/>
  </si>
  <si>
    <t>町村計</t>
  </si>
  <si>
    <t>市部計</t>
  </si>
  <si>
    <t>県計</t>
  </si>
  <si>
    <t>平成２３年８月１日現在</t>
    <phoneticPr fontId="3"/>
  </si>
  <si>
    <t>西粟倉村</t>
    <phoneticPr fontId="3"/>
  </si>
  <si>
    <t>平成２３年９月１日現在</t>
    <phoneticPr fontId="3"/>
  </si>
  <si>
    <t>久米南町</t>
    <phoneticPr fontId="3"/>
  </si>
  <si>
    <t>西粟倉村</t>
    <phoneticPr fontId="3"/>
  </si>
  <si>
    <t>平成２２年１０月１日現在</t>
    <phoneticPr fontId="3"/>
  </si>
  <si>
    <t>平成２２年１１月１日現在</t>
    <phoneticPr fontId="3"/>
  </si>
  <si>
    <t>平成２３年７月１日現在</t>
    <phoneticPr fontId="3"/>
  </si>
  <si>
    <t>平成２３年１月１日現在</t>
    <phoneticPr fontId="3"/>
  </si>
  <si>
    <t>平成２２年１２月１日現在</t>
    <phoneticPr fontId="3"/>
  </si>
  <si>
    <t>平成２３年２月１日現在</t>
    <phoneticPr fontId="3"/>
  </si>
  <si>
    <t>平成２３年３月１日現在</t>
    <phoneticPr fontId="3"/>
  </si>
  <si>
    <t>平成２３年４月１日現在</t>
    <phoneticPr fontId="3"/>
  </si>
  <si>
    <t>西粟倉村</t>
    <phoneticPr fontId="3"/>
  </si>
  <si>
    <t>平成２３年５月１日現在</t>
    <phoneticPr fontId="3"/>
  </si>
  <si>
    <t>平成２３年６月１日現在</t>
    <phoneticPr fontId="3"/>
  </si>
  <si>
    <t>平成２２年国勢調査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3"/>
  </si>
  <si>
    <t>この人口は平成２２年の国勢調査結果の人口に、その後の人口移動を加減して推計したものです。</t>
    <phoneticPr fontId="3"/>
  </si>
  <si>
    <t>この人口は平成２２年の国勢調査結果の人口に、その後の人口移動を加減して推計したものです。</t>
    <phoneticPr fontId="3"/>
  </si>
  <si>
    <t>この人口は平成２２年の国勢調査結果の人口に、その後の人口移動を加減して推計したものです。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</si>
</sst>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3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" borderId="32" applyNumberFormat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35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31" borderId="3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4" applyNumberFormat="0" applyAlignment="0" applyProtection="0">
      <alignment vertical="center"/>
    </xf>
    <xf numFmtId="0" fontId="1" fillId="0" borderId="0"/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 applyAlignment="1"/>
    <xf numFmtId="0" fontId="2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/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alignment horizontal="centerContinuous"/>
      <protection locked="0"/>
    </xf>
    <xf numFmtId="0" fontId="5" fillId="0" borderId="1" xfId="0" applyFont="1" applyFill="1" applyBorder="1" applyAlignment="1" applyProtection="1"/>
    <xf numFmtId="0" fontId="4" fillId="0" borderId="2" xfId="0" applyFont="1" applyFill="1" applyBorder="1" applyAlignment="1">
      <alignment horizontal="distributed"/>
    </xf>
    <xf numFmtId="0" fontId="4" fillId="0" borderId="3" xfId="0" applyFont="1" applyFill="1" applyBorder="1" applyAlignment="1">
      <alignment horizontal="distributed"/>
    </xf>
    <xf numFmtId="0" fontId="4" fillId="0" borderId="4" xfId="0" applyFont="1" applyFill="1" applyBorder="1" applyAlignment="1">
      <alignment horizontal="distributed"/>
    </xf>
    <xf numFmtId="0" fontId="4" fillId="0" borderId="5" xfId="0" applyFont="1" applyFill="1" applyBorder="1" applyAlignment="1" applyProtection="1">
      <alignment horizontal="distributed"/>
    </xf>
    <xf numFmtId="0" fontId="4" fillId="0" borderId="6" xfId="0" applyFont="1" applyFill="1" applyBorder="1" applyAlignment="1" applyProtection="1">
      <alignment horizontal="distributed"/>
    </xf>
    <xf numFmtId="0" fontId="5" fillId="0" borderId="7" xfId="0" applyFont="1" applyFill="1" applyBorder="1" applyAlignment="1" applyProtection="1">
      <alignment horizontal="distributed"/>
      <protection locked="0"/>
    </xf>
    <xf numFmtId="0" fontId="5" fillId="0" borderId="0" xfId="0" applyFont="1" applyFill="1" applyBorder="1" applyAlignment="1" applyProtection="1">
      <alignment horizontal="distributed"/>
      <protection locked="0"/>
    </xf>
    <xf numFmtId="0" fontId="5" fillId="0" borderId="0" xfId="0" applyFont="1" applyFill="1" applyBorder="1" applyAlignment="1" applyProtection="1">
      <alignment horizontal="distributed"/>
      <protection locked="0"/>
    </xf>
    <xf numFmtId="0" fontId="5" fillId="0" borderId="8" xfId="0" applyFont="1" applyFill="1" applyBorder="1" applyAlignment="1" applyProtection="1">
      <alignment horizontal="distributed"/>
    </xf>
    <xf numFmtId="0" fontId="4" fillId="0" borderId="9" xfId="0" applyFont="1" applyFill="1" applyBorder="1" applyAlignment="1">
      <alignment horizontal="distributed"/>
    </xf>
    <xf numFmtId="0" fontId="5" fillId="0" borderId="10" xfId="0" applyFont="1" applyFill="1" applyBorder="1" applyAlignment="1" applyProtection="1">
      <alignment horizontal="distributed"/>
      <protection locked="0"/>
    </xf>
    <xf numFmtId="0" fontId="4" fillId="0" borderId="11" xfId="0" applyFont="1" applyFill="1" applyBorder="1" applyAlignment="1" applyProtection="1">
      <alignment horizontal="distributed"/>
    </xf>
    <xf numFmtId="0" fontId="4" fillId="0" borderId="12" xfId="0" applyFont="1" applyFill="1" applyBorder="1" applyAlignment="1" applyProtection="1">
      <alignment horizontal="distributed"/>
    </xf>
    <xf numFmtId="37" fontId="5" fillId="0" borderId="13" xfId="0" applyNumberFormat="1" applyFont="1" applyFill="1" applyBorder="1" applyAlignment="1" applyProtection="1"/>
    <xf numFmtId="37" fontId="5" fillId="0" borderId="14" xfId="0" applyNumberFormat="1" applyFont="1" applyFill="1" applyBorder="1" applyAlignment="1" applyProtection="1"/>
    <xf numFmtId="37" fontId="4" fillId="0" borderId="14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distributed"/>
    </xf>
    <xf numFmtId="37" fontId="5" fillId="0" borderId="16" xfId="0" applyNumberFormat="1" applyFont="1" applyFill="1" applyBorder="1" applyAlignment="1" applyProtection="1"/>
    <xf numFmtId="37" fontId="4" fillId="0" borderId="17" xfId="0" applyNumberFormat="1" applyFont="1" applyFill="1" applyBorder="1" applyAlignment="1" applyProtection="1"/>
    <xf numFmtId="37" fontId="5" fillId="0" borderId="18" xfId="0" applyNumberFormat="1" applyFont="1" applyFill="1" applyBorder="1" applyAlignment="1" applyProtection="1"/>
    <xf numFmtId="37" fontId="5" fillId="0" borderId="19" xfId="0" applyNumberFormat="1" applyFont="1" applyFill="1" applyBorder="1" applyAlignment="1" applyProtection="1"/>
    <xf numFmtId="37" fontId="4" fillId="0" borderId="20" xfId="0" applyNumberFormat="1" applyFont="1" applyFill="1" applyBorder="1" applyAlignment="1" applyProtection="1"/>
    <xf numFmtId="0" fontId="4" fillId="0" borderId="21" xfId="0" applyFont="1" applyFill="1" applyBorder="1" applyAlignment="1" applyProtection="1">
      <alignment horizontal="distributed"/>
    </xf>
    <xf numFmtId="0" fontId="4" fillId="0" borderId="22" xfId="0" applyFont="1" applyFill="1" applyBorder="1" applyAlignment="1" applyProtection="1">
      <alignment horizontal="distributed"/>
    </xf>
    <xf numFmtId="37" fontId="4" fillId="0" borderId="23" xfId="0" applyNumberFormat="1" applyFont="1" applyFill="1" applyBorder="1" applyAlignment="1" applyProtection="1"/>
    <xf numFmtId="0" fontId="0" fillId="0" borderId="22" xfId="0" applyBorder="1" applyAlignment="1"/>
    <xf numFmtId="0" fontId="0" fillId="0" borderId="18" xfId="0" applyBorder="1" applyAlignment="1"/>
    <xf numFmtId="0" fontId="0" fillId="0" borderId="23" xfId="0" applyBorder="1" applyAlignment="1"/>
    <xf numFmtId="37" fontId="5" fillId="0" borderId="24" xfId="0" applyNumberFormat="1" applyFont="1" applyFill="1" applyBorder="1" applyAlignment="1" applyProtection="1"/>
    <xf numFmtId="37" fontId="4" fillId="0" borderId="24" xfId="0" applyNumberFormat="1" applyFont="1" applyFill="1" applyBorder="1" applyAlignment="1" applyProtection="1"/>
    <xf numFmtId="0" fontId="0" fillId="0" borderId="25" xfId="0" applyBorder="1" applyAlignment="1"/>
    <xf numFmtId="0" fontId="0" fillId="0" borderId="26" xfId="0" applyBorder="1" applyAlignment="1"/>
    <xf numFmtId="0" fontId="0" fillId="0" borderId="11" xfId="0" applyBorder="1" applyAlignment="1"/>
    <xf numFmtId="0" fontId="4" fillId="0" borderId="9" xfId="0" applyFont="1" applyFill="1" applyBorder="1" applyAlignment="1" applyProtection="1">
      <alignment horizontal="distributed"/>
    </xf>
    <xf numFmtId="37" fontId="5" fillId="0" borderId="27" xfId="0" applyNumberFormat="1" applyFont="1" applyFill="1" applyBorder="1" applyAlignment="1" applyProtection="1"/>
    <xf numFmtId="37" fontId="4" fillId="0" borderId="28" xfId="0" applyNumberFormat="1" applyFont="1" applyFill="1" applyBorder="1" applyAlignment="1" applyProtection="1"/>
    <xf numFmtId="37" fontId="6" fillId="0" borderId="29" xfId="0" applyNumberFormat="1" applyFont="1" applyFill="1" applyBorder="1" applyAlignment="1" applyProtection="1">
      <alignment horizontal="distributed"/>
    </xf>
    <xf numFmtId="37" fontId="6" fillId="0" borderId="30" xfId="0" applyNumberFormat="1" applyFont="1" applyFill="1" applyBorder="1" applyAlignment="1" applyProtection="1"/>
    <xf numFmtId="37" fontId="6" fillId="0" borderId="28" xfId="0" applyNumberFormat="1" applyFont="1" applyFill="1" applyBorder="1" applyAlignment="1" applyProtection="1"/>
    <xf numFmtId="0" fontId="6" fillId="0" borderId="9" xfId="0" applyFont="1" applyFill="1" applyBorder="1" applyAlignment="1" applyProtection="1">
      <alignment horizontal="distributed"/>
    </xf>
    <xf numFmtId="37" fontId="6" fillId="0" borderId="27" xfId="0" applyNumberFormat="1" applyFont="1" applyFill="1" applyBorder="1" applyAlignment="1" applyProtection="1"/>
    <xf numFmtId="37" fontId="0" fillId="0" borderId="0" xfId="0" applyNumberFormat="1" applyAlignment="1"/>
    <xf numFmtId="37" fontId="0" fillId="0" borderId="18" xfId="0" applyNumberFormat="1" applyBorder="1" applyAlignment="1"/>
    <xf numFmtId="37" fontId="0" fillId="0" borderId="23" xfId="0" applyNumberFormat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Normal="100" workbookViewId="0">
      <selection activeCell="B12" sqref="B12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56</v>
      </c>
      <c r="B1" s="2"/>
      <c r="C1" s="3"/>
      <c r="D1" s="4" t="s">
        <v>45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341158</v>
      </c>
      <c r="C5" s="20">
        <f>SUM(C6:C9)</f>
        <v>368426</v>
      </c>
      <c r="D5" s="21">
        <f t="shared" ref="D5:D23" si="0">SUM(B5:C5)</f>
        <v>709584</v>
      </c>
      <c r="E5" s="22" t="s">
        <v>7</v>
      </c>
      <c r="F5" s="23">
        <v>7191</v>
      </c>
      <c r="G5" s="23">
        <v>8171</v>
      </c>
      <c r="H5" s="24">
        <f t="shared" ref="H5:H16" si="1">SUM(F5:G5)</f>
        <v>15362</v>
      </c>
    </row>
    <row r="6" spans="1:8" ht="15.75" customHeight="1" x14ac:dyDescent="0.15">
      <c r="A6" s="18" t="s">
        <v>8</v>
      </c>
      <c r="B6" s="25">
        <v>147456</v>
      </c>
      <c r="C6" s="20">
        <v>155229</v>
      </c>
      <c r="D6" s="21">
        <f t="shared" si="0"/>
        <v>302685</v>
      </c>
      <c r="E6" s="18" t="s">
        <v>9</v>
      </c>
      <c r="F6" s="26">
        <v>5871</v>
      </c>
      <c r="G6" s="26">
        <v>6343</v>
      </c>
      <c r="H6" s="27">
        <f t="shared" si="1"/>
        <v>12214</v>
      </c>
    </row>
    <row r="7" spans="1:8" ht="15.75" customHeight="1" x14ac:dyDescent="0.15">
      <c r="A7" s="18" t="s">
        <v>10</v>
      </c>
      <c r="B7" s="25">
        <v>66686</v>
      </c>
      <c r="C7" s="20">
        <v>75551</v>
      </c>
      <c r="D7" s="21">
        <f t="shared" si="0"/>
        <v>142237</v>
      </c>
      <c r="E7" s="18" t="s">
        <v>11</v>
      </c>
      <c r="F7" s="26">
        <v>5142</v>
      </c>
      <c r="G7" s="26">
        <v>5774</v>
      </c>
      <c r="H7" s="27">
        <f t="shared" si="1"/>
        <v>10916</v>
      </c>
    </row>
    <row r="8" spans="1:8" ht="15.75" customHeight="1" x14ac:dyDescent="0.15">
      <c r="A8" s="18" t="s">
        <v>12</v>
      </c>
      <c r="B8" s="25">
        <v>45816</v>
      </c>
      <c r="C8" s="20">
        <v>51132</v>
      </c>
      <c r="D8" s="21">
        <f t="shared" si="0"/>
        <v>96948</v>
      </c>
      <c r="E8" s="18" t="s">
        <v>13</v>
      </c>
      <c r="F8" s="20">
        <v>7095</v>
      </c>
      <c r="G8" s="20">
        <v>7997</v>
      </c>
      <c r="H8" s="27">
        <f t="shared" si="1"/>
        <v>15092</v>
      </c>
    </row>
    <row r="9" spans="1:8" ht="15.75" customHeight="1" x14ac:dyDescent="0.15">
      <c r="A9" s="18" t="s">
        <v>14</v>
      </c>
      <c r="B9" s="26">
        <v>81200</v>
      </c>
      <c r="C9" s="20">
        <v>86514</v>
      </c>
      <c r="D9" s="21">
        <f t="shared" si="0"/>
        <v>167714</v>
      </c>
      <c r="E9" s="28" t="s">
        <v>15</v>
      </c>
      <c r="F9" s="20">
        <v>451</v>
      </c>
      <c r="G9" s="20">
        <v>506</v>
      </c>
      <c r="H9" s="27">
        <f t="shared" si="1"/>
        <v>957</v>
      </c>
    </row>
    <row r="10" spans="1:8" ht="15.75" customHeight="1" x14ac:dyDescent="0.15">
      <c r="A10" s="18" t="s">
        <v>16</v>
      </c>
      <c r="B10" s="26">
        <v>230061</v>
      </c>
      <c r="C10" s="20">
        <v>245452</v>
      </c>
      <c r="D10" s="21">
        <f t="shared" si="0"/>
        <v>475513</v>
      </c>
      <c r="E10" s="29" t="s">
        <v>17</v>
      </c>
      <c r="F10" s="25">
        <v>6422</v>
      </c>
      <c r="G10" s="25">
        <v>7158</v>
      </c>
      <c r="H10" s="30">
        <f t="shared" si="1"/>
        <v>13580</v>
      </c>
    </row>
    <row r="11" spans="1:8" ht="15.75" customHeight="1" x14ac:dyDescent="0.15">
      <c r="A11" s="18" t="s">
        <v>18</v>
      </c>
      <c r="B11" s="26">
        <v>50787</v>
      </c>
      <c r="C11" s="20">
        <v>56001</v>
      </c>
      <c r="D11" s="21">
        <f t="shared" si="0"/>
        <v>106788</v>
      </c>
      <c r="E11" s="29" t="s">
        <v>19</v>
      </c>
      <c r="F11" s="25">
        <v>5342</v>
      </c>
      <c r="G11" s="25">
        <v>5853</v>
      </c>
      <c r="H11" s="30">
        <f t="shared" si="1"/>
        <v>11195</v>
      </c>
    </row>
    <row r="12" spans="1:8" ht="15.75" customHeight="1" x14ac:dyDescent="0.15">
      <c r="A12" s="18" t="s">
        <v>20</v>
      </c>
      <c r="B12" s="26">
        <v>31274</v>
      </c>
      <c r="C12" s="20">
        <v>33314</v>
      </c>
      <c r="D12" s="21">
        <f t="shared" si="0"/>
        <v>64588</v>
      </c>
      <c r="E12" s="29" t="s">
        <v>21</v>
      </c>
      <c r="F12" s="25">
        <v>2981</v>
      </c>
      <c r="G12" s="25">
        <v>3104</v>
      </c>
      <c r="H12" s="30">
        <f t="shared" si="1"/>
        <v>6085</v>
      </c>
    </row>
    <row r="13" spans="1:8" ht="15.75" customHeight="1" x14ac:dyDescent="0.15">
      <c r="A13" s="18" t="s">
        <v>22</v>
      </c>
      <c r="B13" s="26">
        <v>25566</v>
      </c>
      <c r="C13" s="20">
        <v>28659</v>
      </c>
      <c r="D13" s="21">
        <f t="shared" si="0"/>
        <v>54225</v>
      </c>
      <c r="E13" s="29" t="s">
        <v>44</v>
      </c>
      <c r="F13" s="25">
        <v>714</v>
      </c>
      <c r="G13" s="25">
        <v>806</v>
      </c>
      <c r="H13" s="30">
        <f t="shared" si="1"/>
        <v>1520</v>
      </c>
    </row>
    <row r="14" spans="1:8" ht="15.75" customHeight="1" x14ac:dyDescent="0.15">
      <c r="A14" s="18" t="s">
        <v>24</v>
      </c>
      <c r="B14" s="26">
        <v>20880</v>
      </c>
      <c r="C14" s="20">
        <v>23047</v>
      </c>
      <c r="D14" s="21">
        <f t="shared" si="0"/>
        <v>43927</v>
      </c>
      <c r="E14" s="29" t="s">
        <v>43</v>
      </c>
      <c r="F14" s="25">
        <v>2539</v>
      </c>
      <c r="G14" s="25">
        <v>2757</v>
      </c>
      <c r="H14" s="30">
        <f t="shared" si="1"/>
        <v>5296</v>
      </c>
    </row>
    <row r="15" spans="1:8" ht="15.75" customHeight="1" x14ac:dyDescent="0.15">
      <c r="A15" s="18" t="s">
        <v>26</v>
      </c>
      <c r="B15" s="26">
        <v>31914</v>
      </c>
      <c r="C15" s="20">
        <v>34287</v>
      </c>
      <c r="D15" s="21">
        <f t="shared" si="0"/>
        <v>66201</v>
      </c>
      <c r="E15" s="29" t="s">
        <v>27</v>
      </c>
      <c r="F15" s="25">
        <v>7420</v>
      </c>
      <c r="G15" s="25">
        <v>8222</v>
      </c>
      <c r="H15" s="30">
        <f t="shared" si="1"/>
        <v>15642</v>
      </c>
    </row>
    <row r="16" spans="1:8" ht="15.75" customHeight="1" x14ac:dyDescent="0.15">
      <c r="A16" s="18" t="s">
        <v>28</v>
      </c>
      <c r="B16" s="26">
        <v>16703</v>
      </c>
      <c r="C16" s="20">
        <v>18260</v>
      </c>
      <c r="D16" s="21">
        <f t="shared" si="0"/>
        <v>34963</v>
      </c>
      <c r="E16" s="29" t="s">
        <v>29</v>
      </c>
      <c r="F16" s="25">
        <v>6248</v>
      </c>
      <c r="G16" s="25">
        <v>6785</v>
      </c>
      <c r="H16" s="30">
        <f t="shared" si="1"/>
        <v>13033</v>
      </c>
    </row>
    <row r="17" spans="1:8" ht="15.75" customHeight="1" x14ac:dyDescent="0.15">
      <c r="A17" s="18" t="s">
        <v>30</v>
      </c>
      <c r="B17" s="26">
        <v>16004</v>
      </c>
      <c r="C17" s="20">
        <v>17866</v>
      </c>
      <c r="D17" s="21">
        <f t="shared" si="0"/>
        <v>33870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17974</v>
      </c>
      <c r="C18" s="34">
        <v>19865</v>
      </c>
      <c r="D18" s="35">
        <f t="shared" si="0"/>
        <v>37839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17927</v>
      </c>
      <c r="C19" s="34">
        <v>19925</v>
      </c>
      <c r="D19" s="35">
        <f t="shared" si="0"/>
        <v>37852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20606</v>
      </c>
      <c r="C20" s="20">
        <v>22852</v>
      </c>
      <c r="D20" s="21">
        <f t="shared" si="0"/>
        <v>43458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23126</v>
      </c>
      <c r="C21" s="34">
        <v>25838</v>
      </c>
      <c r="D21" s="35">
        <f t="shared" si="0"/>
        <v>48964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14391</v>
      </c>
      <c r="C22" s="34">
        <v>16107</v>
      </c>
      <c r="D22" s="35">
        <f t="shared" si="0"/>
        <v>30498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17381</v>
      </c>
      <c r="C23" s="40">
        <v>18733</v>
      </c>
      <c r="D23" s="41">
        <f t="shared" si="0"/>
        <v>36114</v>
      </c>
      <c r="E23" s="42" t="s">
        <v>37</v>
      </c>
      <c r="F23" s="43">
        <f>SUM(F5:F16)</f>
        <v>57416</v>
      </c>
      <c r="G23" s="43">
        <f>SUM(G5:G16)</f>
        <v>63476</v>
      </c>
      <c r="H23" s="44">
        <f>SUM(H5:H16)</f>
        <v>120892</v>
      </c>
    </row>
    <row r="24" spans="1:8" ht="15.75" customHeight="1" thickBot="1" x14ac:dyDescent="0.2">
      <c r="A24" s="45" t="s">
        <v>38</v>
      </c>
      <c r="B24" s="46">
        <f>SUM(B6:B23)</f>
        <v>875752</v>
      </c>
      <c r="C24" s="46">
        <f>SUM(C6:C23)</f>
        <v>948632</v>
      </c>
      <c r="D24" s="46">
        <f>SUM(D6:D23)</f>
        <v>1824384</v>
      </c>
      <c r="E24" s="42" t="s">
        <v>39</v>
      </c>
      <c r="F24" s="43">
        <f>B24+F23</f>
        <v>933168</v>
      </c>
      <c r="G24" s="43">
        <f>C24+G23</f>
        <v>1012108</v>
      </c>
      <c r="H24" s="44">
        <f>D24+H23</f>
        <v>1945276</v>
      </c>
    </row>
    <row r="25" spans="1:8" ht="15.75" customHeight="1" x14ac:dyDescent="0.15"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47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341381</v>
      </c>
      <c r="C5" s="20">
        <f>SUM(C6:C9)</f>
        <v>368954</v>
      </c>
      <c r="D5" s="21">
        <f t="shared" ref="D5:D23" si="0">SUM(B5:C5)</f>
        <v>710335</v>
      </c>
      <c r="E5" s="22" t="s">
        <v>7</v>
      </c>
      <c r="F5" s="23">
        <v>7142</v>
      </c>
      <c r="G5" s="23">
        <v>8159</v>
      </c>
      <c r="H5" s="24">
        <f t="shared" ref="H5:H16" si="1">SUM(F5:G5)</f>
        <v>15301</v>
      </c>
    </row>
    <row r="6" spans="1:8" ht="15.75" customHeight="1" x14ac:dyDescent="0.15">
      <c r="A6" s="18" t="s">
        <v>8</v>
      </c>
      <c r="B6" s="25">
        <v>147642</v>
      </c>
      <c r="C6" s="20">
        <v>155435</v>
      </c>
      <c r="D6" s="21">
        <f t="shared" si="0"/>
        <v>303077</v>
      </c>
      <c r="E6" s="18" t="s">
        <v>9</v>
      </c>
      <c r="F6" s="26">
        <v>5821</v>
      </c>
      <c r="G6" s="26">
        <v>6336</v>
      </c>
      <c r="H6" s="27">
        <f t="shared" si="1"/>
        <v>12157</v>
      </c>
    </row>
    <row r="7" spans="1:8" ht="15.75" customHeight="1" x14ac:dyDescent="0.15">
      <c r="A7" s="18" t="s">
        <v>10</v>
      </c>
      <c r="B7" s="25">
        <v>66805</v>
      </c>
      <c r="C7" s="20">
        <v>75833</v>
      </c>
      <c r="D7" s="21">
        <f t="shared" si="0"/>
        <v>142638</v>
      </c>
      <c r="E7" s="18" t="s">
        <v>11</v>
      </c>
      <c r="F7" s="26">
        <v>5134</v>
      </c>
      <c r="G7" s="26">
        <v>5747</v>
      </c>
      <c r="H7" s="27">
        <f t="shared" si="1"/>
        <v>10881</v>
      </c>
    </row>
    <row r="8" spans="1:8" ht="15.75" customHeight="1" x14ac:dyDescent="0.15">
      <c r="A8" s="18" t="s">
        <v>12</v>
      </c>
      <c r="B8" s="25">
        <v>45571</v>
      </c>
      <c r="C8" s="20">
        <v>50967</v>
      </c>
      <c r="D8" s="21">
        <f t="shared" si="0"/>
        <v>96538</v>
      </c>
      <c r="E8" s="18" t="s">
        <v>13</v>
      </c>
      <c r="F8" s="20">
        <v>7057</v>
      </c>
      <c r="G8" s="20">
        <v>7966</v>
      </c>
      <c r="H8" s="27">
        <f t="shared" si="1"/>
        <v>15023</v>
      </c>
    </row>
    <row r="9" spans="1:8" ht="15.75" customHeight="1" x14ac:dyDescent="0.15">
      <c r="A9" s="18" t="s">
        <v>14</v>
      </c>
      <c r="B9" s="26">
        <v>81363</v>
      </c>
      <c r="C9" s="20">
        <v>86719</v>
      </c>
      <c r="D9" s="21">
        <f t="shared" si="0"/>
        <v>168082</v>
      </c>
      <c r="E9" s="28" t="s">
        <v>15</v>
      </c>
      <c r="F9" s="20">
        <v>446</v>
      </c>
      <c r="G9" s="20">
        <v>496</v>
      </c>
      <c r="H9" s="27">
        <f t="shared" si="1"/>
        <v>942</v>
      </c>
    </row>
    <row r="10" spans="1:8" ht="15.75" customHeight="1" x14ac:dyDescent="0.15">
      <c r="A10" s="18" t="s">
        <v>16</v>
      </c>
      <c r="B10" s="26">
        <v>230365</v>
      </c>
      <c r="C10" s="20">
        <v>245879</v>
      </c>
      <c r="D10" s="21">
        <f t="shared" si="0"/>
        <v>476244</v>
      </c>
      <c r="E10" s="29" t="s">
        <v>17</v>
      </c>
      <c r="F10" s="25">
        <v>6407</v>
      </c>
      <c r="G10" s="25">
        <v>7159</v>
      </c>
      <c r="H10" s="30">
        <f t="shared" si="1"/>
        <v>13566</v>
      </c>
    </row>
    <row r="11" spans="1:8" ht="15.75" customHeight="1" x14ac:dyDescent="0.15">
      <c r="A11" s="18" t="s">
        <v>18</v>
      </c>
      <c r="B11" s="26">
        <v>50432</v>
      </c>
      <c r="C11" s="20">
        <v>55587</v>
      </c>
      <c r="D11" s="21">
        <f t="shared" si="0"/>
        <v>106019</v>
      </c>
      <c r="E11" s="29" t="s">
        <v>19</v>
      </c>
      <c r="F11" s="25">
        <v>5308</v>
      </c>
      <c r="G11" s="25">
        <v>5845</v>
      </c>
      <c r="H11" s="30">
        <f t="shared" si="1"/>
        <v>11153</v>
      </c>
    </row>
    <row r="12" spans="1:8" ht="15.75" customHeight="1" x14ac:dyDescent="0.15">
      <c r="A12" s="18" t="s">
        <v>20</v>
      </c>
      <c r="B12" s="26">
        <v>30909</v>
      </c>
      <c r="C12" s="20">
        <v>32948</v>
      </c>
      <c r="D12" s="21">
        <f t="shared" si="0"/>
        <v>63857</v>
      </c>
      <c r="E12" s="29" t="s">
        <v>21</v>
      </c>
      <c r="F12" s="25">
        <v>2942</v>
      </c>
      <c r="G12" s="25">
        <v>3061</v>
      </c>
      <c r="H12" s="30">
        <f t="shared" si="1"/>
        <v>6003</v>
      </c>
    </row>
    <row r="13" spans="1:8" ht="15.75" customHeight="1" x14ac:dyDescent="0.15">
      <c r="A13" s="18" t="s">
        <v>22</v>
      </c>
      <c r="B13" s="26">
        <v>25293</v>
      </c>
      <c r="C13" s="20">
        <v>28318</v>
      </c>
      <c r="D13" s="21">
        <f t="shared" si="0"/>
        <v>53611</v>
      </c>
      <c r="E13" s="29" t="s">
        <v>23</v>
      </c>
      <c r="F13" s="25">
        <v>706</v>
      </c>
      <c r="G13" s="25">
        <v>796</v>
      </c>
      <c r="H13" s="30">
        <f t="shared" si="1"/>
        <v>1502</v>
      </c>
    </row>
    <row r="14" spans="1:8" ht="15.75" customHeight="1" x14ac:dyDescent="0.15">
      <c r="A14" s="18" t="s">
        <v>24</v>
      </c>
      <c r="B14" s="26">
        <v>20664</v>
      </c>
      <c r="C14" s="20">
        <v>22759</v>
      </c>
      <c r="D14" s="21">
        <f t="shared" si="0"/>
        <v>43423</v>
      </c>
      <c r="E14" s="29" t="s">
        <v>25</v>
      </c>
      <c r="F14" s="25">
        <v>2523</v>
      </c>
      <c r="G14" s="25">
        <v>2746</v>
      </c>
      <c r="H14" s="30">
        <f t="shared" si="1"/>
        <v>5269</v>
      </c>
    </row>
    <row r="15" spans="1:8" ht="15.75" customHeight="1" x14ac:dyDescent="0.15">
      <c r="A15" s="18" t="s">
        <v>26</v>
      </c>
      <c r="B15" s="26">
        <v>31816</v>
      </c>
      <c r="C15" s="20">
        <v>34221</v>
      </c>
      <c r="D15" s="21">
        <f t="shared" si="0"/>
        <v>66037</v>
      </c>
      <c r="E15" s="29" t="s">
        <v>27</v>
      </c>
      <c r="F15" s="25">
        <v>7355</v>
      </c>
      <c r="G15" s="25">
        <v>8124</v>
      </c>
      <c r="H15" s="30">
        <f t="shared" si="1"/>
        <v>15479</v>
      </c>
    </row>
    <row r="16" spans="1:8" ht="15.75" customHeight="1" x14ac:dyDescent="0.15">
      <c r="A16" s="18" t="s">
        <v>28</v>
      </c>
      <c r="B16" s="26">
        <v>16536</v>
      </c>
      <c r="C16" s="20">
        <v>18055</v>
      </c>
      <c r="D16" s="21">
        <f t="shared" si="0"/>
        <v>34591</v>
      </c>
      <c r="E16" s="29" t="s">
        <v>29</v>
      </c>
      <c r="F16" s="25">
        <v>6149</v>
      </c>
      <c r="G16" s="25">
        <v>6682</v>
      </c>
      <c r="H16" s="30">
        <f t="shared" si="1"/>
        <v>12831</v>
      </c>
    </row>
    <row r="17" spans="1:8" ht="15.75" customHeight="1" x14ac:dyDescent="0.15">
      <c r="A17" s="18" t="s">
        <v>30</v>
      </c>
      <c r="B17" s="26">
        <v>15775</v>
      </c>
      <c r="C17" s="20">
        <v>17621</v>
      </c>
      <c r="D17" s="21">
        <f t="shared" si="0"/>
        <v>33396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17754</v>
      </c>
      <c r="C18" s="34">
        <v>19635</v>
      </c>
      <c r="D18" s="35">
        <f t="shared" si="0"/>
        <v>37389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17905</v>
      </c>
      <c r="C19" s="34">
        <v>19903</v>
      </c>
      <c r="D19" s="35">
        <f t="shared" si="0"/>
        <v>37808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20518</v>
      </c>
      <c r="C20" s="20">
        <v>22766</v>
      </c>
      <c r="D20" s="21">
        <f t="shared" si="0"/>
        <v>43284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22900</v>
      </c>
      <c r="C21" s="34">
        <v>25560</v>
      </c>
      <c r="D21" s="35">
        <f t="shared" si="0"/>
        <v>48460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14248</v>
      </c>
      <c r="C22" s="34">
        <v>15919</v>
      </c>
      <c r="D22" s="35">
        <f t="shared" si="0"/>
        <v>30167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17218</v>
      </c>
      <c r="C23" s="40">
        <v>18621</v>
      </c>
      <c r="D23" s="41">
        <f t="shared" si="0"/>
        <v>35839</v>
      </c>
      <c r="E23" s="42" t="s">
        <v>37</v>
      </c>
      <c r="F23" s="43">
        <f>SUM(F5:F16)</f>
        <v>56990</v>
      </c>
      <c r="G23" s="43">
        <f>SUM(G5:G16)</f>
        <v>63117</v>
      </c>
      <c r="H23" s="44">
        <f>SUM(H5:H16)</f>
        <v>120107</v>
      </c>
    </row>
    <row r="24" spans="1:8" ht="15.75" customHeight="1" thickBot="1" x14ac:dyDescent="0.2">
      <c r="A24" s="45" t="s">
        <v>38</v>
      </c>
      <c r="B24" s="46">
        <f>SUM(B6:B23)</f>
        <v>873714</v>
      </c>
      <c r="C24" s="46">
        <f>SUM(C6:C23)</f>
        <v>946746</v>
      </c>
      <c r="D24" s="46">
        <f>SUM(D6:D23)</f>
        <v>1820460</v>
      </c>
      <c r="E24" s="42" t="s">
        <v>39</v>
      </c>
      <c r="F24" s="43">
        <f>B24+F23</f>
        <v>930704</v>
      </c>
      <c r="G24" s="43">
        <f>C24+G23</f>
        <v>1009863</v>
      </c>
      <c r="H24" s="44">
        <f>D24+H23</f>
        <v>1940567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40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2" t="s">
        <v>2</v>
      </c>
      <c r="D3" s="13"/>
      <c r="E3" s="10" t="s">
        <v>1</v>
      </c>
      <c r="F3" s="11"/>
      <c r="G3" s="12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341457</v>
      </c>
      <c r="C5" s="20">
        <f>SUM(C6:C9)</f>
        <v>368994</v>
      </c>
      <c r="D5" s="21">
        <f>SUM(B5:C5)</f>
        <v>710451</v>
      </c>
      <c r="E5" s="22" t="s">
        <v>7</v>
      </c>
      <c r="F5" s="23">
        <v>7142</v>
      </c>
      <c r="G5" s="23">
        <v>8143</v>
      </c>
      <c r="H5" s="24">
        <f t="shared" ref="H5:H16" si="0">SUM(F5:G5)</f>
        <v>15285</v>
      </c>
    </row>
    <row r="6" spans="1:8" ht="15.75" customHeight="1" x14ac:dyDescent="0.15">
      <c r="A6" s="18" t="s">
        <v>8</v>
      </c>
      <c r="B6" s="25">
        <v>147660</v>
      </c>
      <c r="C6" s="20">
        <v>155415</v>
      </c>
      <c r="D6" s="21">
        <f t="shared" ref="D6:D23" si="1">SUM(B6:C6)</f>
        <v>303075</v>
      </c>
      <c r="E6" s="18" t="s">
        <v>9</v>
      </c>
      <c r="F6" s="26">
        <v>5822</v>
      </c>
      <c r="G6" s="26">
        <v>6351</v>
      </c>
      <c r="H6" s="27">
        <f t="shared" si="0"/>
        <v>12173</v>
      </c>
    </row>
    <row r="7" spans="1:8" ht="15.75" customHeight="1" x14ac:dyDescent="0.15">
      <c r="A7" s="18" t="s">
        <v>10</v>
      </c>
      <c r="B7" s="25">
        <v>66866</v>
      </c>
      <c r="C7" s="20">
        <v>75871</v>
      </c>
      <c r="D7" s="21">
        <f t="shared" si="1"/>
        <v>142737</v>
      </c>
      <c r="E7" s="18" t="s">
        <v>11</v>
      </c>
      <c r="F7" s="26">
        <v>5125</v>
      </c>
      <c r="G7" s="26">
        <v>5737</v>
      </c>
      <c r="H7" s="27">
        <f t="shared" si="0"/>
        <v>10862</v>
      </c>
    </row>
    <row r="8" spans="1:8" ht="15.75" customHeight="1" x14ac:dyDescent="0.15">
      <c r="A8" s="18" t="s">
        <v>12</v>
      </c>
      <c r="B8" s="25">
        <v>45567</v>
      </c>
      <c r="C8" s="20">
        <v>50985</v>
      </c>
      <c r="D8" s="21">
        <f t="shared" si="1"/>
        <v>96552</v>
      </c>
      <c r="E8" s="18" t="s">
        <v>13</v>
      </c>
      <c r="F8" s="20">
        <v>7052</v>
      </c>
      <c r="G8" s="20">
        <v>7958</v>
      </c>
      <c r="H8" s="27">
        <f t="shared" si="0"/>
        <v>15010</v>
      </c>
    </row>
    <row r="9" spans="1:8" ht="15.75" customHeight="1" x14ac:dyDescent="0.15">
      <c r="A9" s="18" t="s">
        <v>14</v>
      </c>
      <c r="B9" s="26">
        <v>81364</v>
      </c>
      <c r="C9" s="20">
        <v>86723</v>
      </c>
      <c r="D9" s="21">
        <f t="shared" si="1"/>
        <v>168087</v>
      </c>
      <c r="E9" s="28" t="s">
        <v>15</v>
      </c>
      <c r="F9" s="20">
        <v>448</v>
      </c>
      <c r="G9" s="20">
        <v>494</v>
      </c>
      <c r="H9" s="27">
        <f t="shared" si="0"/>
        <v>942</v>
      </c>
    </row>
    <row r="10" spans="1:8" ht="15.75" customHeight="1" x14ac:dyDescent="0.15">
      <c r="A10" s="18" t="s">
        <v>16</v>
      </c>
      <c r="B10" s="26">
        <v>230469</v>
      </c>
      <c r="C10" s="20">
        <v>245951</v>
      </c>
      <c r="D10" s="21">
        <f t="shared" si="1"/>
        <v>476420</v>
      </c>
      <c r="E10" s="29" t="s">
        <v>17</v>
      </c>
      <c r="F10" s="25">
        <v>6408</v>
      </c>
      <c r="G10" s="25">
        <v>7153</v>
      </c>
      <c r="H10" s="30">
        <f t="shared" si="0"/>
        <v>13561</v>
      </c>
    </row>
    <row r="11" spans="1:8" ht="15.75" customHeight="1" x14ac:dyDescent="0.15">
      <c r="A11" s="18" t="s">
        <v>18</v>
      </c>
      <c r="B11" s="26">
        <v>50407</v>
      </c>
      <c r="C11" s="20">
        <v>55599</v>
      </c>
      <c r="D11" s="21">
        <f t="shared" si="1"/>
        <v>106006</v>
      </c>
      <c r="E11" s="29" t="s">
        <v>19</v>
      </c>
      <c r="F11" s="25">
        <v>5317</v>
      </c>
      <c r="G11" s="25">
        <v>5841</v>
      </c>
      <c r="H11" s="30">
        <f t="shared" si="0"/>
        <v>11158</v>
      </c>
    </row>
    <row r="12" spans="1:8" ht="15.75" customHeight="1" x14ac:dyDescent="0.15">
      <c r="A12" s="18" t="s">
        <v>20</v>
      </c>
      <c r="B12" s="26">
        <v>30893</v>
      </c>
      <c r="C12" s="20">
        <v>32920</v>
      </c>
      <c r="D12" s="21">
        <f t="shared" si="1"/>
        <v>63813</v>
      </c>
      <c r="E12" s="29" t="s">
        <v>21</v>
      </c>
      <c r="F12" s="25">
        <v>2964</v>
      </c>
      <c r="G12" s="25">
        <v>3059</v>
      </c>
      <c r="H12" s="30">
        <f t="shared" si="0"/>
        <v>6023</v>
      </c>
    </row>
    <row r="13" spans="1:8" ht="15.75" customHeight="1" x14ac:dyDescent="0.15">
      <c r="A13" s="18" t="s">
        <v>22</v>
      </c>
      <c r="B13" s="26">
        <v>25271</v>
      </c>
      <c r="C13" s="20">
        <v>28302</v>
      </c>
      <c r="D13" s="21">
        <f t="shared" si="1"/>
        <v>53573</v>
      </c>
      <c r="E13" s="29" t="s">
        <v>23</v>
      </c>
      <c r="F13" s="25">
        <v>703</v>
      </c>
      <c r="G13" s="25">
        <v>798</v>
      </c>
      <c r="H13" s="30">
        <f t="shared" si="0"/>
        <v>1501</v>
      </c>
    </row>
    <row r="14" spans="1:8" ht="15.75" customHeight="1" x14ac:dyDescent="0.15">
      <c r="A14" s="18" t="s">
        <v>24</v>
      </c>
      <c r="B14" s="26">
        <v>20650</v>
      </c>
      <c r="C14" s="20">
        <v>22728</v>
      </c>
      <c r="D14" s="21">
        <f t="shared" si="1"/>
        <v>43378</v>
      </c>
      <c r="E14" s="29" t="s">
        <v>25</v>
      </c>
      <c r="F14" s="25">
        <v>2523</v>
      </c>
      <c r="G14" s="25">
        <v>2740</v>
      </c>
      <c r="H14" s="30">
        <f t="shared" si="0"/>
        <v>5263</v>
      </c>
    </row>
    <row r="15" spans="1:8" ht="15.75" customHeight="1" x14ac:dyDescent="0.15">
      <c r="A15" s="18" t="s">
        <v>26</v>
      </c>
      <c r="B15" s="26">
        <v>31842</v>
      </c>
      <c r="C15" s="20">
        <v>34257</v>
      </c>
      <c r="D15" s="21">
        <f t="shared" si="1"/>
        <v>66099</v>
      </c>
      <c r="E15" s="29" t="s">
        <v>27</v>
      </c>
      <c r="F15" s="25">
        <v>7363</v>
      </c>
      <c r="G15" s="25">
        <v>8138</v>
      </c>
      <c r="H15" s="30">
        <f t="shared" si="0"/>
        <v>15501</v>
      </c>
    </row>
    <row r="16" spans="1:8" ht="15.75" customHeight="1" x14ac:dyDescent="0.15">
      <c r="A16" s="18" t="s">
        <v>28</v>
      </c>
      <c r="B16" s="26">
        <v>16531</v>
      </c>
      <c r="C16" s="20">
        <v>18047</v>
      </c>
      <c r="D16" s="21">
        <f t="shared" si="1"/>
        <v>34578</v>
      </c>
      <c r="E16" s="29" t="s">
        <v>29</v>
      </c>
      <c r="F16" s="25">
        <v>6140</v>
      </c>
      <c r="G16" s="25">
        <v>6673</v>
      </c>
      <c r="H16" s="30">
        <f t="shared" si="0"/>
        <v>12813</v>
      </c>
    </row>
    <row r="17" spans="1:8" ht="15.75" customHeight="1" x14ac:dyDescent="0.15">
      <c r="A17" s="18" t="s">
        <v>30</v>
      </c>
      <c r="B17" s="26">
        <v>15773</v>
      </c>
      <c r="C17" s="20">
        <v>17638</v>
      </c>
      <c r="D17" s="21">
        <f t="shared" si="1"/>
        <v>33411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17735</v>
      </c>
      <c r="C18" s="34">
        <v>19605</v>
      </c>
      <c r="D18" s="35">
        <f t="shared" si="1"/>
        <v>37340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17904</v>
      </c>
      <c r="C19" s="34">
        <v>19890</v>
      </c>
      <c r="D19" s="35">
        <f t="shared" si="1"/>
        <v>37794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20537</v>
      </c>
      <c r="C20" s="20">
        <v>22772</v>
      </c>
      <c r="D20" s="21">
        <f t="shared" si="1"/>
        <v>43309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22883</v>
      </c>
      <c r="C21" s="34">
        <v>25523</v>
      </c>
      <c r="D21" s="35">
        <f t="shared" si="1"/>
        <v>48406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14223</v>
      </c>
      <c r="C22" s="34">
        <v>15898</v>
      </c>
      <c r="D22" s="35">
        <f t="shared" si="1"/>
        <v>30121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17217</v>
      </c>
      <c r="C23" s="40">
        <v>18604</v>
      </c>
      <c r="D23" s="41">
        <f t="shared" si="1"/>
        <v>35821</v>
      </c>
      <c r="E23" s="42" t="s">
        <v>37</v>
      </c>
      <c r="F23" s="43">
        <f>SUM(F5:F16)</f>
        <v>57007</v>
      </c>
      <c r="G23" s="43">
        <f>SUM(G5:G16)</f>
        <v>63085</v>
      </c>
      <c r="H23" s="44">
        <f>SUM(H5:H16)</f>
        <v>120092</v>
      </c>
    </row>
    <row r="24" spans="1:8" ht="15.75" customHeight="1" thickBot="1" x14ac:dyDescent="0.2">
      <c r="A24" s="45" t="s">
        <v>38</v>
      </c>
      <c r="B24" s="46">
        <f>SUM(B6:B23)</f>
        <v>873792</v>
      </c>
      <c r="C24" s="46">
        <f>SUM(C6:C23)</f>
        <v>946728</v>
      </c>
      <c r="D24" s="46">
        <f>SUM(D6:D23)</f>
        <v>1820520</v>
      </c>
      <c r="E24" s="42" t="s">
        <v>39</v>
      </c>
      <c r="F24" s="43">
        <f>B24+F23</f>
        <v>930799</v>
      </c>
      <c r="G24" s="43">
        <f>C24+G23</f>
        <v>1009813</v>
      </c>
      <c r="H24" s="44">
        <f>D24+H23</f>
        <v>1940612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42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341601</v>
      </c>
      <c r="C5" s="20">
        <f>SUM(C6:C9)</f>
        <v>369126</v>
      </c>
      <c r="D5" s="21">
        <f t="shared" ref="D5:D23" si="0">SUM(B5:C5)</f>
        <v>710727</v>
      </c>
      <c r="E5" s="22" t="s">
        <v>7</v>
      </c>
      <c r="F5" s="23">
        <v>7143</v>
      </c>
      <c r="G5" s="23">
        <v>8138</v>
      </c>
      <c r="H5" s="24">
        <f t="shared" ref="H5:H16" si="1">SUM(F5:G5)</f>
        <v>15281</v>
      </c>
    </row>
    <row r="6" spans="1:8" ht="15.75" customHeight="1" x14ac:dyDescent="0.15">
      <c r="A6" s="18" t="s">
        <v>8</v>
      </c>
      <c r="B6" s="25">
        <v>147783</v>
      </c>
      <c r="C6" s="20">
        <v>155531</v>
      </c>
      <c r="D6" s="21">
        <f t="shared" si="0"/>
        <v>303314</v>
      </c>
      <c r="E6" s="18" t="s">
        <v>9</v>
      </c>
      <c r="F6" s="26">
        <v>5830</v>
      </c>
      <c r="G6" s="26">
        <v>6356</v>
      </c>
      <c r="H6" s="27">
        <f t="shared" si="1"/>
        <v>12186</v>
      </c>
    </row>
    <row r="7" spans="1:8" ht="15.75" customHeight="1" x14ac:dyDescent="0.15">
      <c r="A7" s="18" t="s">
        <v>10</v>
      </c>
      <c r="B7" s="25">
        <v>66897</v>
      </c>
      <c r="C7" s="20">
        <v>75864</v>
      </c>
      <c r="D7" s="21">
        <f t="shared" si="0"/>
        <v>142761</v>
      </c>
      <c r="E7" s="18" t="s">
        <v>11</v>
      </c>
      <c r="F7" s="26">
        <v>5122</v>
      </c>
      <c r="G7" s="26">
        <v>5740</v>
      </c>
      <c r="H7" s="27">
        <f t="shared" si="1"/>
        <v>10862</v>
      </c>
    </row>
    <row r="8" spans="1:8" ht="15.75" customHeight="1" x14ac:dyDescent="0.15">
      <c r="A8" s="18" t="s">
        <v>12</v>
      </c>
      <c r="B8" s="25">
        <v>45556</v>
      </c>
      <c r="C8" s="20">
        <v>50996</v>
      </c>
      <c r="D8" s="21">
        <f t="shared" si="0"/>
        <v>96552</v>
      </c>
      <c r="E8" s="18" t="s">
        <v>13</v>
      </c>
      <c r="F8" s="20">
        <v>7043</v>
      </c>
      <c r="G8" s="20">
        <v>7941</v>
      </c>
      <c r="H8" s="27">
        <f t="shared" si="1"/>
        <v>14984</v>
      </c>
    </row>
    <row r="9" spans="1:8" ht="15.75" customHeight="1" x14ac:dyDescent="0.15">
      <c r="A9" s="18" t="s">
        <v>14</v>
      </c>
      <c r="B9" s="26">
        <v>81365</v>
      </c>
      <c r="C9" s="20">
        <v>86735</v>
      </c>
      <c r="D9" s="21">
        <f t="shared" si="0"/>
        <v>168100</v>
      </c>
      <c r="E9" s="28" t="s">
        <v>15</v>
      </c>
      <c r="F9" s="20">
        <v>447</v>
      </c>
      <c r="G9" s="20">
        <v>491</v>
      </c>
      <c r="H9" s="27">
        <f t="shared" si="1"/>
        <v>938</v>
      </c>
    </row>
    <row r="10" spans="1:8" ht="15.75" customHeight="1" x14ac:dyDescent="0.15">
      <c r="A10" s="18" t="s">
        <v>16</v>
      </c>
      <c r="B10" s="26">
        <v>230595</v>
      </c>
      <c r="C10" s="20">
        <v>246014</v>
      </c>
      <c r="D10" s="21">
        <f t="shared" si="0"/>
        <v>476609</v>
      </c>
      <c r="E10" s="29" t="s">
        <v>17</v>
      </c>
      <c r="F10" s="25">
        <v>6408</v>
      </c>
      <c r="G10" s="25">
        <v>7154</v>
      </c>
      <c r="H10" s="30">
        <f t="shared" si="1"/>
        <v>13562</v>
      </c>
    </row>
    <row r="11" spans="1:8" ht="15.75" customHeight="1" x14ac:dyDescent="0.15">
      <c r="A11" s="18" t="s">
        <v>18</v>
      </c>
      <c r="B11" s="26">
        <v>50406</v>
      </c>
      <c r="C11" s="20">
        <v>55584</v>
      </c>
      <c r="D11" s="21">
        <f t="shared" si="0"/>
        <v>105990</v>
      </c>
      <c r="E11" s="29" t="s">
        <v>19</v>
      </c>
      <c r="F11" s="25">
        <v>5325</v>
      </c>
      <c r="G11" s="25">
        <v>5844</v>
      </c>
      <c r="H11" s="30">
        <f t="shared" si="1"/>
        <v>11169</v>
      </c>
    </row>
    <row r="12" spans="1:8" ht="15.75" customHeight="1" x14ac:dyDescent="0.15">
      <c r="A12" s="18" t="s">
        <v>20</v>
      </c>
      <c r="B12" s="26">
        <v>30854</v>
      </c>
      <c r="C12" s="20">
        <v>32880</v>
      </c>
      <c r="D12" s="21">
        <f t="shared" si="0"/>
        <v>63734</v>
      </c>
      <c r="E12" s="29" t="s">
        <v>21</v>
      </c>
      <c r="F12" s="25">
        <v>2967</v>
      </c>
      <c r="G12" s="25">
        <v>3070</v>
      </c>
      <c r="H12" s="30">
        <f t="shared" si="1"/>
        <v>6037</v>
      </c>
    </row>
    <row r="13" spans="1:8" ht="15.75" customHeight="1" x14ac:dyDescent="0.15">
      <c r="A13" s="18" t="s">
        <v>22</v>
      </c>
      <c r="B13" s="26">
        <v>25261</v>
      </c>
      <c r="C13" s="20">
        <v>28274</v>
      </c>
      <c r="D13" s="21">
        <f t="shared" si="0"/>
        <v>53535</v>
      </c>
      <c r="E13" s="29" t="s">
        <v>41</v>
      </c>
      <c r="F13" s="25">
        <v>703</v>
      </c>
      <c r="G13" s="25">
        <v>796</v>
      </c>
      <c r="H13" s="30">
        <f t="shared" si="1"/>
        <v>1499</v>
      </c>
    </row>
    <row r="14" spans="1:8" ht="15.75" customHeight="1" x14ac:dyDescent="0.15">
      <c r="A14" s="18" t="s">
        <v>24</v>
      </c>
      <c r="B14" s="26">
        <v>20651</v>
      </c>
      <c r="C14" s="20">
        <v>22712</v>
      </c>
      <c r="D14" s="21">
        <f t="shared" si="0"/>
        <v>43363</v>
      </c>
      <c r="E14" s="29" t="s">
        <v>25</v>
      </c>
      <c r="F14" s="25">
        <v>2521</v>
      </c>
      <c r="G14" s="25">
        <v>2740</v>
      </c>
      <c r="H14" s="30">
        <f t="shared" si="1"/>
        <v>5261</v>
      </c>
    </row>
    <row r="15" spans="1:8" ht="15.75" customHeight="1" x14ac:dyDescent="0.15">
      <c r="A15" s="18" t="s">
        <v>26</v>
      </c>
      <c r="B15" s="26">
        <v>31848</v>
      </c>
      <c r="C15" s="20">
        <v>34277</v>
      </c>
      <c r="D15" s="21">
        <f t="shared" si="0"/>
        <v>66125</v>
      </c>
      <c r="E15" s="29" t="s">
        <v>27</v>
      </c>
      <c r="F15" s="25">
        <v>7365</v>
      </c>
      <c r="G15" s="25">
        <v>8136</v>
      </c>
      <c r="H15" s="30">
        <f t="shared" si="1"/>
        <v>15501</v>
      </c>
    </row>
    <row r="16" spans="1:8" ht="15.75" customHeight="1" x14ac:dyDescent="0.15">
      <c r="A16" s="18" t="s">
        <v>28</v>
      </c>
      <c r="B16" s="26">
        <v>16497</v>
      </c>
      <c r="C16" s="20">
        <v>18023</v>
      </c>
      <c r="D16" s="21">
        <f t="shared" si="0"/>
        <v>34520</v>
      </c>
      <c r="E16" s="29" t="s">
        <v>29</v>
      </c>
      <c r="F16" s="25">
        <v>6117</v>
      </c>
      <c r="G16" s="25">
        <v>6659</v>
      </c>
      <c r="H16" s="30">
        <f t="shared" si="1"/>
        <v>12776</v>
      </c>
    </row>
    <row r="17" spans="1:8" ht="15.75" customHeight="1" x14ac:dyDescent="0.15">
      <c r="A17" s="18" t="s">
        <v>30</v>
      </c>
      <c r="B17" s="26">
        <v>15757</v>
      </c>
      <c r="C17" s="20">
        <v>17613</v>
      </c>
      <c r="D17" s="21">
        <f t="shared" si="0"/>
        <v>33370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17728</v>
      </c>
      <c r="C18" s="34">
        <v>19578</v>
      </c>
      <c r="D18" s="35">
        <f t="shared" si="0"/>
        <v>37306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17916</v>
      </c>
      <c r="C19" s="34">
        <v>19865</v>
      </c>
      <c r="D19" s="35">
        <f t="shared" si="0"/>
        <v>37781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20556</v>
      </c>
      <c r="C20" s="20">
        <v>22758</v>
      </c>
      <c r="D20" s="21">
        <f t="shared" si="0"/>
        <v>43314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22873</v>
      </c>
      <c r="C21" s="34">
        <v>25501</v>
      </c>
      <c r="D21" s="35">
        <f t="shared" si="0"/>
        <v>48374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14213</v>
      </c>
      <c r="C22" s="34">
        <v>15890</v>
      </c>
      <c r="D22" s="35">
        <f t="shared" si="0"/>
        <v>30103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17207</v>
      </c>
      <c r="C23" s="40">
        <v>18605</v>
      </c>
      <c r="D23" s="41">
        <f t="shared" si="0"/>
        <v>35812</v>
      </c>
      <c r="E23" s="42" t="s">
        <v>37</v>
      </c>
      <c r="F23" s="43">
        <f>SUM(F5:F16)</f>
        <v>56991</v>
      </c>
      <c r="G23" s="43">
        <f>SUM(G5:G16)</f>
        <v>63065</v>
      </c>
      <c r="H23" s="44">
        <f>SUM(H5:H16)</f>
        <v>120056</v>
      </c>
    </row>
    <row r="24" spans="1:8" ht="15.75" customHeight="1" thickBot="1" x14ac:dyDescent="0.2">
      <c r="A24" s="45" t="s">
        <v>38</v>
      </c>
      <c r="B24" s="46">
        <f>SUM(B6:B23)</f>
        <v>873963</v>
      </c>
      <c r="C24" s="46">
        <f>SUM(C6:C23)</f>
        <v>946700</v>
      </c>
      <c r="D24" s="46">
        <f>SUM(D6:D23)</f>
        <v>1820663</v>
      </c>
      <c r="E24" s="42" t="s">
        <v>39</v>
      </c>
      <c r="F24" s="43">
        <f>B24+F23</f>
        <v>930954</v>
      </c>
      <c r="G24" s="43">
        <f>C24+G23</f>
        <v>1009765</v>
      </c>
      <c r="H24" s="44">
        <f>D24+H23</f>
        <v>1940719</v>
      </c>
    </row>
    <row r="25" spans="1:8" ht="15.75" customHeight="1" x14ac:dyDescent="0.15">
      <c r="A25" t="s">
        <v>57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3" zoomScaleNormal="100" workbookViewId="0">
      <selection activeCell="A25" sqref="A25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46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341338</v>
      </c>
      <c r="C5" s="20">
        <f>SUM(C6:C9)</f>
        <v>368511</v>
      </c>
      <c r="D5" s="21">
        <f t="shared" ref="D5:D23" si="0">SUM(B5:C5)</f>
        <v>709849</v>
      </c>
      <c r="E5" s="22" t="s">
        <v>7</v>
      </c>
      <c r="F5" s="23">
        <v>7179</v>
      </c>
      <c r="G5" s="23">
        <v>8168</v>
      </c>
      <c r="H5" s="24">
        <f t="shared" ref="H5:H16" si="1">SUM(F5:G5)</f>
        <v>15347</v>
      </c>
    </row>
    <row r="6" spans="1:8" ht="15.75" customHeight="1" x14ac:dyDescent="0.15">
      <c r="A6" s="18" t="s">
        <v>8</v>
      </c>
      <c r="B6" s="25">
        <v>147533</v>
      </c>
      <c r="C6" s="20">
        <v>155261</v>
      </c>
      <c r="D6" s="21">
        <f t="shared" si="0"/>
        <v>302794</v>
      </c>
      <c r="E6" s="18" t="s">
        <v>9</v>
      </c>
      <c r="F6" s="26">
        <v>5866</v>
      </c>
      <c r="G6" s="26">
        <v>6344</v>
      </c>
      <c r="H6" s="27">
        <f t="shared" si="1"/>
        <v>12210</v>
      </c>
    </row>
    <row r="7" spans="1:8" ht="15.75" customHeight="1" x14ac:dyDescent="0.15">
      <c r="A7" s="18" t="s">
        <v>10</v>
      </c>
      <c r="B7" s="25">
        <v>66747</v>
      </c>
      <c r="C7" s="20">
        <v>75594</v>
      </c>
      <c r="D7" s="21">
        <f t="shared" si="0"/>
        <v>142341</v>
      </c>
      <c r="E7" s="18" t="s">
        <v>11</v>
      </c>
      <c r="F7" s="26">
        <v>5136</v>
      </c>
      <c r="G7" s="26">
        <v>5776</v>
      </c>
      <c r="H7" s="27">
        <f t="shared" si="1"/>
        <v>10912</v>
      </c>
    </row>
    <row r="8" spans="1:8" ht="15.75" customHeight="1" x14ac:dyDescent="0.15">
      <c r="A8" s="18" t="s">
        <v>12</v>
      </c>
      <c r="B8" s="25">
        <v>45776</v>
      </c>
      <c r="C8" s="20">
        <v>51138</v>
      </c>
      <c r="D8" s="21">
        <f t="shared" si="0"/>
        <v>96914</v>
      </c>
      <c r="E8" s="18" t="s">
        <v>13</v>
      </c>
      <c r="F8" s="20">
        <v>7077</v>
      </c>
      <c r="G8" s="20">
        <v>7990</v>
      </c>
      <c r="H8" s="27">
        <f t="shared" si="1"/>
        <v>15067</v>
      </c>
    </row>
    <row r="9" spans="1:8" ht="15.75" customHeight="1" x14ac:dyDescent="0.15">
      <c r="A9" s="18" t="s">
        <v>14</v>
      </c>
      <c r="B9" s="26">
        <v>81282</v>
      </c>
      <c r="C9" s="20">
        <v>86518</v>
      </c>
      <c r="D9" s="21">
        <f t="shared" si="0"/>
        <v>167800</v>
      </c>
      <c r="E9" s="28" t="s">
        <v>15</v>
      </c>
      <c r="F9" s="20">
        <v>451</v>
      </c>
      <c r="G9" s="20">
        <v>504</v>
      </c>
      <c r="H9" s="27">
        <f t="shared" si="1"/>
        <v>955</v>
      </c>
    </row>
    <row r="10" spans="1:8" ht="15.75" customHeight="1" x14ac:dyDescent="0.15">
      <c r="A10" s="18" t="s">
        <v>16</v>
      </c>
      <c r="B10" s="26">
        <v>230067</v>
      </c>
      <c r="C10" s="20">
        <v>245481</v>
      </c>
      <c r="D10" s="21">
        <f t="shared" si="0"/>
        <v>475548</v>
      </c>
      <c r="E10" s="29" t="s">
        <v>17</v>
      </c>
      <c r="F10" s="25">
        <v>6481</v>
      </c>
      <c r="G10" s="25">
        <v>7196</v>
      </c>
      <c r="H10" s="30">
        <f t="shared" si="1"/>
        <v>13677</v>
      </c>
    </row>
    <row r="11" spans="1:8" ht="15.75" customHeight="1" x14ac:dyDescent="0.15">
      <c r="A11" s="18" t="s">
        <v>18</v>
      </c>
      <c r="B11" s="26">
        <v>50730</v>
      </c>
      <c r="C11" s="20">
        <v>55959</v>
      </c>
      <c r="D11" s="21">
        <f t="shared" si="0"/>
        <v>106689</v>
      </c>
      <c r="E11" s="29" t="s">
        <v>19</v>
      </c>
      <c r="F11" s="25">
        <v>5341</v>
      </c>
      <c r="G11" s="25">
        <v>5858</v>
      </c>
      <c r="H11" s="30">
        <f t="shared" si="1"/>
        <v>11199</v>
      </c>
    </row>
    <row r="12" spans="1:8" ht="15.75" customHeight="1" x14ac:dyDescent="0.15">
      <c r="A12" s="18" t="s">
        <v>20</v>
      </c>
      <c r="B12" s="26">
        <v>31235</v>
      </c>
      <c r="C12" s="20">
        <v>33296</v>
      </c>
      <c r="D12" s="21">
        <f t="shared" si="0"/>
        <v>64531</v>
      </c>
      <c r="E12" s="29" t="s">
        <v>21</v>
      </c>
      <c r="F12" s="25">
        <v>2983</v>
      </c>
      <c r="G12" s="25">
        <v>3100</v>
      </c>
      <c r="H12" s="30">
        <f t="shared" si="1"/>
        <v>6083</v>
      </c>
    </row>
    <row r="13" spans="1:8" ht="15.75" customHeight="1" x14ac:dyDescent="0.15">
      <c r="A13" s="18" t="s">
        <v>22</v>
      </c>
      <c r="B13" s="26">
        <v>25525</v>
      </c>
      <c r="C13" s="20">
        <v>28597</v>
      </c>
      <c r="D13" s="21">
        <f t="shared" si="0"/>
        <v>54122</v>
      </c>
      <c r="E13" s="29" t="s">
        <v>23</v>
      </c>
      <c r="F13" s="25">
        <v>713</v>
      </c>
      <c r="G13" s="25">
        <v>808</v>
      </c>
      <c r="H13" s="30">
        <f t="shared" si="1"/>
        <v>1521</v>
      </c>
    </row>
    <row r="14" spans="1:8" ht="15.75" customHeight="1" x14ac:dyDescent="0.15">
      <c r="A14" s="18" t="s">
        <v>24</v>
      </c>
      <c r="B14" s="26">
        <v>20851</v>
      </c>
      <c r="C14" s="20">
        <v>23006</v>
      </c>
      <c r="D14" s="21">
        <f t="shared" si="0"/>
        <v>43857</v>
      </c>
      <c r="E14" s="29" t="s">
        <v>25</v>
      </c>
      <c r="F14" s="25">
        <v>2539</v>
      </c>
      <c r="G14" s="25">
        <v>2762</v>
      </c>
      <c r="H14" s="30">
        <f t="shared" si="1"/>
        <v>5301</v>
      </c>
    </row>
    <row r="15" spans="1:8" ht="15.75" customHeight="1" x14ac:dyDescent="0.15">
      <c r="A15" s="18" t="s">
        <v>26</v>
      </c>
      <c r="B15" s="26">
        <v>31908</v>
      </c>
      <c r="C15" s="20">
        <v>34284</v>
      </c>
      <c r="D15" s="21">
        <f t="shared" si="0"/>
        <v>66192</v>
      </c>
      <c r="E15" s="29" t="s">
        <v>27</v>
      </c>
      <c r="F15" s="25">
        <v>7415</v>
      </c>
      <c r="G15" s="25">
        <v>8216</v>
      </c>
      <c r="H15" s="30">
        <f t="shared" si="1"/>
        <v>15631</v>
      </c>
    </row>
    <row r="16" spans="1:8" ht="15.75" customHeight="1" x14ac:dyDescent="0.15">
      <c r="A16" s="18" t="s">
        <v>28</v>
      </c>
      <c r="B16" s="26">
        <v>16693</v>
      </c>
      <c r="C16" s="20">
        <v>18231</v>
      </c>
      <c r="D16" s="21">
        <f t="shared" si="0"/>
        <v>34924</v>
      </c>
      <c r="E16" s="29" t="s">
        <v>29</v>
      </c>
      <c r="F16" s="25">
        <v>6241</v>
      </c>
      <c r="G16" s="25">
        <v>6799</v>
      </c>
      <c r="H16" s="30">
        <f t="shared" si="1"/>
        <v>13040</v>
      </c>
    </row>
    <row r="17" spans="1:8" ht="15.75" customHeight="1" x14ac:dyDescent="0.15">
      <c r="A17" s="18" t="s">
        <v>30</v>
      </c>
      <c r="B17" s="26">
        <v>15994</v>
      </c>
      <c r="C17" s="20">
        <v>17843</v>
      </c>
      <c r="D17" s="21">
        <f t="shared" si="0"/>
        <v>33837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17963</v>
      </c>
      <c r="C18" s="34">
        <v>19852</v>
      </c>
      <c r="D18" s="35">
        <f t="shared" si="0"/>
        <v>37815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17941</v>
      </c>
      <c r="C19" s="34">
        <v>19975</v>
      </c>
      <c r="D19" s="35">
        <f t="shared" si="0"/>
        <v>37916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20629</v>
      </c>
      <c r="C20" s="20">
        <v>22860</v>
      </c>
      <c r="D20" s="21">
        <f t="shared" si="0"/>
        <v>43489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23106</v>
      </c>
      <c r="C21" s="34">
        <v>25803</v>
      </c>
      <c r="D21" s="35">
        <f t="shared" si="0"/>
        <v>48909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14379</v>
      </c>
      <c r="C22" s="34">
        <v>16089</v>
      </c>
      <c r="D22" s="35">
        <f t="shared" si="0"/>
        <v>30468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17362</v>
      </c>
      <c r="C23" s="40">
        <v>18724</v>
      </c>
      <c r="D23" s="41">
        <f t="shared" si="0"/>
        <v>36086</v>
      </c>
      <c r="E23" s="42" t="s">
        <v>37</v>
      </c>
      <c r="F23" s="43">
        <f>SUM(F5:F16)</f>
        <v>57422</v>
      </c>
      <c r="G23" s="43">
        <f>SUM(G5:G16)</f>
        <v>63521</v>
      </c>
      <c r="H23" s="44">
        <f>SUM(H5:H16)</f>
        <v>120943</v>
      </c>
    </row>
    <row r="24" spans="1:8" ht="15.75" customHeight="1" thickBot="1" x14ac:dyDescent="0.2">
      <c r="A24" s="45" t="s">
        <v>38</v>
      </c>
      <c r="B24" s="46">
        <f>SUM(B6:B23)</f>
        <v>875721</v>
      </c>
      <c r="C24" s="46">
        <f>SUM(C6:C23)</f>
        <v>948511</v>
      </c>
      <c r="D24" s="46">
        <f>SUM(D6:D23)</f>
        <v>1824232</v>
      </c>
      <c r="E24" s="42" t="s">
        <v>39</v>
      </c>
      <c r="F24" s="43">
        <f>B24+F23</f>
        <v>933143</v>
      </c>
      <c r="G24" s="43">
        <f>C24+G23</f>
        <v>1012032</v>
      </c>
      <c r="H24" s="44">
        <f>D24+H23</f>
        <v>1945175</v>
      </c>
    </row>
    <row r="25" spans="1:8" ht="15.75" customHeight="1" x14ac:dyDescent="0.15">
      <c r="A25" t="s">
        <v>59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49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341341</v>
      </c>
      <c r="C5" s="20">
        <f>SUM(C6:C9)</f>
        <v>368566</v>
      </c>
      <c r="D5" s="21">
        <f t="shared" ref="D5:D23" si="0">SUM(B5:C5)</f>
        <v>709907</v>
      </c>
      <c r="E5" s="22" t="s">
        <v>7</v>
      </c>
      <c r="F5" s="23">
        <v>7182</v>
      </c>
      <c r="G5" s="23">
        <v>8158</v>
      </c>
      <c r="H5" s="24">
        <f t="shared" ref="H5:H16" si="1">SUM(F5:G5)</f>
        <v>15340</v>
      </c>
    </row>
    <row r="6" spans="1:8" ht="15.75" customHeight="1" x14ac:dyDescent="0.15">
      <c r="A6" s="18" t="s">
        <v>8</v>
      </c>
      <c r="B6" s="25">
        <v>147495</v>
      </c>
      <c r="C6" s="20">
        <v>155218</v>
      </c>
      <c r="D6" s="21">
        <f t="shared" si="0"/>
        <v>302713</v>
      </c>
      <c r="E6" s="18" t="s">
        <v>9</v>
      </c>
      <c r="F6" s="26">
        <v>5863</v>
      </c>
      <c r="G6" s="26">
        <v>6341</v>
      </c>
      <c r="H6" s="27">
        <f t="shared" si="1"/>
        <v>12204</v>
      </c>
    </row>
    <row r="7" spans="1:8" ht="15.75" customHeight="1" x14ac:dyDescent="0.15">
      <c r="A7" s="18" t="s">
        <v>10</v>
      </c>
      <c r="B7" s="25">
        <v>66785</v>
      </c>
      <c r="C7" s="20">
        <v>75665</v>
      </c>
      <c r="D7" s="21">
        <f t="shared" si="0"/>
        <v>142450</v>
      </c>
      <c r="E7" s="18" t="s">
        <v>11</v>
      </c>
      <c r="F7" s="26">
        <v>5145</v>
      </c>
      <c r="G7" s="26">
        <v>5771</v>
      </c>
      <c r="H7" s="27">
        <f t="shared" si="1"/>
        <v>10916</v>
      </c>
    </row>
    <row r="8" spans="1:8" ht="15.75" customHeight="1" x14ac:dyDescent="0.15">
      <c r="A8" s="18" t="s">
        <v>12</v>
      </c>
      <c r="B8" s="25">
        <v>45763</v>
      </c>
      <c r="C8" s="20">
        <v>51130</v>
      </c>
      <c r="D8" s="21">
        <f t="shared" si="0"/>
        <v>96893</v>
      </c>
      <c r="E8" s="18" t="s">
        <v>13</v>
      </c>
      <c r="F8" s="20">
        <v>7077</v>
      </c>
      <c r="G8" s="20">
        <v>7990</v>
      </c>
      <c r="H8" s="27">
        <f t="shared" si="1"/>
        <v>15067</v>
      </c>
    </row>
    <row r="9" spans="1:8" ht="15.75" customHeight="1" x14ac:dyDescent="0.15">
      <c r="A9" s="18" t="s">
        <v>14</v>
      </c>
      <c r="B9" s="26">
        <v>81298</v>
      </c>
      <c r="C9" s="20">
        <v>86553</v>
      </c>
      <c r="D9" s="21">
        <f t="shared" si="0"/>
        <v>167851</v>
      </c>
      <c r="E9" s="28" t="s">
        <v>15</v>
      </c>
      <c r="F9" s="20">
        <v>452</v>
      </c>
      <c r="G9" s="20">
        <v>501</v>
      </c>
      <c r="H9" s="27">
        <f t="shared" si="1"/>
        <v>953</v>
      </c>
    </row>
    <row r="10" spans="1:8" ht="15.75" customHeight="1" x14ac:dyDescent="0.15">
      <c r="A10" s="18" t="s">
        <v>16</v>
      </c>
      <c r="B10" s="26">
        <v>230125</v>
      </c>
      <c r="C10" s="20">
        <v>245529</v>
      </c>
      <c r="D10" s="21">
        <f t="shared" si="0"/>
        <v>475654</v>
      </c>
      <c r="E10" s="29" t="s">
        <v>17</v>
      </c>
      <c r="F10" s="25">
        <v>6484</v>
      </c>
      <c r="G10" s="25">
        <v>7189</v>
      </c>
      <c r="H10" s="30">
        <f t="shared" si="1"/>
        <v>13673</v>
      </c>
    </row>
    <row r="11" spans="1:8" ht="15.75" customHeight="1" x14ac:dyDescent="0.15">
      <c r="A11" s="18" t="s">
        <v>18</v>
      </c>
      <c r="B11" s="26">
        <v>50701</v>
      </c>
      <c r="C11" s="20">
        <v>55920</v>
      </c>
      <c r="D11" s="21">
        <f t="shared" si="0"/>
        <v>106621</v>
      </c>
      <c r="E11" s="29" t="s">
        <v>19</v>
      </c>
      <c r="F11" s="25">
        <v>5334</v>
      </c>
      <c r="G11" s="25">
        <v>5856</v>
      </c>
      <c r="H11" s="30">
        <f t="shared" si="1"/>
        <v>11190</v>
      </c>
    </row>
    <row r="12" spans="1:8" ht="15.75" customHeight="1" x14ac:dyDescent="0.15">
      <c r="A12" s="18" t="s">
        <v>20</v>
      </c>
      <c r="B12" s="26">
        <v>31176</v>
      </c>
      <c r="C12" s="20">
        <v>33244</v>
      </c>
      <c r="D12" s="21">
        <f t="shared" si="0"/>
        <v>64420</v>
      </c>
      <c r="E12" s="29" t="s">
        <v>21</v>
      </c>
      <c r="F12" s="25">
        <v>2985</v>
      </c>
      <c r="G12" s="25">
        <v>3086</v>
      </c>
      <c r="H12" s="30">
        <f t="shared" si="1"/>
        <v>6071</v>
      </c>
    </row>
    <row r="13" spans="1:8" ht="15.75" customHeight="1" x14ac:dyDescent="0.15">
      <c r="A13" s="18" t="s">
        <v>22</v>
      </c>
      <c r="B13" s="26">
        <v>25491</v>
      </c>
      <c r="C13" s="20">
        <v>28561</v>
      </c>
      <c r="D13" s="21">
        <f t="shared" si="0"/>
        <v>54052</v>
      </c>
      <c r="E13" s="29" t="s">
        <v>23</v>
      </c>
      <c r="F13" s="25">
        <v>712</v>
      </c>
      <c r="G13" s="25">
        <v>808</v>
      </c>
      <c r="H13" s="30">
        <f t="shared" si="1"/>
        <v>1520</v>
      </c>
    </row>
    <row r="14" spans="1:8" ht="15.75" customHeight="1" x14ac:dyDescent="0.15">
      <c r="A14" s="18" t="s">
        <v>24</v>
      </c>
      <c r="B14" s="26">
        <v>20839</v>
      </c>
      <c r="C14" s="20">
        <v>22984</v>
      </c>
      <c r="D14" s="21">
        <f t="shared" si="0"/>
        <v>43823</v>
      </c>
      <c r="E14" s="29" t="s">
        <v>25</v>
      </c>
      <c r="F14" s="25">
        <v>2539</v>
      </c>
      <c r="G14" s="25">
        <v>2761</v>
      </c>
      <c r="H14" s="30">
        <f t="shared" si="1"/>
        <v>5300</v>
      </c>
    </row>
    <row r="15" spans="1:8" ht="15.75" customHeight="1" x14ac:dyDescent="0.15">
      <c r="A15" s="18" t="s">
        <v>26</v>
      </c>
      <c r="B15" s="26">
        <v>31913</v>
      </c>
      <c r="C15" s="20">
        <v>34265</v>
      </c>
      <c r="D15" s="21">
        <f t="shared" si="0"/>
        <v>66178</v>
      </c>
      <c r="E15" s="29" t="s">
        <v>27</v>
      </c>
      <c r="F15" s="25">
        <v>7417</v>
      </c>
      <c r="G15" s="25">
        <v>8207</v>
      </c>
      <c r="H15" s="30">
        <f t="shared" si="1"/>
        <v>15624</v>
      </c>
    </row>
    <row r="16" spans="1:8" ht="15.75" customHeight="1" x14ac:dyDescent="0.15">
      <c r="A16" s="18" t="s">
        <v>28</v>
      </c>
      <c r="B16" s="26">
        <v>16659</v>
      </c>
      <c r="C16" s="20">
        <v>18196</v>
      </c>
      <c r="D16" s="21">
        <f t="shared" si="0"/>
        <v>34855</v>
      </c>
      <c r="E16" s="29" t="s">
        <v>29</v>
      </c>
      <c r="F16" s="25">
        <v>6242</v>
      </c>
      <c r="G16" s="25">
        <v>6773</v>
      </c>
      <c r="H16" s="30">
        <f t="shared" si="1"/>
        <v>13015</v>
      </c>
    </row>
    <row r="17" spans="1:8" ht="15.75" customHeight="1" x14ac:dyDescent="0.15">
      <c r="A17" s="18" t="s">
        <v>30</v>
      </c>
      <c r="B17" s="26">
        <v>15973</v>
      </c>
      <c r="C17" s="20">
        <v>17836</v>
      </c>
      <c r="D17" s="21">
        <f t="shared" si="0"/>
        <v>33809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18026</v>
      </c>
      <c r="C18" s="34">
        <v>19915</v>
      </c>
      <c r="D18" s="35">
        <f t="shared" si="0"/>
        <v>37941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17910</v>
      </c>
      <c r="C19" s="34">
        <v>19977</v>
      </c>
      <c r="D19" s="35">
        <f t="shared" si="0"/>
        <v>37887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20634</v>
      </c>
      <c r="C20" s="20">
        <v>22869</v>
      </c>
      <c r="D20" s="21">
        <f t="shared" si="0"/>
        <v>43503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23070</v>
      </c>
      <c r="C21" s="34">
        <v>25803</v>
      </c>
      <c r="D21" s="35">
        <f t="shared" si="0"/>
        <v>48873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14350</v>
      </c>
      <c r="C22" s="34">
        <v>16059</v>
      </c>
      <c r="D22" s="35">
        <f t="shared" si="0"/>
        <v>30409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17340</v>
      </c>
      <c r="C23" s="40">
        <v>18696</v>
      </c>
      <c r="D23" s="41">
        <f t="shared" si="0"/>
        <v>36036</v>
      </c>
      <c r="E23" s="42" t="s">
        <v>37</v>
      </c>
      <c r="F23" s="43">
        <f>SUM(F5:F16)</f>
        <v>57432</v>
      </c>
      <c r="G23" s="43">
        <f>SUM(G5:G16)</f>
        <v>63441</v>
      </c>
      <c r="H23" s="44">
        <f>SUM(H5:H16)</f>
        <v>120873</v>
      </c>
    </row>
    <row r="24" spans="1:8" ht="15.75" customHeight="1" thickBot="1" x14ac:dyDescent="0.2">
      <c r="A24" s="45" t="s">
        <v>38</v>
      </c>
      <c r="B24" s="46">
        <f>SUM(B6:B23)</f>
        <v>875548</v>
      </c>
      <c r="C24" s="46">
        <f>SUM(C6:C23)</f>
        <v>948420</v>
      </c>
      <c r="D24" s="46">
        <f>SUM(D6:D23)</f>
        <v>1823968</v>
      </c>
      <c r="E24" s="42" t="s">
        <v>39</v>
      </c>
      <c r="F24" s="43">
        <f>B24+F23</f>
        <v>932980</v>
      </c>
      <c r="G24" s="43">
        <f>C24+G23</f>
        <v>1011861</v>
      </c>
      <c r="H24" s="44">
        <f>D24+H23</f>
        <v>1944841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48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341308</v>
      </c>
      <c r="C5" s="20">
        <f>SUM(C6:C9)</f>
        <v>368540</v>
      </c>
      <c r="D5" s="21">
        <f t="shared" ref="D5:D23" si="0">SUM(B5:C5)</f>
        <v>709848</v>
      </c>
      <c r="E5" s="22" t="s">
        <v>7</v>
      </c>
      <c r="F5" s="23">
        <v>7174</v>
      </c>
      <c r="G5" s="23">
        <v>8153</v>
      </c>
      <c r="H5" s="24">
        <f t="shared" ref="H5:H16" si="1">SUM(F5:G5)</f>
        <v>15327</v>
      </c>
    </row>
    <row r="6" spans="1:8" ht="15.75" customHeight="1" x14ac:dyDescent="0.15">
      <c r="A6" s="18" t="s">
        <v>8</v>
      </c>
      <c r="B6" s="25">
        <v>147526</v>
      </c>
      <c r="C6" s="20">
        <v>155241</v>
      </c>
      <c r="D6" s="21">
        <f t="shared" si="0"/>
        <v>302767</v>
      </c>
      <c r="E6" s="18" t="s">
        <v>9</v>
      </c>
      <c r="F6" s="26">
        <v>5855</v>
      </c>
      <c r="G6" s="26">
        <v>6341</v>
      </c>
      <c r="H6" s="27">
        <f t="shared" si="1"/>
        <v>12196</v>
      </c>
    </row>
    <row r="7" spans="1:8" ht="15.75" customHeight="1" x14ac:dyDescent="0.15">
      <c r="A7" s="18" t="s">
        <v>10</v>
      </c>
      <c r="B7" s="25">
        <v>66749</v>
      </c>
      <c r="C7" s="20">
        <v>75638</v>
      </c>
      <c r="D7" s="21">
        <f t="shared" si="0"/>
        <v>142387</v>
      </c>
      <c r="E7" s="18" t="s">
        <v>11</v>
      </c>
      <c r="F7" s="26">
        <v>5143</v>
      </c>
      <c r="G7" s="26">
        <v>5771</v>
      </c>
      <c r="H7" s="27">
        <f t="shared" si="1"/>
        <v>10914</v>
      </c>
    </row>
    <row r="8" spans="1:8" ht="15.75" customHeight="1" x14ac:dyDescent="0.15">
      <c r="A8" s="18" t="s">
        <v>12</v>
      </c>
      <c r="B8" s="25">
        <v>45753</v>
      </c>
      <c r="C8" s="20">
        <v>51125</v>
      </c>
      <c r="D8" s="21">
        <f t="shared" si="0"/>
        <v>96878</v>
      </c>
      <c r="E8" s="18" t="s">
        <v>13</v>
      </c>
      <c r="F8" s="20">
        <v>7085</v>
      </c>
      <c r="G8" s="20">
        <v>7985</v>
      </c>
      <c r="H8" s="27">
        <f t="shared" si="1"/>
        <v>15070</v>
      </c>
    </row>
    <row r="9" spans="1:8" ht="15.75" customHeight="1" x14ac:dyDescent="0.15">
      <c r="A9" s="18" t="s">
        <v>14</v>
      </c>
      <c r="B9" s="26">
        <v>81280</v>
      </c>
      <c r="C9" s="20">
        <v>86536</v>
      </c>
      <c r="D9" s="21">
        <f t="shared" si="0"/>
        <v>167816</v>
      </c>
      <c r="E9" s="28" t="s">
        <v>15</v>
      </c>
      <c r="F9" s="20">
        <v>452</v>
      </c>
      <c r="G9" s="20">
        <v>501</v>
      </c>
      <c r="H9" s="27">
        <f t="shared" si="1"/>
        <v>953</v>
      </c>
    </row>
    <row r="10" spans="1:8" ht="15.75" customHeight="1" x14ac:dyDescent="0.15">
      <c r="A10" s="18" t="s">
        <v>16</v>
      </c>
      <c r="B10" s="26">
        <v>230138</v>
      </c>
      <c r="C10" s="20">
        <v>245578</v>
      </c>
      <c r="D10" s="21">
        <f t="shared" si="0"/>
        <v>475716</v>
      </c>
      <c r="E10" s="29" t="s">
        <v>17</v>
      </c>
      <c r="F10" s="25">
        <v>6481</v>
      </c>
      <c r="G10" s="25">
        <v>7183</v>
      </c>
      <c r="H10" s="30">
        <f t="shared" si="1"/>
        <v>13664</v>
      </c>
    </row>
    <row r="11" spans="1:8" ht="15.75" customHeight="1" x14ac:dyDescent="0.15">
      <c r="A11" s="18" t="s">
        <v>18</v>
      </c>
      <c r="B11" s="26">
        <v>50690</v>
      </c>
      <c r="C11" s="20">
        <v>55881</v>
      </c>
      <c r="D11" s="21">
        <f t="shared" si="0"/>
        <v>106571</v>
      </c>
      <c r="E11" s="29" t="s">
        <v>19</v>
      </c>
      <c r="F11" s="25">
        <v>5335</v>
      </c>
      <c r="G11" s="25">
        <v>5865</v>
      </c>
      <c r="H11" s="30">
        <f t="shared" si="1"/>
        <v>11200</v>
      </c>
    </row>
    <row r="12" spans="1:8" ht="15.75" customHeight="1" x14ac:dyDescent="0.15">
      <c r="A12" s="18" t="s">
        <v>20</v>
      </c>
      <c r="B12" s="26">
        <v>31115</v>
      </c>
      <c r="C12" s="20">
        <v>33198</v>
      </c>
      <c r="D12" s="21">
        <f t="shared" si="0"/>
        <v>64313</v>
      </c>
      <c r="E12" s="29" t="s">
        <v>21</v>
      </c>
      <c r="F12" s="25">
        <v>2984</v>
      </c>
      <c r="G12" s="25">
        <v>3090</v>
      </c>
      <c r="H12" s="30">
        <f t="shared" si="1"/>
        <v>6074</v>
      </c>
    </row>
    <row r="13" spans="1:8" ht="15.75" customHeight="1" x14ac:dyDescent="0.15">
      <c r="A13" s="18" t="s">
        <v>22</v>
      </c>
      <c r="B13" s="26">
        <v>25478</v>
      </c>
      <c r="C13" s="20">
        <v>28542</v>
      </c>
      <c r="D13" s="21">
        <f t="shared" si="0"/>
        <v>54020</v>
      </c>
      <c r="E13" s="29" t="s">
        <v>23</v>
      </c>
      <c r="F13" s="25">
        <v>712</v>
      </c>
      <c r="G13" s="25">
        <v>807</v>
      </c>
      <c r="H13" s="30">
        <f t="shared" si="1"/>
        <v>1519</v>
      </c>
    </row>
    <row r="14" spans="1:8" ht="15.75" customHeight="1" x14ac:dyDescent="0.15">
      <c r="A14" s="18" t="s">
        <v>24</v>
      </c>
      <c r="B14" s="26">
        <v>20824</v>
      </c>
      <c r="C14" s="20">
        <v>22982</v>
      </c>
      <c r="D14" s="21">
        <f t="shared" si="0"/>
        <v>43806</v>
      </c>
      <c r="E14" s="29" t="s">
        <v>25</v>
      </c>
      <c r="F14" s="25">
        <v>2536</v>
      </c>
      <c r="G14" s="25">
        <v>2752</v>
      </c>
      <c r="H14" s="30">
        <f t="shared" si="1"/>
        <v>5288</v>
      </c>
    </row>
    <row r="15" spans="1:8" ht="15.75" customHeight="1" x14ac:dyDescent="0.15">
      <c r="A15" s="18" t="s">
        <v>26</v>
      </c>
      <c r="B15" s="26">
        <v>31902</v>
      </c>
      <c r="C15" s="20">
        <v>34278</v>
      </c>
      <c r="D15" s="21">
        <f t="shared" si="0"/>
        <v>66180</v>
      </c>
      <c r="E15" s="29" t="s">
        <v>27</v>
      </c>
      <c r="F15" s="25">
        <v>7411</v>
      </c>
      <c r="G15" s="25">
        <v>8199</v>
      </c>
      <c r="H15" s="30">
        <f t="shared" si="1"/>
        <v>15610</v>
      </c>
    </row>
    <row r="16" spans="1:8" ht="15.75" customHeight="1" x14ac:dyDescent="0.15">
      <c r="A16" s="18" t="s">
        <v>28</v>
      </c>
      <c r="B16" s="26">
        <v>16629</v>
      </c>
      <c r="C16" s="20">
        <v>18160</v>
      </c>
      <c r="D16" s="21">
        <f t="shared" si="0"/>
        <v>34789</v>
      </c>
      <c r="E16" s="29" t="s">
        <v>29</v>
      </c>
      <c r="F16" s="25">
        <v>6232</v>
      </c>
      <c r="G16" s="25">
        <v>6759</v>
      </c>
      <c r="H16" s="30">
        <f t="shared" si="1"/>
        <v>12991</v>
      </c>
    </row>
    <row r="17" spans="1:8" ht="15.75" customHeight="1" x14ac:dyDescent="0.15">
      <c r="A17" s="18" t="s">
        <v>30</v>
      </c>
      <c r="B17" s="26">
        <v>15945</v>
      </c>
      <c r="C17" s="20">
        <v>17795</v>
      </c>
      <c r="D17" s="21">
        <f t="shared" si="0"/>
        <v>33740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17998</v>
      </c>
      <c r="C18" s="34">
        <v>19902</v>
      </c>
      <c r="D18" s="35">
        <f t="shared" si="0"/>
        <v>37900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17908</v>
      </c>
      <c r="C19" s="34">
        <v>19966</v>
      </c>
      <c r="D19" s="35">
        <f t="shared" si="0"/>
        <v>37874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20623</v>
      </c>
      <c r="C20" s="20">
        <v>22858</v>
      </c>
      <c r="D20" s="21">
        <f t="shared" si="0"/>
        <v>43481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23066</v>
      </c>
      <c r="C21" s="34">
        <v>25756</v>
      </c>
      <c r="D21" s="35">
        <f t="shared" si="0"/>
        <v>48822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14343</v>
      </c>
      <c r="C22" s="34">
        <v>16048</v>
      </c>
      <c r="D22" s="35">
        <f t="shared" si="0"/>
        <v>30391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17310</v>
      </c>
      <c r="C23" s="40">
        <v>18684</v>
      </c>
      <c r="D23" s="41">
        <f t="shared" si="0"/>
        <v>35994</v>
      </c>
      <c r="E23" s="42" t="s">
        <v>37</v>
      </c>
      <c r="F23" s="43">
        <f>SUM(F5:F16)</f>
        <v>57400</v>
      </c>
      <c r="G23" s="43">
        <f>SUM(G5:G16)</f>
        <v>63406</v>
      </c>
      <c r="H23" s="44">
        <f>SUM(H5:H16)</f>
        <v>120806</v>
      </c>
    </row>
    <row r="24" spans="1:8" ht="15.75" customHeight="1" thickBot="1" x14ac:dyDescent="0.2">
      <c r="A24" s="45" t="s">
        <v>38</v>
      </c>
      <c r="B24" s="46">
        <f>SUM(B6:B23)</f>
        <v>875277</v>
      </c>
      <c r="C24" s="46">
        <f>SUM(C6:C23)</f>
        <v>948168</v>
      </c>
      <c r="D24" s="46">
        <f>SUM(D6:D23)</f>
        <v>1823445</v>
      </c>
      <c r="E24" s="42" t="s">
        <v>39</v>
      </c>
      <c r="F24" s="43">
        <f>B24+F23</f>
        <v>932677</v>
      </c>
      <c r="G24" s="43">
        <f>C24+G23</f>
        <v>1011574</v>
      </c>
      <c r="H24" s="44">
        <f>D24+H23</f>
        <v>1944251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50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341261</v>
      </c>
      <c r="C5" s="20">
        <f>SUM(C6:C9)</f>
        <v>368551</v>
      </c>
      <c r="D5" s="21">
        <f t="shared" ref="D5:D23" si="0">SUM(B5:C5)</f>
        <v>709812</v>
      </c>
      <c r="E5" s="22" t="s">
        <v>7</v>
      </c>
      <c r="F5" s="23">
        <v>7164</v>
      </c>
      <c r="G5" s="23">
        <v>8146</v>
      </c>
      <c r="H5" s="24">
        <f t="shared" ref="H5:H16" si="1">SUM(F5:G5)</f>
        <v>15310</v>
      </c>
    </row>
    <row r="6" spans="1:8" ht="15.75" customHeight="1" x14ac:dyDescent="0.15">
      <c r="A6" s="18" t="s">
        <v>8</v>
      </c>
      <c r="B6" s="25">
        <v>147530</v>
      </c>
      <c r="C6" s="20">
        <v>155235</v>
      </c>
      <c r="D6" s="21">
        <f t="shared" si="0"/>
        <v>302765</v>
      </c>
      <c r="E6" s="18" t="s">
        <v>9</v>
      </c>
      <c r="F6" s="26">
        <v>5860</v>
      </c>
      <c r="G6" s="26">
        <v>6347</v>
      </c>
      <c r="H6" s="27">
        <f t="shared" si="1"/>
        <v>12207</v>
      </c>
    </row>
    <row r="7" spans="1:8" ht="15.75" customHeight="1" x14ac:dyDescent="0.15">
      <c r="A7" s="18" t="s">
        <v>10</v>
      </c>
      <c r="B7" s="25">
        <v>66746</v>
      </c>
      <c r="C7" s="20">
        <v>75647</v>
      </c>
      <c r="D7" s="21">
        <f t="shared" si="0"/>
        <v>142393</v>
      </c>
      <c r="E7" s="18" t="s">
        <v>11</v>
      </c>
      <c r="F7" s="26">
        <v>5149</v>
      </c>
      <c r="G7" s="26">
        <v>5769</v>
      </c>
      <c r="H7" s="27">
        <f t="shared" si="1"/>
        <v>10918</v>
      </c>
    </row>
    <row r="8" spans="1:8" ht="15.75" customHeight="1" x14ac:dyDescent="0.15">
      <c r="A8" s="18" t="s">
        <v>12</v>
      </c>
      <c r="B8" s="25">
        <v>45729</v>
      </c>
      <c r="C8" s="20">
        <v>51135</v>
      </c>
      <c r="D8" s="21">
        <f t="shared" si="0"/>
        <v>96864</v>
      </c>
      <c r="E8" s="18" t="s">
        <v>13</v>
      </c>
      <c r="F8" s="20">
        <v>7077</v>
      </c>
      <c r="G8" s="20">
        <v>7977</v>
      </c>
      <c r="H8" s="27">
        <f t="shared" si="1"/>
        <v>15054</v>
      </c>
    </row>
    <row r="9" spans="1:8" ht="15.75" customHeight="1" x14ac:dyDescent="0.15">
      <c r="A9" s="18" t="s">
        <v>14</v>
      </c>
      <c r="B9" s="26">
        <v>81256</v>
      </c>
      <c r="C9" s="20">
        <v>86534</v>
      </c>
      <c r="D9" s="21">
        <f t="shared" si="0"/>
        <v>167790</v>
      </c>
      <c r="E9" s="28" t="s">
        <v>15</v>
      </c>
      <c r="F9" s="20">
        <v>449</v>
      </c>
      <c r="G9" s="20">
        <v>497</v>
      </c>
      <c r="H9" s="27">
        <f t="shared" si="1"/>
        <v>946</v>
      </c>
    </row>
    <row r="10" spans="1:8" ht="15.75" customHeight="1" x14ac:dyDescent="0.15">
      <c r="A10" s="18" t="s">
        <v>16</v>
      </c>
      <c r="B10" s="26">
        <v>230152</v>
      </c>
      <c r="C10" s="20">
        <v>245580</v>
      </c>
      <c r="D10" s="21">
        <f t="shared" si="0"/>
        <v>475732</v>
      </c>
      <c r="E10" s="29" t="s">
        <v>17</v>
      </c>
      <c r="F10" s="25">
        <v>6462</v>
      </c>
      <c r="G10" s="25">
        <v>7177</v>
      </c>
      <c r="H10" s="30">
        <f t="shared" si="1"/>
        <v>13639</v>
      </c>
    </row>
    <row r="11" spans="1:8" ht="15.75" customHeight="1" x14ac:dyDescent="0.15">
      <c r="A11" s="18" t="s">
        <v>18</v>
      </c>
      <c r="B11" s="26">
        <v>50679</v>
      </c>
      <c r="C11" s="20">
        <v>55822</v>
      </c>
      <c r="D11" s="21">
        <f t="shared" si="0"/>
        <v>106501</v>
      </c>
      <c r="E11" s="29" t="s">
        <v>19</v>
      </c>
      <c r="F11" s="25">
        <v>5332</v>
      </c>
      <c r="G11" s="25">
        <v>5871</v>
      </c>
      <c r="H11" s="30">
        <f t="shared" si="1"/>
        <v>11203</v>
      </c>
    </row>
    <row r="12" spans="1:8" ht="15.75" customHeight="1" x14ac:dyDescent="0.15">
      <c r="A12" s="18" t="s">
        <v>20</v>
      </c>
      <c r="B12" s="26">
        <v>31092</v>
      </c>
      <c r="C12" s="20">
        <v>33151</v>
      </c>
      <c r="D12" s="21">
        <f t="shared" si="0"/>
        <v>64243</v>
      </c>
      <c r="E12" s="29" t="s">
        <v>21</v>
      </c>
      <c r="F12" s="25">
        <v>2981</v>
      </c>
      <c r="G12" s="25">
        <v>3080</v>
      </c>
      <c r="H12" s="30">
        <f t="shared" si="1"/>
        <v>6061</v>
      </c>
    </row>
    <row r="13" spans="1:8" ht="15.75" customHeight="1" x14ac:dyDescent="0.15">
      <c r="A13" s="18" t="s">
        <v>22</v>
      </c>
      <c r="B13" s="26">
        <v>25433</v>
      </c>
      <c r="C13" s="20">
        <v>28529</v>
      </c>
      <c r="D13" s="21">
        <f t="shared" si="0"/>
        <v>53962</v>
      </c>
      <c r="E13" s="29" t="s">
        <v>23</v>
      </c>
      <c r="F13" s="25">
        <v>712</v>
      </c>
      <c r="G13" s="25">
        <v>813</v>
      </c>
      <c r="H13" s="30">
        <f t="shared" si="1"/>
        <v>1525</v>
      </c>
    </row>
    <row r="14" spans="1:8" ht="15.75" customHeight="1" x14ac:dyDescent="0.15">
      <c r="A14" s="18" t="s">
        <v>24</v>
      </c>
      <c r="B14" s="26">
        <v>20782</v>
      </c>
      <c r="C14" s="20">
        <v>22957</v>
      </c>
      <c r="D14" s="21">
        <f t="shared" si="0"/>
        <v>43739</v>
      </c>
      <c r="E14" s="29" t="s">
        <v>25</v>
      </c>
      <c r="F14" s="25">
        <v>2535</v>
      </c>
      <c r="G14" s="25">
        <v>2750</v>
      </c>
      <c r="H14" s="30">
        <f t="shared" si="1"/>
        <v>5285</v>
      </c>
    </row>
    <row r="15" spans="1:8" ht="15.75" customHeight="1" x14ac:dyDescent="0.15">
      <c r="A15" s="18" t="s">
        <v>26</v>
      </c>
      <c r="B15" s="26">
        <v>31875</v>
      </c>
      <c r="C15" s="20">
        <v>34271</v>
      </c>
      <c r="D15" s="21">
        <f t="shared" si="0"/>
        <v>66146</v>
      </c>
      <c r="E15" s="29" t="s">
        <v>27</v>
      </c>
      <c r="F15" s="25">
        <v>7409</v>
      </c>
      <c r="G15" s="25">
        <v>8175</v>
      </c>
      <c r="H15" s="30">
        <f t="shared" si="1"/>
        <v>15584</v>
      </c>
    </row>
    <row r="16" spans="1:8" ht="15.75" customHeight="1" x14ac:dyDescent="0.15">
      <c r="A16" s="18" t="s">
        <v>28</v>
      </c>
      <c r="B16" s="26">
        <v>16610</v>
      </c>
      <c r="C16" s="20">
        <v>18133</v>
      </c>
      <c r="D16" s="21">
        <f t="shared" si="0"/>
        <v>34743</v>
      </c>
      <c r="E16" s="29" t="s">
        <v>29</v>
      </c>
      <c r="F16" s="25">
        <v>6163</v>
      </c>
      <c r="G16" s="25">
        <v>6719</v>
      </c>
      <c r="H16" s="30">
        <f t="shared" si="1"/>
        <v>12882</v>
      </c>
    </row>
    <row r="17" spans="1:8" ht="15.75" customHeight="1" x14ac:dyDescent="0.15">
      <c r="A17" s="18" t="s">
        <v>30</v>
      </c>
      <c r="B17" s="26">
        <v>15924</v>
      </c>
      <c r="C17" s="20">
        <v>17775</v>
      </c>
      <c r="D17" s="21">
        <f t="shared" si="0"/>
        <v>33699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17970</v>
      </c>
      <c r="C18" s="34">
        <v>19849</v>
      </c>
      <c r="D18" s="35">
        <f t="shared" si="0"/>
        <v>37819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17903</v>
      </c>
      <c r="C19" s="34">
        <v>19964</v>
      </c>
      <c r="D19" s="35">
        <f t="shared" si="0"/>
        <v>37867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20633</v>
      </c>
      <c r="C20" s="20">
        <v>22872</v>
      </c>
      <c r="D20" s="21">
        <f t="shared" si="0"/>
        <v>43505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23044</v>
      </c>
      <c r="C21" s="34">
        <v>25717</v>
      </c>
      <c r="D21" s="35">
        <f t="shared" si="0"/>
        <v>48761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14332</v>
      </c>
      <c r="C22" s="34">
        <v>16029</v>
      </c>
      <c r="D22" s="35">
        <f t="shared" si="0"/>
        <v>30361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17314</v>
      </c>
      <c r="C23" s="40">
        <v>18668</v>
      </c>
      <c r="D23" s="41">
        <f t="shared" si="0"/>
        <v>35982</v>
      </c>
      <c r="E23" s="42" t="s">
        <v>37</v>
      </c>
      <c r="F23" s="43">
        <f>SUM(F5:F16)</f>
        <v>57293</v>
      </c>
      <c r="G23" s="43">
        <f>SUM(G5:G16)</f>
        <v>63321</v>
      </c>
      <c r="H23" s="44">
        <f>SUM(H5:H16)</f>
        <v>120614</v>
      </c>
    </row>
    <row r="24" spans="1:8" ht="15.75" customHeight="1" thickBot="1" x14ac:dyDescent="0.2">
      <c r="A24" s="45" t="s">
        <v>38</v>
      </c>
      <c r="B24" s="46">
        <f>SUM(B6:B23)</f>
        <v>875004</v>
      </c>
      <c r="C24" s="46">
        <f>SUM(C6:C23)</f>
        <v>947868</v>
      </c>
      <c r="D24" s="46">
        <f>SUM(D6:D23)</f>
        <v>1822872</v>
      </c>
      <c r="E24" s="42" t="s">
        <v>39</v>
      </c>
      <c r="F24" s="43">
        <f>B24+F23</f>
        <v>932297</v>
      </c>
      <c r="G24" s="43">
        <f>C24+G23</f>
        <v>1011189</v>
      </c>
      <c r="H24" s="44">
        <f>D24+H23</f>
        <v>1943486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51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341233</v>
      </c>
      <c r="C5" s="20">
        <f>SUM(C6:C9)</f>
        <v>368483</v>
      </c>
      <c r="D5" s="21">
        <f t="shared" ref="D5:D23" si="0">SUM(B5:C5)</f>
        <v>709716</v>
      </c>
      <c r="E5" s="22" t="s">
        <v>7</v>
      </c>
      <c r="F5" s="23">
        <v>7163</v>
      </c>
      <c r="G5" s="23">
        <v>8136</v>
      </c>
      <c r="H5" s="24">
        <f t="shared" ref="H5:H16" si="1">SUM(F5:G5)</f>
        <v>15299</v>
      </c>
    </row>
    <row r="6" spans="1:8" ht="15.75" customHeight="1" x14ac:dyDescent="0.15">
      <c r="A6" s="18" t="s">
        <v>8</v>
      </c>
      <c r="B6" s="25">
        <v>147548</v>
      </c>
      <c r="C6" s="20">
        <v>155202</v>
      </c>
      <c r="D6" s="21">
        <f t="shared" si="0"/>
        <v>302750</v>
      </c>
      <c r="E6" s="18" t="s">
        <v>9</v>
      </c>
      <c r="F6" s="26">
        <v>5860</v>
      </c>
      <c r="G6" s="26">
        <v>6346</v>
      </c>
      <c r="H6" s="27">
        <f t="shared" si="1"/>
        <v>12206</v>
      </c>
    </row>
    <row r="7" spans="1:8" ht="15.75" customHeight="1" x14ac:dyDescent="0.15">
      <c r="A7" s="18" t="s">
        <v>10</v>
      </c>
      <c r="B7" s="25">
        <v>66742</v>
      </c>
      <c r="C7" s="20">
        <v>75625</v>
      </c>
      <c r="D7" s="21">
        <f t="shared" si="0"/>
        <v>142367</v>
      </c>
      <c r="E7" s="18" t="s">
        <v>11</v>
      </c>
      <c r="F7" s="26">
        <v>5144</v>
      </c>
      <c r="G7" s="26">
        <v>5760</v>
      </c>
      <c r="H7" s="27">
        <f t="shared" si="1"/>
        <v>10904</v>
      </c>
    </row>
    <row r="8" spans="1:8" ht="15.75" customHeight="1" x14ac:dyDescent="0.15">
      <c r="A8" s="18" t="s">
        <v>12</v>
      </c>
      <c r="B8" s="25">
        <v>45699</v>
      </c>
      <c r="C8" s="20">
        <v>51101</v>
      </c>
      <c r="D8" s="21">
        <f t="shared" si="0"/>
        <v>96800</v>
      </c>
      <c r="E8" s="18" t="s">
        <v>13</v>
      </c>
      <c r="F8" s="20">
        <v>7073</v>
      </c>
      <c r="G8" s="20">
        <v>7965</v>
      </c>
      <c r="H8" s="27">
        <f t="shared" si="1"/>
        <v>15038</v>
      </c>
    </row>
    <row r="9" spans="1:8" ht="15.75" customHeight="1" x14ac:dyDescent="0.15">
      <c r="A9" s="18" t="s">
        <v>14</v>
      </c>
      <c r="B9" s="26">
        <v>81244</v>
      </c>
      <c r="C9" s="20">
        <v>86555</v>
      </c>
      <c r="D9" s="21">
        <f t="shared" si="0"/>
        <v>167799</v>
      </c>
      <c r="E9" s="28" t="s">
        <v>15</v>
      </c>
      <c r="F9" s="20">
        <v>448</v>
      </c>
      <c r="G9" s="20">
        <v>497</v>
      </c>
      <c r="H9" s="27">
        <f t="shared" si="1"/>
        <v>945</v>
      </c>
    </row>
    <row r="10" spans="1:8" ht="15.75" customHeight="1" x14ac:dyDescent="0.15">
      <c r="A10" s="18" t="s">
        <v>16</v>
      </c>
      <c r="B10" s="26">
        <v>230020</v>
      </c>
      <c r="C10" s="20">
        <v>245577</v>
      </c>
      <c r="D10" s="21">
        <f t="shared" si="0"/>
        <v>475597</v>
      </c>
      <c r="E10" s="29" t="s">
        <v>17</v>
      </c>
      <c r="F10" s="25">
        <v>6462</v>
      </c>
      <c r="G10" s="25">
        <v>7166</v>
      </c>
      <c r="H10" s="30">
        <f t="shared" si="1"/>
        <v>13628</v>
      </c>
    </row>
    <row r="11" spans="1:8" ht="15.75" customHeight="1" x14ac:dyDescent="0.15">
      <c r="A11" s="18" t="s">
        <v>18</v>
      </c>
      <c r="B11" s="26">
        <v>50620</v>
      </c>
      <c r="C11" s="20">
        <v>55795</v>
      </c>
      <c r="D11" s="21">
        <f t="shared" si="0"/>
        <v>106415</v>
      </c>
      <c r="E11" s="29" t="s">
        <v>19</v>
      </c>
      <c r="F11" s="25">
        <v>5336</v>
      </c>
      <c r="G11" s="25">
        <v>5873</v>
      </c>
      <c r="H11" s="30">
        <f t="shared" si="1"/>
        <v>11209</v>
      </c>
    </row>
    <row r="12" spans="1:8" ht="15.75" customHeight="1" x14ac:dyDescent="0.15">
      <c r="A12" s="18" t="s">
        <v>20</v>
      </c>
      <c r="B12" s="26">
        <v>31059</v>
      </c>
      <c r="C12" s="20">
        <v>33116</v>
      </c>
      <c r="D12" s="21">
        <f t="shared" si="0"/>
        <v>64175</v>
      </c>
      <c r="E12" s="29" t="s">
        <v>21</v>
      </c>
      <c r="F12" s="25">
        <v>2976</v>
      </c>
      <c r="G12" s="25">
        <v>3082</v>
      </c>
      <c r="H12" s="30">
        <f t="shared" si="1"/>
        <v>6058</v>
      </c>
    </row>
    <row r="13" spans="1:8" ht="15.75" customHeight="1" x14ac:dyDescent="0.15">
      <c r="A13" s="18" t="s">
        <v>22</v>
      </c>
      <c r="B13" s="26">
        <v>25409</v>
      </c>
      <c r="C13" s="20">
        <v>28499</v>
      </c>
      <c r="D13" s="21">
        <f t="shared" si="0"/>
        <v>53908</v>
      </c>
      <c r="E13" s="29" t="s">
        <v>23</v>
      </c>
      <c r="F13" s="25">
        <v>713</v>
      </c>
      <c r="G13" s="25">
        <v>809</v>
      </c>
      <c r="H13" s="30">
        <f t="shared" si="1"/>
        <v>1522</v>
      </c>
    </row>
    <row r="14" spans="1:8" ht="15.75" customHeight="1" x14ac:dyDescent="0.15">
      <c r="A14" s="18" t="s">
        <v>24</v>
      </c>
      <c r="B14" s="26">
        <v>20762</v>
      </c>
      <c r="C14" s="20">
        <v>22936</v>
      </c>
      <c r="D14" s="21">
        <f t="shared" si="0"/>
        <v>43698</v>
      </c>
      <c r="E14" s="29" t="s">
        <v>25</v>
      </c>
      <c r="F14" s="25">
        <v>2535</v>
      </c>
      <c r="G14" s="25">
        <v>2749</v>
      </c>
      <c r="H14" s="30">
        <f t="shared" si="1"/>
        <v>5284</v>
      </c>
    </row>
    <row r="15" spans="1:8" ht="15.75" customHeight="1" x14ac:dyDescent="0.15">
      <c r="A15" s="18" t="s">
        <v>26</v>
      </c>
      <c r="B15" s="26">
        <v>31834</v>
      </c>
      <c r="C15" s="20">
        <v>34256</v>
      </c>
      <c r="D15" s="21">
        <f t="shared" si="0"/>
        <v>66090</v>
      </c>
      <c r="E15" s="29" t="s">
        <v>27</v>
      </c>
      <c r="F15" s="25">
        <v>7401</v>
      </c>
      <c r="G15" s="25">
        <v>8176</v>
      </c>
      <c r="H15" s="30">
        <f t="shared" si="1"/>
        <v>15577</v>
      </c>
    </row>
    <row r="16" spans="1:8" ht="15.75" customHeight="1" x14ac:dyDescent="0.15">
      <c r="A16" s="18" t="s">
        <v>28</v>
      </c>
      <c r="B16" s="26">
        <v>16570</v>
      </c>
      <c r="C16" s="20">
        <v>18115</v>
      </c>
      <c r="D16" s="21">
        <f t="shared" si="0"/>
        <v>34685</v>
      </c>
      <c r="E16" s="29" t="s">
        <v>29</v>
      </c>
      <c r="F16" s="25">
        <v>6135</v>
      </c>
      <c r="G16" s="25">
        <v>6703</v>
      </c>
      <c r="H16" s="30">
        <f t="shared" si="1"/>
        <v>12838</v>
      </c>
    </row>
    <row r="17" spans="1:8" ht="15.75" customHeight="1" x14ac:dyDescent="0.15">
      <c r="A17" s="18" t="s">
        <v>30</v>
      </c>
      <c r="B17" s="26">
        <v>15905</v>
      </c>
      <c r="C17" s="20">
        <v>17762</v>
      </c>
      <c r="D17" s="21">
        <f t="shared" si="0"/>
        <v>33667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17945</v>
      </c>
      <c r="C18" s="34">
        <v>19838</v>
      </c>
      <c r="D18" s="35">
        <f t="shared" si="0"/>
        <v>37783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17892</v>
      </c>
      <c r="C19" s="34">
        <v>19949</v>
      </c>
      <c r="D19" s="35">
        <f t="shared" si="0"/>
        <v>37841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20631</v>
      </c>
      <c r="C20" s="20">
        <v>22874</v>
      </c>
      <c r="D20" s="21">
        <f t="shared" si="0"/>
        <v>43505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23018</v>
      </c>
      <c r="C21" s="34">
        <v>25683</v>
      </c>
      <c r="D21" s="35">
        <f t="shared" si="0"/>
        <v>48701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14298</v>
      </c>
      <c r="C22" s="34">
        <v>15985</v>
      </c>
      <c r="D22" s="35">
        <f t="shared" si="0"/>
        <v>30283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17291</v>
      </c>
      <c r="C23" s="40">
        <v>18657</v>
      </c>
      <c r="D23" s="41">
        <f t="shared" si="0"/>
        <v>35948</v>
      </c>
      <c r="E23" s="42" t="s">
        <v>37</v>
      </c>
      <c r="F23" s="43">
        <f>SUM(F5:F16)</f>
        <v>57246</v>
      </c>
      <c r="G23" s="43">
        <f>SUM(G5:G16)</f>
        <v>63262</v>
      </c>
      <c r="H23" s="44">
        <f>SUM(H5:H16)</f>
        <v>120508</v>
      </c>
    </row>
    <row r="24" spans="1:8" ht="15.75" customHeight="1" thickBot="1" x14ac:dyDescent="0.2">
      <c r="A24" s="45" t="s">
        <v>38</v>
      </c>
      <c r="B24" s="46">
        <f>SUM(B6:B23)</f>
        <v>874487</v>
      </c>
      <c r="C24" s="46">
        <f>SUM(C6:C23)</f>
        <v>947525</v>
      </c>
      <c r="D24" s="46">
        <f>SUM(D6:D23)</f>
        <v>1822012</v>
      </c>
      <c r="E24" s="42" t="s">
        <v>39</v>
      </c>
      <c r="F24" s="43">
        <f>B24+F23</f>
        <v>931733</v>
      </c>
      <c r="G24" s="43">
        <f>C24+G23</f>
        <v>1010787</v>
      </c>
      <c r="H24" s="44">
        <f>D24+H23</f>
        <v>1942520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52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340790</v>
      </c>
      <c r="C5" s="20">
        <f>SUM(C6:C9)</f>
        <v>368354</v>
      </c>
      <c r="D5" s="21">
        <f t="shared" ref="D5:D23" si="0">SUM(B5:C5)</f>
        <v>709144</v>
      </c>
      <c r="E5" s="22" t="s">
        <v>7</v>
      </c>
      <c r="F5" s="23">
        <v>7158</v>
      </c>
      <c r="G5" s="23">
        <v>8145</v>
      </c>
      <c r="H5" s="24">
        <f t="shared" ref="H5:H16" si="1">SUM(F5:G5)</f>
        <v>15303</v>
      </c>
    </row>
    <row r="6" spans="1:8" ht="15.75" customHeight="1" x14ac:dyDescent="0.15">
      <c r="A6" s="18" t="s">
        <v>8</v>
      </c>
      <c r="B6" s="25">
        <v>147249</v>
      </c>
      <c r="C6" s="20">
        <v>155107</v>
      </c>
      <c r="D6" s="21">
        <f t="shared" si="0"/>
        <v>302356</v>
      </c>
      <c r="E6" s="18" t="s">
        <v>9</v>
      </c>
      <c r="F6" s="26">
        <v>5832</v>
      </c>
      <c r="G6" s="26">
        <v>6351</v>
      </c>
      <c r="H6" s="27">
        <f t="shared" si="1"/>
        <v>12183</v>
      </c>
    </row>
    <row r="7" spans="1:8" ht="15.75" customHeight="1" x14ac:dyDescent="0.15">
      <c r="A7" s="18" t="s">
        <v>10</v>
      </c>
      <c r="B7" s="25">
        <v>66680</v>
      </c>
      <c r="C7" s="20">
        <v>75636</v>
      </c>
      <c r="D7" s="21">
        <f t="shared" si="0"/>
        <v>142316</v>
      </c>
      <c r="E7" s="18" t="s">
        <v>11</v>
      </c>
      <c r="F7" s="26">
        <v>5145</v>
      </c>
      <c r="G7" s="26">
        <v>5753</v>
      </c>
      <c r="H7" s="27">
        <f t="shared" si="1"/>
        <v>10898</v>
      </c>
    </row>
    <row r="8" spans="1:8" ht="15.75" customHeight="1" x14ac:dyDescent="0.15">
      <c r="A8" s="18" t="s">
        <v>12</v>
      </c>
      <c r="B8" s="25">
        <v>45626</v>
      </c>
      <c r="C8" s="20">
        <v>51032</v>
      </c>
      <c r="D8" s="21">
        <f t="shared" si="0"/>
        <v>96658</v>
      </c>
      <c r="E8" s="18" t="s">
        <v>13</v>
      </c>
      <c r="F8" s="20">
        <v>7069</v>
      </c>
      <c r="G8" s="20">
        <v>7965</v>
      </c>
      <c r="H8" s="27">
        <f t="shared" si="1"/>
        <v>15034</v>
      </c>
    </row>
    <row r="9" spans="1:8" ht="15.75" customHeight="1" x14ac:dyDescent="0.15">
      <c r="A9" s="18" t="s">
        <v>14</v>
      </c>
      <c r="B9" s="26">
        <v>81235</v>
      </c>
      <c r="C9" s="20">
        <v>86579</v>
      </c>
      <c r="D9" s="21">
        <f t="shared" si="0"/>
        <v>167814</v>
      </c>
      <c r="E9" s="28" t="s">
        <v>15</v>
      </c>
      <c r="F9" s="20">
        <v>446</v>
      </c>
      <c r="G9" s="20">
        <v>500</v>
      </c>
      <c r="H9" s="27">
        <f t="shared" si="1"/>
        <v>946</v>
      </c>
    </row>
    <row r="10" spans="1:8" ht="15.75" customHeight="1" x14ac:dyDescent="0.15">
      <c r="A10" s="18" t="s">
        <v>16</v>
      </c>
      <c r="B10" s="26">
        <v>230102</v>
      </c>
      <c r="C10" s="20">
        <v>245684</v>
      </c>
      <c r="D10" s="21">
        <f t="shared" si="0"/>
        <v>475786</v>
      </c>
      <c r="E10" s="29" t="s">
        <v>17</v>
      </c>
      <c r="F10" s="25">
        <v>6458</v>
      </c>
      <c r="G10" s="25">
        <v>7180</v>
      </c>
      <c r="H10" s="30">
        <f t="shared" si="1"/>
        <v>13638</v>
      </c>
    </row>
    <row r="11" spans="1:8" ht="15.75" customHeight="1" x14ac:dyDescent="0.15">
      <c r="A11" s="18" t="s">
        <v>18</v>
      </c>
      <c r="B11" s="26">
        <v>50475</v>
      </c>
      <c r="C11" s="20">
        <v>55608</v>
      </c>
      <c r="D11" s="21">
        <f t="shared" si="0"/>
        <v>106083</v>
      </c>
      <c r="E11" s="29" t="s">
        <v>19</v>
      </c>
      <c r="F11" s="25">
        <v>5323</v>
      </c>
      <c r="G11" s="25">
        <v>5868</v>
      </c>
      <c r="H11" s="30">
        <f t="shared" si="1"/>
        <v>11191</v>
      </c>
    </row>
    <row r="12" spans="1:8" ht="15.75" customHeight="1" x14ac:dyDescent="0.15">
      <c r="A12" s="18" t="s">
        <v>20</v>
      </c>
      <c r="B12" s="26">
        <v>31031</v>
      </c>
      <c r="C12" s="20">
        <v>33020</v>
      </c>
      <c r="D12" s="21">
        <f t="shared" si="0"/>
        <v>64051</v>
      </c>
      <c r="E12" s="29" t="s">
        <v>21</v>
      </c>
      <c r="F12" s="25">
        <v>2947</v>
      </c>
      <c r="G12" s="25">
        <v>3071</v>
      </c>
      <c r="H12" s="30">
        <f t="shared" si="1"/>
        <v>6018</v>
      </c>
    </row>
    <row r="13" spans="1:8" ht="15.75" customHeight="1" x14ac:dyDescent="0.15">
      <c r="A13" s="18" t="s">
        <v>22</v>
      </c>
      <c r="B13" s="26">
        <v>25346</v>
      </c>
      <c r="C13" s="20">
        <v>28429</v>
      </c>
      <c r="D13" s="21">
        <f t="shared" si="0"/>
        <v>53775</v>
      </c>
      <c r="E13" s="29" t="s">
        <v>23</v>
      </c>
      <c r="F13" s="25">
        <v>708</v>
      </c>
      <c r="G13" s="25">
        <v>803</v>
      </c>
      <c r="H13" s="30">
        <f t="shared" si="1"/>
        <v>1511</v>
      </c>
    </row>
    <row r="14" spans="1:8" ht="15.75" customHeight="1" x14ac:dyDescent="0.15">
      <c r="A14" s="18" t="s">
        <v>24</v>
      </c>
      <c r="B14" s="26">
        <v>20728</v>
      </c>
      <c r="C14" s="20">
        <v>22838</v>
      </c>
      <c r="D14" s="21">
        <f t="shared" si="0"/>
        <v>43566</v>
      </c>
      <c r="E14" s="29" t="s">
        <v>25</v>
      </c>
      <c r="F14" s="25">
        <v>2528</v>
      </c>
      <c r="G14" s="25">
        <v>2756</v>
      </c>
      <c r="H14" s="30">
        <f t="shared" si="1"/>
        <v>5284</v>
      </c>
    </row>
    <row r="15" spans="1:8" ht="15.75" customHeight="1" x14ac:dyDescent="0.15">
      <c r="A15" s="18" t="s">
        <v>26</v>
      </c>
      <c r="B15" s="26">
        <v>31825</v>
      </c>
      <c r="C15" s="20">
        <v>34212</v>
      </c>
      <c r="D15" s="21">
        <f t="shared" si="0"/>
        <v>66037</v>
      </c>
      <c r="E15" s="29" t="s">
        <v>27</v>
      </c>
      <c r="F15" s="25">
        <v>7370</v>
      </c>
      <c r="G15" s="25">
        <v>8156</v>
      </c>
      <c r="H15" s="30">
        <f t="shared" si="1"/>
        <v>15526</v>
      </c>
    </row>
    <row r="16" spans="1:8" ht="15.75" customHeight="1" x14ac:dyDescent="0.15">
      <c r="A16" s="18" t="s">
        <v>28</v>
      </c>
      <c r="B16" s="26">
        <v>16527</v>
      </c>
      <c r="C16" s="20">
        <v>18089</v>
      </c>
      <c r="D16" s="21">
        <f t="shared" si="0"/>
        <v>34616</v>
      </c>
      <c r="E16" s="29" t="s">
        <v>29</v>
      </c>
      <c r="F16" s="25">
        <v>6091</v>
      </c>
      <c r="G16" s="25">
        <v>6658</v>
      </c>
      <c r="H16" s="30">
        <f t="shared" si="1"/>
        <v>12749</v>
      </c>
    </row>
    <row r="17" spans="1:8" ht="15.75" customHeight="1" x14ac:dyDescent="0.15">
      <c r="A17" s="18" t="s">
        <v>30</v>
      </c>
      <c r="B17" s="26">
        <v>15811</v>
      </c>
      <c r="C17" s="20">
        <v>17675</v>
      </c>
      <c r="D17" s="21">
        <f t="shared" si="0"/>
        <v>33486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17878</v>
      </c>
      <c r="C18" s="34">
        <v>19761</v>
      </c>
      <c r="D18" s="35">
        <f t="shared" si="0"/>
        <v>37639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17909</v>
      </c>
      <c r="C19" s="34">
        <v>19958</v>
      </c>
      <c r="D19" s="35">
        <f t="shared" si="0"/>
        <v>37867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20554</v>
      </c>
      <c r="C20" s="20">
        <v>22831</v>
      </c>
      <c r="D20" s="21">
        <f t="shared" si="0"/>
        <v>43385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22965</v>
      </c>
      <c r="C21" s="34">
        <v>25614</v>
      </c>
      <c r="D21" s="35">
        <f t="shared" si="0"/>
        <v>48579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14273</v>
      </c>
      <c r="C22" s="34">
        <v>15951</v>
      </c>
      <c r="D22" s="35">
        <f t="shared" si="0"/>
        <v>30224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17261</v>
      </c>
      <c r="C23" s="40">
        <v>18626</v>
      </c>
      <c r="D23" s="41">
        <f t="shared" si="0"/>
        <v>35887</v>
      </c>
      <c r="E23" s="42" t="s">
        <v>37</v>
      </c>
      <c r="F23" s="43">
        <f>SUM(F5:F16)</f>
        <v>57075</v>
      </c>
      <c r="G23" s="43">
        <f>SUM(G5:G16)</f>
        <v>63206</v>
      </c>
      <c r="H23" s="44">
        <f>SUM(H5:H16)</f>
        <v>120281</v>
      </c>
    </row>
    <row r="24" spans="1:8" ht="15.75" customHeight="1" thickBot="1" x14ac:dyDescent="0.2">
      <c r="A24" s="45" t="s">
        <v>38</v>
      </c>
      <c r="B24" s="46">
        <f>SUM(B6:B23)</f>
        <v>873475</v>
      </c>
      <c r="C24" s="46">
        <f>SUM(C6:C23)</f>
        <v>946650</v>
      </c>
      <c r="D24" s="46">
        <f>SUM(D6:D23)</f>
        <v>1820125</v>
      </c>
      <c r="E24" s="42" t="s">
        <v>39</v>
      </c>
      <c r="F24" s="43">
        <f>B24+F23</f>
        <v>930550</v>
      </c>
      <c r="G24" s="43">
        <f>C24+G23</f>
        <v>1009856</v>
      </c>
      <c r="H24" s="44">
        <f>D24+H23</f>
        <v>1940406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54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341082</v>
      </c>
      <c r="C5" s="20">
        <f>SUM(C6:C9)</f>
        <v>368712</v>
      </c>
      <c r="D5" s="21">
        <f t="shared" ref="D5:D23" si="0">SUM(B5:C5)</f>
        <v>709794</v>
      </c>
      <c r="E5" s="22" t="s">
        <v>7</v>
      </c>
      <c r="F5" s="23">
        <v>7155</v>
      </c>
      <c r="G5" s="23">
        <v>8155</v>
      </c>
      <c r="H5" s="24">
        <f t="shared" ref="H5:H16" si="1">SUM(F5:G5)</f>
        <v>15310</v>
      </c>
    </row>
    <row r="6" spans="1:8" ht="15.75" customHeight="1" x14ac:dyDescent="0.15">
      <c r="A6" s="18" t="s">
        <v>8</v>
      </c>
      <c r="B6" s="25">
        <v>147468</v>
      </c>
      <c r="C6" s="20">
        <v>155353</v>
      </c>
      <c r="D6" s="21">
        <f t="shared" si="0"/>
        <v>302821</v>
      </c>
      <c r="E6" s="18" t="s">
        <v>9</v>
      </c>
      <c r="F6" s="26">
        <v>5833</v>
      </c>
      <c r="G6" s="26">
        <v>6356</v>
      </c>
      <c r="H6" s="27">
        <f t="shared" si="1"/>
        <v>12189</v>
      </c>
    </row>
    <row r="7" spans="1:8" ht="15.75" customHeight="1" x14ac:dyDescent="0.15">
      <c r="A7" s="18" t="s">
        <v>10</v>
      </c>
      <c r="B7" s="25">
        <v>66733</v>
      </c>
      <c r="C7" s="20">
        <v>75717</v>
      </c>
      <c r="D7" s="21">
        <f t="shared" si="0"/>
        <v>142450</v>
      </c>
      <c r="E7" s="18" t="s">
        <v>11</v>
      </c>
      <c r="F7" s="26">
        <v>5148</v>
      </c>
      <c r="G7" s="26">
        <v>5756</v>
      </c>
      <c r="H7" s="27">
        <f t="shared" si="1"/>
        <v>10904</v>
      </c>
    </row>
    <row r="8" spans="1:8" ht="15.75" customHeight="1" x14ac:dyDescent="0.15">
      <c r="A8" s="18" t="s">
        <v>12</v>
      </c>
      <c r="B8" s="25">
        <v>45594</v>
      </c>
      <c r="C8" s="20">
        <v>50999</v>
      </c>
      <c r="D8" s="21">
        <f t="shared" si="0"/>
        <v>96593</v>
      </c>
      <c r="E8" s="18" t="s">
        <v>13</v>
      </c>
      <c r="F8" s="20">
        <v>7075</v>
      </c>
      <c r="G8" s="20">
        <v>7963</v>
      </c>
      <c r="H8" s="27">
        <f t="shared" si="1"/>
        <v>15038</v>
      </c>
    </row>
    <row r="9" spans="1:8" ht="15.75" customHeight="1" x14ac:dyDescent="0.15">
      <c r="A9" s="18" t="s">
        <v>14</v>
      </c>
      <c r="B9" s="26">
        <v>81287</v>
      </c>
      <c r="C9" s="20">
        <v>86643</v>
      </c>
      <c r="D9" s="21">
        <f t="shared" si="0"/>
        <v>167930</v>
      </c>
      <c r="E9" s="28" t="s">
        <v>15</v>
      </c>
      <c r="F9" s="20">
        <v>448</v>
      </c>
      <c r="G9" s="20">
        <v>496</v>
      </c>
      <c r="H9" s="27">
        <f t="shared" si="1"/>
        <v>944</v>
      </c>
    </row>
    <row r="10" spans="1:8" ht="15.75" customHeight="1" x14ac:dyDescent="0.15">
      <c r="A10" s="18" t="s">
        <v>16</v>
      </c>
      <c r="B10" s="26">
        <v>230147</v>
      </c>
      <c r="C10" s="20">
        <v>245733</v>
      </c>
      <c r="D10" s="21">
        <f t="shared" si="0"/>
        <v>475880</v>
      </c>
      <c r="E10" s="29" t="s">
        <v>17</v>
      </c>
      <c r="F10" s="25">
        <v>6436</v>
      </c>
      <c r="G10" s="25">
        <v>7170</v>
      </c>
      <c r="H10" s="30">
        <f t="shared" si="1"/>
        <v>13606</v>
      </c>
    </row>
    <row r="11" spans="1:8" ht="15.75" customHeight="1" x14ac:dyDescent="0.15">
      <c r="A11" s="18" t="s">
        <v>18</v>
      </c>
      <c r="B11" s="26">
        <v>50457</v>
      </c>
      <c r="C11" s="20">
        <v>55606</v>
      </c>
      <c r="D11" s="21">
        <f t="shared" si="0"/>
        <v>106063</v>
      </c>
      <c r="E11" s="29" t="s">
        <v>19</v>
      </c>
      <c r="F11" s="25">
        <v>5311</v>
      </c>
      <c r="G11" s="25">
        <v>5863</v>
      </c>
      <c r="H11" s="30">
        <f t="shared" si="1"/>
        <v>11174</v>
      </c>
    </row>
    <row r="12" spans="1:8" ht="15.75" customHeight="1" x14ac:dyDescent="0.15">
      <c r="A12" s="18" t="s">
        <v>20</v>
      </c>
      <c r="B12" s="26">
        <v>31001</v>
      </c>
      <c r="C12" s="20">
        <v>33012</v>
      </c>
      <c r="D12" s="21">
        <f t="shared" si="0"/>
        <v>64013</v>
      </c>
      <c r="E12" s="29" t="s">
        <v>21</v>
      </c>
      <c r="F12" s="25">
        <v>2967</v>
      </c>
      <c r="G12" s="25">
        <v>3057</v>
      </c>
      <c r="H12" s="30">
        <f t="shared" si="1"/>
        <v>6024</v>
      </c>
    </row>
    <row r="13" spans="1:8" ht="15.75" customHeight="1" x14ac:dyDescent="0.15">
      <c r="A13" s="18" t="s">
        <v>22</v>
      </c>
      <c r="B13" s="26">
        <v>25311</v>
      </c>
      <c r="C13" s="20">
        <v>28356</v>
      </c>
      <c r="D13" s="21">
        <f t="shared" si="0"/>
        <v>53667</v>
      </c>
      <c r="E13" s="29" t="s">
        <v>53</v>
      </c>
      <c r="F13" s="25">
        <v>707</v>
      </c>
      <c r="G13" s="25">
        <v>800</v>
      </c>
      <c r="H13" s="30">
        <f t="shared" si="1"/>
        <v>1507</v>
      </c>
    </row>
    <row r="14" spans="1:8" ht="15.75" customHeight="1" x14ac:dyDescent="0.15">
      <c r="A14" s="18" t="s">
        <v>24</v>
      </c>
      <c r="B14" s="26">
        <v>20691</v>
      </c>
      <c r="C14" s="20">
        <v>22799</v>
      </c>
      <c r="D14" s="21">
        <f t="shared" si="0"/>
        <v>43490</v>
      </c>
      <c r="E14" s="29" t="s">
        <v>43</v>
      </c>
      <c r="F14" s="25">
        <v>2525</v>
      </c>
      <c r="G14" s="25">
        <v>2749</v>
      </c>
      <c r="H14" s="30">
        <f t="shared" si="1"/>
        <v>5274</v>
      </c>
    </row>
    <row r="15" spans="1:8" ht="15.75" customHeight="1" x14ac:dyDescent="0.15">
      <c r="A15" s="18" t="s">
        <v>26</v>
      </c>
      <c r="B15" s="26">
        <v>31832</v>
      </c>
      <c r="C15" s="20">
        <v>34241</v>
      </c>
      <c r="D15" s="21">
        <f t="shared" si="0"/>
        <v>66073</v>
      </c>
      <c r="E15" s="29" t="s">
        <v>27</v>
      </c>
      <c r="F15" s="25">
        <v>7358</v>
      </c>
      <c r="G15" s="25">
        <v>8138</v>
      </c>
      <c r="H15" s="30">
        <f t="shared" si="1"/>
        <v>15496</v>
      </c>
    </row>
    <row r="16" spans="1:8" ht="15.75" customHeight="1" x14ac:dyDescent="0.15">
      <c r="A16" s="18" t="s">
        <v>28</v>
      </c>
      <c r="B16" s="26">
        <v>16585</v>
      </c>
      <c r="C16" s="20">
        <v>18122</v>
      </c>
      <c r="D16" s="21">
        <f t="shared" si="0"/>
        <v>34707</v>
      </c>
      <c r="E16" s="29" t="s">
        <v>29</v>
      </c>
      <c r="F16" s="25">
        <v>6167</v>
      </c>
      <c r="G16" s="25">
        <v>6693</v>
      </c>
      <c r="H16" s="30">
        <f t="shared" si="1"/>
        <v>12860</v>
      </c>
    </row>
    <row r="17" spans="1:8" ht="15.75" customHeight="1" x14ac:dyDescent="0.15">
      <c r="A17" s="18" t="s">
        <v>30</v>
      </c>
      <c r="B17" s="26">
        <v>15791</v>
      </c>
      <c r="C17" s="20">
        <v>17661</v>
      </c>
      <c r="D17" s="21">
        <f t="shared" si="0"/>
        <v>33452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17859</v>
      </c>
      <c r="C18" s="34">
        <v>19752</v>
      </c>
      <c r="D18" s="35">
        <f t="shared" si="0"/>
        <v>37611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17925</v>
      </c>
      <c r="C19" s="34">
        <v>19950</v>
      </c>
      <c r="D19" s="35">
        <f t="shared" si="0"/>
        <v>37875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20523</v>
      </c>
      <c r="C20" s="20">
        <v>22809</v>
      </c>
      <c r="D20" s="21">
        <f t="shared" si="0"/>
        <v>43332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22954</v>
      </c>
      <c r="C21" s="34">
        <v>25606</v>
      </c>
      <c r="D21" s="35">
        <f t="shared" si="0"/>
        <v>48560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14282</v>
      </c>
      <c r="C22" s="34">
        <v>15949</v>
      </c>
      <c r="D22" s="35">
        <f t="shared" si="0"/>
        <v>30231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17257</v>
      </c>
      <c r="C23" s="40">
        <v>18639</v>
      </c>
      <c r="D23" s="41">
        <f t="shared" si="0"/>
        <v>35896</v>
      </c>
      <c r="E23" s="42" t="s">
        <v>37</v>
      </c>
      <c r="F23" s="43">
        <f>SUM(F5:F16)</f>
        <v>57130</v>
      </c>
      <c r="G23" s="43">
        <f>SUM(G5:G16)</f>
        <v>63196</v>
      </c>
      <c r="H23" s="44">
        <f>SUM(H5:H16)</f>
        <v>120326</v>
      </c>
    </row>
    <row r="24" spans="1:8" ht="15.75" customHeight="1" thickBot="1" x14ac:dyDescent="0.2">
      <c r="A24" s="45" t="s">
        <v>38</v>
      </c>
      <c r="B24" s="46">
        <f>SUM(B6:B23)</f>
        <v>873697</v>
      </c>
      <c r="C24" s="46">
        <f>SUM(C6:C23)</f>
        <v>946947</v>
      </c>
      <c r="D24" s="46">
        <f>SUM(D6:D23)</f>
        <v>1820644</v>
      </c>
      <c r="E24" s="42" t="s">
        <v>39</v>
      </c>
      <c r="F24" s="43">
        <f>B24+F23</f>
        <v>930827</v>
      </c>
      <c r="G24" s="43">
        <f>C24+G23</f>
        <v>1010143</v>
      </c>
      <c r="H24" s="44">
        <f>D24+H23</f>
        <v>1940970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D23" sqref="D23"/>
    </sheetView>
  </sheetViews>
  <sheetFormatPr defaultRowHeight="13.5" x14ac:dyDescent="0.15"/>
  <cols>
    <col min="1" max="1" width="11.625" customWidth="1"/>
    <col min="2" max="4" width="10.625" customWidth="1"/>
    <col min="5" max="5" width="11.625" customWidth="1"/>
    <col min="6" max="8" width="10.625" customWidth="1"/>
    <col min="10" max="10" width="5.125" customWidth="1"/>
    <col min="11" max="11" width="4.875" customWidth="1"/>
  </cols>
  <sheetData>
    <row r="1" spans="1:8" ht="15.75" customHeight="1" thickBot="1" x14ac:dyDescent="0.2">
      <c r="A1" s="1" t="s">
        <v>0</v>
      </c>
      <c r="B1" s="2"/>
      <c r="C1" s="3"/>
      <c r="D1" s="4" t="s">
        <v>55</v>
      </c>
      <c r="E1" s="4"/>
      <c r="F1" s="4"/>
      <c r="G1" s="3"/>
      <c r="H1" s="5"/>
    </row>
    <row r="2" spans="1:8" ht="15.75" customHeight="1" x14ac:dyDescent="0.15">
      <c r="A2" s="6"/>
      <c r="B2" s="7"/>
      <c r="C2" s="8"/>
      <c r="D2" s="8"/>
      <c r="E2" s="6"/>
      <c r="F2" s="7"/>
      <c r="G2" s="8"/>
      <c r="H2" s="9"/>
    </row>
    <row r="3" spans="1:8" ht="15.75" customHeight="1" x14ac:dyDescent="0.15">
      <c r="A3" s="10" t="s">
        <v>1</v>
      </c>
      <c r="B3" s="11"/>
      <c r="C3" s="13" t="s">
        <v>2</v>
      </c>
      <c r="D3" s="13"/>
      <c r="E3" s="10" t="s">
        <v>1</v>
      </c>
      <c r="F3" s="11"/>
      <c r="G3" s="13" t="s">
        <v>2</v>
      </c>
      <c r="H3" s="14"/>
    </row>
    <row r="4" spans="1:8" ht="15.75" customHeight="1" thickBot="1" x14ac:dyDescent="0.2">
      <c r="A4" s="15"/>
      <c r="B4" s="16" t="s">
        <v>3</v>
      </c>
      <c r="C4" s="16" t="s">
        <v>4</v>
      </c>
      <c r="D4" s="16" t="s">
        <v>5</v>
      </c>
      <c r="E4" s="15"/>
      <c r="F4" s="16" t="s">
        <v>3</v>
      </c>
      <c r="G4" s="16" t="s">
        <v>4</v>
      </c>
      <c r="H4" s="17" t="s">
        <v>5</v>
      </c>
    </row>
    <row r="5" spans="1:8" ht="15.75" customHeight="1" x14ac:dyDescent="0.15">
      <c r="A5" s="18" t="s">
        <v>6</v>
      </c>
      <c r="B5" s="19">
        <f>SUM(B6:B9)</f>
        <v>341241</v>
      </c>
      <c r="C5" s="20">
        <f>SUM(C6:C9)</f>
        <v>368854</v>
      </c>
      <c r="D5" s="21">
        <f t="shared" ref="D5:D23" si="0">SUM(B5:C5)</f>
        <v>710095</v>
      </c>
      <c r="E5" s="22" t="s">
        <v>7</v>
      </c>
      <c r="F5" s="23">
        <v>7156</v>
      </c>
      <c r="G5" s="23">
        <v>8162</v>
      </c>
      <c r="H5" s="24">
        <f t="shared" ref="H5:H16" si="1">SUM(F5:G5)</f>
        <v>15318</v>
      </c>
    </row>
    <row r="6" spans="1:8" ht="15.75" customHeight="1" x14ac:dyDescent="0.15">
      <c r="A6" s="18" t="s">
        <v>8</v>
      </c>
      <c r="B6" s="25">
        <v>147585</v>
      </c>
      <c r="C6" s="20">
        <v>155424</v>
      </c>
      <c r="D6" s="21">
        <f t="shared" si="0"/>
        <v>303009</v>
      </c>
      <c r="E6" s="18" t="s">
        <v>9</v>
      </c>
      <c r="F6" s="26">
        <v>5821</v>
      </c>
      <c r="G6" s="26">
        <v>6342</v>
      </c>
      <c r="H6" s="27">
        <f t="shared" si="1"/>
        <v>12163</v>
      </c>
    </row>
    <row r="7" spans="1:8" ht="15.75" customHeight="1" x14ac:dyDescent="0.15">
      <c r="A7" s="18" t="s">
        <v>10</v>
      </c>
      <c r="B7" s="25">
        <v>66799</v>
      </c>
      <c r="C7" s="20">
        <v>75782</v>
      </c>
      <c r="D7" s="21">
        <f t="shared" si="0"/>
        <v>142581</v>
      </c>
      <c r="E7" s="18" t="s">
        <v>11</v>
      </c>
      <c r="F7" s="26">
        <v>5138</v>
      </c>
      <c r="G7" s="26">
        <v>5758</v>
      </c>
      <c r="H7" s="27">
        <f t="shared" si="1"/>
        <v>10896</v>
      </c>
    </row>
    <row r="8" spans="1:8" ht="15.75" customHeight="1" x14ac:dyDescent="0.15">
      <c r="A8" s="18" t="s">
        <v>12</v>
      </c>
      <c r="B8" s="25">
        <v>45528</v>
      </c>
      <c r="C8" s="20">
        <v>50974</v>
      </c>
      <c r="D8" s="21">
        <f t="shared" si="0"/>
        <v>96502</v>
      </c>
      <c r="E8" s="18" t="s">
        <v>13</v>
      </c>
      <c r="F8" s="20">
        <v>7058</v>
      </c>
      <c r="G8" s="20">
        <v>7971</v>
      </c>
      <c r="H8" s="27">
        <f t="shared" si="1"/>
        <v>15029</v>
      </c>
    </row>
    <row r="9" spans="1:8" ht="15.75" customHeight="1" x14ac:dyDescent="0.15">
      <c r="A9" s="18" t="s">
        <v>14</v>
      </c>
      <c r="B9" s="26">
        <v>81329</v>
      </c>
      <c r="C9" s="20">
        <v>86674</v>
      </c>
      <c r="D9" s="21">
        <f t="shared" si="0"/>
        <v>168003</v>
      </c>
      <c r="E9" s="28" t="s">
        <v>15</v>
      </c>
      <c r="F9" s="20">
        <v>448</v>
      </c>
      <c r="G9" s="20">
        <v>497</v>
      </c>
      <c r="H9" s="27">
        <f t="shared" si="1"/>
        <v>945</v>
      </c>
    </row>
    <row r="10" spans="1:8" ht="15.75" customHeight="1" x14ac:dyDescent="0.15">
      <c r="A10" s="18" t="s">
        <v>16</v>
      </c>
      <c r="B10" s="26">
        <v>230262</v>
      </c>
      <c r="C10" s="20">
        <v>245772</v>
      </c>
      <c r="D10" s="21">
        <f t="shared" si="0"/>
        <v>476034</v>
      </c>
      <c r="E10" s="29" t="s">
        <v>17</v>
      </c>
      <c r="F10" s="25">
        <v>6416</v>
      </c>
      <c r="G10" s="25">
        <v>7161</v>
      </c>
      <c r="H10" s="30">
        <f t="shared" si="1"/>
        <v>13577</v>
      </c>
    </row>
    <row r="11" spans="1:8" ht="15.75" customHeight="1" x14ac:dyDescent="0.15">
      <c r="A11" s="18" t="s">
        <v>18</v>
      </c>
      <c r="B11" s="26">
        <v>50414</v>
      </c>
      <c r="C11" s="20">
        <v>55600</v>
      </c>
      <c r="D11" s="21">
        <f t="shared" si="0"/>
        <v>106014</v>
      </c>
      <c r="E11" s="29" t="s">
        <v>19</v>
      </c>
      <c r="F11" s="25">
        <v>5297</v>
      </c>
      <c r="G11" s="25">
        <v>5847</v>
      </c>
      <c r="H11" s="30">
        <f t="shared" si="1"/>
        <v>11144</v>
      </c>
    </row>
    <row r="12" spans="1:8" ht="15.75" customHeight="1" x14ac:dyDescent="0.15">
      <c r="A12" s="18" t="s">
        <v>20</v>
      </c>
      <c r="B12" s="26">
        <v>30966</v>
      </c>
      <c r="C12" s="20">
        <v>32997</v>
      </c>
      <c r="D12" s="21">
        <f t="shared" si="0"/>
        <v>63963</v>
      </c>
      <c r="E12" s="29" t="s">
        <v>21</v>
      </c>
      <c r="F12" s="25">
        <v>2959</v>
      </c>
      <c r="G12" s="25">
        <v>3057</v>
      </c>
      <c r="H12" s="30">
        <f t="shared" si="1"/>
        <v>6016</v>
      </c>
    </row>
    <row r="13" spans="1:8" ht="15.75" customHeight="1" x14ac:dyDescent="0.15">
      <c r="A13" s="18" t="s">
        <v>22</v>
      </c>
      <c r="B13" s="26">
        <v>25295</v>
      </c>
      <c r="C13" s="20">
        <v>28343</v>
      </c>
      <c r="D13" s="21">
        <f t="shared" si="0"/>
        <v>53638</v>
      </c>
      <c r="E13" s="29" t="s">
        <v>23</v>
      </c>
      <c r="F13" s="25">
        <v>706</v>
      </c>
      <c r="G13" s="25">
        <v>799</v>
      </c>
      <c r="H13" s="30">
        <f t="shared" si="1"/>
        <v>1505</v>
      </c>
    </row>
    <row r="14" spans="1:8" ht="15.75" customHeight="1" x14ac:dyDescent="0.15">
      <c r="A14" s="18" t="s">
        <v>24</v>
      </c>
      <c r="B14" s="26">
        <v>20665</v>
      </c>
      <c r="C14" s="20">
        <v>22784</v>
      </c>
      <c r="D14" s="21">
        <f t="shared" si="0"/>
        <v>43449</v>
      </c>
      <c r="E14" s="29" t="s">
        <v>25</v>
      </c>
      <c r="F14" s="25">
        <v>2532</v>
      </c>
      <c r="G14" s="25">
        <v>2750</v>
      </c>
      <c r="H14" s="30">
        <f t="shared" si="1"/>
        <v>5282</v>
      </c>
    </row>
    <row r="15" spans="1:8" ht="15.75" customHeight="1" x14ac:dyDescent="0.15">
      <c r="A15" s="18" t="s">
        <v>26</v>
      </c>
      <c r="B15" s="26">
        <v>31835</v>
      </c>
      <c r="C15" s="20">
        <v>34229</v>
      </c>
      <c r="D15" s="21">
        <f t="shared" si="0"/>
        <v>66064</v>
      </c>
      <c r="E15" s="29" t="s">
        <v>27</v>
      </c>
      <c r="F15" s="25">
        <v>7355</v>
      </c>
      <c r="G15" s="25">
        <v>8136</v>
      </c>
      <c r="H15" s="30">
        <f t="shared" si="1"/>
        <v>15491</v>
      </c>
    </row>
    <row r="16" spans="1:8" ht="15.75" customHeight="1" x14ac:dyDescent="0.15">
      <c r="A16" s="18" t="s">
        <v>28</v>
      </c>
      <c r="B16" s="26">
        <v>16563</v>
      </c>
      <c r="C16" s="20">
        <v>18086</v>
      </c>
      <c r="D16" s="21">
        <f t="shared" si="0"/>
        <v>34649</v>
      </c>
      <c r="E16" s="29" t="s">
        <v>29</v>
      </c>
      <c r="F16" s="25">
        <v>6148</v>
      </c>
      <c r="G16" s="25">
        <v>6684</v>
      </c>
      <c r="H16" s="30">
        <f t="shared" si="1"/>
        <v>12832</v>
      </c>
    </row>
    <row r="17" spans="1:8" ht="15.75" customHeight="1" x14ac:dyDescent="0.15">
      <c r="A17" s="18" t="s">
        <v>30</v>
      </c>
      <c r="B17" s="26">
        <v>15779</v>
      </c>
      <c r="C17" s="20">
        <v>17652</v>
      </c>
      <c r="D17" s="21">
        <f t="shared" si="0"/>
        <v>33431</v>
      </c>
      <c r="E17" s="31"/>
      <c r="F17" s="48"/>
      <c r="G17" s="48"/>
      <c r="H17" s="49"/>
    </row>
    <row r="18" spans="1:8" ht="15.75" customHeight="1" x14ac:dyDescent="0.15">
      <c r="A18" s="29" t="s">
        <v>31</v>
      </c>
      <c r="B18" s="25">
        <v>17775</v>
      </c>
      <c r="C18" s="34">
        <v>19649</v>
      </c>
      <c r="D18" s="35">
        <f t="shared" si="0"/>
        <v>37424</v>
      </c>
      <c r="E18" s="31"/>
      <c r="F18" s="32"/>
      <c r="G18" s="32"/>
      <c r="H18" s="33"/>
    </row>
    <row r="19" spans="1:8" ht="15.75" customHeight="1" x14ac:dyDescent="0.15">
      <c r="A19" s="29" t="s">
        <v>32</v>
      </c>
      <c r="B19" s="25">
        <v>17923</v>
      </c>
      <c r="C19" s="34">
        <v>19907</v>
      </c>
      <c r="D19" s="35">
        <f t="shared" si="0"/>
        <v>37830</v>
      </c>
      <c r="E19" s="31"/>
      <c r="F19" s="32"/>
      <c r="G19" s="32"/>
      <c r="H19" s="33"/>
    </row>
    <row r="20" spans="1:8" ht="15.75" customHeight="1" x14ac:dyDescent="0.15">
      <c r="A20" s="18" t="s">
        <v>33</v>
      </c>
      <c r="B20" s="26">
        <v>20530</v>
      </c>
      <c r="C20" s="20">
        <v>22789</v>
      </c>
      <c r="D20" s="21">
        <f t="shared" si="0"/>
        <v>43319</v>
      </c>
      <c r="E20" s="31"/>
      <c r="F20" s="32"/>
      <c r="G20" s="32"/>
      <c r="H20" s="33"/>
    </row>
    <row r="21" spans="1:8" ht="15.75" customHeight="1" x14ac:dyDescent="0.15">
      <c r="A21" s="29" t="s">
        <v>34</v>
      </c>
      <c r="B21" s="25">
        <v>22933</v>
      </c>
      <c r="C21" s="34">
        <v>25578</v>
      </c>
      <c r="D21" s="35">
        <f t="shared" si="0"/>
        <v>48511</v>
      </c>
      <c r="E21" s="31"/>
      <c r="F21" s="32"/>
      <c r="G21" s="32"/>
      <c r="H21" s="33"/>
    </row>
    <row r="22" spans="1:8" ht="15.75" customHeight="1" thickBot="1" x14ac:dyDescent="0.2">
      <c r="A22" s="29" t="s">
        <v>35</v>
      </c>
      <c r="B22" s="25">
        <v>14267</v>
      </c>
      <c r="C22" s="34">
        <v>15944</v>
      </c>
      <c r="D22" s="35">
        <f t="shared" si="0"/>
        <v>30211</v>
      </c>
      <c r="E22" s="36"/>
      <c r="F22" s="37"/>
      <c r="G22" s="37"/>
      <c r="H22" s="38"/>
    </row>
    <row r="23" spans="1:8" ht="15.75" customHeight="1" thickBot="1" x14ac:dyDescent="0.2">
      <c r="A23" s="39" t="s">
        <v>36</v>
      </c>
      <c r="B23" s="40">
        <v>17246</v>
      </c>
      <c r="C23" s="40">
        <v>18631</v>
      </c>
      <c r="D23" s="41">
        <f t="shared" si="0"/>
        <v>35877</v>
      </c>
      <c r="E23" s="42" t="s">
        <v>37</v>
      </c>
      <c r="F23" s="43">
        <f>SUM(F5:F16)</f>
        <v>57034</v>
      </c>
      <c r="G23" s="43">
        <f>SUM(G5:G16)</f>
        <v>63164</v>
      </c>
      <c r="H23" s="44">
        <f>SUM(H5:H16)</f>
        <v>120198</v>
      </c>
    </row>
    <row r="24" spans="1:8" ht="15.75" customHeight="1" thickBot="1" x14ac:dyDescent="0.2">
      <c r="A24" s="45" t="s">
        <v>38</v>
      </c>
      <c r="B24" s="46">
        <f>SUM(B6:B23)</f>
        <v>873694</v>
      </c>
      <c r="C24" s="46">
        <f>SUM(C6:C23)</f>
        <v>946815</v>
      </c>
      <c r="D24" s="46">
        <f>SUM(D6:D23)</f>
        <v>1820509</v>
      </c>
      <c r="E24" s="42" t="s">
        <v>39</v>
      </c>
      <c r="F24" s="43">
        <f>B24+F23</f>
        <v>930728</v>
      </c>
      <c r="G24" s="43">
        <f>C24+G23</f>
        <v>1009979</v>
      </c>
      <c r="H24" s="44">
        <f>D24+H23</f>
        <v>1940707</v>
      </c>
    </row>
    <row r="25" spans="1:8" ht="15.75" customHeight="1" x14ac:dyDescent="0.15">
      <c r="A25" t="s">
        <v>58</v>
      </c>
      <c r="B25" s="47"/>
      <c r="C25" s="47"/>
      <c r="D25" s="47"/>
    </row>
    <row r="26" spans="1:8" ht="15.75" customHeight="1" x14ac:dyDescent="0.15"/>
    <row r="27" spans="1:8" ht="15.75" customHeight="1" x14ac:dyDescent="0.15"/>
    <row r="28" spans="1:8" ht="15.75" customHeight="1" x14ac:dyDescent="0.15"/>
    <row r="29" spans="1:8" ht="15.75" customHeight="1" x14ac:dyDescent="0.15"/>
    <row r="30" spans="1:8" ht="15.75" customHeight="1" x14ac:dyDescent="0.15"/>
    <row r="31" spans="1:8" ht="15.75" customHeight="1" x14ac:dyDescent="0.15"/>
    <row r="32" spans="1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</sheetData>
  <phoneticPr fontId="3"/>
  <printOptions horizontalCentered="1" verticalCentered="1"/>
  <pageMargins left="0.78740157480314965" right="0.78740157480314965" top="0.59055118110236227" bottom="0.59055118110236227" header="0.51181102362204722" footer="0.59055118110236227"/>
  <pageSetup paperSize="9" scale="130" orientation="landscape" blackAndWhite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H22.10.1国勢調査</vt:lpstr>
      <vt:lpstr>22.11.1</vt:lpstr>
      <vt:lpstr>22.12.1</vt:lpstr>
      <vt:lpstr>23.1.1</vt:lpstr>
      <vt:lpstr>23.2.1</vt:lpstr>
      <vt:lpstr>23.3.1</vt:lpstr>
      <vt:lpstr>23.4.1</vt:lpstr>
      <vt:lpstr>23.5.1</vt:lpstr>
      <vt:lpstr>23.6.1</vt:lpstr>
      <vt:lpstr>23.7.1</vt:lpstr>
      <vt:lpstr>23.8.1</vt:lpstr>
      <vt:lpstr>23.9.1</vt:lpstr>
      <vt:lpstr>'22.11.1'!Print_Area</vt:lpstr>
      <vt:lpstr>'22.12.1'!Print_Area</vt:lpstr>
      <vt:lpstr>'23.1.1'!Print_Area</vt:lpstr>
      <vt:lpstr>'23.2.1'!Print_Area</vt:lpstr>
      <vt:lpstr>'23.3.1'!Print_Area</vt:lpstr>
      <vt:lpstr>'23.4.1'!Print_Area</vt:lpstr>
      <vt:lpstr>'23.5.1'!Print_Area</vt:lpstr>
      <vt:lpstr>'23.6.1'!Print_Area</vt:lpstr>
      <vt:lpstr>'23.7.1'!Print_Area</vt:lpstr>
      <vt:lpstr>'23.8.1'!Print_Area</vt:lpstr>
      <vt:lpstr>'23.9.1'!Print_Area</vt:lpstr>
      <vt:lpstr>H22.10.1国勢調査!Print_Area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2022-07-13T03:02:23Z</dcterms:created>
  <dcterms:modified xsi:type="dcterms:W3CDTF">2022-07-13T03:02:27Z</dcterms:modified>
</cp:coreProperties>
</file>