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779"/>
  </bookViews>
  <sheets>
    <sheet name="(3)ア(ｱ)ａ及びｂ" sheetId="18" r:id="rId1"/>
    <sheet name="(3)ア(ｲ)ａ及びｂ" sheetId="19" r:id="rId2"/>
    <sheet name="(3)ア(ｳ)ａ及びｂ" sheetId="20" r:id="rId3"/>
    <sheet name="(3)イ(ｱ)a、ｂ及び(ｲ)ａ、ｂ" sheetId="21" r:id="rId4"/>
    <sheet name="(3)イ(ｳ)ａ、ｂ及び(4)ア" sheetId="22" r:id="rId5"/>
    <sheet name="(4)イ(ｱ)ａ" sheetId="7" r:id="rId6"/>
    <sheet name="(4)イ(ｱ)ｂ" sheetId="8" r:id="rId7"/>
    <sheet name="(4)イ(ｲ)" sheetId="9" r:id="rId8"/>
    <sheet name="(5)" sheetId="12" r:id="rId9"/>
    <sheet name="(6)ア(ｱ)及び(ｲ)" sheetId="14" r:id="rId10"/>
    <sheet name="(6)イ" sheetId="15" r:id="rId11"/>
    <sheet name="(6)ウ(ｱ)及び(ｲ)" sheetId="16" r:id="rId12"/>
  </sheets>
  <definedNames>
    <definedName name="_xlnm.Print_Area" localSheetId="2">'(3)ア(ｳ)ａ及びｂ'!$A$1:$I$42</definedName>
    <definedName name="_xlnm.Print_Area" localSheetId="3">'(3)イ(ｱ)a、ｂ及び(ｲ)ａ、ｂ'!$A$1:$L$46</definedName>
    <definedName name="_xlnm.Print_Area" localSheetId="4">'(3)イ(ｳ)ａ、ｂ及び(4)ア'!$A$1:$W$48</definedName>
    <definedName name="_xlnm.Print_Area" localSheetId="5">'(4)イ(ｱ)ａ'!$A$1:$AZ$38</definedName>
    <definedName name="_xlnm.Print_Area" localSheetId="6">'(4)イ(ｱ)ｂ'!$A$1:$L$38</definedName>
    <definedName name="_xlnm.Print_Area" localSheetId="7">'(4)イ(ｲ)'!$A$1:$V$51</definedName>
    <definedName name="_xlnm.Print_Area" localSheetId="8">'(5)'!$A$1:$O$39</definedName>
    <definedName name="_xlnm.Print_Area" localSheetId="9">'(6)ア(ｱ)及び(ｲ)'!$A$1:$W$51</definedName>
    <definedName name="_xlnm.Print_Area" localSheetId="10">'(6)イ'!$A$1:$S$34</definedName>
    <definedName name="_xlnm.Print_Area" localSheetId="11">'(6)ウ(ｱ)及び(ｲ)'!$A$1:$Y$39</definedName>
  </definedNames>
  <calcPr calcId="162913"/>
</workbook>
</file>

<file path=xl/calcChain.xml><?xml version="1.0" encoding="utf-8"?>
<calcChain xmlns="http://schemas.openxmlformats.org/spreadsheetml/2006/main">
  <c r="AL27" i="7" l="1"/>
  <c r="R38" i="7"/>
  <c r="P38" i="7"/>
  <c r="O38" i="7"/>
  <c r="N38" i="7"/>
  <c r="L38" i="7"/>
  <c r="K38" i="7"/>
  <c r="J38" i="7"/>
  <c r="H38" i="7"/>
  <c r="G38" i="7"/>
  <c r="F38" i="7"/>
  <c r="Q33" i="7"/>
  <c r="P33" i="7"/>
  <c r="O33" i="7"/>
  <c r="M33" i="7"/>
  <c r="L33" i="7"/>
  <c r="K33" i="7"/>
  <c r="I33" i="7"/>
  <c r="H33" i="7"/>
  <c r="G33" i="7"/>
  <c r="F33" i="7" l="1"/>
  <c r="J33" i="7"/>
  <c r="N33" i="7"/>
  <c r="R33" i="7"/>
  <c r="I38" i="7"/>
  <c r="M38" i="7"/>
  <c r="Q38" i="7"/>
  <c r="AY9" i="7"/>
  <c r="AU9" i="7"/>
  <c r="AQ9" i="7"/>
  <c r="AM9" i="7"/>
  <c r="AS9" i="7" l="1"/>
  <c r="AL29" i="7"/>
  <c r="AN9" i="7"/>
  <c r="AL33" i="7"/>
  <c r="AL21" i="7"/>
  <c r="AL25" i="7"/>
  <c r="AW9" i="7"/>
  <c r="AR9" i="7"/>
  <c r="AV9" i="7"/>
  <c r="AL38" i="7"/>
  <c r="AO9" i="7"/>
  <c r="AL19" i="7"/>
  <c r="AL20" i="7"/>
  <c r="AL24" i="7"/>
  <c r="AP9" i="7"/>
  <c r="AT9" i="7"/>
  <c r="AX9" i="7"/>
  <c r="AL23" i="7"/>
  <c r="AL28" i="7"/>
  <c r="AL10" i="7"/>
  <c r="AL11" i="7"/>
  <c r="S33" i="14"/>
  <c r="U26" i="16" l="1"/>
  <c r="AL9" i="7"/>
  <c r="S50" i="14"/>
  <c r="S42" i="14"/>
  <c r="L39" i="16"/>
  <c r="U22" i="16"/>
  <c r="U25" i="16"/>
  <c r="F22" i="16"/>
  <c r="F21" i="16"/>
  <c r="L22" i="16"/>
  <c r="F20" i="16"/>
  <c r="L21" i="16"/>
  <c r="U29" i="16"/>
  <c r="U24" i="16"/>
  <c r="S49" i="14"/>
  <c r="S46" i="14"/>
  <c r="S45" i="14"/>
  <c r="S41" i="14"/>
  <c r="S37" i="14"/>
  <c r="S34" i="14"/>
  <c r="S30" i="14"/>
  <c r="S29" i="14"/>
  <c r="S26" i="14"/>
  <c r="L20" i="16"/>
  <c r="U39" i="16"/>
  <c r="S51" i="14"/>
  <c r="S20" i="14"/>
  <c r="S47" i="14"/>
  <c r="S43" i="14"/>
  <c r="S39" i="14"/>
  <c r="S25" i="14"/>
  <c r="U21" i="16"/>
  <c r="U20" i="16"/>
  <c r="F39" i="16"/>
  <c r="S48" i="14"/>
  <c r="S44" i="14"/>
  <c r="S40" i="14"/>
  <c r="S36" i="14"/>
  <c r="S32" i="14"/>
  <c r="S28" i="14"/>
  <c r="S35" i="14"/>
  <c r="S31" i="14"/>
  <c r="S27" i="14"/>
  <c r="E20" i="8"/>
  <c r="E21" i="8"/>
  <c r="E22" i="16" l="1"/>
  <c r="E21" i="16"/>
  <c r="E39" i="16"/>
  <c r="S22" i="14"/>
  <c r="S18" i="14"/>
  <c r="S12" i="14"/>
  <c r="S14" i="14"/>
  <c r="S19" i="14"/>
  <c r="S17" i="14"/>
  <c r="S16" i="14"/>
  <c r="S11" i="14"/>
  <c r="E20" i="16"/>
  <c r="S23" i="14"/>
  <c r="S21" i="14"/>
  <c r="D37" i="14"/>
  <c r="D33" i="14"/>
  <c r="D29" i="14"/>
  <c r="S38" i="14"/>
  <c r="U10" i="14"/>
  <c r="S15" i="14"/>
  <c r="S13" i="14"/>
  <c r="V10" i="14"/>
  <c r="D49" i="14"/>
  <c r="D45" i="14"/>
  <c r="S24" i="14"/>
  <c r="D51" i="14"/>
  <c r="D50" i="14"/>
  <c r="T10" i="14"/>
  <c r="D41" i="14"/>
  <c r="D39" i="14"/>
  <c r="D14" i="14"/>
  <c r="D48" i="14"/>
  <c r="D44" i="14"/>
  <c r="D40" i="14"/>
  <c r="D47" i="14"/>
  <c r="D43" i="14"/>
  <c r="D46" i="14"/>
  <c r="D42" i="14"/>
  <c r="D22" i="14"/>
  <c r="D18" i="14"/>
  <c r="I10" i="14"/>
  <c r="H10" i="14"/>
  <c r="D36" i="14"/>
  <c r="D32" i="14"/>
  <c r="D28" i="14"/>
  <c r="D35" i="14"/>
  <c r="D31" i="14"/>
  <c r="D27" i="14"/>
  <c r="D34" i="14"/>
  <c r="D30" i="14"/>
  <c r="D26" i="14"/>
  <c r="M10" i="14"/>
  <c r="D25" i="14"/>
  <c r="L10" i="14"/>
  <c r="G10" i="14"/>
  <c r="J10" i="14"/>
  <c r="F10" i="14"/>
  <c r="D16" i="14" l="1"/>
  <c r="D11" i="14"/>
  <c r="D19" i="14"/>
  <c r="S10" i="14"/>
  <c r="D23" i="14"/>
  <c r="D12" i="14"/>
  <c r="D17" i="14"/>
  <c r="D24" i="14"/>
  <c r="D38" i="14"/>
  <c r="D21" i="14"/>
  <c r="D15" i="14"/>
  <c r="D13" i="14"/>
  <c r="D20" i="14"/>
  <c r="E10" i="14"/>
  <c r="K10" i="14"/>
  <c r="S33" i="7"/>
  <c r="S38" i="7"/>
  <c r="E38" i="7"/>
  <c r="E33" i="7"/>
  <c r="D10" i="14" l="1"/>
</calcChain>
</file>

<file path=xl/sharedStrings.xml><?xml version="1.0" encoding="utf-8"?>
<sst xmlns="http://schemas.openxmlformats.org/spreadsheetml/2006/main" count="2159" uniqueCount="319">
  <si>
    <t>単位：【人】</t>
  </si>
  <si>
    <t>計</t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</si>
  <si>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</si>
  <si>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</si>
  <si>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</si>
  <si>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4"/>
  </si>
  <si>
    <t>漁業雇われ</t>
    <rPh sb="0" eb="2">
      <t>ギョギョウ</t>
    </rPh>
    <rPh sb="2" eb="3">
      <t>ヤト</t>
    </rPh>
    <phoneticPr fontId="4"/>
  </si>
  <si>
    <t>漁船非使用階層</t>
    <rPh sb="0" eb="2">
      <t>ギョセン</t>
    </rPh>
    <rPh sb="2" eb="3">
      <t>ヒ</t>
    </rPh>
    <rPh sb="3" eb="5">
      <t>シヨウ</t>
    </rPh>
    <rPh sb="5" eb="7">
      <t>カイソウ</t>
    </rPh>
    <phoneticPr fontId="4"/>
  </si>
  <si>
    <t>漁船使用</t>
    <rPh sb="0" eb="1">
      <t>ギョ</t>
    </rPh>
    <rPh sb="1" eb="2">
      <t>セン</t>
    </rPh>
    <rPh sb="2" eb="4">
      <t>シヨウ</t>
    </rPh>
    <phoneticPr fontId="4"/>
  </si>
  <si>
    <t>無動力漁船のみ</t>
    <rPh sb="0" eb="1">
      <t>ム</t>
    </rPh>
    <phoneticPr fontId="4"/>
  </si>
  <si>
    <t>船外機付漁船</t>
    <rPh sb="0" eb="3">
      <t>センガイキ</t>
    </rPh>
    <rPh sb="3" eb="4">
      <t>ヅケ</t>
    </rPh>
    <rPh sb="4" eb="5">
      <t>ギョ</t>
    </rPh>
    <rPh sb="5" eb="6">
      <t>セン</t>
    </rPh>
    <phoneticPr fontId="4"/>
  </si>
  <si>
    <t>１トン未満</t>
    <rPh sb="3" eb="5">
      <t>ミマン</t>
    </rPh>
    <phoneticPr fontId="4"/>
  </si>
  <si>
    <t>大型定置網</t>
    <rPh sb="0" eb="2">
      <t>オオガタ</t>
    </rPh>
    <rPh sb="2" eb="5">
      <t>テイチアミ</t>
    </rPh>
    <phoneticPr fontId="4"/>
  </si>
  <si>
    <t>さけ定置網</t>
    <rPh sb="2" eb="5">
      <t>テイチアミ</t>
    </rPh>
    <phoneticPr fontId="4"/>
  </si>
  <si>
    <t>小型定置網</t>
    <rPh sb="0" eb="2">
      <t>コガタ</t>
    </rPh>
    <rPh sb="2" eb="5">
      <t>テイチアミ</t>
    </rPh>
    <phoneticPr fontId="4"/>
  </si>
  <si>
    <t>海面養殖</t>
    <rPh sb="0" eb="2">
      <t>カイメン</t>
    </rPh>
    <rPh sb="2" eb="4">
      <t>ヨウショク</t>
    </rPh>
    <phoneticPr fontId="4"/>
  </si>
  <si>
    <t>魚類養殖</t>
    <rPh sb="0" eb="2">
      <t>ギョルイ</t>
    </rPh>
    <rPh sb="2" eb="4">
      <t>ヨウショク</t>
    </rPh>
    <phoneticPr fontId="4"/>
  </si>
  <si>
    <t>ぎんざけ養殖</t>
    <rPh sb="4" eb="6">
      <t>ヨウショク</t>
    </rPh>
    <phoneticPr fontId="4"/>
  </si>
  <si>
    <t>ぶり類養殖</t>
    <rPh sb="2" eb="3">
      <t>ルイ</t>
    </rPh>
    <rPh sb="3" eb="5">
      <t>ヨウショク</t>
    </rPh>
    <phoneticPr fontId="4"/>
  </si>
  <si>
    <t>まだい養殖</t>
    <rPh sb="3" eb="5">
      <t>ヨウショク</t>
    </rPh>
    <phoneticPr fontId="4"/>
  </si>
  <si>
    <t>ひらめ養殖</t>
    <rPh sb="3" eb="5">
      <t>ヨウショク</t>
    </rPh>
    <phoneticPr fontId="4"/>
  </si>
  <si>
    <t>その他の魚類養殖</t>
    <rPh sb="2" eb="3">
      <t>タ</t>
    </rPh>
    <rPh sb="4" eb="6">
      <t>ギョルイ</t>
    </rPh>
    <rPh sb="6" eb="8">
      <t>ヨウショク</t>
    </rPh>
    <phoneticPr fontId="4"/>
  </si>
  <si>
    <t>かき類養殖</t>
    <rPh sb="2" eb="3">
      <t>ルイ</t>
    </rPh>
    <rPh sb="3" eb="5">
      <t>ヨウショク</t>
    </rPh>
    <phoneticPr fontId="4"/>
  </si>
  <si>
    <t>わかめ類養殖</t>
    <rPh sb="3" eb="4">
      <t>ルイ</t>
    </rPh>
    <rPh sb="4" eb="6">
      <t>ヨウショク</t>
    </rPh>
    <phoneticPr fontId="4"/>
  </si>
  <si>
    <t>のり類養殖</t>
    <rPh sb="2" eb="3">
      <t>ルイ</t>
    </rPh>
    <rPh sb="3" eb="5">
      <t>ヨウショク</t>
    </rPh>
    <phoneticPr fontId="4"/>
  </si>
  <si>
    <t>沿岸漁業層計</t>
    <rPh sb="0" eb="2">
      <t>エンガン</t>
    </rPh>
    <rPh sb="2" eb="4">
      <t>ギョギョウ</t>
    </rPh>
    <rPh sb="4" eb="5">
      <t>ソウ</t>
    </rPh>
    <rPh sb="5" eb="6">
      <t>ケイ</t>
    </rPh>
    <phoneticPr fontId="4"/>
  </si>
  <si>
    <t>海面養殖層計</t>
    <rPh sb="0" eb="2">
      <t>カイメン</t>
    </rPh>
    <rPh sb="2" eb="4">
      <t>ヨウショク</t>
    </rPh>
    <rPh sb="4" eb="5">
      <t>ソウ</t>
    </rPh>
    <rPh sb="5" eb="6">
      <t>ケイ</t>
    </rPh>
    <phoneticPr fontId="4"/>
  </si>
  <si>
    <t>上記以外の沿岸漁業層計</t>
    <rPh sb="0" eb="2">
      <t>ジョウキ</t>
    </rPh>
    <rPh sb="2" eb="4">
      <t>イガイ</t>
    </rPh>
    <rPh sb="5" eb="7">
      <t>エンガン</t>
    </rPh>
    <rPh sb="7" eb="9">
      <t>ギョギョウ</t>
    </rPh>
    <rPh sb="9" eb="10">
      <t>ソウ</t>
    </rPh>
    <rPh sb="10" eb="11">
      <t>ケイ</t>
    </rPh>
    <phoneticPr fontId="4"/>
  </si>
  <si>
    <t>中小漁業層計</t>
    <rPh sb="0" eb="2">
      <t>チュウショウ</t>
    </rPh>
    <rPh sb="2" eb="4">
      <t>ギョギョウ</t>
    </rPh>
    <rPh sb="4" eb="5">
      <t>ソウ</t>
    </rPh>
    <rPh sb="5" eb="6">
      <t>ケイ</t>
    </rPh>
    <phoneticPr fontId="4"/>
  </si>
  <si>
    <t>大規模漁業層計</t>
    <rPh sb="0" eb="3">
      <t>ダイキボ</t>
    </rPh>
    <rPh sb="3" eb="5">
      <t>ギョギョウ</t>
    </rPh>
    <rPh sb="5" eb="6">
      <t>ソウ</t>
    </rPh>
    <rPh sb="6" eb="7">
      <t>ケイ</t>
    </rPh>
    <phoneticPr fontId="4"/>
  </si>
  <si>
    <t>30～89日</t>
    <rPh sb="5" eb="6">
      <t>ニチ</t>
    </rPh>
    <phoneticPr fontId="2"/>
  </si>
  <si>
    <t>300日以上</t>
    <phoneticPr fontId="2"/>
  </si>
  <si>
    <t>潜水器漁業</t>
    <phoneticPr fontId="2"/>
  </si>
  <si>
    <t>のり類養殖</t>
    <phoneticPr fontId="2"/>
  </si>
  <si>
    <t>15～19歳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</si>
  <si>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</si>
  <si>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</si>
  <si>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</si>
  <si>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</si>
  <si>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</si>
  <si>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</si>
  <si>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</si>
  <si>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</si>
  <si>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</si>
  <si>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75歳以上</t>
    <rPh sb="2" eb="5">
      <t>サイイジョウ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</si>
  <si>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</si>
  <si>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</si>
  <si>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40～44</t>
    <phoneticPr fontId="2"/>
  </si>
  <si>
    <t>45～49</t>
    <phoneticPr fontId="2"/>
  </si>
  <si>
    <t>50～54</t>
    <phoneticPr fontId="2"/>
  </si>
  <si>
    <t>60～64</t>
    <phoneticPr fontId="2"/>
  </si>
  <si>
    <t>65～69</t>
    <phoneticPr fontId="2"/>
  </si>
  <si>
    <t>75歳以上</t>
    <phoneticPr fontId="2"/>
  </si>
  <si>
    <t>小計</t>
    <phoneticPr fontId="2"/>
  </si>
  <si>
    <t>計</t>
    <phoneticPr fontId="2"/>
  </si>
  <si>
    <t>90～149</t>
    <phoneticPr fontId="2"/>
  </si>
  <si>
    <t>150～199</t>
    <phoneticPr fontId="2"/>
  </si>
  <si>
    <t>200～249</t>
    <phoneticPr fontId="2"/>
  </si>
  <si>
    <t>250～299</t>
    <phoneticPr fontId="2"/>
  </si>
  <si>
    <t>海面養殖</t>
    <phoneticPr fontId="2"/>
  </si>
  <si>
    <t>魚類養殖</t>
    <phoneticPr fontId="2"/>
  </si>
  <si>
    <t>かき類養殖</t>
    <phoneticPr fontId="2"/>
  </si>
  <si>
    <t>その他の
魚類養殖</t>
    <phoneticPr fontId="2"/>
  </si>
  <si>
    <t>計</t>
    <phoneticPr fontId="4"/>
  </si>
  <si>
    <t>　　　　　</t>
    <phoneticPr fontId="2"/>
  </si>
  <si>
    <t>15～19歳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</si>
  <si>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</si>
  <si>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</si>
  <si>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</si>
  <si>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</si>
  <si>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55～59</t>
    <phoneticPr fontId="2"/>
  </si>
  <si>
    <t>70～74</t>
    <phoneticPr fontId="2"/>
  </si>
  <si>
    <t>ひらめ養殖</t>
    <phoneticPr fontId="2"/>
  </si>
  <si>
    <t>65～69</t>
    <phoneticPr fontId="4"/>
  </si>
  <si>
    <t>70～74</t>
    <phoneticPr fontId="4"/>
  </si>
  <si>
    <t>単位：【人】</t>
    <rPh sb="4" eb="5">
      <t>ニン</t>
    </rPh>
    <phoneticPr fontId="2"/>
  </si>
  <si>
    <t>　　　　(ｱ)　経営体階層別統計</t>
    <rPh sb="8" eb="11">
      <t>ケイエイタイ</t>
    </rPh>
    <rPh sb="11" eb="13">
      <t>カイソウ</t>
    </rPh>
    <rPh sb="13" eb="14">
      <t>ベツ</t>
    </rPh>
    <rPh sb="14" eb="16">
      <t>トウケイ</t>
    </rPh>
    <phoneticPr fontId="2"/>
  </si>
  <si>
    <t>経営体階層別</t>
    <phoneticPr fontId="2"/>
  </si>
  <si>
    <t>動力漁船使用</t>
    <phoneticPr fontId="4"/>
  </si>
  <si>
    <t>１～３</t>
    <phoneticPr fontId="4"/>
  </si>
  <si>
    <t>３～５</t>
    <phoneticPr fontId="4"/>
  </si>
  <si>
    <t>５～10</t>
    <phoneticPr fontId="4"/>
  </si>
  <si>
    <t>10～20</t>
    <phoneticPr fontId="4"/>
  </si>
  <si>
    <t>区分</t>
    <rPh sb="0" eb="2">
      <t>クブン</t>
    </rPh>
    <phoneticPr fontId="2"/>
  </si>
  <si>
    <t>女</t>
    <phoneticPr fontId="2"/>
  </si>
  <si>
    <t>　　　　　ｂ　海上作業従事日数別漁業就業者数</t>
    <rPh sb="7" eb="9">
      <t>カイジョウ</t>
    </rPh>
    <rPh sb="9" eb="11">
      <t>サギョウ</t>
    </rPh>
    <rPh sb="11" eb="13">
      <t>ジュウジ</t>
    </rPh>
    <rPh sb="13" eb="15">
      <t>ニッスウ</t>
    </rPh>
    <rPh sb="15" eb="16">
      <t>ベツ</t>
    </rPh>
    <rPh sb="16" eb="18">
      <t>ギョギョウ</t>
    </rPh>
    <rPh sb="18" eb="21">
      <t>シュウギョウシャ</t>
    </rPh>
    <rPh sb="21" eb="22">
      <t>スウ</t>
    </rPh>
    <phoneticPr fontId="2"/>
  </si>
  <si>
    <t>男女別・年齢階層別</t>
    <rPh sb="8" eb="9">
      <t>ベツ</t>
    </rPh>
    <phoneticPr fontId="2"/>
  </si>
  <si>
    <t>小計</t>
    <phoneticPr fontId="2"/>
  </si>
  <si>
    <t>区分</t>
    <rPh sb="0" eb="2">
      <t>クブン</t>
    </rPh>
    <phoneticPr fontId="2"/>
  </si>
  <si>
    <t>経営体階層別</t>
    <phoneticPr fontId="2"/>
  </si>
  <si>
    <t>家族</t>
    <phoneticPr fontId="2"/>
  </si>
  <si>
    <t>雇用者</t>
    <phoneticPr fontId="2"/>
  </si>
  <si>
    <t>外国人</t>
    <phoneticPr fontId="2"/>
  </si>
  <si>
    <t>10～20</t>
    <phoneticPr fontId="4"/>
  </si>
  <si>
    <t>100～200</t>
    <phoneticPr fontId="4"/>
  </si>
  <si>
    <t>200～500</t>
    <phoneticPr fontId="4"/>
  </si>
  <si>
    <t>計</t>
    <phoneticPr fontId="2"/>
  </si>
  <si>
    <t>雇われ</t>
    <phoneticPr fontId="2"/>
  </si>
  <si>
    <t>その他の
自営業</t>
    <rPh sb="2" eb="3">
      <t>タ</t>
    </rPh>
    <rPh sb="5" eb="8">
      <t>ジエイギョウ</t>
    </rPh>
    <phoneticPr fontId="2"/>
  </si>
  <si>
    <t>小計</t>
    <rPh sb="0" eb="2">
      <t>ショウケイ</t>
    </rPh>
    <phoneticPr fontId="2"/>
  </si>
  <si>
    <t>　　　　(ｱ)　主とする就業状況別漁業従事世帯員数（１５歳以上）</t>
    <rPh sb="8" eb="9">
      <t>シュ</t>
    </rPh>
    <rPh sb="12" eb="14">
      <t>シュウギョウ</t>
    </rPh>
    <rPh sb="14" eb="16">
      <t>ジョウキョウ</t>
    </rPh>
    <rPh sb="16" eb="17">
      <t>ベツ</t>
    </rPh>
    <rPh sb="17" eb="19">
      <t>ギョギョウ</t>
    </rPh>
    <rPh sb="19" eb="21">
      <t>ジュウジ</t>
    </rPh>
    <rPh sb="21" eb="23">
      <t>セタイ</t>
    </rPh>
    <rPh sb="23" eb="25">
      <t>インズウ</t>
    </rPh>
    <rPh sb="28" eb="31">
      <t>サイイジョウ</t>
    </rPh>
    <phoneticPr fontId="2"/>
  </si>
  <si>
    <t>自営業</t>
    <phoneticPr fontId="2"/>
  </si>
  <si>
    <t>共同経営に
出資従事</t>
    <phoneticPr fontId="2"/>
  </si>
  <si>
    <t>自営のみ</t>
    <phoneticPr fontId="2"/>
  </si>
  <si>
    <t>自営漁業</t>
    <phoneticPr fontId="2"/>
  </si>
  <si>
    <t>漁業雇われ</t>
    <phoneticPr fontId="2"/>
  </si>
  <si>
    <t>海上作業のみ</t>
    <phoneticPr fontId="2"/>
  </si>
  <si>
    <t>海上作業と
陸上作業</t>
    <phoneticPr fontId="2"/>
  </si>
  <si>
    <t>陸上作業のみ</t>
    <phoneticPr fontId="2"/>
  </si>
  <si>
    <t>漁業従事世帯員の漁業従事状況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</si>
  <si>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</si>
  <si>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</si>
  <si>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</si>
  <si>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</si>
  <si>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40～49</t>
    <phoneticPr fontId="2"/>
  </si>
  <si>
    <t>50～59</t>
    <phoneticPr fontId="2"/>
  </si>
  <si>
    <t>60～64</t>
    <phoneticPr fontId="2"/>
  </si>
  <si>
    <t>65歳以上</t>
    <rPh sb="2" eb="3">
      <t>サイ</t>
    </rPh>
    <rPh sb="3" eb="5">
      <t>イジョウ</t>
    </rPh>
    <phoneticPr fontId="2"/>
  </si>
  <si>
    <t>小計</t>
    <phoneticPr fontId="4"/>
  </si>
  <si>
    <t>15～19歳</t>
    <phoneticPr fontId="2"/>
  </si>
  <si>
    <t>海上作業のみに従事</t>
    <rPh sb="0" eb="2">
      <t>カイジョウ</t>
    </rPh>
    <rPh sb="2" eb="4">
      <t>サギョウ</t>
    </rPh>
    <rPh sb="7" eb="9">
      <t>ジュウジ</t>
    </rPh>
    <phoneticPr fontId="4"/>
  </si>
  <si>
    <t>海上作業と陸上作業に従事</t>
    <rPh sb="0" eb="2">
      <t>カイジョウ</t>
    </rPh>
    <rPh sb="2" eb="4">
      <t>サギョウ</t>
    </rPh>
    <rPh sb="5" eb="7">
      <t>リクジョウ</t>
    </rPh>
    <rPh sb="7" eb="9">
      <t>サギョウ</t>
    </rPh>
    <rPh sb="10" eb="12">
      <t>ジュウジ</t>
    </rPh>
    <phoneticPr fontId="4"/>
  </si>
  <si>
    <t>陸上作業のみに従事</t>
    <rPh sb="0" eb="2">
      <t>リクジョウ</t>
    </rPh>
    <rPh sb="2" eb="4">
      <t>サギョウ</t>
    </rPh>
    <rPh sb="7" eb="9">
      <t>ジュウジ</t>
    </rPh>
    <phoneticPr fontId="4"/>
  </si>
  <si>
    <t>　(3)　海面養殖業</t>
    <rPh sb="5" eb="7">
      <t>カイメン</t>
    </rPh>
    <rPh sb="7" eb="10">
      <t>ヨウショクギョウ</t>
    </rPh>
    <phoneticPr fontId="2"/>
  </si>
  <si>
    <t>　　 ア　海面養殖を営んだ経営体</t>
    <rPh sb="5" eb="7">
      <t>カイメン</t>
    </rPh>
    <rPh sb="7" eb="9">
      <t>ヨウショク</t>
    </rPh>
    <rPh sb="10" eb="11">
      <t>イトナ</t>
    </rPh>
    <rPh sb="13" eb="16">
      <t>ケイエイタイ</t>
    </rPh>
    <phoneticPr fontId="2"/>
  </si>
  <si>
    <t>　　　　 ａ　採捕・養殖の組合せ別経営体数</t>
    <rPh sb="7" eb="8">
      <t>サイ</t>
    </rPh>
    <rPh sb="8" eb="9">
      <t>ホ</t>
    </rPh>
    <rPh sb="10" eb="12">
      <t>ヨウショク</t>
    </rPh>
    <rPh sb="13" eb="14">
      <t>ク</t>
    </rPh>
    <rPh sb="14" eb="15">
      <t>ア</t>
    </rPh>
    <rPh sb="16" eb="17">
      <t>ベツ</t>
    </rPh>
    <rPh sb="17" eb="21">
      <t>ケイエイタイスウ</t>
    </rPh>
    <phoneticPr fontId="2"/>
  </si>
  <si>
    <t>単位：【経営体】</t>
  </si>
  <si>
    <t>他の養殖</t>
    <phoneticPr fontId="2"/>
  </si>
  <si>
    <t>採捕</t>
    <phoneticPr fontId="2"/>
  </si>
  <si>
    <t>他の養殖と採捕</t>
    <phoneticPr fontId="2"/>
  </si>
  <si>
    <t>100㎡未満</t>
    <rPh sb="4" eb="6">
      <t>ミマン</t>
    </rPh>
    <phoneticPr fontId="4"/>
  </si>
  <si>
    <t>10,000㎡以上</t>
    <rPh sb="7" eb="9">
      <t>イジョウ</t>
    </rPh>
    <phoneticPr fontId="4"/>
  </si>
  <si>
    <t>　　　</t>
    <phoneticPr fontId="2"/>
  </si>
  <si>
    <t>　　　　</t>
    <phoneticPr fontId="2"/>
  </si>
  <si>
    <t>　　　　 ｂ　養殖面積</t>
    <rPh sb="7" eb="9">
      <t>ヨウショク</t>
    </rPh>
    <rPh sb="9" eb="11">
      <t>メンセキ</t>
    </rPh>
    <phoneticPr fontId="2"/>
  </si>
  <si>
    <t>単位：【㎡】</t>
  </si>
  <si>
    <t>かき類の養殖面積規模</t>
    <phoneticPr fontId="2"/>
  </si>
  <si>
    <t>かき類養殖のみ</t>
    <phoneticPr fontId="2"/>
  </si>
  <si>
    <t>かき類養殖との組合せ</t>
    <phoneticPr fontId="2"/>
  </si>
  <si>
    <t>100～300</t>
    <phoneticPr fontId="4"/>
  </si>
  <si>
    <t>300～500</t>
    <phoneticPr fontId="4"/>
  </si>
  <si>
    <t>1,000～2,000</t>
    <phoneticPr fontId="4"/>
  </si>
  <si>
    <t>2,000～3,000</t>
    <phoneticPr fontId="4"/>
  </si>
  <si>
    <t>3,000～5,000</t>
    <phoneticPr fontId="4"/>
  </si>
  <si>
    <t>　　　　</t>
    <phoneticPr fontId="2"/>
  </si>
  <si>
    <t>養殖面積</t>
    <phoneticPr fontId="2"/>
  </si>
  <si>
    <t>１経営体平均
養殖面積</t>
    <phoneticPr fontId="2"/>
  </si>
  <si>
    <t>わかめ類養殖の
幹縄の長さ規模</t>
    <phoneticPr fontId="2"/>
  </si>
  <si>
    <t>わかめ類
養殖のみ</t>
    <phoneticPr fontId="2"/>
  </si>
  <si>
    <t>わかめ類養殖との組合せ</t>
    <phoneticPr fontId="2"/>
  </si>
  <si>
    <t>100ｍ未満</t>
    <rPh sb="4" eb="6">
      <t>ミマン</t>
    </rPh>
    <phoneticPr fontId="4"/>
  </si>
  <si>
    <t>3,000ｍ以上</t>
    <rPh sb="6" eb="8">
      <t>イジョウ</t>
    </rPh>
    <phoneticPr fontId="4"/>
  </si>
  <si>
    <t>　　　</t>
    <phoneticPr fontId="2"/>
  </si>
  <si>
    <t>　　</t>
    <phoneticPr fontId="2"/>
  </si>
  <si>
    <t>幹縄の長さ</t>
    <rPh sb="0" eb="1">
      <t>ミキ</t>
    </rPh>
    <rPh sb="1" eb="2">
      <t>ナワ</t>
    </rPh>
    <phoneticPr fontId="2"/>
  </si>
  <si>
    <t>１経営体平均
幹縄の長さ</t>
    <rPh sb="7" eb="8">
      <t>ミキ</t>
    </rPh>
    <rPh sb="8" eb="9">
      <t>ナワ</t>
    </rPh>
    <phoneticPr fontId="2"/>
  </si>
  <si>
    <t>100～200</t>
    <phoneticPr fontId="4"/>
  </si>
  <si>
    <t>200～500</t>
    <phoneticPr fontId="4"/>
  </si>
  <si>
    <t>1,000～2,000</t>
    <phoneticPr fontId="4"/>
  </si>
  <si>
    <t>2,000～3,000</t>
    <phoneticPr fontId="4"/>
  </si>
  <si>
    <t>のり類の養殖面積規模</t>
    <phoneticPr fontId="2"/>
  </si>
  <si>
    <t>のり類養殖のみ</t>
    <phoneticPr fontId="2"/>
  </si>
  <si>
    <t>のり類養殖との組合せ</t>
    <phoneticPr fontId="2"/>
  </si>
  <si>
    <t>5,000～8,000</t>
    <phoneticPr fontId="4"/>
  </si>
  <si>
    <t>10,000～20,000</t>
    <phoneticPr fontId="4"/>
  </si>
  <si>
    <t>20,000㎡以上</t>
    <rPh sb="7" eb="9">
      <t>イジョウ</t>
    </rPh>
    <phoneticPr fontId="4"/>
  </si>
  <si>
    <t>のり類の養殖面積規模</t>
    <phoneticPr fontId="2"/>
  </si>
  <si>
    <t>養殖面積</t>
    <phoneticPr fontId="2"/>
  </si>
  <si>
    <t>１経営体平均
養殖面積</t>
    <phoneticPr fontId="2"/>
  </si>
  <si>
    <t>100～300</t>
    <phoneticPr fontId="4"/>
  </si>
  <si>
    <t>300～500</t>
    <phoneticPr fontId="4"/>
  </si>
  <si>
    <t>3,000～5,000</t>
    <phoneticPr fontId="4"/>
  </si>
  <si>
    <t>5,000～8,000</t>
    <phoneticPr fontId="4"/>
  </si>
  <si>
    <t>　　 イ　海面養殖を主とする経営体</t>
    <rPh sb="5" eb="7">
      <t>カイメン</t>
    </rPh>
    <rPh sb="7" eb="9">
      <t>ヨウショク</t>
    </rPh>
    <rPh sb="10" eb="11">
      <t>シュ</t>
    </rPh>
    <rPh sb="14" eb="17">
      <t>ケイエイタイ</t>
    </rPh>
    <phoneticPr fontId="2"/>
  </si>
  <si>
    <t>　　　　 ａ　11月１日現在の海上作業従事者数別経営体数</t>
    <rPh sb="9" eb="10">
      <t>ガツ</t>
    </rPh>
    <rPh sb="11" eb="14">
      <t>ニチゲンザイ</t>
    </rPh>
    <rPh sb="15" eb="17">
      <t>カイジョウ</t>
    </rPh>
    <rPh sb="17" eb="19">
      <t>サギョウ</t>
    </rPh>
    <rPh sb="19" eb="22">
      <t>ジュウジシャ</t>
    </rPh>
    <rPh sb="22" eb="23">
      <t>カズ</t>
    </rPh>
    <rPh sb="23" eb="24">
      <t>ベツ</t>
    </rPh>
    <rPh sb="24" eb="27">
      <t>ケイエイタイ</t>
    </rPh>
    <rPh sb="27" eb="28">
      <t>カズ</t>
    </rPh>
    <phoneticPr fontId="2"/>
  </si>
  <si>
    <t>１人</t>
    <phoneticPr fontId="2"/>
  </si>
  <si>
    <t>２</t>
    <phoneticPr fontId="2"/>
  </si>
  <si>
    <t>３・４</t>
    <phoneticPr fontId="2"/>
  </si>
  <si>
    <t>５～９</t>
    <phoneticPr fontId="2"/>
  </si>
  <si>
    <t>10～19</t>
    <phoneticPr fontId="2"/>
  </si>
  <si>
    <t>20～49</t>
    <phoneticPr fontId="2"/>
  </si>
  <si>
    <t>50人以上</t>
    <rPh sb="2" eb="5">
      <t>ニンイジョウ</t>
    </rPh>
    <phoneticPr fontId="2"/>
  </si>
  <si>
    <t>総従事者数</t>
    <rPh sb="0" eb="1">
      <t>ソウ</t>
    </rPh>
    <rPh sb="1" eb="4">
      <t>ジュウジシャ</t>
    </rPh>
    <rPh sb="4" eb="5">
      <t>スウ</t>
    </rPh>
    <phoneticPr fontId="2"/>
  </si>
  <si>
    <t>１経営体平均
従事者数</t>
    <rPh sb="1" eb="4">
      <t>ケイエイタイ</t>
    </rPh>
    <rPh sb="4" eb="6">
      <t>ヘイキン</t>
    </rPh>
    <rPh sb="7" eb="10">
      <t>ジュウジシャ</t>
    </rPh>
    <rPh sb="10" eb="11">
      <t>スウ</t>
    </rPh>
    <phoneticPr fontId="2"/>
  </si>
  <si>
    <t>　　　　 ｂ　漁獲金額別経営体数</t>
    <rPh sb="7" eb="9">
      <t>ギョカク</t>
    </rPh>
    <rPh sb="9" eb="11">
      <t>キンガク</t>
    </rPh>
    <rPh sb="11" eb="12">
      <t>ベツ</t>
    </rPh>
    <rPh sb="12" eb="15">
      <t>ケイエイタイ</t>
    </rPh>
    <rPh sb="15" eb="16">
      <t>カズ</t>
    </rPh>
    <phoneticPr fontId="2"/>
  </si>
  <si>
    <t>販売金額なし</t>
    <rPh sb="0" eb="2">
      <t>ハンバイ</t>
    </rPh>
    <phoneticPr fontId="4"/>
  </si>
  <si>
    <t>100万円未満</t>
  </si>
  <si>
    <t>100～300</t>
  </si>
  <si>
    <t>300～500</t>
  </si>
  <si>
    <t>500～800</t>
  </si>
  <si>
    <t>800～1,000</t>
  </si>
  <si>
    <t>1,000～1,500</t>
  </si>
  <si>
    <t>1,500～2,000</t>
  </si>
  <si>
    <t>2,000万円以上</t>
    <rPh sb="5" eb="7">
      <t>マンエン</t>
    </rPh>
    <rPh sb="7" eb="9">
      <t>イジョウ</t>
    </rPh>
    <phoneticPr fontId="2"/>
  </si>
  <si>
    <t>かき類養殖のみ</t>
    <rPh sb="2" eb="3">
      <t>ルイ</t>
    </rPh>
    <rPh sb="3" eb="5">
      <t>ヨウショク</t>
    </rPh>
    <phoneticPr fontId="4"/>
  </si>
  <si>
    <t>かき類養殖が主</t>
    <rPh sb="2" eb="3">
      <t>ルイ</t>
    </rPh>
    <rPh sb="3" eb="5">
      <t>ヨウショク</t>
    </rPh>
    <rPh sb="6" eb="7">
      <t>シュ</t>
    </rPh>
    <phoneticPr fontId="4"/>
  </si>
  <si>
    <t>わかめ類養殖のみ</t>
    <rPh sb="3" eb="4">
      <t>ルイ</t>
    </rPh>
    <rPh sb="4" eb="6">
      <t>ヨウショク</t>
    </rPh>
    <phoneticPr fontId="4"/>
  </si>
  <si>
    <t>わかめ類養殖が主</t>
    <rPh sb="3" eb="4">
      <t>ルイ</t>
    </rPh>
    <rPh sb="4" eb="6">
      <t>ヨウショク</t>
    </rPh>
    <rPh sb="7" eb="8">
      <t>シュ</t>
    </rPh>
    <phoneticPr fontId="4"/>
  </si>
  <si>
    <t>-</t>
  </si>
  <si>
    <t>のり類養殖のみ</t>
    <rPh sb="2" eb="3">
      <t>ルイ</t>
    </rPh>
    <rPh sb="3" eb="5">
      <t>ヨウショク</t>
    </rPh>
    <phoneticPr fontId="4"/>
  </si>
  <si>
    <t>のり類養殖が主</t>
    <rPh sb="2" eb="3">
      <t>ルイ</t>
    </rPh>
    <rPh sb="3" eb="5">
      <t>ヨウショク</t>
    </rPh>
    <rPh sb="6" eb="7">
      <t>シュ</t>
    </rPh>
    <phoneticPr fontId="4"/>
  </si>
  <si>
    <t>100トン以上</t>
    <rPh sb="5" eb="7">
      <t>イジョウ</t>
    </rPh>
    <phoneticPr fontId="2"/>
  </si>
  <si>
    <t>その他の海面養殖</t>
    <rPh sb="2" eb="3">
      <t>タ</t>
    </rPh>
    <rPh sb="4" eb="6">
      <t>カイメン</t>
    </rPh>
    <rPh sb="6" eb="8">
      <t>ヨウショク</t>
    </rPh>
    <phoneticPr fontId="4"/>
  </si>
  <si>
    <t>100トン以上</t>
    <rPh sb="5" eb="7">
      <t>イジョウ</t>
    </rPh>
    <phoneticPr fontId="2"/>
  </si>
  <si>
    <t>その他の
海面養殖</t>
    <rPh sb="5" eb="7">
      <t>カイメン</t>
    </rPh>
    <phoneticPr fontId="2"/>
  </si>
  <si>
    <t>わかめ類
養殖</t>
    <phoneticPr fontId="2"/>
  </si>
  <si>
    <t>100トン以上</t>
    <rPh sb="5" eb="7">
      <t>イジョウ</t>
    </rPh>
    <phoneticPr fontId="2"/>
  </si>
  <si>
    <t>75歳
以上</t>
    <phoneticPr fontId="2"/>
  </si>
  <si>
    <t>15～
19歳</t>
    <phoneticPr fontId="2"/>
  </si>
  <si>
    <t>　　　　 ｂ　幹縄の長さ</t>
    <rPh sb="7" eb="8">
      <t>ミキ</t>
    </rPh>
    <rPh sb="8" eb="9">
      <t>ナワ</t>
    </rPh>
    <rPh sb="10" eb="11">
      <t>ナガ</t>
    </rPh>
    <phoneticPr fontId="2"/>
  </si>
  <si>
    <t>単位：【ｍ】</t>
    <phoneticPr fontId="2"/>
  </si>
  <si>
    <t>単位：【経営体・人】</t>
    <rPh sb="8" eb="9">
      <t>ヒト</t>
    </rPh>
    <phoneticPr fontId="2"/>
  </si>
  <si>
    <t>　(4)　漁業就業者</t>
    <rPh sb="5" eb="7">
      <t>ギョギョウ</t>
    </rPh>
    <rPh sb="7" eb="10">
      <t>シュウギョウシャ</t>
    </rPh>
    <phoneticPr fontId="2"/>
  </si>
  <si>
    <t>　　 ア　自営・漁業雇われ別、男女別・年齢階層別漁業就業者統計</t>
    <rPh sb="5" eb="7">
      <t>ジエイ</t>
    </rPh>
    <rPh sb="8" eb="10">
      <t>ギョギョウ</t>
    </rPh>
    <rPh sb="10" eb="11">
      <t>ヤト</t>
    </rPh>
    <rPh sb="13" eb="14">
      <t>ベツ</t>
    </rPh>
    <rPh sb="15" eb="17">
      <t>ダンジョ</t>
    </rPh>
    <rPh sb="29" eb="31">
      <t>トウケイ</t>
    </rPh>
    <phoneticPr fontId="2"/>
  </si>
  <si>
    <t>　　 ア　自営・漁業雇われ別、男女別・年齢階層別漁業就業者統計（つづき）</t>
    <rPh sb="5" eb="7">
      <t>ジエイ</t>
    </rPh>
    <rPh sb="8" eb="10">
      <t>ギョギョウ</t>
    </rPh>
    <rPh sb="10" eb="11">
      <t>ヤト</t>
    </rPh>
    <rPh sb="13" eb="14">
      <t>ベツ</t>
    </rPh>
    <rPh sb="15" eb="17">
      <t>ダンジョ</t>
    </rPh>
    <rPh sb="29" eb="31">
      <t>トウケイ</t>
    </rPh>
    <phoneticPr fontId="2"/>
  </si>
  <si>
    <t>　　　　　ａ　男女別・年齢階層別漁業就業者数</t>
    <rPh sb="7" eb="10">
      <t>ダンジョベツ</t>
    </rPh>
    <rPh sb="11" eb="13">
      <t>ネンレイ</t>
    </rPh>
    <rPh sb="13" eb="16">
      <t>カイソウベツ</t>
    </rPh>
    <rPh sb="16" eb="18">
      <t>ギョギョウ</t>
    </rPh>
    <rPh sb="18" eb="21">
      <t>シュウギョウシャ</t>
    </rPh>
    <rPh sb="21" eb="22">
      <t>スウ</t>
    </rPh>
    <phoneticPr fontId="2"/>
  </si>
  <si>
    <t>　　　　　ａ　男女別・年齢階層別漁業就業者数（つづき）</t>
    <rPh sb="7" eb="10">
      <t>ダンジョベツ</t>
    </rPh>
    <rPh sb="11" eb="13">
      <t>ネンレイ</t>
    </rPh>
    <rPh sb="13" eb="16">
      <t>カイソウベツ</t>
    </rPh>
    <rPh sb="16" eb="18">
      <t>ギョギョウ</t>
    </rPh>
    <rPh sb="18" eb="21">
      <t>シュウギョウシャ</t>
    </rPh>
    <rPh sb="21" eb="22">
      <t>スウ</t>
    </rPh>
    <phoneticPr fontId="2"/>
  </si>
  <si>
    <t>500  ～1,000</t>
    <phoneticPr fontId="4"/>
  </si>
  <si>
    <t>5,000 ～10,000</t>
    <phoneticPr fontId="4"/>
  </si>
  <si>
    <t>8,000 ～10,000</t>
    <phoneticPr fontId="4"/>
  </si>
  <si>
    <t>20 ～100</t>
    <phoneticPr fontId="2"/>
  </si>
  <si>
    <t>ひき縄釣</t>
    <rPh sb="2" eb="3">
      <t>ナワ</t>
    </rPh>
    <phoneticPr fontId="2"/>
  </si>
  <si>
    <t>自営・漁業雇われ区分
（漁業就業者）</t>
    <phoneticPr fontId="2"/>
  </si>
  <si>
    <t>20～
24歳</t>
    <phoneticPr fontId="2"/>
  </si>
  <si>
    <t>25～
29歳</t>
    <phoneticPr fontId="2"/>
  </si>
  <si>
    <t>30～
34歳</t>
    <phoneticPr fontId="2"/>
  </si>
  <si>
    <t>35～
39歳</t>
    <phoneticPr fontId="2"/>
  </si>
  <si>
    <t>40～
44歳</t>
    <phoneticPr fontId="2"/>
  </si>
  <si>
    <t>45～
49歳</t>
    <phoneticPr fontId="2"/>
  </si>
  <si>
    <t>50～
54歳</t>
    <phoneticPr fontId="2"/>
  </si>
  <si>
    <t>55～
59歳</t>
    <phoneticPr fontId="2"/>
  </si>
  <si>
    <t>60～
64歳</t>
    <phoneticPr fontId="2"/>
  </si>
  <si>
    <t>65～
69歳</t>
    <phoneticPr fontId="2"/>
  </si>
  <si>
    <t>70～
74歳</t>
    <phoneticPr fontId="2"/>
  </si>
  <si>
    <t>漁業以外の仕事に雇われ</t>
    <rPh sb="2" eb="4">
      <t>イガイ</t>
    </rPh>
    <rPh sb="5" eb="7">
      <t>シゴト</t>
    </rPh>
    <phoneticPr fontId="2"/>
  </si>
  <si>
    <t>20～24歳</t>
    <rPh sb="5" eb="6">
      <t>サイ</t>
    </rPh>
    <phoneticPr fontId="2"/>
  </si>
  <si>
    <t>25～29歳</t>
    <phoneticPr fontId="2"/>
  </si>
  <si>
    <t>30～34歳</t>
    <phoneticPr fontId="2"/>
  </si>
  <si>
    <t>35～39歳</t>
    <phoneticPr fontId="2"/>
  </si>
  <si>
    <t>40～49歳</t>
    <phoneticPr fontId="2"/>
  </si>
  <si>
    <t>50～59歳</t>
    <phoneticPr fontId="2"/>
  </si>
  <si>
    <t>60～64歳</t>
    <phoneticPr fontId="2"/>
  </si>
  <si>
    <t>自営と漁業雇われ</t>
    <rPh sb="3" eb="5">
      <t>ギョギョウ</t>
    </rPh>
    <phoneticPr fontId="2"/>
  </si>
  <si>
    <t>漁業雇われのみ</t>
    <phoneticPr fontId="2"/>
  </si>
  <si>
    <t>共同経営に
出資従事</t>
    <phoneticPr fontId="2"/>
  </si>
  <si>
    <t>漁業雇われのみ</t>
    <phoneticPr fontId="2"/>
  </si>
  <si>
    <t>かき類養殖の
専主業別</t>
    <phoneticPr fontId="2"/>
  </si>
  <si>
    <t>かき類養殖の
専主業別</t>
    <phoneticPr fontId="2"/>
  </si>
  <si>
    <t>わかめ類養殖の
専主業別</t>
    <phoneticPr fontId="2"/>
  </si>
  <si>
    <t>のり類養殖の
専主業別</t>
    <phoneticPr fontId="2"/>
  </si>
  <si>
    <t>のり類養殖の
専主業別</t>
    <phoneticPr fontId="2"/>
  </si>
  <si>
    <t>採貝・採藻</t>
    <rPh sb="3" eb="4">
      <t>サイ</t>
    </rPh>
    <rPh sb="4" eb="5">
      <t>ソウ</t>
    </rPh>
    <phoneticPr fontId="3"/>
  </si>
  <si>
    <t>その他の釣</t>
    <phoneticPr fontId="2"/>
  </si>
  <si>
    <t>その他の漁業</t>
  </si>
  <si>
    <t>小型
定置網</t>
    <phoneticPr fontId="2"/>
  </si>
  <si>
    <t>小型
底びき網</t>
    <phoneticPr fontId="2"/>
  </si>
  <si>
    <t>船びき網</t>
    <phoneticPr fontId="2"/>
  </si>
  <si>
    <t>その他の刺網</t>
    <phoneticPr fontId="2"/>
  </si>
  <si>
    <t>その他の
網漁業</t>
    <phoneticPr fontId="2"/>
  </si>
  <si>
    <t>その他の
はえ縄</t>
    <phoneticPr fontId="2"/>
  </si>
  <si>
    <t>雇われ</t>
    <phoneticPr fontId="2"/>
  </si>
  <si>
    <t>雇われ</t>
    <phoneticPr fontId="2"/>
  </si>
  <si>
    <t>個人経営体の
自営漁業のみ</t>
    <rPh sb="0" eb="2">
      <t>コジン</t>
    </rPh>
    <rPh sb="2" eb="5">
      <t>ケイエイタイ</t>
    </rPh>
    <rPh sb="7" eb="9">
      <t>ジエイ</t>
    </rPh>
    <rPh sb="9" eb="11">
      <t>ギョギョウ</t>
    </rPh>
    <phoneticPr fontId="4"/>
  </si>
  <si>
    <t>団体経営体の
責任のある者</t>
    <rPh sb="0" eb="2">
      <t>ダンタイ</t>
    </rPh>
    <rPh sb="2" eb="5">
      <t>ケイエイタイ</t>
    </rPh>
    <rPh sb="7" eb="9">
      <t>セキニン</t>
    </rPh>
    <rPh sb="12" eb="13">
      <t>モノ</t>
    </rPh>
    <phoneticPr fontId="4"/>
  </si>
  <si>
    <t>男女計</t>
    <rPh sb="0" eb="2">
      <t>ダンジョ</t>
    </rPh>
    <rPh sb="2" eb="3">
      <t>ケイ</t>
    </rPh>
    <phoneticPr fontId="2"/>
  </si>
  <si>
    <t>とらふぐ養殖</t>
    <rPh sb="4" eb="6">
      <t>ヨウショク</t>
    </rPh>
    <phoneticPr fontId="4"/>
  </si>
  <si>
    <t>くろまぐろ養殖</t>
    <rPh sb="5" eb="7">
      <t>ヨウショク</t>
    </rPh>
    <phoneticPr fontId="4"/>
  </si>
  <si>
    <t>小計</t>
    <rPh sb="0" eb="1">
      <t>ショウ</t>
    </rPh>
    <phoneticPr fontId="4"/>
  </si>
  <si>
    <t>男女計</t>
    <rPh sb="0" eb="2">
      <t>ダンジョ</t>
    </rPh>
    <rPh sb="2" eb="3">
      <t>ケイ</t>
    </rPh>
    <phoneticPr fontId="4"/>
  </si>
  <si>
    <t>合計</t>
    <rPh sb="0" eb="1">
      <t>ゴウ</t>
    </rPh>
    <phoneticPr fontId="2"/>
  </si>
  <si>
    <t>日本人</t>
    <rPh sb="0" eb="3">
      <t>ニホンジン</t>
    </rPh>
    <phoneticPr fontId="2"/>
  </si>
  <si>
    <t>団体経営体の責任のある者</t>
    <rPh sb="0" eb="2">
      <t>ダンタイ</t>
    </rPh>
    <rPh sb="2" eb="5">
      <t>ケイエイタイ</t>
    </rPh>
    <rPh sb="6" eb="8">
      <t>セキニン</t>
    </rPh>
    <rPh sb="11" eb="12">
      <t>モノ</t>
    </rPh>
    <phoneticPr fontId="2"/>
  </si>
  <si>
    <t>男</t>
    <rPh sb="0" eb="1">
      <t>オトコ</t>
    </rPh>
    <phoneticPr fontId="2"/>
  </si>
  <si>
    <t>計</t>
    <phoneticPr fontId="2"/>
  </si>
  <si>
    <t>　　イ　自家漁業のみ漁業就業者統計</t>
    <rPh sb="4" eb="6">
      <t>ジカ</t>
    </rPh>
    <rPh sb="6" eb="8">
      <t>ギョギョウ</t>
    </rPh>
    <rPh sb="10" eb="12">
      <t>ギョギョウ</t>
    </rPh>
    <rPh sb="12" eb="15">
      <t>シュウギョウシャ</t>
    </rPh>
    <rPh sb="15" eb="17">
      <t>トウケイ</t>
    </rPh>
    <phoneticPr fontId="2"/>
  </si>
  <si>
    <t>　　　(ｱ)　かき類養殖</t>
    <rPh sb="9" eb="10">
      <t>ルイ</t>
    </rPh>
    <rPh sb="10" eb="12">
      <t>ヨウショク</t>
    </rPh>
    <phoneticPr fontId="2"/>
  </si>
  <si>
    <t>　　　(ｲ)　わかめ類養殖</t>
    <rPh sb="10" eb="11">
      <t>ルイ</t>
    </rPh>
    <rPh sb="11" eb="13">
      <t>ヨウショク</t>
    </rPh>
    <phoneticPr fontId="2"/>
  </si>
  <si>
    <t>　　　(ｳ)　のり類養殖</t>
    <rPh sb="9" eb="10">
      <t>ルイ</t>
    </rPh>
    <rPh sb="10" eb="12">
      <t>ヨウショク</t>
    </rPh>
    <phoneticPr fontId="2"/>
  </si>
  <si>
    <t>　　　　　　(ｲ)　男女別・年齢階層別統計（主とする漁業種類別漁業就業者数）</t>
    <rPh sb="10" eb="13">
      <t>ダンジョベツ</t>
    </rPh>
    <rPh sb="14" eb="16">
      <t>ネンレイ</t>
    </rPh>
    <rPh sb="16" eb="18">
      <t>カイソウ</t>
    </rPh>
    <rPh sb="18" eb="19">
      <t>ベツ</t>
    </rPh>
    <rPh sb="19" eb="21">
      <t>トウケイ</t>
    </rPh>
    <rPh sb="22" eb="23">
      <t>シュ</t>
    </rPh>
    <rPh sb="26" eb="28">
      <t>ギョギョウ</t>
    </rPh>
    <rPh sb="28" eb="31">
      <t>シュルイベツ</t>
    </rPh>
    <rPh sb="31" eb="33">
      <t>ギョギョウ</t>
    </rPh>
    <rPh sb="33" eb="36">
      <t>シュウギョウシャ</t>
    </rPh>
    <rPh sb="36" eb="37">
      <t>スウ</t>
    </rPh>
    <phoneticPr fontId="2"/>
  </si>
  <si>
    <t>　　ア　男女別・年齢階層別統計</t>
    <rPh sb="4" eb="6">
      <t>ダンジョ</t>
    </rPh>
    <rPh sb="6" eb="7">
      <t>ベツ</t>
    </rPh>
    <rPh sb="8" eb="10">
      <t>ネンレイ</t>
    </rPh>
    <rPh sb="10" eb="12">
      <t>カイソウ</t>
    </rPh>
    <rPh sb="12" eb="13">
      <t>ベツ</t>
    </rPh>
    <rPh sb="13" eb="15">
      <t>トウケイ</t>
    </rPh>
    <phoneticPr fontId="2"/>
  </si>
  <si>
    <t>　(6)　漁業世帯員（個人経営体出身）</t>
    <rPh sb="5" eb="7">
      <t>ギョギョウ</t>
    </rPh>
    <rPh sb="7" eb="10">
      <t>セタイイン</t>
    </rPh>
    <rPh sb="11" eb="13">
      <t>コジン</t>
    </rPh>
    <rPh sb="13" eb="16">
      <t>ケイエイタイ</t>
    </rPh>
    <rPh sb="16" eb="18">
      <t>シュッシン</t>
    </rPh>
    <phoneticPr fontId="2"/>
  </si>
  <si>
    <t>(ｲ)　自家漁業・漁業雇われ別漁業（海上作業）のみに従事した世帯員数</t>
    <rPh sb="4" eb="6">
      <t>ジカ</t>
    </rPh>
    <rPh sb="6" eb="8">
      <t>ギョギョウ</t>
    </rPh>
    <rPh sb="9" eb="11">
      <t>ギョギョウ</t>
    </rPh>
    <rPh sb="11" eb="12">
      <t>ヤト</t>
    </rPh>
    <rPh sb="14" eb="15">
      <t>ベツ</t>
    </rPh>
    <rPh sb="15" eb="17">
      <t>ギョギョウ</t>
    </rPh>
    <rPh sb="18" eb="20">
      <t>カイジョウ</t>
    </rPh>
    <rPh sb="20" eb="22">
      <t>サギョウ</t>
    </rPh>
    <rPh sb="26" eb="28">
      <t>ジュウジ</t>
    </rPh>
    <rPh sb="30" eb="32">
      <t>セタイ</t>
    </rPh>
    <rPh sb="32" eb="34">
      <t>インズウ</t>
    </rPh>
    <phoneticPr fontId="2"/>
  </si>
  <si>
    <t>小　　計</t>
    <rPh sb="0" eb="1">
      <t>ショウ</t>
    </rPh>
    <rPh sb="3" eb="4">
      <t>ケイ</t>
    </rPh>
    <phoneticPr fontId="4"/>
  </si>
  <si>
    <t>自家漁業</t>
    <rPh sb="1" eb="2">
      <t>イエ</t>
    </rPh>
    <phoneticPr fontId="2"/>
  </si>
  <si>
    <t>　(ｲ)　自家漁業・漁業雇われ別漁業（海上作業）のみに従事した世帯員数</t>
    <rPh sb="5" eb="7">
      <t>ジカ</t>
    </rPh>
    <rPh sb="7" eb="9">
      <t>ギョギョウ</t>
    </rPh>
    <rPh sb="10" eb="12">
      <t>ギョギョウ</t>
    </rPh>
    <rPh sb="12" eb="13">
      <t>ヤト</t>
    </rPh>
    <rPh sb="15" eb="16">
      <t>ベツ</t>
    </rPh>
    <rPh sb="16" eb="18">
      <t>ギョギョウ</t>
    </rPh>
    <rPh sb="19" eb="21">
      <t>カイジョウ</t>
    </rPh>
    <rPh sb="21" eb="23">
      <t>サギョウ</t>
    </rPh>
    <rPh sb="27" eb="29">
      <t>ジュウジ</t>
    </rPh>
    <rPh sb="31" eb="33">
      <t>セタイ</t>
    </rPh>
    <rPh sb="33" eb="35">
      <t>インズウ</t>
    </rPh>
    <phoneticPr fontId="2"/>
  </si>
  <si>
    <t>　(5)　11月１日現在の漁業従事者数（経営体階層別家族・雇用者別）</t>
    <rPh sb="13" eb="15">
      <t>ギョギョウ</t>
    </rPh>
    <rPh sb="18" eb="19">
      <t>スウ</t>
    </rPh>
    <rPh sb="20" eb="23">
      <t>ケイエイタイ</t>
    </rPh>
    <rPh sb="23" eb="25">
      <t>カイソウ</t>
    </rPh>
    <rPh sb="25" eb="26">
      <t>ベツ</t>
    </rPh>
    <rPh sb="26" eb="28">
      <t>カゾク</t>
    </rPh>
    <rPh sb="29" eb="32">
      <t>コヨウシャ</t>
    </rPh>
    <rPh sb="32" eb="33">
      <t>ベツ</t>
    </rPh>
    <phoneticPr fontId="2"/>
  </si>
  <si>
    <t>x</t>
  </si>
  <si>
    <t>x</t>
    <phoneticPr fontId="2"/>
  </si>
  <si>
    <t>x</t>
    <phoneticPr fontId="2"/>
  </si>
  <si>
    <t>計</t>
    <phoneticPr fontId="2"/>
  </si>
  <si>
    <t>女</t>
    <phoneticPr fontId="2"/>
  </si>
  <si>
    <t>10～19</t>
  </si>
  <si>
    <t>20～49</t>
    <phoneticPr fontId="2"/>
  </si>
  <si>
    <t>50人以上</t>
    <rPh sb="2" eb="3">
      <t>ニン</t>
    </rPh>
    <rPh sb="3" eb="5">
      <t>イジョウ</t>
    </rPh>
    <phoneticPr fontId="2"/>
  </si>
  <si>
    <t>総事業者数</t>
    <rPh sb="0" eb="1">
      <t>ソウ</t>
    </rPh>
    <rPh sb="1" eb="4">
      <t>ジギョウシャ</t>
    </rPh>
    <rPh sb="4" eb="5">
      <t>スウ</t>
    </rPh>
    <phoneticPr fontId="2"/>
  </si>
  <si>
    <t>１経営体平均
従事者数</t>
    <rPh sb="1" eb="4">
      <t>ケイエイタイ</t>
    </rPh>
    <rPh sb="4" eb="6">
      <t>ヘイキン</t>
    </rPh>
    <rPh sb="7" eb="10">
      <t>ジュウジシャ</t>
    </rPh>
    <rPh sb="10" eb="11">
      <t>スウ</t>
    </rPh>
    <phoneticPr fontId="2"/>
  </si>
  <si>
    <t>-</t>
    <phoneticPr fontId="2"/>
  </si>
  <si>
    <t>-</t>
    <phoneticPr fontId="2"/>
  </si>
  <si>
    <t>-</t>
    <phoneticPr fontId="2"/>
  </si>
  <si>
    <t>５～９</t>
    <phoneticPr fontId="2"/>
  </si>
  <si>
    <t>３・４</t>
    <phoneticPr fontId="2"/>
  </si>
  <si>
    <t>２</t>
    <phoneticPr fontId="2"/>
  </si>
  <si>
    <t>１人</t>
    <rPh sb="1" eb="2">
      <t>ニン</t>
    </rPh>
    <phoneticPr fontId="2"/>
  </si>
  <si>
    <t>注：11月1日現在で海上作業従事者が0人の経営体は計上されていない。</t>
    <rPh sb="0" eb="1">
      <t>チュウ</t>
    </rPh>
    <rPh sb="4" eb="5">
      <t>ガツ</t>
    </rPh>
    <rPh sb="6" eb="7">
      <t>ヒ</t>
    </rPh>
    <rPh sb="7" eb="9">
      <t>ゲンザイ</t>
    </rPh>
    <rPh sb="10" eb="12">
      <t>カイジョウ</t>
    </rPh>
    <rPh sb="12" eb="14">
      <t>サギョウ</t>
    </rPh>
    <rPh sb="14" eb="17">
      <t>ジュウジシャ</t>
    </rPh>
    <rPh sb="19" eb="20">
      <t>ニン</t>
    </rPh>
    <rPh sb="21" eb="24">
      <t>ケイエイタイ</t>
    </rPh>
    <rPh sb="25" eb="27">
      <t>ケイジョウ</t>
    </rPh>
    <phoneticPr fontId="2"/>
  </si>
  <si>
    <t>500～800</t>
    <phoneticPr fontId="2"/>
  </si>
  <si>
    <t>800～1,000</t>
    <phoneticPr fontId="2"/>
  </si>
  <si>
    <t>1,000～1,500</t>
    <phoneticPr fontId="2"/>
  </si>
  <si>
    <t>1,500～2,000</t>
    <phoneticPr fontId="2"/>
  </si>
  <si>
    <t>2,000万円以上</t>
    <rPh sb="5" eb="7">
      <t>マンエン</t>
    </rPh>
    <rPh sb="7" eb="9">
      <t>イジョウ</t>
    </rPh>
    <phoneticPr fontId="2"/>
  </si>
  <si>
    <t>計</t>
    <rPh sb="0" eb="1">
      <t>ケイ</t>
    </rPh>
    <phoneticPr fontId="2"/>
  </si>
  <si>
    <t>販売金額なし</t>
    <rPh sb="0" eb="2">
      <t>ハンバイ</t>
    </rPh>
    <rPh sb="2" eb="4">
      <t>キンガク</t>
    </rPh>
    <phoneticPr fontId="2"/>
  </si>
  <si>
    <t>100万円未満</t>
    <rPh sb="3" eb="5">
      <t>マンエン</t>
    </rPh>
    <rPh sb="5" eb="7">
      <t>ミマン</t>
    </rPh>
    <phoneticPr fontId="2"/>
  </si>
  <si>
    <t>100～300</t>
    <phoneticPr fontId="2"/>
  </si>
  <si>
    <t>300～500</t>
    <phoneticPr fontId="2"/>
  </si>
  <si>
    <t>　　イ　新たに漁業に就業した漁業従事世帯員の漁業従事状況別、男女別・年齢階層別統計</t>
    <rPh sb="4" eb="5">
      <t>アラ</t>
    </rPh>
    <rPh sb="7" eb="9">
      <t>ギョギョウ</t>
    </rPh>
    <rPh sb="10" eb="12">
      <t>シュウギョウ</t>
    </rPh>
    <rPh sb="14" eb="16">
      <t>ギョギョウ</t>
    </rPh>
    <rPh sb="16" eb="18">
      <t>ジュウジ</t>
    </rPh>
    <rPh sb="18" eb="21">
      <t>セタイイン</t>
    </rPh>
    <rPh sb="22" eb="24">
      <t>ギョギョウ</t>
    </rPh>
    <rPh sb="24" eb="26">
      <t>ジュウジ</t>
    </rPh>
    <rPh sb="26" eb="28">
      <t>ジョウキョウ</t>
    </rPh>
    <rPh sb="28" eb="29">
      <t>ベツ</t>
    </rPh>
    <rPh sb="30" eb="32">
      <t>ダンジョ</t>
    </rPh>
    <rPh sb="32" eb="33">
      <t>ベツ</t>
    </rPh>
    <rPh sb="34" eb="36">
      <t>ネンレイ</t>
    </rPh>
    <rPh sb="36" eb="38">
      <t>カイソウ</t>
    </rPh>
    <rPh sb="38" eb="39">
      <t>ベツ</t>
    </rPh>
    <rPh sb="39" eb="41">
      <t>トウケイ</t>
    </rPh>
    <phoneticPr fontId="2"/>
  </si>
  <si>
    <t>　　イ　新たに漁業に就業した漁業従事世帯員の漁業従事状況別、男女別・年齢階層別統計（つづき）</t>
    <rPh sb="4" eb="5">
      <t>アラ</t>
    </rPh>
    <rPh sb="7" eb="9">
      <t>ギョギョウ</t>
    </rPh>
    <rPh sb="10" eb="12">
      <t>シュウギョウ</t>
    </rPh>
    <rPh sb="14" eb="16">
      <t>ギョギョウ</t>
    </rPh>
    <rPh sb="16" eb="18">
      <t>ジュウジ</t>
    </rPh>
    <rPh sb="18" eb="21">
      <t>セタイイン</t>
    </rPh>
    <rPh sb="22" eb="24">
      <t>ギョギョウ</t>
    </rPh>
    <rPh sb="24" eb="26">
      <t>ジュウジ</t>
    </rPh>
    <rPh sb="26" eb="28">
      <t>ジョウキョウ</t>
    </rPh>
    <rPh sb="28" eb="29">
      <t>ベツ</t>
    </rPh>
    <rPh sb="30" eb="32">
      <t>ダンジョ</t>
    </rPh>
    <rPh sb="32" eb="33">
      <t>ベツ</t>
    </rPh>
    <rPh sb="34" eb="36">
      <t>ネンレイ</t>
    </rPh>
    <rPh sb="36" eb="38">
      <t>カイソウ</t>
    </rPh>
    <rPh sb="38" eb="39">
      <t>ベツ</t>
    </rPh>
    <rPh sb="39" eb="41">
      <t>トウケイ</t>
    </rPh>
    <phoneticPr fontId="2"/>
  </si>
  <si>
    <t>　　ウ　経営体階層別統計</t>
    <rPh sb="4" eb="7">
      <t>ケイエイタイ</t>
    </rPh>
    <rPh sb="7" eb="10">
      <t>カイソウベツ</t>
    </rPh>
    <rPh sb="10" eb="12">
      <t>トウケイ</t>
    </rPh>
    <phoneticPr fontId="2"/>
  </si>
  <si>
    <t>海上作業
のみ</t>
    <phoneticPr fontId="2"/>
  </si>
  <si>
    <t>陸上作業
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</si>
</sst>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0"/>
    <numFmt numFmtId="177" formatCode="#,##0;&quot;▲ &quot;#,##0"/>
    <numFmt numFmtId="178" formatCode="#,##0;&quot;▲&quot;#,##0;&quot;-&quot;;@"/>
    <numFmt numFmtId="179" formatCode="#,##0;&quot;▲&quot;#,##0\ ;&quot;-&quot;;@"/>
    <numFmt numFmtId="180" formatCode="#,##0.00;&quot;▲&quot;#,##0.00;&quot;-&quot;;@"/>
    <numFmt numFmtId="181" formatCode="0.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.5"/>
      <name val="ＭＳ Ｐ明朝"/>
      <family val="1"/>
      <charset val="128"/>
    </font>
    <font>
      <sz val="10"/>
      <color indexed="0"/>
      <name val="ＭＳ Ｐ明朝"/>
      <family val="1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distributed" vertical="center"/>
    </xf>
    <xf numFmtId="0" fontId="6" fillId="0" borderId="0" xfId="0" applyFont="1" applyFill="1" applyBorder="1">
      <alignment vertical="center"/>
    </xf>
    <xf numFmtId="176" fontId="6" fillId="0" borderId="0" xfId="4" applyNumberFormat="1" applyFont="1" applyBorder="1" applyAlignment="1">
      <alignment horizontal="right" vertical="center" shrinkToFit="1"/>
    </xf>
    <xf numFmtId="0" fontId="9" fillId="0" borderId="0" xfId="0" applyFont="1" applyFill="1" applyAlignment="1">
      <alignment horizontal="right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8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distributed" vertical="center"/>
    </xf>
    <xf numFmtId="0" fontId="10" fillId="0" borderId="7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horizontal="distributed" vertical="center"/>
    </xf>
    <xf numFmtId="0" fontId="10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7" xfId="1" applyFont="1" applyFill="1" applyBorder="1" applyAlignment="1">
      <alignment vertical="center" textRotation="255"/>
    </xf>
    <xf numFmtId="0" fontId="6" fillId="0" borderId="0" xfId="0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11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center" vertical="center" shrinkToFit="1"/>
    </xf>
    <xf numFmtId="178" fontId="6" fillId="0" borderId="8" xfId="0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right" vertical="center"/>
    </xf>
    <xf numFmtId="178" fontId="6" fillId="0" borderId="8" xfId="4" applyNumberFormat="1" applyFont="1" applyBorder="1" applyAlignment="1">
      <alignment horizontal="right" vertical="center" shrinkToFit="1"/>
    </xf>
    <xf numFmtId="178" fontId="6" fillId="0" borderId="13" xfId="4" applyNumberFormat="1" applyFont="1" applyBorder="1" applyAlignment="1">
      <alignment horizontal="right" vertical="center" shrinkToFit="1"/>
    </xf>
    <xf numFmtId="178" fontId="6" fillId="0" borderId="15" xfId="4" applyNumberFormat="1" applyFont="1" applyBorder="1" applyAlignment="1">
      <alignment horizontal="right" vertical="center" shrinkToFit="1"/>
    </xf>
    <xf numFmtId="178" fontId="6" fillId="0" borderId="5" xfId="4" applyNumberFormat="1" applyFont="1" applyBorder="1" applyAlignment="1">
      <alignment horizontal="right" vertical="center" shrinkToFit="1"/>
    </xf>
    <xf numFmtId="178" fontId="6" fillId="0" borderId="0" xfId="4" applyNumberFormat="1" applyFont="1" applyBorder="1" applyAlignment="1">
      <alignment horizontal="right" vertical="center" shrinkToFit="1"/>
    </xf>
    <xf numFmtId="178" fontId="6" fillId="0" borderId="6" xfId="4" applyNumberFormat="1" applyFont="1" applyBorder="1" applyAlignment="1">
      <alignment horizontal="right" vertical="center" shrinkToFit="1"/>
    </xf>
    <xf numFmtId="178" fontId="6" fillId="0" borderId="10" xfId="4" applyNumberFormat="1" applyFont="1" applyBorder="1" applyAlignment="1">
      <alignment horizontal="right" vertical="center" shrinkToFit="1"/>
    </xf>
    <xf numFmtId="178" fontId="6" fillId="0" borderId="14" xfId="4" applyNumberFormat="1" applyFont="1" applyBorder="1" applyAlignment="1">
      <alignment horizontal="right" vertical="center" shrinkToFit="1"/>
    </xf>
    <xf numFmtId="178" fontId="6" fillId="0" borderId="11" xfId="4" applyNumberFormat="1" applyFont="1" applyBorder="1" applyAlignment="1">
      <alignment horizontal="right" vertical="center" shrinkToFit="1"/>
    </xf>
    <xf numFmtId="0" fontId="6" fillId="0" borderId="12" xfId="1" applyFont="1" applyFill="1" applyBorder="1" applyAlignment="1">
      <alignment horizontal="center" vertical="center"/>
    </xf>
    <xf numFmtId="179" fontId="6" fillId="0" borderId="6" xfId="4" applyNumberFormat="1" applyFont="1" applyBorder="1" applyAlignment="1">
      <alignment horizontal="right" vertical="center" shrinkToFit="1"/>
    </xf>
    <xf numFmtId="179" fontId="6" fillId="0" borderId="8" xfId="4" applyNumberFormat="1" applyFont="1" applyBorder="1" applyAlignment="1">
      <alignment horizontal="right" vertical="center" shrinkToFit="1"/>
    </xf>
    <xf numFmtId="179" fontId="6" fillId="0" borderId="15" xfId="4" applyNumberFormat="1" applyFont="1" applyBorder="1" applyAlignment="1">
      <alignment horizontal="right" vertical="center" shrinkToFit="1"/>
    </xf>
    <xf numFmtId="179" fontId="6" fillId="0" borderId="5" xfId="4" applyNumberFormat="1" applyFont="1" applyBorder="1" applyAlignment="1">
      <alignment horizontal="right" vertical="center" shrinkToFit="1"/>
    </xf>
    <xf numFmtId="179" fontId="6" fillId="0" borderId="10" xfId="4" applyNumberFormat="1" applyFont="1" applyBorder="1" applyAlignment="1">
      <alignment horizontal="right" vertical="center" shrinkToFit="1"/>
    </xf>
    <xf numFmtId="179" fontId="6" fillId="0" borderId="11" xfId="4" applyNumberFormat="1" applyFont="1" applyBorder="1" applyAlignment="1">
      <alignment horizontal="right" vertical="center" shrinkToFit="1"/>
    </xf>
    <xf numFmtId="179" fontId="6" fillId="0" borderId="8" xfId="0" applyNumberFormat="1" applyFont="1" applyFill="1" applyBorder="1" applyAlignment="1">
      <alignment horizontal="right" vertical="center"/>
    </xf>
    <xf numFmtId="179" fontId="6" fillId="0" borderId="13" xfId="0" applyNumberFormat="1" applyFont="1" applyFill="1" applyBorder="1" applyAlignment="1">
      <alignment horizontal="right" vertical="center"/>
    </xf>
    <xf numFmtId="179" fontId="6" fillId="0" borderId="15" xfId="0" applyNumberFormat="1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right" vertical="center"/>
    </xf>
    <xf numFmtId="179" fontId="6" fillId="0" borderId="10" xfId="0" applyNumberFormat="1" applyFont="1" applyFill="1" applyBorder="1" applyAlignment="1">
      <alignment horizontal="right" vertical="center"/>
    </xf>
    <xf numFmtId="179" fontId="6" fillId="0" borderId="14" xfId="0" applyNumberFormat="1" applyFont="1" applyFill="1" applyBorder="1" applyAlignment="1">
      <alignment horizontal="right" vertical="center"/>
    </xf>
    <xf numFmtId="179" fontId="6" fillId="0" borderId="11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>
      <alignment vertical="center"/>
    </xf>
    <xf numFmtId="178" fontId="6" fillId="0" borderId="14" xfId="0" applyNumberFormat="1" applyFont="1" applyFill="1" applyBorder="1">
      <alignment vertical="center"/>
    </xf>
    <xf numFmtId="180" fontId="6" fillId="0" borderId="15" xfId="0" applyNumberFormat="1" applyFont="1" applyFill="1" applyBorder="1" applyAlignment="1">
      <alignment horizontal="right" vertical="center"/>
    </xf>
    <xf numFmtId="180" fontId="6" fillId="0" borderId="6" xfId="0" applyNumberFormat="1" applyFont="1" applyFill="1" applyBorder="1" applyAlignment="1">
      <alignment horizontal="right" vertical="center"/>
    </xf>
    <xf numFmtId="180" fontId="6" fillId="0" borderId="11" xfId="0" applyNumberFormat="1" applyFont="1" applyFill="1" applyBorder="1" applyAlignment="1">
      <alignment horizontal="right" vertical="center"/>
    </xf>
    <xf numFmtId="180" fontId="6" fillId="0" borderId="6" xfId="5" applyNumberFormat="1" applyFont="1" applyFill="1" applyBorder="1" applyAlignment="1">
      <alignment horizontal="right" vertical="center"/>
    </xf>
    <xf numFmtId="179" fontId="6" fillId="0" borderId="13" xfId="4" applyNumberFormat="1" applyFont="1" applyBorder="1" applyAlignment="1">
      <alignment horizontal="right" vertical="center" shrinkToFit="1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14" xfId="4" applyNumberFormat="1" applyFont="1" applyBorder="1" applyAlignment="1">
      <alignment horizontal="right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178" fontId="6" fillId="0" borderId="8" xfId="4" applyNumberFormat="1" applyFont="1" applyBorder="1" applyAlignment="1">
      <alignment horizontal="right" vertical="center"/>
    </xf>
    <xf numFmtId="178" fontId="6" fillId="0" borderId="13" xfId="4" applyNumberFormat="1" applyFont="1" applyBorder="1" applyAlignment="1">
      <alignment horizontal="right" vertical="center"/>
    </xf>
    <xf numFmtId="178" fontId="6" fillId="0" borderId="15" xfId="4" applyNumberFormat="1" applyFont="1" applyBorder="1" applyAlignment="1">
      <alignment horizontal="right" vertical="center"/>
    </xf>
    <xf numFmtId="178" fontId="6" fillId="0" borderId="5" xfId="4" applyNumberFormat="1" applyFont="1" applyBorder="1" applyAlignment="1">
      <alignment horizontal="right" vertical="center"/>
    </xf>
    <xf numFmtId="178" fontId="6" fillId="0" borderId="0" xfId="4" applyNumberFormat="1" applyFont="1" applyBorder="1" applyAlignment="1">
      <alignment horizontal="righ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10" xfId="4" applyNumberFormat="1" applyFont="1" applyBorder="1" applyAlignment="1">
      <alignment horizontal="right" vertical="center"/>
    </xf>
    <xf numFmtId="178" fontId="6" fillId="0" borderId="14" xfId="4" applyNumberFormat="1" applyFont="1" applyBorder="1" applyAlignment="1">
      <alignment horizontal="right" vertical="center"/>
    </xf>
    <xf numFmtId="178" fontId="6" fillId="0" borderId="11" xfId="4" applyNumberFormat="1" applyFont="1" applyBorder="1" applyAlignment="1">
      <alignment horizontal="right"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/>
    </xf>
    <xf numFmtId="179" fontId="6" fillId="0" borderId="0" xfId="4" applyNumberFormat="1" applyFont="1" applyFill="1" applyBorder="1" applyAlignment="1">
      <alignment horizontal="right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distributed" vertical="center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distributed" vertical="center" shrinkToFit="1"/>
    </xf>
    <xf numFmtId="0" fontId="10" fillId="0" borderId="1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vertical="center" shrinkToFit="1"/>
    </xf>
    <xf numFmtId="178" fontId="6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49" fontId="7" fillId="0" borderId="3" xfId="0" applyNumberFormat="1" applyFont="1" applyFill="1" applyBorder="1" applyAlignment="1">
      <alignment horizontal="center" vertical="center" textRotation="255" wrapText="1"/>
    </xf>
    <xf numFmtId="49" fontId="7" fillId="0" borderId="7" xfId="0" applyNumberFormat="1" applyFont="1" applyFill="1" applyBorder="1" applyAlignment="1">
      <alignment horizontal="center" vertical="center" textRotation="255" wrapText="1"/>
    </xf>
    <xf numFmtId="49" fontId="7" fillId="0" borderId="5" xfId="0" applyNumberFormat="1" applyFont="1" applyFill="1" applyBorder="1" applyAlignment="1">
      <alignment horizontal="center" vertical="center" justifyLastLine="1"/>
    </xf>
    <xf numFmtId="49" fontId="7" fillId="0" borderId="6" xfId="0" applyNumberFormat="1" applyFont="1" applyFill="1" applyBorder="1" applyAlignment="1">
      <alignment horizontal="center" vertical="center" justifyLastLine="1"/>
    </xf>
    <xf numFmtId="49" fontId="7" fillId="0" borderId="7" xfId="0" applyNumberFormat="1" applyFont="1" applyFill="1" applyBorder="1" applyAlignment="1">
      <alignment horizontal="center" vertical="center" justifyLastLine="1"/>
    </xf>
    <xf numFmtId="49" fontId="8" fillId="0" borderId="5" xfId="0" applyNumberFormat="1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justifyLastLine="1"/>
    </xf>
    <xf numFmtId="0" fontId="7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justifyLastLine="1"/>
    </xf>
    <xf numFmtId="49" fontId="8" fillId="0" borderId="7" xfId="0" applyNumberFormat="1" applyFont="1" applyFill="1" applyBorder="1" applyAlignment="1">
      <alignment horizontal="center" vertical="center" justifyLastLine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49" fontId="7" fillId="0" borderId="10" xfId="0" applyNumberFormat="1" applyFont="1" applyFill="1" applyBorder="1" applyAlignment="1">
      <alignment horizontal="center" vertical="center" justifyLastLine="1"/>
    </xf>
    <xf numFmtId="49" fontId="7" fillId="0" borderId="11" xfId="0" applyNumberFormat="1" applyFont="1" applyFill="1" applyBorder="1" applyAlignment="1">
      <alignment horizontal="center" vertical="center" justifyLastLine="1"/>
    </xf>
    <xf numFmtId="49" fontId="7" fillId="0" borderId="9" xfId="0" applyNumberFormat="1" applyFont="1" applyFill="1" applyBorder="1" applyAlignment="1">
      <alignment horizontal="center" vertical="center" justifyLastLine="1"/>
    </xf>
    <xf numFmtId="49" fontId="8" fillId="0" borderId="10" xfId="0" applyNumberFormat="1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 justifyLastLine="1"/>
    </xf>
    <xf numFmtId="49" fontId="8" fillId="0" borderId="7" xfId="0" applyNumberFormat="1" applyFont="1" applyFill="1" applyBorder="1" applyAlignment="1">
      <alignment horizontal="center" vertical="center" wrapText="1" justifyLastLine="1"/>
    </xf>
    <xf numFmtId="49" fontId="8" fillId="0" borderId="9" xfId="0" applyNumberFormat="1" applyFont="1" applyFill="1" applyBorder="1" applyAlignment="1">
      <alignment horizontal="center" vertical="center" wrapText="1" justifyLastLine="1"/>
    </xf>
    <xf numFmtId="0" fontId="7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textRotation="255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9" xfId="0" applyFont="1" applyFill="1" applyBorder="1" applyAlignment="1">
      <alignment horizontal="center" vertical="center" textRotation="255" wrapText="1"/>
    </xf>
    <xf numFmtId="49" fontId="7" fillId="0" borderId="0" xfId="0" applyNumberFormat="1" applyFont="1" applyFill="1" applyBorder="1" applyAlignment="1">
      <alignment horizontal="center" vertical="center" justifyLastLine="1"/>
    </xf>
    <xf numFmtId="49" fontId="7" fillId="0" borderId="14" xfId="0" applyNumberFormat="1" applyFont="1" applyFill="1" applyBorder="1" applyAlignment="1">
      <alignment horizontal="center" vertical="center" justifyLastLine="1"/>
    </xf>
    <xf numFmtId="49" fontId="7" fillId="0" borderId="12" xfId="0" applyNumberFormat="1" applyFont="1" applyFill="1" applyBorder="1" applyAlignment="1">
      <alignment horizontal="center" vertical="center" justifyLastLine="1"/>
    </xf>
    <xf numFmtId="49" fontId="8" fillId="0" borderId="9" xfId="0" applyNumberFormat="1" applyFont="1" applyFill="1" applyBorder="1" applyAlignment="1">
      <alignment horizontal="center" vertical="center" justifyLastLine="1"/>
    </xf>
    <xf numFmtId="49" fontId="8" fillId="0" borderId="12" xfId="0" applyNumberFormat="1" applyFont="1" applyFill="1" applyBorder="1" applyAlignment="1">
      <alignment horizontal="center" vertical="center" justifyLastLine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6" fillId="0" borderId="1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5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8" fontId="6" fillId="0" borderId="13" xfId="0" applyNumberFormat="1" applyFont="1" applyFill="1" applyBorder="1" applyAlignment="1">
      <alignment horizontal="right" vertical="center"/>
    </xf>
    <xf numFmtId="181" fontId="6" fillId="0" borderId="13" xfId="0" applyNumberFormat="1" applyFont="1" applyFill="1" applyBorder="1" applyAlignment="1">
      <alignment vertical="center"/>
    </xf>
    <xf numFmtId="181" fontId="6" fillId="0" borderId="15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181" fontId="6" fillId="0" borderId="6" xfId="0" applyNumberFormat="1" applyFont="1" applyFill="1" applyBorder="1" applyAlignment="1">
      <alignment vertical="center"/>
    </xf>
    <xf numFmtId="181" fontId="6" fillId="0" borderId="14" xfId="0" applyNumberFormat="1" applyFont="1" applyFill="1" applyBorder="1" applyAlignment="1">
      <alignment vertical="center"/>
    </xf>
    <xf numFmtId="181" fontId="6" fillId="0" borderId="11" xfId="0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distributed" vertical="center" shrinkToFit="1"/>
    </xf>
    <xf numFmtId="0" fontId="0" fillId="0" borderId="4" xfId="0" applyBorder="1" applyAlignment="1">
      <alignment horizontal="distributed" vertical="center"/>
    </xf>
    <xf numFmtId="0" fontId="8" fillId="0" borderId="3" xfId="0" applyFont="1" applyFill="1" applyBorder="1" applyAlignment="1">
      <alignment horizontal="center" vertical="center" justifyLastLine="1"/>
    </xf>
    <xf numFmtId="0" fontId="8" fillId="0" borderId="7" xfId="0" applyFont="1" applyFill="1" applyBorder="1" applyAlignment="1">
      <alignment horizontal="center" vertical="center" justifyLastLine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 wrapText="1"/>
    </xf>
    <xf numFmtId="0" fontId="6" fillId="0" borderId="8" xfId="1" applyFont="1" applyFill="1" applyBorder="1" applyAlignment="1">
      <alignment horizontal="distributed" vertical="center" wrapText="1"/>
    </xf>
    <xf numFmtId="0" fontId="6" fillId="0" borderId="13" xfId="1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distributed" vertical="center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 justifyLastLine="1"/>
    </xf>
    <xf numFmtId="0" fontId="11" fillId="0" borderId="7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justifyLastLine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7" xfId="0" applyFont="1" applyFill="1" applyBorder="1" applyAlignment="1">
      <alignment horizontal="center" vertical="center" textRotation="255" wrapText="1"/>
    </xf>
    <xf numFmtId="0" fontId="10" fillId="0" borderId="9" xfId="0" applyFont="1" applyFill="1" applyBorder="1" applyAlignment="1">
      <alignment horizontal="center" vertical="center" textRotation="255" wrapText="1"/>
    </xf>
    <xf numFmtId="0" fontId="6" fillId="0" borderId="12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distributed" vertical="center" textRotation="255"/>
    </xf>
    <xf numFmtId="0" fontId="6" fillId="0" borderId="12" xfId="0" applyFont="1" applyFill="1" applyBorder="1" applyAlignment="1">
      <alignment horizontal="distributed" vertical="center" textRotation="255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 textRotation="255"/>
    </xf>
    <xf numFmtId="0" fontId="6" fillId="0" borderId="9" xfId="1" applyFont="1" applyFill="1" applyBorder="1" applyAlignment="1">
      <alignment horizontal="center" vertical="center" textRotation="255"/>
    </xf>
    <xf numFmtId="0" fontId="6" fillId="0" borderId="12" xfId="1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7" fillId="0" borderId="3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horizontal="center" vertical="center" wrapText="1" justifyLastLine="1"/>
    </xf>
    <xf numFmtId="0" fontId="7" fillId="0" borderId="7" xfId="2" applyFont="1" applyFill="1" applyBorder="1" applyAlignment="1">
      <alignment horizontal="center" vertical="center" wrapText="1" justifyLastLine="1"/>
    </xf>
    <xf numFmtId="0" fontId="7" fillId="0" borderId="9" xfId="2" applyFont="1" applyFill="1" applyBorder="1" applyAlignment="1">
      <alignment horizontal="center" vertical="center" wrapText="1" justifyLastLine="1"/>
    </xf>
    <xf numFmtId="0" fontId="8" fillId="0" borderId="3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horizontal="center" vertical="center" shrinkToFit="1"/>
    </xf>
    <xf numFmtId="0" fontId="8" fillId="0" borderId="9" xfId="2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 wrapText="1" justifyLastLine="1"/>
    </xf>
    <xf numFmtId="0" fontId="10" fillId="0" borderId="7" xfId="2" applyFont="1" applyFill="1" applyBorder="1" applyAlignment="1">
      <alignment horizontal="center" vertical="center" wrapText="1" justifyLastLine="1"/>
    </xf>
    <xf numFmtId="0" fontId="10" fillId="0" borderId="9" xfId="2" applyFont="1" applyFill="1" applyBorder="1" applyAlignment="1">
      <alignment horizontal="center" vertical="center" wrapText="1" justifyLastLine="1"/>
    </xf>
    <xf numFmtId="0" fontId="7" fillId="0" borderId="8" xfId="2" applyFont="1" applyFill="1" applyBorder="1" applyAlignment="1">
      <alignment horizontal="center" vertical="center" shrinkToFit="1"/>
    </xf>
    <xf numFmtId="0" fontId="7" fillId="0" borderId="5" xfId="2" applyFont="1" applyFill="1" applyBorder="1" applyAlignment="1">
      <alignment horizontal="center" vertical="center" shrinkToFit="1"/>
    </xf>
    <xf numFmtId="0" fontId="7" fillId="0" borderId="10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 justifyLastLine="1"/>
    </xf>
    <xf numFmtId="0" fontId="11" fillId="0" borderId="7" xfId="2" applyFont="1" applyFill="1" applyBorder="1" applyAlignment="1">
      <alignment horizontal="center" vertical="center" wrapText="1" justifyLastLine="1"/>
    </xf>
    <xf numFmtId="0" fontId="11" fillId="0" borderId="9" xfId="2" applyFont="1" applyFill="1" applyBorder="1" applyAlignment="1">
      <alignment horizontal="center" vertical="center" wrapText="1" justifyLastLine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justifyLastLine="1"/>
    </xf>
    <xf numFmtId="49" fontId="6" fillId="0" borderId="0" xfId="0" applyNumberFormat="1" applyFont="1" applyFill="1" applyBorder="1" applyAlignment="1">
      <alignment horizontal="center" vertical="center" justifyLastLine="1"/>
    </xf>
    <xf numFmtId="49" fontId="6" fillId="0" borderId="14" xfId="0" applyNumberFormat="1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shrinkToFit="1"/>
    </xf>
    <xf numFmtId="0" fontId="0" fillId="0" borderId="0" xfId="0" applyAlignment="1">
      <alignment vertical="center"/>
    </xf>
    <xf numFmtId="0" fontId="13" fillId="0" borderId="4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justifyLastLine="1"/>
    </xf>
    <xf numFmtId="49" fontId="13" fillId="0" borderId="7" xfId="0" applyNumberFormat="1" applyFont="1" applyFill="1" applyBorder="1" applyAlignment="1">
      <alignment horizontal="center" vertical="center" justifyLastLine="1"/>
    </xf>
    <xf numFmtId="49" fontId="13" fillId="0" borderId="9" xfId="0" applyNumberFormat="1" applyFont="1" applyFill="1" applyBorder="1" applyAlignment="1">
      <alignment horizontal="center" vertical="center" justifyLastLine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textRotation="255"/>
    </xf>
    <xf numFmtId="0" fontId="10" fillId="0" borderId="7" xfId="0" applyFont="1" applyFill="1" applyBorder="1" applyAlignment="1">
      <alignment horizontal="center" vertical="center" textRotation="255"/>
    </xf>
    <xf numFmtId="0" fontId="10" fillId="0" borderId="9" xfId="0" applyFont="1" applyFill="1" applyBorder="1" applyAlignment="1">
      <alignment horizontal="center" vertical="center" textRotation="255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 wrapText="1" justifyLastLine="1"/>
    </xf>
    <xf numFmtId="49" fontId="13" fillId="0" borderId="5" xfId="0" applyNumberFormat="1" applyFont="1" applyFill="1" applyBorder="1" applyAlignment="1">
      <alignment horizontal="center" vertical="center" justifyLastLine="1"/>
    </xf>
    <xf numFmtId="49" fontId="13" fillId="0" borderId="10" xfId="0" applyNumberFormat="1" applyFont="1" applyFill="1" applyBorder="1" applyAlignment="1">
      <alignment horizontal="center" vertical="center" justifyLastLine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 shrinkToFit="1"/>
    </xf>
    <xf numFmtId="49" fontId="11" fillId="0" borderId="5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10" fillId="0" borderId="8" xfId="0" applyNumberFormat="1" applyFont="1" applyFill="1" applyBorder="1" applyAlignment="1">
      <alignment horizontal="center" vertical="center" wrapText="1" justifyLastLine="1"/>
    </xf>
    <xf numFmtId="49" fontId="10" fillId="0" borderId="5" xfId="0" applyNumberFormat="1" applyFont="1" applyFill="1" applyBorder="1" applyAlignment="1">
      <alignment horizontal="center" vertical="center" justifyLastLine="1"/>
    </xf>
    <xf numFmtId="49" fontId="10" fillId="0" borderId="10" xfId="0" applyNumberFormat="1" applyFont="1" applyFill="1" applyBorder="1" applyAlignment="1">
      <alignment horizontal="center" vertical="center" justifyLastLine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4"/>
    <cellStyle name="標準_2003年漁業センサス表側分類［漁業管理組織調査］" xfId="1"/>
    <cellStyle name="標準_Sheet1" xfId="2"/>
    <cellStyle name="標準_Sheet1_統計表［ひな］_累年統計表頭（海面）#0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view="pageBreakPreview" zoomScaleNormal="100" workbookViewId="0">
      <selection activeCell="K22" sqref="K22"/>
    </sheetView>
  </sheetViews>
  <sheetFormatPr defaultRowHeight="13.5" x14ac:dyDescent="0.15"/>
  <cols>
    <col min="1" max="1" width="13.625" style="2" customWidth="1"/>
    <col min="2" max="2" width="3.125" style="2" customWidth="1"/>
    <col min="3" max="4" width="13.625" style="2" customWidth="1"/>
    <col min="5" max="5" width="3.125" style="2" customWidth="1"/>
    <col min="6" max="6" width="11.125" style="2" customWidth="1"/>
    <col min="7" max="8" width="13.625" style="2" customWidth="1"/>
    <col min="9" max="9" width="3.125" style="2" customWidth="1"/>
    <col min="10" max="258" width="9" style="2"/>
    <col min="259" max="264" width="12.625" style="2" customWidth="1"/>
    <col min="265" max="514" width="9" style="2"/>
    <col min="515" max="520" width="12.625" style="2" customWidth="1"/>
    <col min="521" max="770" width="9" style="2"/>
    <col min="771" max="776" width="12.625" style="2" customWidth="1"/>
    <col min="777" max="1026" width="9" style="2"/>
    <col min="1027" max="1032" width="12.625" style="2" customWidth="1"/>
    <col min="1033" max="1282" width="9" style="2"/>
    <col min="1283" max="1288" width="12.625" style="2" customWidth="1"/>
    <col min="1289" max="1538" width="9" style="2"/>
    <col min="1539" max="1544" width="12.625" style="2" customWidth="1"/>
    <col min="1545" max="1794" width="9" style="2"/>
    <col min="1795" max="1800" width="12.625" style="2" customWidth="1"/>
    <col min="1801" max="2050" width="9" style="2"/>
    <col min="2051" max="2056" width="12.625" style="2" customWidth="1"/>
    <col min="2057" max="2306" width="9" style="2"/>
    <col min="2307" max="2312" width="12.625" style="2" customWidth="1"/>
    <col min="2313" max="2562" width="9" style="2"/>
    <col min="2563" max="2568" width="12.625" style="2" customWidth="1"/>
    <col min="2569" max="2818" width="9" style="2"/>
    <col min="2819" max="2824" width="12.625" style="2" customWidth="1"/>
    <col min="2825" max="3074" width="9" style="2"/>
    <col min="3075" max="3080" width="12.625" style="2" customWidth="1"/>
    <col min="3081" max="3330" width="9" style="2"/>
    <col min="3331" max="3336" width="12.625" style="2" customWidth="1"/>
    <col min="3337" max="3586" width="9" style="2"/>
    <col min="3587" max="3592" width="12.625" style="2" customWidth="1"/>
    <col min="3593" max="3842" width="9" style="2"/>
    <col min="3843" max="3848" width="12.625" style="2" customWidth="1"/>
    <col min="3849" max="4098" width="9" style="2"/>
    <col min="4099" max="4104" width="12.625" style="2" customWidth="1"/>
    <col min="4105" max="4354" width="9" style="2"/>
    <col min="4355" max="4360" width="12.625" style="2" customWidth="1"/>
    <col min="4361" max="4610" width="9" style="2"/>
    <col min="4611" max="4616" width="12.625" style="2" customWidth="1"/>
    <col min="4617" max="4866" width="9" style="2"/>
    <col min="4867" max="4872" width="12.625" style="2" customWidth="1"/>
    <col min="4873" max="5122" width="9" style="2"/>
    <col min="5123" max="5128" width="12.625" style="2" customWidth="1"/>
    <col min="5129" max="5378" width="9" style="2"/>
    <col min="5379" max="5384" width="12.625" style="2" customWidth="1"/>
    <col min="5385" max="5634" width="9" style="2"/>
    <col min="5635" max="5640" width="12.625" style="2" customWidth="1"/>
    <col min="5641" max="5890" width="9" style="2"/>
    <col min="5891" max="5896" width="12.625" style="2" customWidth="1"/>
    <col min="5897" max="6146" width="9" style="2"/>
    <col min="6147" max="6152" width="12.625" style="2" customWidth="1"/>
    <col min="6153" max="6402" width="9" style="2"/>
    <col min="6403" max="6408" width="12.625" style="2" customWidth="1"/>
    <col min="6409" max="6658" width="9" style="2"/>
    <col min="6659" max="6664" width="12.625" style="2" customWidth="1"/>
    <col min="6665" max="6914" width="9" style="2"/>
    <col min="6915" max="6920" width="12.625" style="2" customWidth="1"/>
    <col min="6921" max="7170" width="9" style="2"/>
    <col min="7171" max="7176" width="12.625" style="2" customWidth="1"/>
    <col min="7177" max="7426" width="9" style="2"/>
    <col min="7427" max="7432" width="12.625" style="2" customWidth="1"/>
    <col min="7433" max="7682" width="9" style="2"/>
    <col min="7683" max="7688" width="12.625" style="2" customWidth="1"/>
    <col min="7689" max="7938" width="9" style="2"/>
    <col min="7939" max="7944" width="12.625" style="2" customWidth="1"/>
    <col min="7945" max="8194" width="9" style="2"/>
    <col min="8195" max="8200" width="12.625" style="2" customWidth="1"/>
    <col min="8201" max="8450" width="9" style="2"/>
    <col min="8451" max="8456" width="12.625" style="2" customWidth="1"/>
    <col min="8457" max="8706" width="9" style="2"/>
    <col min="8707" max="8712" width="12.625" style="2" customWidth="1"/>
    <col min="8713" max="8962" width="9" style="2"/>
    <col min="8963" max="8968" width="12.625" style="2" customWidth="1"/>
    <col min="8969" max="9218" width="9" style="2"/>
    <col min="9219" max="9224" width="12.625" style="2" customWidth="1"/>
    <col min="9225" max="9474" width="9" style="2"/>
    <col min="9475" max="9480" width="12.625" style="2" customWidth="1"/>
    <col min="9481" max="9730" width="9" style="2"/>
    <col min="9731" max="9736" width="12.625" style="2" customWidth="1"/>
    <col min="9737" max="9986" width="9" style="2"/>
    <col min="9987" max="9992" width="12.625" style="2" customWidth="1"/>
    <col min="9993" max="10242" width="9" style="2"/>
    <col min="10243" max="10248" width="12.625" style="2" customWidth="1"/>
    <col min="10249" max="10498" width="9" style="2"/>
    <col min="10499" max="10504" width="12.625" style="2" customWidth="1"/>
    <col min="10505" max="10754" width="9" style="2"/>
    <col min="10755" max="10760" width="12.625" style="2" customWidth="1"/>
    <col min="10761" max="11010" width="9" style="2"/>
    <col min="11011" max="11016" width="12.625" style="2" customWidth="1"/>
    <col min="11017" max="11266" width="9" style="2"/>
    <col min="11267" max="11272" width="12.625" style="2" customWidth="1"/>
    <col min="11273" max="11522" width="9" style="2"/>
    <col min="11523" max="11528" width="12.625" style="2" customWidth="1"/>
    <col min="11529" max="11778" width="9" style="2"/>
    <col min="11779" max="11784" width="12.625" style="2" customWidth="1"/>
    <col min="11785" max="12034" width="9" style="2"/>
    <col min="12035" max="12040" width="12.625" style="2" customWidth="1"/>
    <col min="12041" max="12290" width="9" style="2"/>
    <col min="12291" max="12296" width="12.625" style="2" customWidth="1"/>
    <col min="12297" max="12546" width="9" style="2"/>
    <col min="12547" max="12552" width="12.625" style="2" customWidth="1"/>
    <col min="12553" max="12802" width="9" style="2"/>
    <col min="12803" max="12808" width="12.625" style="2" customWidth="1"/>
    <col min="12809" max="13058" width="9" style="2"/>
    <col min="13059" max="13064" width="12.625" style="2" customWidth="1"/>
    <col min="13065" max="13314" width="9" style="2"/>
    <col min="13315" max="13320" width="12.625" style="2" customWidth="1"/>
    <col min="13321" max="13570" width="9" style="2"/>
    <col min="13571" max="13576" width="12.625" style="2" customWidth="1"/>
    <col min="13577" max="13826" width="9" style="2"/>
    <col min="13827" max="13832" width="12.625" style="2" customWidth="1"/>
    <col min="13833" max="14082" width="9" style="2"/>
    <col min="14083" max="14088" width="12.625" style="2" customWidth="1"/>
    <col min="14089" max="14338" width="9" style="2"/>
    <col min="14339" max="14344" width="12.625" style="2" customWidth="1"/>
    <col min="14345" max="14594" width="9" style="2"/>
    <col min="14595" max="14600" width="12.625" style="2" customWidth="1"/>
    <col min="14601" max="14850" width="9" style="2"/>
    <col min="14851" max="14856" width="12.625" style="2" customWidth="1"/>
    <col min="14857" max="15106" width="9" style="2"/>
    <col min="15107" max="15112" width="12.625" style="2" customWidth="1"/>
    <col min="15113" max="15362" width="9" style="2"/>
    <col min="15363" max="15368" width="12.625" style="2" customWidth="1"/>
    <col min="15369" max="15618" width="9" style="2"/>
    <col min="15619" max="15624" width="12.625" style="2" customWidth="1"/>
    <col min="15625" max="15874" width="9" style="2"/>
    <col min="15875" max="15880" width="12.625" style="2" customWidth="1"/>
    <col min="15881" max="16130" width="9" style="2"/>
    <col min="16131" max="16136" width="12.625" style="2" customWidth="1"/>
    <col min="16137" max="16384" width="9" style="2"/>
  </cols>
  <sheetData>
    <row r="1" spans="1:12" s="1" customFormat="1" ht="15" customHeight="1" x14ac:dyDescent="0.15"/>
    <row r="2" spans="1:12" s="1" customFormat="1" ht="15" customHeight="1" x14ac:dyDescent="0.15">
      <c r="A2" s="1" t="s">
        <v>123</v>
      </c>
    </row>
    <row r="3" spans="1:12" s="1" customFormat="1" ht="15" customHeight="1" x14ac:dyDescent="0.15">
      <c r="A3" s="1" t="s">
        <v>124</v>
      </c>
    </row>
    <row r="4" spans="1:12" s="1" customFormat="1" ht="15" customHeight="1" x14ac:dyDescent="0.15">
      <c r="A4" s="1" t="s">
        <v>275</v>
      </c>
    </row>
    <row r="5" spans="1:12" ht="15" customHeight="1" x14ac:dyDescent="0.15">
      <c r="A5" s="1" t="s">
        <v>125</v>
      </c>
      <c r="B5" s="1"/>
      <c r="C5" s="1"/>
      <c r="D5" s="1"/>
      <c r="E5" s="1"/>
      <c r="I5" s="3" t="s">
        <v>126</v>
      </c>
      <c r="K5" s="12"/>
    </row>
    <row r="6" spans="1:12" ht="18" customHeight="1" x14ac:dyDescent="0.15">
      <c r="A6" s="127" t="s">
        <v>136</v>
      </c>
      <c r="B6" s="128"/>
      <c r="C6" s="131" t="s">
        <v>96</v>
      </c>
      <c r="D6" s="134" t="s">
        <v>137</v>
      </c>
      <c r="E6" s="136" t="s">
        <v>138</v>
      </c>
      <c r="F6" s="137"/>
      <c r="G6" s="137"/>
      <c r="H6" s="138"/>
      <c r="I6" s="121" t="s">
        <v>83</v>
      </c>
    </row>
    <row r="7" spans="1:12" ht="18" customHeight="1" x14ac:dyDescent="0.15">
      <c r="A7" s="129"/>
      <c r="B7" s="130"/>
      <c r="C7" s="125"/>
      <c r="D7" s="135"/>
      <c r="E7" s="123" t="s">
        <v>127</v>
      </c>
      <c r="F7" s="124"/>
      <c r="G7" s="125" t="s">
        <v>128</v>
      </c>
      <c r="H7" s="126" t="s">
        <v>129</v>
      </c>
      <c r="I7" s="122"/>
    </row>
    <row r="8" spans="1:12" ht="18" customHeight="1" x14ac:dyDescent="0.15">
      <c r="A8" s="129"/>
      <c r="B8" s="130"/>
      <c r="C8" s="125"/>
      <c r="D8" s="135"/>
      <c r="E8" s="123"/>
      <c r="F8" s="124"/>
      <c r="G8" s="125"/>
      <c r="H8" s="126"/>
      <c r="I8" s="122"/>
    </row>
    <row r="9" spans="1:12" ht="22.5" customHeight="1" x14ac:dyDescent="0.15">
      <c r="A9" s="9" t="s">
        <v>5</v>
      </c>
      <c r="B9" s="5">
        <v>1</v>
      </c>
      <c r="C9" s="45">
        <v>144</v>
      </c>
      <c r="D9" s="46">
        <v>97</v>
      </c>
      <c r="E9" s="46"/>
      <c r="F9" s="46" t="s">
        <v>198</v>
      </c>
      <c r="G9" s="46">
        <v>47</v>
      </c>
      <c r="H9" s="47" t="s">
        <v>198</v>
      </c>
      <c r="I9" s="5">
        <v>1</v>
      </c>
      <c r="J9" s="10"/>
      <c r="K9" s="10"/>
      <c r="L9" s="10"/>
    </row>
    <row r="10" spans="1:12" ht="22.5" customHeight="1" x14ac:dyDescent="0.15">
      <c r="A10" s="9" t="s">
        <v>130</v>
      </c>
      <c r="B10" s="7">
        <v>2</v>
      </c>
      <c r="C10" s="48" t="s">
        <v>198</v>
      </c>
      <c r="D10" s="49" t="s">
        <v>198</v>
      </c>
      <c r="E10" s="49"/>
      <c r="F10" s="49" t="s">
        <v>198</v>
      </c>
      <c r="G10" s="49" t="s">
        <v>198</v>
      </c>
      <c r="H10" s="50" t="s">
        <v>198</v>
      </c>
      <c r="I10" s="7">
        <v>2</v>
      </c>
      <c r="J10" s="10"/>
      <c r="K10" s="10"/>
      <c r="L10" s="10"/>
    </row>
    <row r="11" spans="1:12" ht="22.5" customHeight="1" x14ac:dyDescent="0.15">
      <c r="A11" s="9" t="s">
        <v>139</v>
      </c>
      <c r="B11" s="7">
        <v>3</v>
      </c>
      <c r="C11" s="48" t="s">
        <v>198</v>
      </c>
      <c r="D11" s="49" t="s">
        <v>198</v>
      </c>
      <c r="E11" s="49"/>
      <c r="F11" s="49" t="s">
        <v>198</v>
      </c>
      <c r="G11" s="49" t="s">
        <v>198</v>
      </c>
      <c r="H11" s="50" t="s">
        <v>198</v>
      </c>
      <c r="I11" s="7">
        <v>3</v>
      </c>
      <c r="J11" s="10"/>
      <c r="K11" s="10"/>
      <c r="L11" s="10"/>
    </row>
    <row r="12" spans="1:12" ht="22.5" customHeight="1" x14ac:dyDescent="0.15">
      <c r="A12" s="9" t="s">
        <v>140</v>
      </c>
      <c r="B12" s="7">
        <v>4</v>
      </c>
      <c r="C12" s="48" t="s">
        <v>198</v>
      </c>
      <c r="D12" s="49" t="s">
        <v>198</v>
      </c>
      <c r="E12" s="49"/>
      <c r="F12" s="49" t="s">
        <v>198</v>
      </c>
      <c r="G12" s="49" t="s">
        <v>198</v>
      </c>
      <c r="H12" s="50" t="s">
        <v>198</v>
      </c>
      <c r="I12" s="7">
        <v>4</v>
      </c>
      <c r="J12" s="10"/>
      <c r="K12" s="10"/>
      <c r="L12" s="10"/>
    </row>
    <row r="13" spans="1:12" ht="22.5" customHeight="1" x14ac:dyDescent="0.15">
      <c r="A13" s="9" t="s">
        <v>217</v>
      </c>
      <c r="B13" s="7">
        <v>5</v>
      </c>
      <c r="C13" s="48">
        <v>2</v>
      </c>
      <c r="D13" s="49" t="s">
        <v>287</v>
      </c>
      <c r="E13" s="49"/>
      <c r="F13" s="49" t="s">
        <v>286</v>
      </c>
      <c r="G13" s="49" t="s">
        <v>286</v>
      </c>
      <c r="H13" s="50" t="s">
        <v>286</v>
      </c>
      <c r="I13" s="7">
        <v>5</v>
      </c>
      <c r="J13" s="10"/>
      <c r="K13" s="10"/>
      <c r="L13" s="10"/>
    </row>
    <row r="14" spans="1:12" ht="22.5" customHeight="1" x14ac:dyDescent="0.15">
      <c r="A14" s="9" t="s">
        <v>141</v>
      </c>
      <c r="B14" s="7">
        <v>6</v>
      </c>
      <c r="C14" s="48">
        <v>23</v>
      </c>
      <c r="D14" s="49" t="s">
        <v>286</v>
      </c>
      <c r="E14" s="49"/>
      <c r="F14" s="49" t="s">
        <v>286</v>
      </c>
      <c r="G14" s="49" t="s">
        <v>286</v>
      </c>
      <c r="H14" s="50" t="s">
        <v>286</v>
      </c>
      <c r="I14" s="7">
        <v>6</v>
      </c>
      <c r="J14" s="10"/>
      <c r="K14" s="10"/>
      <c r="L14" s="10"/>
    </row>
    <row r="15" spans="1:12" ht="22.5" customHeight="1" x14ac:dyDescent="0.15">
      <c r="A15" s="9" t="s">
        <v>142</v>
      </c>
      <c r="B15" s="7">
        <v>7</v>
      </c>
      <c r="C15" s="48">
        <v>51</v>
      </c>
      <c r="D15" s="49">
        <v>29</v>
      </c>
      <c r="E15" s="49"/>
      <c r="F15" s="49" t="s">
        <v>198</v>
      </c>
      <c r="G15" s="49">
        <v>22</v>
      </c>
      <c r="H15" s="50" t="s">
        <v>198</v>
      </c>
      <c r="I15" s="7">
        <v>7</v>
      </c>
      <c r="J15" s="10"/>
      <c r="K15" s="10"/>
      <c r="L15" s="10"/>
    </row>
    <row r="16" spans="1:12" ht="22.5" customHeight="1" x14ac:dyDescent="0.15">
      <c r="A16" s="9" t="s">
        <v>143</v>
      </c>
      <c r="B16" s="7">
        <v>8</v>
      </c>
      <c r="C16" s="48">
        <v>68</v>
      </c>
      <c r="D16" s="49">
        <v>59</v>
      </c>
      <c r="E16" s="49"/>
      <c r="F16" s="49" t="s">
        <v>198</v>
      </c>
      <c r="G16" s="49">
        <v>9</v>
      </c>
      <c r="H16" s="50" t="s">
        <v>198</v>
      </c>
      <c r="I16" s="7">
        <v>8</v>
      </c>
      <c r="J16" s="10"/>
      <c r="K16" s="10"/>
      <c r="L16" s="10"/>
    </row>
    <row r="17" spans="1:12" ht="22.5" customHeight="1" x14ac:dyDescent="0.15">
      <c r="A17" s="9" t="s">
        <v>218</v>
      </c>
      <c r="B17" s="7">
        <v>9</v>
      </c>
      <c r="C17" s="48" t="s">
        <v>198</v>
      </c>
      <c r="D17" s="49" t="s">
        <v>198</v>
      </c>
      <c r="E17" s="49"/>
      <c r="F17" s="49" t="s">
        <v>198</v>
      </c>
      <c r="G17" s="49" t="s">
        <v>198</v>
      </c>
      <c r="H17" s="50" t="s">
        <v>198</v>
      </c>
      <c r="I17" s="7">
        <v>9</v>
      </c>
      <c r="J17" s="10"/>
      <c r="K17" s="10"/>
      <c r="L17" s="10"/>
    </row>
    <row r="18" spans="1:12" ht="22.5" customHeight="1" x14ac:dyDescent="0.15">
      <c r="A18" s="9" t="s">
        <v>131</v>
      </c>
      <c r="B18" s="8">
        <v>10</v>
      </c>
      <c r="C18" s="51" t="s">
        <v>198</v>
      </c>
      <c r="D18" s="52" t="s">
        <v>198</v>
      </c>
      <c r="E18" s="52"/>
      <c r="F18" s="52" t="s">
        <v>198</v>
      </c>
      <c r="G18" s="52" t="s">
        <v>198</v>
      </c>
      <c r="H18" s="53" t="s">
        <v>198</v>
      </c>
      <c r="I18" s="8">
        <v>10</v>
      </c>
      <c r="J18" s="10"/>
      <c r="K18" s="10"/>
      <c r="L18" s="10"/>
    </row>
    <row r="19" spans="1:12" ht="15" customHeight="1" x14ac:dyDescent="0.15">
      <c r="A19" s="13"/>
      <c r="B19" s="13"/>
      <c r="C19" s="6"/>
      <c r="D19" s="6"/>
      <c r="E19" s="6"/>
      <c r="F19" s="6"/>
      <c r="G19" s="6"/>
      <c r="H19" s="6"/>
      <c r="I19" s="13"/>
      <c r="J19" s="10"/>
      <c r="K19" s="10"/>
      <c r="L19" s="10"/>
    </row>
    <row r="20" spans="1:12" ht="15" customHeight="1" x14ac:dyDescent="0.15">
      <c r="A20" s="13"/>
      <c r="B20" s="13"/>
      <c r="C20" s="6"/>
      <c r="D20" s="6"/>
      <c r="E20" s="6"/>
      <c r="F20" s="6"/>
      <c r="G20" s="6"/>
      <c r="H20" s="6"/>
      <c r="I20" s="13"/>
      <c r="J20" s="10"/>
      <c r="K20" s="10"/>
      <c r="L20" s="10"/>
    </row>
    <row r="21" spans="1:12" ht="15" customHeight="1" x14ac:dyDescent="0.15">
      <c r="A21" s="13"/>
      <c r="B21" s="13"/>
      <c r="C21" s="6"/>
      <c r="D21" s="6"/>
      <c r="E21" s="6"/>
      <c r="F21" s="6"/>
      <c r="G21" s="6"/>
      <c r="H21" s="6"/>
      <c r="I21" s="13"/>
      <c r="J21" s="10"/>
      <c r="K21" s="10"/>
      <c r="L21" s="10"/>
    </row>
    <row r="22" spans="1:12" ht="15" customHeight="1" x14ac:dyDescent="0.15">
      <c r="A22" s="13"/>
      <c r="B22" s="13"/>
      <c r="C22" s="6"/>
      <c r="D22" s="6"/>
      <c r="E22" s="6"/>
      <c r="F22" s="6"/>
      <c r="G22" s="6"/>
      <c r="H22" s="6"/>
      <c r="I22" s="13"/>
      <c r="J22" s="10"/>
      <c r="K22" s="10"/>
      <c r="L22" s="10"/>
    </row>
    <row r="23" spans="1:12" ht="15" customHeight="1" x14ac:dyDescent="0.15"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5" customHeight="1" x14ac:dyDescent="0.15">
      <c r="B24" s="1"/>
      <c r="C24" s="1"/>
      <c r="D24" s="1"/>
      <c r="E24" s="1"/>
      <c r="J24" s="12"/>
      <c r="K24" s="12"/>
    </row>
    <row r="25" spans="1:12" ht="15" customHeight="1" x14ac:dyDescent="0.15">
      <c r="C25" s="2" t="s">
        <v>144</v>
      </c>
    </row>
    <row r="26" spans="1:12" ht="15" customHeight="1" x14ac:dyDescent="0.15">
      <c r="A26" s="1" t="s">
        <v>134</v>
      </c>
      <c r="E26" s="3" t="s">
        <v>135</v>
      </c>
    </row>
    <row r="27" spans="1:12" ht="18" customHeight="1" x14ac:dyDescent="0.15">
      <c r="A27" s="127" t="s">
        <v>136</v>
      </c>
      <c r="B27" s="128"/>
      <c r="C27" s="131" t="s">
        <v>145</v>
      </c>
      <c r="D27" s="132" t="s">
        <v>146</v>
      </c>
      <c r="E27" s="121" t="s">
        <v>83</v>
      </c>
    </row>
    <row r="28" spans="1:12" ht="18" customHeight="1" x14ac:dyDescent="0.15">
      <c r="A28" s="129"/>
      <c r="B28" s="130"/>
      <c r="C28" s="125"/>
      <c r="D28" s="133"/>
      <c r="E28" s="122"/>
    </row>
    <row r="29" spans="1:12" ht="18" customHeight="1" x14ac:dyDescent="0.15">
      <c r="A29" s="129"/>
      <c r="B29" s="130"/>
      <c r="C29" s="125"/>
      <c r="D29" s="133"/>
      <c r="E29" s="122"/>
    </row>
    <row r="30" spans="1:12" ht="22.5" customHeight="1" x14ac:dyDescent="0.15">
      <c r="A30" s="9" t="s">
        <v>5</v>
      </c>
      <c r="B30" s="5">
        <v>1</v>
      </c>
      <c r="C30" s="54">
        <v>471421</v>
      </c>
      <c r="D30" s="56">
        <v>3274</v>
      </c>
      <c r="E30" s="5">
        <v>1</v>
      </c>
      <c r="F30" s="10"/>
      <c r="G30" s="10"/>
      <c r="H30" s="10"/>
      <c r="I30" s="10"/>
      <c r="J30" s="10"/>
      <c r="K30" s="10"/>
      <c r="L30" s="10"/>
    </row>
    <row r="31" spans="1:12" ht="22.5" customHeight="1" x14ac:dyDescent="0.15">
      <c r="A31" s="9" t="s">
        <v>130</v>
      </c>
      <c r="B31" s="7">
        <v>2</v>
      </c>
      <c r="C31" s="57" t="s">
        <v>198</v>
      </c>
      <c r="D31" s="59" t="s">
        <v>198</v>
      </c>
      <c r="E31" s="7">
        <v>2</v>
      </c>
      <c r="F31" s="10"/>
      <c r="G31" s="10"/>
      <c r="H31" s="10"/>
      <c r="I31" s="10"/>
      <c r="J31" s="10"/>
      <c r="K31" s="10"/>
      <c r="L31" s="10"/>
    </row>
    <row r="32" spans="1:12" ht="22.5" customHeight="1" x14ac:dyDescent="0.15">
      <c r="A32" s="9" t="s">
        <v>139</v>
      </c>
      <c r="B32" s="7">
        <v>3</v>
      </c>
      <c r="C32" s="57" t="s">
        <v>198</v>
      </c>
      <c r="D32" s="59" t="s">
        <v>198</v>
      </c>
      <c r="E32" s="7">
        <v>3</v>
      </c>
      <c r="F32" s="10"/>
      <c r="G32" s="10"/>
      <c r="H32" s="10"/>
      <c r="I32" s="10"/>
      <c r="J32" s="10"/>
      <c r="K32" s="10"/>
      <c r="L32" s="10"/>
    </row>
    <row r="33" spans="1:12" ht="22.5" customHeight="1" x14ac:dyDescent="0.15">
      <c r="A33" s="9" t="s">
        <v>140</v>
      </c>
      <c r="B33" s="7">
        <v>4</v>
      </c>
      <c r="C33" s="57" t="s">
        <v>198</v>
      </c>
      <c r="D33" s="59" t="s">
        <v>198</v>
      </c>
      <c r="E33" s="7">
        <v>4</v>
      </c>
      <c r="F33" s="10"/>
      <c r="G33" s="10"/>
      <c r="H33" s="10"/>
      <c r="I33" s="10"/>
      <c r="J33" s="10"/>
      <c r="K33" s="10"/>
      <c r="L33" s="10"/>
    </row>
    <row r="34" spans="1:12" ht="22.5" customHeight="1" x14ac:dyDescent="0.15">
      <c r="A34" s="9" t="s">
        <v>217</v>
      </c>
      <c r="B34" s="7">
        <v>5</v>
      </c>
      <c r="C34" s="119" t="s">
        <v>287</v>
      </c>
      <c r="D34" s="119" t="s">
        <v>287</v>
      </c>
      <c r="E34" s="7">
        <v>5</v>
      </c>
      <c r="F34" s="10"/>
      <c r="G34" s="10"/>
      <c r="H34" s="10"/>
      <c r="I34" s="10"/>
      <c r="J34" s="10"/>
      <c r="K34" s="10"/>
      <c r="L34" s="10"/>
    </row>
    <row r="35" spans="1:12" ht="22.5" customHeight="1" x14ac:dyDescent="0.15">
      <c r="A35" s="9" t="s">
        <v>141</v>
      </c>
      <c r="B35" s="7">
        <v>6</v>
      </c>
      <c r="C35" s="119" t="s">
        <v>287</v>
      </c>
      <c r="D35" s="119" t="s">
        <v>287</v>
      </c>
      <c r="E35" s="7">
        <v>6</v>
      </c>
      <c r="F35" s="10"/>
      <c r="G35" s="10"/>
      <c r="H35" s="10"/>
      <c r="I35" s="10"/>
      <c r="J35" s="10"/>
      <c r="K35" s="10"/>
      <c r="L35" s="10"/>
    </row>
    <row r="36" spans="1:12" ht="22.5" customHeight="1" x14ac:dyDescent="0.15">
      <c r="A36" s="9" t="s">
        <v>142</v>
      </c>
      <c r="B36" s="7">
        <v>7</v>
      </c>
      <c r="C36" s="57">
        <v>122031</v>
      </c>
      <c r="D36" s="59">
        <v>2393</v>
      </c>
      <c r="E36" s="7">
        <v>7</v>
      </c>
      <c r="F36" s="10"/>
      <c r="G36" s="10"/>
      <c r="H36" s="10"/>
      <c r="I36" s="10"/>
      <c r="J36" s="10"/>
      <c r="K36" s="10"/>
      <c r="L36" s="10"/>
    </row>
    <row r="37" spans="1:12" ht="22.5" customHeight="1" x14ac:dyDescent="0.15">
      <c r="A37" s="9" t="s">
        <v>143</v>
      </c>
      <c r="B37" s="7">
        <v>8</v>
      </c>
      <c r="C37" s="57">
        <v>307881</v>
      </c>
      <c r="D37" s="59">
        <v>4528</v>
      </c>
      <c r="E37" s="7">
        <v>8</v>
      </c>
      <c r="F37" s="10"/>
      <c r="G37" s="10"/>
      <c r="H37" s="10"/>
      <c r="I37" s="10"/>
      <c r="J37" s="10"/>
      <c r="K37" s="10"/>
      <c r="L37" s="10"/>
    </row>
    <row r="38" spans="1:12" ht="22.5" customHeight="1" x14ac:dyDescent="0.15">
      <c r="A38" s="9" t="s">
        <v>218</v>
      </c>
      <c r="B38" s="7">
        <v>9</v>
      </c>
      <c r="C38" s="57" t="s">
        <v>198</v>
      </c>
      <c r="D38" s="59" t="s">
        <v>198</v>
      </c>
      <c r="E38" s="7">
        <v>9</v>
      </c>
      <c r="F38" s="10"/>
      <c r="G38" s="10"/>
      <c r="H38" s="10"/>
      <c r="I38" s="10"/>
      <c r="J38" s="10"/>
      <c r="K38" s="10"/>
      <c r="L38" s="10"/>
    </row>
    <row r="39" spans="1:12" ht="22.5" customHeight="1" x14ac:dyDescent="0.15">
      <c r="A39" s="9" t="s">
        <v>131</v>
      </c>
      <c r="B39" s="8">
        <v>10</v>
      </c>
      <c r="C39" s="60" t="s">
        <v>198</v>
      </c>
      <c r="D39" s="62" t="s">
        <v>198</v>
      </c>
      <c r="E39" s="8">
        <v>10</v>
      </c>
      <c r="F39" s="10"/>
      <c r="G39" s="10"/>
      <c r="H39" s="10"/>
      <c r="I39" s="10"/>
      <c r="J39" s="10"/>
      <c r="K39" s="10"/>
      <c r="L39" s="10"/>
    </row>
    <row r="40" spans="1:12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15"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15"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x14ac:dyDescent="0.15"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15"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x14ac:dyDescent="0.15"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x14ac:dyDescent="0.15"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x14ac:dyDescent="0.15"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3:12" x14ac:dyDescent="0.15"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3:12" x14ac:dyDescent="0.15"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3:12" x14ac:dyDescent="0.15"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3:12" x14ac:dyDescent="0.15"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3:12" x14ac:dyDescent="0.15"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3:12" x14ac:dyDescent="0.15"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3:12" x14ac:dyDescent="0.15"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3:12" x14ac:dyDescent="0.15"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3:12" x14ac:dyDescent="0.15"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3:12" x14ac:dyDescent="0.15"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3:12" x14ac:dyDescent="0.15"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3:12" x14ac:dyDescent="0.15"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3:12" x14ac:dyDescent="0.1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3:12" x14ac:dyDescent="0.1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3:12" x14ac:dyDescent="0.1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3:12" x14ac:dyDescent="0.15"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3:12" x14ac:dyDescent="0.15"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3:12" x14ac:dyDescent="0.15"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3:12" x14ac:dyDescent="0.15"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3:12" x14ac:dyDescent="0.15"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3:12" x14ac:dyDescent="0.15"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3:12" x14ac:dyDescent="0.15"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3:12" x14ac:dyDescent="0.15"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3:12" x14ac:dyDescent="0.15">
      <c r="C72" s="10"/>
      <c r="D72" s="10"/>
      <c r="E72" s="10"/>
      <c r="F72" s="10"/>
      <c r="G72" s="10"/>
      <c r="H72" s="10"/>
      <c r="I72" s="10"/>
      <c r="J72" s="10"/>
      <c r="K72" s="10"/>
      <c r="L72" s="10"/>
    </row>
  </sheetData>
  <mergeCells count="12">
    <mergeCell ref="I6:I8"/>
    <mergeCell ref="E7:F8"/>
    <mergeCell ref="G7:G8"/>
    <mergeCell ref="H7:H8"/>
    <mergeCell ref="A27:B29"/>
    <mergeCell ref="C27:C29"/>
    <mergeCell ref="D27:D29"/>
    <mergeCell ref="E27:E29"/>
    <mergeCell ref="A6:B8"/>
    <mergeCell ref="C6:C8"/>
    <mergeCell ref="D6:D8"/>
    <mergeCell ref="E6:H6"/>
  </mergeCells>
  <phoneticPr fontId="2"/>
  <pageMargins left="0.70866141732283472" right="0.70866141732283472" top="0.59055118110236227" bottom="0.59055118110236227" header="0" footer="0.19685039370078741"/>
  <pageSetup paperSize="9" firstPageNumber="46" fitToWidth="0" orientation="portrait" useFirstPageNumber="1" r:id="rId1"/>
  <headerFooter scaleWithDoc="0" alignWithMargins="0">
    <oddFooter>&amp;C&amp;"ＭＳ Ｐ明朝,標準"-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view="pageBreakPreview" topLeftCell="C1" zoomScaleNormal="100" workbookViewId="0">
      <selection activeCell="K22" sqref="K22"/>
    </sheetView>
  </sheetViews>
  <sheetFormatPr defaultRowHeight="13.5" x14ac:dyDescent="0.15"/>
  <cols>
    <col min="1" max="1" width="3.125" style="2" customWidth="1"/>
    <col min="2" max="2" width="10.625" style="2" customWidth="1"/>
    <col min="3" max="3" width="3.125" style="2" customWidth="1"/>
    <col min="4" max="11" width="8.875" style="2" customWidth="1"/>
    <col min="12" max="13" width="9.75" style="2" customWidth="1"/>
    <col min="14" max="16" width="3.125" style="2" customWidth="1"/>
    <col min="17" max="17" width="10.625" style="2" customWidth="1"/>
    <col min="18" max="18" width="3.125" style="2" customWidth="1"/>
    <col min="19" max="22" width="9.875" style="2" customWidth="1"/>
    <col min="23" max="23" width="3.125" style="2" customWidth="1"/>
    <col min="24" max="265" width="9" style="2"/>
    <col min="266" max="266" width="4.625" style="2" customWidth="1"/>
    <col min="267" max="277" width="12.625" style="2" customWidth="1"/>
    <col min="278" max="521" width="9" style="2"/>
    <col min="522" max="522" width="4.625" style="2" customWidth="1"/>
    <col min="523" max="533" width="12.625" style="2" customWidth="1"/>
    <col min="534" max="777" width="9" style="2"/>
    <col min="778" max="778" width="4.625" style="2" customWidth="1"/>
    <col min="779" max="789" width="12.625" style="2" customWidth="1"/>
    <col min="790" max="1033" width="9" style="2"/>
    <col min="1034" max="1034" width="4.625" style="2" customWidth="1"/>
    <col min="1035" max="1045" width="12.625" style="2" customWidth="1"/>
    <col min="1046" max="1289" width="9" style="2"/>
    <col min="1290" max="1290" width="4.625" style="2" customWidth="1"/>
    <col min="1291" max="1301" width="12.625" style="2" customWidth="1"/>
    <col min="1302" max="1545" width="9" style="2"/>
    <col min="1546" max="1546" width="4.625" style="2" customWidth="1"/>
    <col min="1547" max="1557" width="12.625" style="2" customWidth="1"/>
    <col min="1558" max="1801" width="9" style="2"/>
    <col min="1802" max="1802" width="4.625" style="2" customWidth="1"/>
    <col min="1803" max="1813" width="12.625" style="2" customWidth="1"/>
    <col min="1814" max="2057" width="9" style="2"/>
    <col min="2058" max="2058" width="4.625" style="2" customWidth="1"/>
    <col min="2059" max="2069" width="12.625" style="2" customWidth="1"/>
    <col min="2070" max="2313" width="9" style="2"/>
    <col min="2314" max="2314" width="4.625" style="2" customWidth="1"/>
    <col min="2315" max="2325" width="12.625" style="2" customWidth="1"/>
    <col min="2326" max="2569" width="9" style="2"/>
    <col min="2570" max="2570" width="4.625" style="2" customWidth="1"/>
    <col min="2571" max="2581" width="12.625" style="2" customWidth="1"/>
    <col min="2582" max="2825" width="9" style="2"/>
    <col min="2826" max="2826" width="4.625" style="2" customWidth="1"/>
    <col min="2827" max="2837" width="12.625" style="2" customWidth="1"/>
    <col min="2838" max="3081" width="9" style="2"/>
    <col min="3082" max="3082" width="4.625" style="2" customWidth="1"/>
    <col min="3083" max="3093" width="12.625" style="2" customWidth="1"/>
    <col min="3094" max="3337" width="9" style="2"/>
    <col min="3338" max="3338" width="4.625" style="2" customWidth="1"/>
    <col min="3339" max="3349" width="12.625" style="2" customWidth="1"/>
    <col min="3350" max="3593" width="9" style="2"/>
    <col min="3594" max="3594" width="4.625" style="2" customWidth="1"/>
    <col min="3595" max="3605" width="12.625" style="2" customWidth="1"/>
    <col min="3606" max="3849" width="9" style="2"/>
    <col min="3850" max="3850" width="4.625" style="2" customWidth="1"/>
    <col min="3851" max="3861" width="12.625" style="2" customWidth="1"/>
    <col min="3862" max="4105" width="9" style="2"/>
    <col min="4106" max="4106" width="4.625" style="2" customWidth="1"/>
    <col min="4107" max="4117" width="12.625" style="2" customWidth="1"/>
    <col min="4118" max="4361" width="9" style="2"/>
    <col min="4362" max="4362" width="4.625" style="2" customWidth="1"/>
    <col min="4363" max="4373" width="12.625" style="2" customWidth="1"/>
    <col min="4374" max="4617" width="9" style="2"/>
    <col min="4618" max="4618" width="4.625" style="2" customWidth="1"/>
    <col min="4619" max="4629" width="12.625" style="2" customWidth="1"/>
    <col min="4630" max="4873" width="9" style="2"/>
    <col min="4874" max="4874" width="4.625" style="2" customWidth="1"/>
    <col min="4875" max="4885" width="12.625" style="2" customWidth="1"/>
    <col min="4886" max="5129" width="9" style="2"/>
    <col min="5130" max="5130" width="4.625" style="2" customWidth="1"/>
    <col min="5131" max="5141" width="12.625" style="2" customWidth="1"/>
    <col min="5142" max="5385" width="9" style="2"/>
    <col min="5386" max="5386" width="4.625" style="2" customWidth="1"/>
    <col min="5387" max="5397" width="12.625" style="2" customWidth="1"/>
    <col min="5398" max="5641" width="9" style="2"/>
    <col min="5642" max="5642" width="4.625" style="2" customWidth="1"/>
    <col min="5643" max="5653" width="12.625" style="2" customWidth="1"/>
    <col min="5654" max="5897" width="9" style="2"/>
    <col min="5898" max="5898" width="4.625" style="2" customWidth="1"/>
    <col min="5899" max="5909" width="12.625" style="2" customWidth="1"/>
    <col min="5910" max="6153" width="9" style="2"/>
    <col min="6154" max="6154" width="4.625" style="2" customWidth="1"/>
    <col min="6155" max="6165" width="12.625" style="2" customWidth="1"/>
    <col min="6166" max="6409" width="9" style="2"/>
    <col min="6410" max="6410" width="4.625" style="2" customWidth="1"/>
    <col min="6411" max="6421" width="12.625" style="2" customWidth="1"/>
    <col min="6422" max="6665" width="9" style="2"/>
    <col min="6666" max="6666" width="4.625" style="2" customWidth="1"/>
    <col min="6667" max="6677" width="12.625" style="2" customWidth="1"/>
    <col min="6678" max="6921" width="9" style="2"/>
    <col min="6922" max="6922" width="4.625" style="2" customWidth="1"/>
    <col min="6923" max="6933" width="12.625" style="2" customWidth="1"/>
    <col min="6934" max="7177" width="9" style="2"/>
    <col min="7178" max="7178" width="4.625" style="2" customWidth="1"/>
    <col min="7179" max="7189" width="12.625" style="2" customWidth="1"/>
    <col min="7190" max="7433" width="9" style="2"/>
    <col min="7434" max="7434" width="4.625" style="2" customWidth="1"/>
    <col min="7435" max="7445" width="12.625" style="2" customWidth="1"/>
    <col min="7446" max="7689" width="9" style="2"/>
    <col min="7690" max="7690" width="4.625" style="2" customWidth="1"/>
    <col min="7691" max="7701" width="12.625" style="2" customWidth="1"/>
    <col min="7702" max="7945" width="9" style="2"/>
    <col min="7946" max="7946" width="4.625" style="2" customWidth="1"/>
    <col min="7947" max="7957" width="12.625" style="2" customWidth="1"/>
    <col min="7958" max="8201" width="9" style="2"/>
    <col min="8202" max="8202" width="4.625" style="2" customWidth="1"/>
    <col min="8203" max="8213" width="12.625" style="2" customWidth="1"/>
    <col min="8214" max="8457" width="9" style="2"/>
    <col min="8458" max="8458" width="4.625" style="2" customWidth="1"/>
    <col min="8459" max="8469" width="12.625" style="2" customWidth="1"/>
    <col min="8470" max="8713" width="9" style="2"/>
    <col min="8714" max="8714" width="4.625" style="2" customWidth="1"/>
    <col min="8715" max="8725" width="12.625" style="2" customWidth="1"/>
    <col min="8726" max="8969" width="9" style="2"/>
    <col min="8970" max="8970" width="4.625" style="2" customWidth="1"/>
    <col min="8971" max="8981" width="12.625" style="2" customWidth="1"/>
    <col min="8982" max="9225" width="9" style="2"/>
    <col min="9226" max="9226" width="4.625" style="2" customWidth="1"/>
    <col min="9227" max="9237" width="12.625" style="2" customWidth="1"/>
    <col min="9238" max="9481" width="9" style="2"/>
    <col min="9482" max="9482" width="4.625" style="2" customWidth="1"/>
    <col min="9483" max="9493" width="12.625" style="2" customWidth="1"/>
    <col min="9494" max="9737" width="9" style="2"/>
    <col min="9738" max="9738" width="4.625" style="2" customWidth="1"/>
    <col min="9739" max="9749" width="12.625" style="2" customWidth="1"/>
    <col min="9750" max="9993" width="9" style="2"/>
    <col min="9994" max="9994" width="4.625" style="2" customWidth="1"/>
    <col min="9995" max="10005" width="12.625" style="2" customWidth="1"/>
    <col min="10006" max="10249" width="9" style="2"/>
    <col min="10250" max="10250" width="4.625" style="2" customWidth="1"/>
    <col min="10251" max="10261" width="12.625" style="2" customWidth="1"/>
    <col min="10262" max="10505" width="9" style="2"/>
    <col min="10506" max="10506" width="4.625" style="2" customWidth="1"/>
    <col min="10507" max="10517" width="12.625" style="2" customWidth="1"/>
    <col min="10518" max="10761" width="9" style="2"/>
    <col min="10762" max="10762" width="4.625" style="2" customWidth="1"/>
    <col min="10763" max="10773" width="12.625" style="2" customWidth="1"/>
    <col min="10774" max="11017" width="9" style="2"/>
    <col min="11018" max="11018" width="4.625" style="2" customWidth="1"/>
    <col min="11019" max="11029" width="12.625" style="2" customWidth="1"/>
    <col min="11030" max="11273" width="9" style="2"/>
    <col min="11274" max="11274" width="4.625" style="2" customWidth="1"/>
    <col min="11275" max="11285" width="12.625" style="2" customWidth="1"/>
    <col min="11286" max="11529" width="9" style="2"/>
    <col min="11530" max="11530" width="4.625" style="2" customWidth="1"/>
    <col min="11531" max="11541" width="12.625" style="2" customWidth="1"/>
    <col min="11542" max="11785" width="9" style="2"/>
    <col min="11786" max="11786" width="4.625" style="2" customWidth="1"/>
    <col min="11787" max="11797" width="12.625" style="2" customWidth="1"/>
    <col min="11798" max="12041" width="9" style="2"/>
    <col min="12042" max="12042" width="4.625" style="2" customWidth="1"/>
    <col min="12043" max="12053" width="12.625" style="2" customWidth="1"/>
    <col min="12054" max="12297" width="9" style="2"/>
    <col min="12298" max="12298" width="4.625" style="2" customWidth="1"/>
    <col min="12299" max="12309" width="12.625" style="2" customWidth="1"/>
    <col min="12310" max="12553" width="9" style="2"/>
    <col min="12554" max="12554" width="4.625" style="2" customWidth="1"/>
    <col min="12555" max="12565" width="12.625" style="2" customWidth="1"/>
    <col min="12566" max="12809" width="9" style="2"/>
    <col min="12810" max="12810" width="4.625" style="2" customWidth="1"/>
    <col min="12811" max="12821" width="12.625" style="2" customWidth="1"/>
    <col min="12822" max="13065" width="9" style="2"/>
    <col min="13066" max="13066" width="4.625" style="2" customWidth="1"/>
    <col min="13067" max="13077" width="12.625" style="2" customWidth="1"/>
    <col min="13078" max="13321" width="9" style="2"/>
    <col min="13322" max="13322" width="4.625" style="2" customWidth="1"/>
    <col min="13323" max="13333" width="12.625" style="2" customWidth="1"/>
    <col min="13334" max="13577" width="9" style="2"/>
    <col min="13578" max="13578" width="4.625" style="2" customWidth="1"/>
    <col min="13579" max="13589" width="12.625" style="2" customWidth="1"/>
    <col min="13590" max="13833" width="9" style="2"/>
    <col min="13834" max="13834" width="4.625" style="2" customWidth="1"/>
    <col min="13835" max="13845" width="12.625" style="2" customWidth="1"/>
    <col min="13846" max="14089" width="9" style="2"/>
    <col min="14090" max="14090" width="4.625" style="2" customWidth="1"/>
    <col min="14091" max="14101" width="12.625" style="2" customWidth="1"/>
    <col min="14102" max="14345" width="9" style="2"/>
    <col min="14346" max="14346" width="4.625" style="2" customWidth="1"/>
    <col min="14347" max="14357" width="12.625" style="2" customWidth="1"/>
    <col min="14358" max="14601" width="9" style="2"/>
    <col min="14602" max="14602" width="4.625" style="2" customWidth="1"/>
    <col min="14603" max="14613" width="12.625" style="2" customWidth="1"/>
    <col min="14614" max="14857" width="9" style="2"/>
    <col min="14858" max="14858" width="4.625" style="2" customWidth="1"/>
    <col min="14859" max="14869" width="12.625" style="2" customWidth="1"/>
    <col min="14870" max="15113" width="9" style="2"/>
    <col min="15114" max="15114" width="4.625" style="2" customWidth="1"/>
    <col min="15115" max="15125" width="12.625" style="2" customWidth="1"/>
    <col min="15126" max="15369" width="9" style="2"/>
    <col min="15370" max="15370" width="4.625" style="2" customWidth="1"/>
    <col min="15371" max="15381" width="12.625" style="2" customWidth="1"/>
    <col min="15382" max="15625" width="9" style="2"/>
    <col min="15626" max="15626" width="4.625" style="2" customWidth="1"/>
    <col min="15627" max="15637" width="12.625" style="2" customWidth="1"/>
    <col min="15638" max="15881" width="9" style="2"/>
    <col min="15882" max="15882" width="4.625" style="2" customWidth="1"/>
    <col min="15883" max="15893" width="12.625" style="2" customWidth="1"/>
    <col min="15894" max="16137" width="9" style="2"/>
    <col min="16138" max="16138" width="4.625" style="2" customWidth="1"/>
    <col min="16139" max="16149" width="12.625" style="2" customWidth="1"/>
    <col min="16150" max="16384" width="9" style="2"/>
  </cols>
  <sheetData>
    <row r="1" spans="1:23" s="1" customFormat="1" ht="15" customHeight="1" x14ac:dyDescent="0.15"/>
    <row r="2" spans="1:23" s="1" customFormat="1" ht="15" customHeight="1" x14ac:dyDescent="0.15">
      <c r="A2" s="1" t="s">
        <v>280</v>
      </c>
    </row>
    <row r="3" spans="1:23" s="1" customFormat="1" ht="15" customHeight="1" x14ac:dyDescent="0.15">
      <c r="A3" s="1" t="s">
        <v>279</v>
      </c>
    </row>
    <row r="4" spans="1:23" s="1" customFormat="1" ht="15" customHeight="1" x14ac:dyDescent="0.15">
      <c r="A4" s="1" t="s">
        <v>100</v>
      </c>
      <c r="P4" s="328" t="s">
        <v>281</v>
      </c>
      <c r="Q4" s="329"/>
      <c r="R4" s="329"/>
      <c r="S4" s="329"/>
      <c r="T4" s="329"/>
      <c r="U4" s="329"/>
      <c r="V4" s="329"/>
      <c r="W4" s="329"/>
    </row>
    <row r="5" spans="1:23" ht="15" customHeight="1" x14ac:dyDescent="0.15">
      <c r="D5" s="2" t="s">
        <v>64</v>
      </c>
      <c r="N5" s="3" t="s">
        <v>0</v>
      </c>
      <c r="S5" s="2" t="s">
        <v>64</v>
      </c>
      <c r="V5" s="3"/>
      <c r="W5" s="3" t="s">
        <v>0</v>
      </c>
    </row>
    <row r="6" spans="1:23" ht="15" customHeight="1" x14ac:dyDescent="0.15">
      <c r="A6" s="332" t="s">
        <v>86</v>
      </c>
      <c r="B6" s="333"/>
      <c r="C6" s="229"/>
      <c r="D6" s="336" t="s">
        <v>54</v>
      </c>
      <c r="E6" s="339" t="s">
        <v>101</v>
      </c>
      <c r="F6" s="340"/>
      <c r="G6" s="340"/>
      <c r="H6" s="340"/>
      <c r="I6" s="341"/>
      <c r="J6" s="342" t="s">
        <v>102</v>
      </c>
      <c r="K6" s="92" t="s">
        <v>97</v>
      </c>
      <c r="L6" s="330" t="s">
        <v>260</v>
      </c>
      <c r="M6" s="331"/>
      <c r="N6" s="345" t="s">
        <v>83</v>
      </c>
      <c r="P6" s="332" t="s">
        <v>86</v>
      </c>
      <c r="Q6" s="333"/>
      <c r="R6" s="229"/>
      <c r="S6" s="336" t="s">
        <v>54</v>
      </c>
      <c r="T6" s="336" t="s">
        <v>103</v>
      </c>
      <c r="U6" s="228" t="s">
        <v>242</v>
      </c>
      <c r="V6" s="357" t="s">
        <v>243</v>
      </c>
      <c r="W6" s="270" t="s">
        <v>83</v>
      </c>
    </row>
    <row r="7" spans="1:23" ht="15" customHeight="1" x14ac:dyDescent="0.15">
      <c r="A7" s="230"/>
      <c r="B7" s="334"/>
      <c r="C7" s="231"/>
      <c r="D7" s="337"/>
      <c r="E7" s="336" t="s">
        <v>87</v>
      </c>
      <c r="F7" s="348" t="s">
        <v>104</v>
      </c>
      <c r="G7" s="349"/>
      <c r="H7" s="350"/>
      <c r="I7" s="351" t="s">
        <v>98</v>
      </c>
      <c r="J7" s="343"/>
      <c r="K7" s="354" t="s">
        <v>99</v>
      </c>
      <c r="L7" s="336" t="s">
        <v>105</v>
      </c>
      <c r="M7" s="360" t="s">
        <v>234</v>
      </c>
      <c r="N7" s="346"/>
      <c r="P7" s="230"/>
      <c r="Q7" s="334"/>
      <c r="R7" s="231"/>
      <c r="S7" s="337"/>
      <c r="T7" s="337"/>
      <c r="U7" s="230"/>
      <c r="V7" s="358"/>
      <c r="W7" s="271"/>
    </row>
    <row r="8" spans="1:23" ht="15" customHeight="1" x14ac:dyDescent="0.15">
      <c r="A8" s="230"/>
      <c r="B8" s="334"/>
      <c r="C8" s="231"/>
      <c r="D8" s="337"/>
      <c r="E8" s="337"/>
      <c r="F8" s="363" t="s">
        <v>106</v>
      </c>
      <c r="G8" s="342" t="s">
        <v>107</v>
      </c>
      <c r="H8" s="363" t="s">
        <v>108</v>
      </c>
      <c r="I8" s="352"/>
      <c r="J8" s="343"/>
      <c r="K8" s="355"/>
      <c r="L8" s="337"/>
      <c r="M8" s="361"/>
      <c r="N8" s="346"/>
      <c r="P8" s="230"/>
      <c r="Q8" s="334"/>
      <c r="R8" s="231"/>
      <c r="S8" s="337"/>
      <c r="T8" s="337"/>
      <c r="U8" s="230"/>
      <c r="V8" s="358"/>
      <c r="W8" s="271"/>
    </row>
    <row r="9" spans="1:23" ht="15" customHeight="1" x14ac:dyDescent="0.15">
      <c r="A9" s="232"/>
      <c r="B9" s="335"/>
      <c r="C9" s="231"/>
      <c r="D9" s="338"/>
      <c r="E9" s="338"/>
      <c r="F9" s="364"/>
      <c r="G9" s="344"/>
      <c r="H9" s="364"/>
      <c r="I9" s="353"/>
      <c r="J9" s="344"/>
      <c r="K9" s="356"/>
      <c r="L9" s="338"/>
      <c r="M9" s="362"/>
      <c r="N9" s="347"/>
      <c r="P9" s="232"/>
      <c r="Q9" s="335"/>
      <c r="R9" s="233"/>
      <c r="S9" s="338"/>
      <c r="T9" s="338"/>
      <c r="U9" s="232"/>
      <c r="V9" s="359"/>
      <c r="W9" s="272"/>
    </row>
    <row r="10" spans="1:23" ht="16.5" customHeight="1" x14ac:dyDescent="0.15">
      <c r="A10" s="255" t="s">
        <v>5</v>
      </c>
      <c r="B10" s="4" t="s">
        <v>63</v>
      </c>
      <c r="C10" s="14">
        <v>1</v>
      </c>
      <c r="D10" s="54">
        <f>SUM(E10,J10,K10)</f>
        <v>1319</v>
      </c>
      <c r="E10" s="55">
        <f>SUM(F10:I10)</f>
        <v>1223</v>
      </c>
      <c r="F10" s="55">
        <f>SUM(F11:F23)</f>
        <v>77</v>
      </c>
      <c r="G10" s="55">
        <f t="shared" ref="G10:H10" si="0">SUM(G11:G23)</f>
        <v>902</v>
      </c>
      <c r="H10" s="55">
        <f t="shared" si="0"/>
        <v>185</v>
      </c>
      <c r="I10" s="55">
        <f>SUM(I11:I23)</f>
        <v>59</v>
      </c>
      <c r="J10" s="55">
        <f>SUM(J11:J23)</f>
        <v>9</v>
      </c>
      <c r="K10" s="55">
        <f>SUM(L10:M10)</f>
        <v>87</v>
      </c>
      <c r="L10" s="55">
        <f>SUM(L11:L23)</f>
        <v>23</v>
      </c>
      <c r="M10" s="56">
        <f>SUM(M11:M23)</f>
        <v>64</v>
      </c>
      <c r="N10" s="26">
        <v>1</v>
      </c>
      <c r="P10" s="255" t="s">
        <v>5</v>
      </c>
      <c r="Q10" s="9" t="s">
        <v>63</v>
      </c>
      <c r="R10" s="14">
        <v>1</v>
      </c>
      <c r="S10" s="57">
        <f>SUM(T10:V10)</f>
        <v>921</v>
      </c>
      <c r="T10" s="58">
        <f>SUM(T11:T23)</f>
        <v>863</v>
      </c>
      <c r="U10" s="58">
        <f t="shared" ref="U10:V10" si="1">SUM(U11:U23)</f>
        <v>52</v>
      </c>
      <c r="V10" s="58">
        <f t="shared" si="1"/>
        <v>6</v>
      </c>
      <c r="W10" s="5">
        <v>1</v>
      </c>
    </row>
    <row r="11" spans="1:23" ht="16.5" customHeight="1" x14ac:dyDescent="0.15">
      <c r="A11" s="255"/>
      <c r="B11" s="4" t="s">
        <v>34</v>
      </c>
      <c r="C11" s="27">
        <v>2</v>
      </c>
      <c r="D11" s="57">
        <f t="shared" ref="D11:D49" si="2">SUM(E11,J11,K11)</f>
        <v>5</v>
      </c>
      <c r="E11" s="58">
        <v>5</v>
      </c>
      <c r="F11" s="58" t="s">
        <v>198</v>
      </c>
      <c r="G11" s="58">
        <v>4</v>
      </c>
      <c r="H11" s="58" t="s">
        <v>198</v>
      </c>
      <c r="I11" s="58">
        <v>1</v>
      </c>
      <c r="J11" s="58" t="s">
        <v>198</v>
      </c>
      <c r="K11" s="58" t="s">
        <v>198</v>
      </c>
      <c r="L11" s="58" t="s">
        <v>198</v>
      </c>
      <c r="M11" s="59" t="s">
        <v>198</v>
      </c>
      <c r="N11" s="28">
        <v>2</v>
      </c>
      <c r="P11" s="255"/>
      <c r="Q11" s="9" t="s">
        <v>34</v>
      </c>
      <c r="R11" s="27">
        <v>2</v>
      </c>
      <c r="S11" s="57">
        <f t="shared" ref="S11:S51" si="3">SUM(T11:V11)</f>
        <v>4</v>
      </c>
      <c r="T11" s="58">
        <v>4</v>
      </c>
      <c r="U11" s="58" t="s">
        <v>198</v>
      </c>
      <c r="V11" s="58" t="s">
        <v>198</v>
      </c>
      <c r="W11" s="7">
        <v>2</v>
      </c>
    </row>
    <row r="12" spans="1:23" ht="16.5" customHeight="1" x14ac:dyDescent="0.15">
      <c r="A12" s="255"/>
      <c r="B12" s="4" t="s">
        <v>35</v>
      </c>
      <c r="C12" s="27">
        <v>3</v>
      </c>
      <c r="D12" s="57">
        <f t="shared" si="2"/>
        <v>19</v>
      </c>
      <c r="E12" s="58">
        <v>13</v>
      </c>
      <c r="F12" s="58">
        <v>1</v>
      </c>
      <c r="G12" s="58">
        <v>12</v>
      </c>
      <c r="H12" s="58" t="s">
        <v>198</v>
      </c>
      <c r="I12" s="58" t="s">
        <v>198</v>
      </c>
      <c r="J12" s="58" t="s">
        <v>198</v>
      </c>
      <c r="K12" s="58">
        <v>6</v>
      </c>
      <c r="L12" s="58">
        <v>2</v>
      </c>
      <c r="M12" s="59">
        <v>4</v>
      </c>
      <c r="N12" s="28">
        <v>3</v>
      </c>
      <c r="P12" s="255"/>
      <c r="Q12" s="9" t="s">
        <v>35</v>
      </c>
      <c r="R12" s="27">
        <v>3</v>
      </c>
      <c r="S12" s="57">
        <f t="shared" si="3"/>
        <v>13</v>
      </c>
      <c r="T12" s="58">
        <v>10</v>
      </c>
      <c r="U12" s="58">
        <v>3</v>
      </c>
      <c r="V12" s="58" t="s">
        <v>198</v>
      </c>
      <c r="W12" s="7">
        <v>3</v>
      </c>
    </row>
    <row r="13" spans="1:23" ht="16.5" customHeight="1" x14ac:dyDescent="0.15">
      <c r="A13" s="255"/>
      <c r="B13" s="4" t="s">
        <v>36</v>
      </c>
      <c r="C13" s="27">
        <v>4</v>
      </c>
      <c r="D13" s="57">
        <f t="shared" si="2"/>
        <v>44</v>
      </c>
      <c r="E13" s="58">
        <v>40</v>
      </c>
      <c r="F13" s="58" t="s">
        <v>198</v>
      </c>
      <c r="G13" s="58">
        <v>29</v>
      </c>
      <c r="H13" s="58">
        <v>10</v>
      </c>
      <c r="I13" s="58">
        <v>1</v>
      </c>
      <c r="J13" s="58" t="s">
        <v>198</v>
      </c>
      <c r="K13" s="58">
        <v>4</v>
      </c>
      <c r="L13" s="58">
        <v>3</v>
      </c>
      <c r="M13" s="59">
        <v>1</v>
      </c>
      <c r="N13" s="28">
        <v>4</v>
      </c>
      <c r="P13" s="255"/>
      <c r="Q13" s="9" t="s">
        <v>36</v>
      </c>
      <c r="R13" s="27">
        <v>4</v>
      </c>
      <c r="S13" s="57">
        <f t="shared" si="3"/>
        <v>29</v>
      </c>
      <c r="T13" s="58">
        <v>22</v>
      </c>
      <c r="U13" s="58">
        <v>6</v>
      </c>
      <c r="V13" s="58">
        <v>1</v>
      </c>
      <c r="W13" s="7">
        <v>4</v>
      </c>
    </row>
    <row r="14" spans="1:23" ht="16.5" customHeight="1" x14ac:dyDescent="0.15">
      <c r="A14" s="255"/>
      <c r="B14" s="4" t="s">
        <v>37</v>
      </c>
      <c r="C14" s="27">
        <v>5</v>
      </c>
      <c r="D14" s="57">
        <f t="shared" si="2"/>
        <v>53</v>
      </c>
      <c r="E14" s="58">
        <v>45</v>
      </c>
      <c r="F14" s="58" t="s">
        <v>198</v>
      </c>
      <c r="G14" s="58">
        <v>35</v>
      </c>
      <c r="H14" s="58">
        <v>5</v>
      </c>
      <c r="I14" s="58">
        <v>5</v>
      </c>
      <c r="J14" s="58">
        <v>1</v>
      </c>
      <c r="K14" s="58">
        <v>7</v>
      </c>
      <c r="L14" s="58">
        <v>5</v>
      </c>
      <c r="M14" s="59">
        <v>2</v>
      </c>
      <c r="N14" s="28">
        <v>5</v>
      </c>
      <c r="P14" s="255"/>
      <c r="Q14" s="9" t="s">
        <v>37</v>
      </c>
      <c r="R14" s="27">
        <v>5</v>
      </c>
      <c r="S14" s="57">
        <f t="shared" si="3"/>
        <v>38</v>
      </c>
      <c r="T14" s="58">
        <v>29</v>
      </c>
      <c r="U14" s="58">
        <v>8</v>
      </c>
      <c r="V14" s="58">
        <v>1</v>
      </c>
      <c r="W14" s="7">
        <v>5</v>
      </c>
    </row>
    <row r="15" spans="1:23" ht="16.5" customHeight="1" x14ac:dyDescent="0.15">
      <c r="A15" s="255"/>
      <c r="B15" s="4" t="s">
        <v>38</v>
      </c>
      <c r="C15" s="27">
        <v>6</v>
      </c>
      <c r="D15" s="57">
        <f t="shared" si="2"/>
        <v>47</v>
      </c>
      <c r="E15" s="58">
        <v>39</v>
      </c>
      <c r="F15" s="58" t="s">
        <v>198</v>
      </c>
      <c r="G15" s="58">
        <v>31</v>
      </c>
      <c r="H15" s="58">
        <v>7</v>
      </c>
      <c r="I15" s="58">
        <v>1</v>
      </c>
      <c r="J15" s="58" t="s">
        <v>198</v>
      </c>
      <c r="K15" s="58">
        <v>8</v>
      </c>
      <c r="L15" s="58" t="s">
        <v>198</v>
      </c>
      <c r="M15" s="59">
        <v>8</v>
      </c>
      <c r="N15" s="28">
        <v>6</v>
      </c>
      <c r="P15" s="255"/>
      <c r="Q15" s="9" t="s">
        <v>38</v>
      </c>
      <c r="R15" s="27">
        <v>6</v>
      </c>
      <c r="S15" s="57">
        <f t="shared" si="3"/>
        <v>24</v>
      </c>
      <c r="T15" s="58">
        <v>23</v>
      </c>
      <c r="U15" s="58">
        <v>1</v>
      </c>
      <c r="V15" s="58" t="s">
        <v>198</v>
      </c>
      <c r="W15" s="7">
        <v>6</v>
      </c>
    </row>
    <row r="16" spans="1:23" ht="16.5" customHeight="1" x14ac:dyDescent="0.15">
      <c r="A16" s="255"/>
      <c r="B16" s="4" t="s">
        <v>39</v>
      </c>
      <c r="C16" s="27">
        <v>7</v>
      </c>
      <c r="D16" s="57">
        <f t="shared" si="2"/>
        <v>57</v>
      </c>
      <c r="E16" s="58">
        <v>52</v>
      </c>
      <c r="F16" s="58">
        <v>2</v>
      </c>
      <c r="G16" s="58">
        <v>37</v>
      </c>
      <c r="H16" s="58">
        <v>11</v>
      </c>
      <c r="I16" s="58">
        <v>2</v>
      </c>
      <c r="J16" s="58">
        <v>1</v>
      </c>
      <c r="K16" s="58">
        <v>4</v>
      </c>
      <c r="L16" s="58">
        <v>2</v>
      </c>
      <c r="M16" s="59">
        <v>2</v>
      </c>
      <c r="N16" s="28">
        <v>7</v>
      </c>
      <c r="P16" s="255"/>
      <c r="Q16" s="9" t="s">
        <v>39</v>
      </c>
      <c r="R16" s="27">
        <v>7</v>
      </c>
      <c r="S16" s="57">
        <f t="shared" si="3"/>
        <v>38</v>
      </c>
      <c r="T16" s="58">
        <v>34</v>
      </c>
      <c r="U16" s="58">
        <v>4</v>
      </c>
      <c r="V16" s="58" t="s">
        <v>198</v>
      </c>
      <c r="W16" s="7">
        <v>7</v>
      </c>
    </row>
    <row r="17" spans="1:23" ht="16.5" customHeight="1" x14ac:dyDescent="0.15">
      <c r="A17" s="255"/>
      <c r="B17" s="4" t="s">
        <v>40</v>
      </c>
      <c r="C17" s="27">
        <v>8</v>
      </c>
      <c r="D17" s="57">
        <f t="shared" si="2"/>
        <v>91</v>
      </c>
      <c r="E17" s="58">
        <v>84</v>
      </c>
      <c r="F17" s="58">
        <v>3</v>
      </c>
      <c r="G17" s="58">
        <v>56</v>
      </c>
      <c r="H17" s="58">
        <v>19</v>
      </c>
      <c r="I17" s="58">
        <v>6</v>
      </c>
      <c r="J17" s="58">
        <v>1</v>
      </c>
      <c r="K17" s="58">
        <v>6</v>
      </c>
      <c r="L17" s="58">
        <v>2</v>
      </c>
      <c r="M17" s="59">
        <v>4</v>
      </c>
      <c r="N17" s="28">
        <v>8</v>
      </c>
      <c r="P17" s="255"/>
      <c r="Q17" s="9" t="s">
        <v>40</v>
      </c>
      <c r="R17" s="27">
        <v>8</v>
      </c>
      <c r="S17" s="57">
        <f t="shared" si="3"/>
        <v>54</v>
      </c>
      <c r="T17" s="58">
        <v>48</v>
      </c>
      <c r="U17" s="58">
        <v>6</v>
      </c>
      <c r="V17" s="58" t="s">
        <v>198</v>
      </c>
      <c r="W17" s="7">
        <v>8</v>
      </c>
    </row>
    <row r="18" spans="1:23" ht="16.5" customHeight="1" x14ac:dyDescent="0.15">
      <c r="A18" s="255"/>
      <c r="B18" s="4" t="s">
        <v>41</v>
      </c>
      <c r="C18" s="27">
        <v>9</v>
      </c>
      <c r="D18" s="57">
        <f t="shared" si="2"/>
        <v>129</v>
      </c>
      <c r="E18" s="58">
        <v>122</v>
      </c>
      <c r="F18" s="58">
        <v>6</v>
      </c>
      <c r="G18" s="58">
        <v>96</v>
      </c>
      <c r="H18" s="58">
        <v>17</v>
      </c>
      <c r="I18" s="58">
        <v>3</v>
      </c>
      <c r="J18" s="58" t="s">
        <v>198</v>
      </c>
      <c r="K18" s="58">
        <v>7</v>
      </c>
      <c r="L18" s="58" t="s">
        <v>198</v>
      </c>
      <c r="M18" s="59">
        <v>7</v>
      </c>
      <c r="N18" s="28">
        <v>9</v>
      </c>
      <c r="P18" s="255"/>
      <c r="Q18" s="9" t="s">
        <v>41</v>
      </c>
      <c r="R18" s="27">
        <v>9</v>
      </c>
      <c r="S18" s="57">
        <f t="shared" si="3"/>
        <v>96</v>
      </c>
      <c r="T18" s="58">
        <v>94</v>
      </c>
      <c r="U18" s="58">
        <v>2</v>
      </c>
      <c r="V18" s="58" t="s">
        <v>198</v>
      </c>
      <c r="W18" s="7">
        <v>9</v>
      </c>
    </row>
    <row r="19" spans="1:23" ht="16.5" customHeight="1" x14ac:dyDescent="0.15">
      <c r="A19" s="255"/>
      <c r="B19" s="4" t="s">
        <v>42</v>
      </c>
      <c r="C19" s="27">
        <v>10</v>
      </c>
      <c r="D19" s="57">
        <f t="shared" si="2"/>
        <v>149</v>
      </c>
      <c r="E19" s="58">
        <v>139</v>
      </c>
      <c r="F19" s="58">
        <v>6</v>
      </c>
      <c r="G19" s="58">
        <v>103</v>
      </c>
      <c r="H19" s="58">
        <v>21</v>
      </c>
      <c r="I19" s="58">
        <v>9</v>
      </c>
      <c r="J19" s="58">
        <v>3</v>
      </c>
      <c r="K19" s="58">
        <v>7</v>
      </c>
      <c r="L19" s="58">
        <v>1</v>
      </c>
      <c r="M19" s="59">
        <v>6</v>
      </c>
      <c r="N19" s="28">
        <v>10</v>
      </c>
      <c r="P19" s="255"/>
      <c r="Q19" s="9" t="s">
        <v>42</v>
      </c>
      <c r="R19" s="27">
        <v>10</v>
      </c>
      <c r="S19" s="57">
        <f t="shared" si="3"/>
        <v>108</v>
      </c>
      <c r="T19" s="58">
        <v>101</v>
      </c>
      <c r="U19" s="58">
        <v>6</v>
      </c>
      <c r="V19" s="58">
        <v>1</v>
      </c>
      <c r="W19" s="7">
        <v>10</v>
      </c>
    </row>
    <row r="20" spans="1:23" ht="16.5" customHeight="1" x14ac:dyDescent="0.15">
      <c r="A20" s="255"/>
      <c r="B20" s="4" t="s">
        <v>43</v>
      </c>
      <c r="C20" s="27">
        <v>11</v>
      </c>
      <c r="D20" s="57">
        <f t="shared" si="2"/>
        <v>144</v>
      </c>
      <c r="E20" s="58">
        <v>129</v>
      </c>
      <c r="F20" s="58">
        <v>5</v>
      </c>
      <c r="G20" s="58">
        <v>99</v>
      </c>
      <c r="H20" s="58">
        <v>18</v>
      </c>
      <c r="I20" s="58">
        <v>7</v>
      </c>
      <c r="J20" s="58">
        <v>2</v>
      </c>
      <c r="K20" s="58">
        <v>13</v>
      </c>
      <c r="L20" s="58">
        <v>2</v>
      </c>
      <c r="M20" s="59">
        <v>11</v>
      </c>
      <c r="N20" s="28">
        <v>11</v>
      </c>
      <c r="P20" s="255"/>
      <c r="Q20" s="9" t="s">
        <v>43</v>
      </c>
      <c r="R20" s="27">
        <v>11</v>
      </c>
      <c r="S20" s="57">
        <f t="shared" si="3"/>
        <v>91</v>
      </c>
      <c r="T20" s="58">
        <v>87</v>
      </c>
      <c r="U20" s="58">
        <v>3</v>
      </c>
      <c r="V20" s="58">
        <v>1</v>
      </c>
      <c r="W20" s="7">
        <v>11</v>
      </c>
    </row>
    <row r="21" spans="1:23" ht="16.5" customHeight="1" x14ac:dyDescent="0.15">
      <c r="A21" s="255"/>
      <c r="B21" s="4" t="s">
        <v>73</v>
      </c>
      <c r="C21" s="27">
        <v>12</v>
      </c>
      <c r="D21" s="57">
        <f t="shared" si="2"/>
        <v>166</v>
      </c>
      <c r="E21" s="58">
        <v>156</v>
      </c>
      <c r="F21" s="58">
        <v>13</v>
      </c>
      <c r="G21" s="58">
        <v>106</v>
      </c>
      <c r="H21" s="58">
        <v>30</v>
      </c>
      <c r="I21" s="58">
        <v>7</v>
      </c>
      <c r="J21" s="58">
        <v>1</v>
      </c>
      <c r="K21" s="58">
        <v>9</v>
      </c>
      <c r="L21" s="58">
        <v>2</v>
      </c>
      <c r="M21" s="59">
        <v>7</v>
      </c>
      <c r="N21" s="28">
        <v>12</v>
      </c>
      <c r="P21" s="255"/>
      <c r="Q21" s="9" t="s">
        <v>73</v>
      </c>
      <c r="R21" s="27">
        <v>12</v>
      </c>
      <c r="S21" s="57">
        <f t="shared" si="3"/>
        <v>107</v>
      </c>
      <c r="T21" s="58">
        <v>100</v>
      </c>
      <c r="U21" s="58">
        <v>6</v>
      </c>
      <c r="V21" s="58">
        <v>1</v>
      </c>
      <c r="W21" s="7">
        <v>12</v>
      </c>
    </row>
    <row r="22" spans="1:23" ht="16.5" customHeight="1" x14ac:dyDescent="0.15">
      <c r="A22" s="255"/>
      <c r="B22" s="4" t="s">
        <v>74</v>
      </c>
      <c r="C22" s="27">
        <v>13</v>
      </c>
      <c r="D22" s="57">
        <f t="shared" si="2"/>
        <v>165</v>
      </c>
      <c r="E22" s="58">
        <v>156</v>
      </c>
      <c r="F22" s="58">
        <v>11</v>
      </c>
      <c r="G22" s="58">
        <v>130</v>
      </c>
      <c r="H22" s="58">
        <v>10</v>
      </c>
      <c r="I22" s="58">
        <v>5</v>
      </c>
      <c r="J22" s="58" t="s">
        <v>198</v>
      </c>
      <c r="K22" s="58">
        <v>9</v>
      </c>
      <c r="L22" s="58">
        <v>2</v>
      </c>
      <c r="M22" s="59">
        <v>7</v>
      </c>
      <c r="N22" s="28">
        <v>13</v>
      </c>
      <c r="P22" s="255"/>
      <c r="Q22" s="9" t="s">
        <v>74</v>
      </c>
      <c r="R22" s="27">
        <v>13</v>
      </c>
      <c r="S22" s="57">
        <f t="shared" si="3"/>
        <v>131</v>
      </c>
      <c r="T22" s="58">
        <v>128</v>
      </c>
      <c r="U22" s="58">
        <v>2</v>
      </c>
      <c r="V22" s="58">
        <v>1</v>
      </c>
      <c r="W22" s="7">
        <v>13</v>
      </c>
    </row>
    <row r="23" spans="1:23" ht="16.5" customHeight="1" x14ac:dyDescent="0.15">
      <c r="A23" s="255"/>
      <c r="B23" s="4" t="s">
        <v>44</v>
      </c>
      <c r="C23" s="27">
        <v>14</v>
      </c>
      <c r="D23" s="57">
        <f t="shared" si="2"/>
        <v>250</v>
      </c>
      <c r="E23" s="58">
        <v>243</v>
      </c>
      <c r="F23" s="58">
        <v>30</v>
      </c>
      <c r="G23" s="58">
        <v>164</v>
      </c>
      <c r="H23" s="58">
        <v>37</v>
      </c>
      <c r="I23" s="58">
        <v>12</v>
      </c>
      <c r="J23" s="58" t="s">
        <v>198</v>
      </c>
      <c r="K23" s="58">
        <v>7</v>
      </c>
      <c r="L23" s="58">
        <v>2</v>
      </c>
      <c r="M23" s="59">
        <v>5</v>
      </c>
      <c r="N23" s="28">
        <v>14</v>
      </c>
      <c r="P23" s="255"/>
      <c r="Q23" s="9" t="s">
        <v>44</v>
      </c>
      <c r="R23" s="27">
        <v>14</v>
      </c>
      <c r="S23" s="57">
        <f t="shared" si="3"/>
        <v>188</v>
      </c>
      <c r="T23" s="58">
        <v>183</v>
      </c>
      <c r="U23" s="58">
        <v>5</v>
      </c>
      <c r="V23" s="58" t="s">
        <v>198</v>
      </c>
      <c r="W23" s="7">
        <v>14</v>
      </c>
    </row>
    <row r="24" spans="1:23" ht="16.5" customHeight="1" x14ac:dyDescent="0.15">
      <c r="A24" s="255" t="s">
        <v>45</v>
      </c>
      <c r="B24" s="4" t="s">
        <v>63</v>
      </c>
      <c r="C24" s="27">
        <v>15</v>
      </c>
      <c r="D24" s="57">
        <f t="shared" si="2"/>
        <v>936</v>
      </c>
      <c r="E24" s="58">
        <v>860</v>
      </c>
      <c r="F24" s="58">
        <v>68</v>
      </c>
      <c r="G24" s="58">
        <v>730</v>
      </c>
      <c r="H24" s="58">
        <v>13</v>
      </c>
      <c r="I24" s="58">
        <v>49</v>
      </c>
      <c r="J24" s="58">
        <v>6</v>
      </c>
      <c r="K24" s="58">
        <v>70</v>
      </c>
      <c r="L24" s="58">
        <v>19</v>
      </c>
      <c r="M24" s="59">
        <v>51</v>
      </c>
      <c r="N24" s="28">
        <v>15</v>
      </c>
      <c r="P24" s="255" t="s">
        <v>45</v>
      </c>
      <c r="Q24" s="9" t="s">
        <v>63</v>
      </c>
      <c r="R24" s="27">
        <v>15</v>
      </c>
      <c r="S24" s="57">
        <f t="shared" si="3"/>
        <v>739</v>
      </c>
      <c r="T24" s="58">
        <v>689</v>
      </c>
      <c r="U24" s="58">
        <v>50</v>
      </c>
      <c r="V24" s="58" t="s">
        <v>198</v>
      </c>
      <c r="W24" s="7">
        <v>15</v>
      </c>
    </row>
    <row r="25" spans="1:23" ht="16.5" customHeight="1" x14ac:dyDescent="0.15">
      <c r="A25" s="255"/>
      <c r="B25" s="4" t="s">
        <v>34</v>
      </c>
      <c r="C25" s="27">
        <v>16</v>
      </c>
      <c r="D25" s="57">
        <f t="shared" si="2"/>
        <v>3</v>
      </c>
      <c r="E25" s="58">
        <v>3</v>
      </c>
      <c r="F25" s="58" t="s">
        <v>198</v>
      </c>
      <c r="G25" s="58">
        <v>3</v>
      </c>
      <c r="H25" s="58" t="s">
        <v>198</v>
      </c>
      <c r="I25" s="58" t="s">
        <v>198</v>
      </c>
      <c r="J25" s="58" t="s">
        <v>198</v>
      </c>
      <c r="K25" s="58" t="s">
        <v>198</v>
      </c>
      <c r="L25" s="58" t="s">
        <v>198</v>
      </c>
      <c r="M25" s="59" t="s">
        <v>198</v>
      </c>
      <c r="N25" s="28">
        <v>16</v>
      </c>
      <c r="P25" s="255"/>
      <c r="Q25" s="9" t="s">
        <v>34</v>
      </c>
      <c r="R25" s="27">
        <v>16</v>
      </c>
      <c r="S25" s="57">
        <f t="shared" si="3"/>
        <v>3</v>
      </c>
      <c r="T25" s="58">
        <v>3</v>
      </c>
      <c r="U25" s="58" t="s">
        <v>198</v>
      </c>
      <c r="V25" s="58" t="s">
        <v>198</v>
      </c>
      <c r="W25" s="7">
        <v>16</v>
      </c>
    </row>
    <row r="26" spans="1:23" ht="16.5" customHeight="1" x14ac:dyDescent="0.15">
      <c r="A26" s="255"/>
      <c r="B26" s="4" t="s">
        <v>35</v>
      </c>
      <c r="C26" s="27">
        <v>17</v>
      </c>
      <c r="D26" s="57">
        <f t="shared" si="2"/>
        <v>16</v>
      </c>
      <c r="E26" s="58">
        <v>12</v>
      </c>
      <c r="F26" s="58">
        <v>1</v>
      </c>
      <c r="G26" s="58">
        <v>11</v>
      </c>
      <c r="H26" s="58" t="s">
        <v>198</v>
      </c>
      <c r="I26" s="58" t="s">
        <v>198</v>
      </c>
      <c r="J26" s="58" t="s">
        <v>198</v>
      </c>
      <c r="K26" s="58">
        <v>4</v>
      </c>
      <c r="L26" s="58">
        <v>2</v>
      </c>
      <c r="M26" s="59">
        <v>2</v>
      </c>
      <c r="N26" s="28">
        <v>17</v>
      </c>
      <c r="P26" s="255"/>
      <c r="Q26" s="9" t="s">
        <v>35</v>
      </c>
      <c r="R26" s="27">
        <v>17</v>
      </c>
      <c r="S26" s="57">
        <f t="shared" si="3"/>
        <v>12</v>
      </c>
      <c r="T26" s="58">
        <v>9</v>
      </c>
      <c r="U26" s="58">
        <v>3</v>
      </c>
      <c r="V26" s="58" t="s">
        <v>198</v>
      </c>
      <c r="W26" s="7">
        <v>17</v>
      </c>
    </row>
    <row r="27" spans="1:23" ht="16.5" customHeight="1" x14ac:dyDescent="0.15">
      <c r="A27" s="255"/>
      <c r="B27" s="4" t="s">
        <v>36</v>
      </c>
      <c r="C27" s="27">
        <v>18</v>
      </c>
      <c r="D27" s="57">
        <f t="shared" si="2"/>
        <v>31</v>
      </c>
      <c r="E27" s="58">
        <v>27</v>
      </c>
      <c r="F27" s="58" t="s">
        <v>198</v>
      </c>
      <c r="G27" s="58">
        <v>26</v>
      </c>
      <c r="H27" s="58" t="s">
        <v>198</v>
      </c>
      <c r="I27" s="58">
        <v>1</v>
      </c>
      <c r="J27" s="58" t="s">
        <v>198</v>
      </c>
      <c r="K27" s="58">
        <v>4</v>
      </c>
      <c r="L27" s="58">
        <v>3</v>
      </c>
      <c r="M27" s="59">
        <v>1</v>
      </c>
      <c r="N27" s="28">
        <v>18</v>
      </c>
      <c r="P27" s="255"/>
      <c r="Q27" s="9" t="s">
        <v>36</v>
      </c>
      <c r="R27" s="27">
        <v>18</v>
      </c>
      <c r="S27" s="57">
        <f t="shared" si="3"/>
        <v>25</v>
      </c>
      <c r="T27" s="58">
        <v>19</v>
      </c>
      <c r="U27" s="58">
        <v>6</v>
      </c>
      <c r="V27" s="58" t="s">
        <v>198</v>
      </c>
      <c r="W27" s="7">
        <v>18</v>
      </c>
    </row>
    <row r="28" spans="1:23" ht="16.5" customHeight="1" x14ac:dyDescent="0.15">
      <c r="A28" s="255"/>
      <c r="B28" s="4" t="s">
        <v>37</v>
      </c>
      <c r="C28" s="27">
        <v>19</v>
      </c>
      <c r="D28" s="57">
        <f t="shared" si="2"/>
        <v>41</v>
      </c>
      <c r="E28" s="58">
        <v>35</v>
      </c>
      <c r="F28" s="58" t="s">
        <v>198</v>
      </c>
      <c r="G28" s="58">
        <v>30</v>
      </c>
      <c r="H28" s="58" t="s">
        <v>198</v>
      </c>
      <c r="I28" s="58">
        <v>5</v>
      </c>
      <c r="J28" s="58">
        <v>1</v>
      </c>
      <c r="K28" s="58">
        <v>5</v>
      </c>
      <c r="L28" s="58">
        <v>4</v>
      </c>
      <c r="M28" s="59">
        <v>1</v>
      </c>
      <c r="N28" s="28">
        <v>19</v>
      </c>
      <c r="P28" s="255"/>
      <c r="Q28" s="9" t="s">
        <v>37</v>
      </c>
      <c r="R28" s="27">
        <v>19</v>
      </c>
      <c r="S28" s="57">
        <f t="shared" si="3"/>
        <v>32</v>
      </c>
      <c r="T28" s="58">
        <v>24</v>
      </c>
      <c r="U28" s="58">
        <v>8</v>
      </c>
      <c r="V28" s="58" t="s">
        <v>198</v>
      </c>
      <c r="W28" s="7">
        <v>19</v>
      </c>
    </row>
    <row r="29" spans="1:23" ht="16.5" customHeight="1" x14ac:dyDescent="0.15">
      <c r="A29" s="255"/>
      <c r="B29" s="4" t="s">
        <v>38</v>
      </c>
      <c r="C29" s="27">
        <v>20</v>
      </c>
      <c r="D29" s="57">
        <f t="shared" si="2"/>
        <v>33</v>
      </c>
      <c r="E29" s="58">
        <v>27</v>
      </c>
      <c r="F29" s="58" t="s">
        <v>198</v>
      </c>
      <c r="G29" s="58">
        <v>25</v>
      </c>
      <c r="H29" s="58">
        <v>1</v>
      </c>
      <c r="I29" s="58">
        <v>1</v>
      </c>
      <c r="J29" s="58" t="s">
        <v>198</v>
      </c>
      <c r="K29" s="58">
        <v>6</v>
      </c>
      <c r="L29" s="58" t="s">
        <v>198</v>
      </c>
      <c r="M29" s="59">
        <v>6</v>
      </c>
      <c r="N29" s="28">
        <v>20</v>
      </c>
      <c r="P29" s="255"/>
      <c r="Q29" s="9" t="s">
        <v>38</v>
      </c>
      <c r="R29" s="27">
        <v>20</v>
      </c>
      <c r="S29" s="57">
        <f t="shared" si="3"/>
        <v>19</v>
      </c>
      <c r="T29" s="58">
        <v>18</v>
      </c>
      <c r="U29" s="58">
        <v>1</v>
      </c>
      <c r="V29" s="58" t="s">
        <v>198</v>
      </c>
      <c r="W29" s="7">
        <v>20</v>
      </c>
    </row>
    <row r="30" spans="1:23" ht="16.5" customHeight="1" x14ac:dyDescent="0.15">
      <c r="A30" s="255"/>
      <c r="B30" s="4" t="s">
        <v>39</v>
      </c>
      <c r="C30" s="27">
        <v>21</v>
      </c>
      <c r="D30" s="57">
        <f t="shared" si="2"/>
        <v>37</v>
      </c>
      <c r="E30" s="58">
        <v>33</v>
      </c>
      <c r="F30" s="58">
        <v>2</v>
      </c>
      <c r="G30" s="58">
        <v>30</v>
      </c>
      <c r="H30" s="58" t="s">
        <v>198</v>
      </c>
      <c r="I30" s="58">
        <v>1</v>
      </c>
      <c r="J30" s="58">
        <v>1</v>
      </c>
      <c r="K30" s="58">
        <v>3</v>
      </c>
      <c r="L30" s="58">
        <v>2</v>
      </c>
      <c r="M30" s="59">
        <v>1</v>
      </c>
      <c r="N30" s="28">
        <v>21</v>
      </c>
      <c r="P30" s="255"/>
      <c r="Q30" s="9" t="s">
        <v>39</v>
      </c>
      <c r="R30" s="27">
        <v>21</v>
      </c>
      <c r="S30" s="57">
        <f t="shared" si="3"/>
        <v>31</v>
      </c>
      <c r="T30" s="58">
        <v>27</v>
      </c>
      <c r="U30" s="58">
        <v>4</v>
      </c>
      <c r="V30" s="58" t="s">
        <v>198</v>
      </c>
      <c r="W30" s="7">
        <v>21</v>
      </c>
    </row>
    <row r="31" spans="1:23" ht="16.5" customHeight="1" x14ac:dyDescent="0.15">
      <c r="A31" s="255"/>
      <c r="B31" s="4" t="s">
        <v>40</v>
      </c>
      <c r="C31" s="27">
        <v>22</v>
      </c>
      <c r="D31" s="57">
        <f t="shared" si="2"/>
        <v>60</v>
      </c>
      <c r="E31" s="58">
        <v>55</v>
      </c>
      <c r="F31" s="58">
        <v>3</v>
      </c>
      <c r="G31" s="58">
        <v>47</v>
      </c>
      <c r="H31" s="58" t="s">
        <v>198</v>
      </c>
      <c r="I31" s="58">
        <v>5</v>
      </c>
      <c r="J31" s="58" t="s">
        <v>198</v>
      </c>
      <c r="K31" s="58">
        <v>5</v>
      </c>
      <c r="L31" s="58">
        <v>2</v>
      </c>
      <c r="M31" s="59">
        <v>3</v>
      </c>
      <c r="N31" s="28">
        <v>22</v>
      </c>
      <c r="P31" s="255"/>
      <c r="Q31" s="9" t="s">
        <v>40</v>
      </c>
      <c r="R31" s="27">
        <v>22</v>
      </c>
      <c r="S31" s="57">
        <f t="shared" si="3"/>
        <v>45</v>
      </c>
      <c r="T31" s="58">
        <v>39</v>
      </c>
      <c r="U31" s="58">
        <v>6</v>
      </c>
      <c r="V31" s="58" t="s">
        <v>198</v>
      </c>
      <c r="W31" s="7">
        <v>22</v>
      </c>
    </row>
    <row r="32" spans="1:23" ht="16.5" customHeight="1" x14ac:dyDescent="0.15">
      <c r="A32" s="255"/>
      <c r="B32" s="4" t="s">
        <v>41</v>
      </c>
      <c r="C32" s="27">
        <v>23</v>
      </c>
      <c r="D32" s="57">
        <f t="shared" si="2"/>
        <v>90</v>
      </c>
      <c r="E32" s="58">
        <v>85</v>
      </c>
      <c r="F32" s="58">
        <v>5</v>
      </c>
      <c r="G32" s="58">
        <v>76</v>
      </c>
      <c r="H32" s="58">
        <v>1</v>
      </c>
      <c r="I32" s="58">
        <v>3</v>
      </c>
      <c r="J32" s="58" t="s">
        <v>198</v>
      </c>
      <c r="K32" s="58">
        <v>5</v>
      </c>
      <c r="L32" s="58" t="s">
        <v>198</v>
      </c>
      <c r="M32" s="59">
        <v>5</v>
      </c>
      <c r="N32" s="28">
        <v>23</v>
      </c>
      <c r="P32" s="255"/>
      <c r="Q32" s="9" t="s">
        <v>41</v>
      </c>
      <c r="R32" s="27">
        <v>23</v>
      </c>
      <c r="S32" s="57">
        <f t="shared" si="3"/>
        <v>75</v>
      </c>
      <c r="T32" s="58">
        <v>73</v>
      </c>
      <c r="U32" s="58">
        <v>2</v>
      </c>
      <c r="V32" s="58" t="s">
        <v>198</v>
      </c>
      <c r="W32" s="7">
        <v>23</v>
      </c>
    </row>
    <row r="33" spans="1:23" ht="16.5" customHeight="1" x14ac:dyDescent="0.15">
      <c r="A33" s="255"/>
      <c r="B33" s="4" t="s">
        <v>42</v>
      </c>
      <c r="C33" s="27">
        <v>24</v>
      </c>
      <c r="D33" s="57">
        <f t="shared" si="2"/>
        <v>106</v>
      </c>
      <c r="E33" s="58">
        <v>98</v>
      </c>
      <c r="F33" s="58">
        <v>6</v>
      </c>
      <c r="G33" s="58">
        <v>84</v>
      </c>
      <c r="H33" s="58" t="s">
        <v>198</v>
      </c>
      <c r="I33" s="58">
        <v>8</v>
      </c>
      <c r="J33" s="58">
        <v>2</v>
      </c>
      <c r="K33" s="58">
        <v>6</v>
      </c>
      <c r="L33" s="58">
        <v>1</v>
      </c>
      <c r="M33" s="59">
        <v>5</v>
      </c>
      <c r="N33" s="28">
        <v>24</v>
      </c>
      <c r="P33" s="255"/>
      <c r="Q33" s="9" t="s">
        <v>42</v>
      </c>
      <c r="R33" s="27">
        <v>24</v>
      </c>
      <c r="S33" s="57">
        <f t="shared" si="3"/>
        <v>88</v>
      </c>
      <c r="T33" s="58">
        <v>83</v>
      </c>
      <c r="U33" s="58">
        <v>5</v>
      </c>
      <c r="V33" s="58" t="s">
        <v>198</v>
      </c>
      <c r="W33" s="7">
        <v>24</v>
      </c>
    </row>
    <row r="34" spans="1:23" ht="16.5" customHeight="1" x14ac:dyDescent="0.15">
      <c r="A34" s="255"/>
      <c r="B34" s="4" t="s">
        <v>43</v>
      </c>
      <c r="C34" s="27">
        <v>25</v>
      </c>
      <c r="D34" s="57">
        <f t="shared" si="2"/>
        <v>99</v>
      </c>
      <c r="E34" s="58">
        <v>88</v>
      </c>
      <c r="F34" s="58">
        <v>5</v>
      </c>
      <c r="G34" s="58">
        <v>76</v>
      </c>
      <c r="H34" s="58">
        <v>1</v>
      </c>
      <c r="I34" s="58">
        <v>6</v>
      </c>
      <c r="J34" s="58">
        <v>1</v>
      </c>
      <c r="K34" s="58">
        <v>10</v>
      </c>
      <c r="L34" s="58" t="s">
        <v>198</v>
      </c>
      <c r="M34" s="59">
        <v>10</v>
      </c>
      <c r="N34" s="28">
        <v>25</v>
      </c>
      <c r="P34" s="255"/>
      <c r="Q34" s="9" t="s">
        <v>43</v>
      </c>
      <c r="R34" s="27">
        <v>25</v>
      </c>
      <c r="S34" s="57">
        <f t="shared" si="3"/>
        <v>67</v>
      </c>
      <c r="T34" s="58">
        <v>65</v>
      </c>
      <c r="U34" s="58">
        <v>2</v>
      </c>
      <c r="V34" s="58" t="s">
        <v>198</v>
      </c>
      <c r="W34" s="7">
        <v>25</v>
      </c>
    </row>
    <row r="35" spans="1:23" ht="16.5" customHeight="1" x14ac:dyDescent="0.15">
      <c r="A35" s="255"/>
      <c r="B35" s="4" t="s">
        <v>73</v>
      </c>
      <c r="C35" s="27">
        <v>26</v>
      </c>
      <c r="D35" s="57">
        <f t="shared" si="2"/>
        <v>103</v>
      </c>
      <c r="E35" s="58">
        <v>94</v>
      </c>
      <c r="F35" s="58">
        <v>11</v>
      </c>
      <c r="G35" s="58">
        <v>77</v>
      </c>
      <c r="H35" s="58">
        <v>1</v>
      </c>
      <c r="I35" s="58">
        <v>5</v>
      </c>
      <c r="J35" s="58">
        <v>1</v>
      </c>
      <c r="K35" s="58">
        <v>8</v>
      </c>
      <c r="L35" s="58">
        <v>2</v>
      </c>
      <c r="M35" s="59">
        <v>6</v>
      </c>
      <c r="N35" s="28">
        <v>26</v>
      </c>
      <c r="P35" s="255"/>
      <c r="Q35" s="9" t="s">
        <v>73</v>
      </c>
      <c r="R35" s="27">
        <v>26</v>
      </c>
      <c r="S35" s="57">
        <f t="shared" si="3"/>
        <v>77</v>
      </c>
      <c r="T35" s="58">
        <v>71</v>
      </c>
      <c r="U35" s="58">
        <v>6</v>
      </c>
      <c r="V35" s="58" t="s">
        <v>198</v>
      </c>
      <c r="W35" s="7">
        <v>26</v>
      </c>
    </row>
    <row r="36" spans="1:23" ht="16.5" customHeight="1" x14ac:dyDescent="0.15">
      <c r="A36" s="255"/>
      <c r="B36" s="4" t="s">
        <v>74</v>
      </c>
      <c r="C36" s="27">
        <v>27</v>
      </c>
      <c r="D36" s="57">
        <f t="shared" si="2"/>
        <v>132</v>
      </c>
      <c r="E36" s="58">
        <v>124</v>
      </c>
      <c r="F36" s="58">
        <v>8</v>
      </c>
      <c r="G36" s="58">
        <v>110</v>
      </c>
      <c r="H36" s="58">
        <v>2</v>
      </c>
      <c r="I36" s="58">
        <v>4</v>
      </c>
      <c r="J36" s="58" t="s">
        <v>198</v>
      </c>
      <c r="K36" s="58">
        <v>8</v>
      </c>
      <c r="L36" s="58">
        <v>1</v>
      </c>
      <c r="M36" s="59">
        <v>7</v>
      </c>
      <c r="N36" s="28">
        <v>27</v>
      </c>
      <c r="P36" s="255"/>
      <c r="Q36" s="9" t="s">
        <v>74</v>
      </c>
      <c r="R36" s="27">
        <v>27</v>
      </c>
      <c r="S36" s="57">
        <f t="shared" si="3"/>
        <v>107</v>
      </c>
      <c r="T36" s="58">
        <v>105</v>
      </c>
      <c r="U36" s="58">
        <v>2</v>
      </c>
      <c r="V36" s="58" t="s">
        <v>198</v>
      </c>
      <c r="W36" s="7">
        <v>27</v>
      </c>
    </row>
    <row r="37" spans="1:23" ht="16.5" customHeight="1" x14ac:dyDescent="0.15">
      <c r="A37" s="255"/>
      <c r="B37" s="4" t="s">
        <v>44</v>
      </c>
      <c r="C37" s="27">
        <v>28</v>
      </c>
      <c r="D37" s="57">
        <f t="shared" si="2"/>
        <v>185</v>
      </c>
      <c r="E37" s="58">
        <v>179</v>
      </c>
      <c r="F37" s="58">
        <v>27</v>
      </c>
      <c r="G37" s="58">
        <v>135</v>
      </c>
      <c r="H37" s="58">
        <v>7</v>
      </c>
      <c r="I37" s="58">
        <v>10</v>
      </c>
      <c r="J37" s="58" t="s">
        <v>198</v>
      </c>
      <c r="K37" s="58">
        <v>6</v>
      </c>
      <c r="L37" s="58">
        <v>2</v>
      </c>
      <c r="M37" s="59">
        <v>4</v>
      </c>
      <c r="N37" s="28">
        <v>28</v>
      </c>
      <c r="P37" s="255"/>
      <c r="Q37" s="9" t="s">
        <v>44</v>
      </c>
      <c r="R37" s="27">
        <v>28</v>
      </c>
      <c r="S37" s="57">
        <f t="shared" si="3"/>
        <v>158</v>
      </c>
      <c r="T37" s="58">
        <v>153</v>
      </c>
      <c r="U37" s="58">
        <v>5</v>
      </c>
      <c r="V37" s="58" t="s">
        <v>198</v>
      </c>
      <c r="W37" s="7">
        <v>28</v>
      </c>
    </row>
    <row r="38" spans="1:23" ht="16.5" customHeight="1" x14ac:dyDescent="0.15">
      <c r="A38" s="255" t="s">
        <v>46</v>
      </c>
      <c r="B38" s="4" t="s">
        <v>63</v>
      </c>
      <c r="C38" s="27">
        <v>29</v>
      </c>
      <c r="D38" s="57">
        <f>SUM(E38,J38,K38)</f>
        <v>383</v>
      </c>
      <c r="E38" s="58">
        <v>363</v>
      </c>
      <c r="F38" s="58">
        <v>9</v>
      </c>
      <c r="G38" s="58">
        <v>172</v>
      </c>
      <c r="H38" s="58">
        <v>172</v>
      </c>
      <c r="I38" s="58">
        <v>10</v>
      </c>
      <c r="J38" s="58">
        <v>3</v>
      </c>
      <c r="K38" s="58">
        <v>17</v>
      </c>
      <c r="L38" s="58">
        <v>4</v>
      </c>
      <c r="M38" s="59">
        <v>13</v>
      </c>
      <c r="N38" s="28">
        <v>29</v>
      </c>
      <c r="P38" s="255" t="s">
        <v>46</v>
      </c>
      <c r="Q38" s="9" t="s">
        <v>63</v>
      </c>
      <c r="R38" s="27">
        <v>29</v>
      </c>
      <c r="S38" s="57">
        <f>SUM(T38:V38)</f>
        <v>182</v>
      </c>
      <c r="T38" s="58">
        <v>174</v>
      </c>
      <c r="U38" s="58">
        <v>2</v>
      </c>
      <c r="V38" s="58">
        <v>6</v>
      </c>
      <c r="W38" s="7">
        <v>29</v>
      </c>
    </row>
    <row r="39" spans="1:23" ht="16.5" customHeight="1" x14ac:dyDescent="0.15">
      <c r="A39" s="255"/>
      <c r="B39" s="4" t="s">
        <v>34</v>
      </c>
      <c r="C39" s="27">
        <v>30</v>
      </c>
      <c r="D39" s="57">
        <f t="shared" si="2"/>
        <v>2</v>
      </c>
      <c r="E39" s="58">
        <v>2</v>
      </c>
      <c r="F39" s="58" t="s">
        <v>198</v>
      </c>
      <c r="G39" s="58">
        <v>1</v>
      </c>
      <c r="H39" s="58" t="s">
        <v>198</v>
      </c>
      <c r="I39" s="58">
        <v>1</v>
      </c>
      <c r="J39" s="58" t="s">
        <v>198</v>
      </c>
      <c r="K39" s="58" t="s">
        <v>198</v>
      </c>
      <c r="L39" s="58" t="s">
        <v>198</v>
      </c>
      <c r="M39" s="59" t="s">
        <v>198</v>
      </c>
      <c r="N39" s="28">
        <v>30</v>
      </c>
      <c r="P39" s="255"/>
      <c r="Q39" s="9" t="s">
        <v>34</v>
      </c>
      <c r="R39" s="27">
        <v>30</v>
      </c>
      <c r="S39" s="57">
        <f>SUM(T39:V39)</f>
        <v>1</v>
      </c>
      <c r="T39" s="58">
        <v>1</v>
      </c>
      <c r="U39" s="58" t="s">
        <v>198</v>
      </c>
      <c r="V39" s="58" t="s">
        <v>198</v>
      </c>
      <c r="W39" s="7">
        <v>30</v>
      </c>
    </row>
    <row r="40" spans="1:23" ht="16.5" customHeight="1" x14ac:dyDescent="0.15">
      <c r="A40" s="255"/>
      <c r="B40" s="4" t="s">
        <v>35</v>
      </c>
      <c r="C40" s="27">
        <v>31</v>
      </c>
      <c r="D40" s="57">
        <f t="shared" si="2"/>
        <v>3</v>
      </c>
      <c r="E40" s="58">
        <v>1</v>
      </c>
      <c r="F40" s="58" t="s">
        <v>198</v>
      </c>
      <c r="G40" s="58">
        <v>1</v>
      </c>
      <c r="H40" s="58" t="s">
        <v>198</v>
      </c>
      <c r="I40" s="58" t="s">
        <v>198</v>
      </c>
      <c r="J40" s="58" t="s">
        <v>198</v>
      </c>
      <c r="K40" s="58">
        <v>2</v>
      </c>
      <c r="L40" s="58" t="s">
        <v>198</v>
      </c>
      <c r="M40" s="59">
        <v>2</v>
      </c>
      <c r="N40" s="28">
        <v>31</v>
      </c>
      <c r="P40" s="255"/>
      <c r="Q40" s="9" t="s">
        <v>35</v>
      </c>
      <c r="R40" s="27">
        <v>31</v>
      </c>
      <c r="S40" s="57">
        <f t="shared" si="3"/>
        <v>1</v>
      </c>
      <c r="T40" s="58">
        <v>1</v>
      </c>
      <c r="U40" s="58" t="s">
        <v>198</v>
      </c>
      <c r="V40" s="58" t="s">
        <v>198</v>
      </c>
      <c r="W40" s="7">
        <v>31</v>
      </c>
    </row>
    <row r="41" spans="1:23" ht="16.5" customHeight="1" x14ac:dyDescent="0.15">
      <c r="A41" s="255"/>
      <c r="B41" s="4" t="s">
        <v>36</v>
      </c>
      <c r="C41" s="27">
        <v>32</v>
      </c>
      <c r="D41" s="57">
        <f t="shared" si="2"/>
        <v>13</v>
      </c>
      <c r="E41" s="58">
        <v>13</v>
      </c>
      <c r="F41" s="58" t="s">
        <v>198</v>
      </c>
      <c r="G41" s="58">
        <v>3</v>
      </c>
      <c r="H41" s="58">
        <v>10</v>
      </c>
      <c r="I41" s="58" t="s">
        <v>198</v>
      </c>
      <c r="J41" s="58" t="s">
        <v>198</v>
      </c>
      <c r="K41" s="58" t="s">
        <v>198</v>
      </c>
      <c r="L41" s="58" t="s">
        <v>198</v>
      </c>
      <c r="M41" s="59" t="s">
        <v>198</v>
      </c>
      <c r="N41" s="28">
        <v>32</v>
      </c>
      <c r="P41" s="255"/>
      <c r="Q41" s="9" t="s">
        <v>36</v>
      </c>
      <c r="R41" s="27">
        <v>32</v>
      </c>
      <c r="S41" s="57">
        <f t="shared" si="3"/>
        <v>4</v>
      </c>
      <c r="T41" s="58">
        <v>3</v>
      </c>
      <c r="U41" s="58" t="s">
        <v>198</v>
      </c>
      <c r="V41" s="58">
        <v>1</v>
      </c>
      <c r="W41" s="7">
        <v>32</v>
      </c>
    </row>
    <row r="42" spans="1:23" ht="16.5" customHeight="1" x14ac:dyDescent="0.15">
      <c r="A42" s="255"/>
      <c r="B42" s="4" t="s">
        <v>37</v>
      </c>
      <c r="C42" s="27">
        <v>33</v>
      </c>
      <c r="D42" s="57">
        <f t="shared" si="2"/>
        <v>12</v>
      </c>
      <c r="E42" s="58">
        <v>10</v>
      </c>
      <c r="F42" s="58" t="s">
        <v>198</v>
      </c>
      <c r="G42" s="58">
        <v>5</v>
      </c>
      <c r="H42" s="58">
        <v>5</v>
      </c>
      <c r="I42" s="58" t="s">
        <v>198</v>
      </c>
      <c r="J42" s="58" t="s">
        <v>198</v>
      </c>
      <c r="K42" s="58">
        <v>2</v>
      </c>
      <c r="L42" s="58">
        <v>1</v>
      </c>
      <c r="M42" s="59">
        <v>1</v>
      </c>
      <c r="N42" s="28">
        <v>33</v>
      </c>
      <c r="P42" s="255"/>
      <c r="Q42" s="9" t="s">
        <v>37</v>
      </c>
      <c r="R42" s="27">
        <v>33</v>
      </c>
      <c r="S42" s="57">
        <f t="shared" si="3"/>
        <v>6</v>
      </c>
      <c r="T42" s="58">
        <v>5</v>
      </c>
      <c r="U42" s="58" t="s">
        <v>198</v>
      </c>
      <c r="V42" s="58">
        <v>1</v>
      </c>
      <c r="W42" s="7">
        <v>33</v>
      </c>
    </row>
    <row r="43" spans="1:23" ht="16.5" customHeight="1" x14ac:dyDescent="0.15">
      <c r="A43" s="255"/>
      <c r="B43" s="4" t="s">
        <v>38</v>
      </c>
      <c r="C43" s="27">
        <v>34</v>
      </c>
      <c r="D43" s="57">
        <f t="shared" si="2"/>
        <v>14</v>
      </c>
      <c r="E43" s="58">
        <v>12</v>
      </c>
      <c r="F43" s="58" t="s">
        <v>198</v>
      </c>
      <c r="G43" s="58">
        <v>6</v>
      </c>
      <c r="H43" s="58">
        <v>6</v>
      </c>
      <c r="I43" s="58" t="s">
        <v>198</v>
      </c>
      <c r="J43" s="58" t="s">
        <v>198</v>
      </c>
      <c r="K43" s="58">
        <v>2</v>
      </c>
      <c r="L43" s="58" t="s">
        <v>198</v>
      </c>
      <c r="M43" s="59">
        <v>2</v>
      </c>
      <c r="N43" s="28">
        <v>34</v>
      </c>
      <c r="P43" s="255"/>
      <c r="Q43" s="9" t="s">
        <v>38</v>
      </c>
      <c r="R43" s="27">
        <v>34</v>
      </c>
      <c r="S43" s="57">
        <f t="shared" si="3"/>
        <v>5</v>
      </c>
      <c r="T43" s="58">
        <v>5</v>
      </c>
      <c r="U43" s="58" t="s">
        <v>198</v>
      </c>
      <c r="V43" s="58" t="s">
        <v>198</v>
      </c>
      <c r="W43" s="7">
        <v>34</v>
      </c>
    </row>
    <row r="44" spans="1:23" ht="16.5" customHeight="1" x14ac:dyDescent="0.15">
      <c r="A44" s="255"/>
      <c r="B44" s="4" t="s">
        <v>39</v>
      </c>
      <c r="C44" s="27">
        <v>35</v>
      </c>
      <c r="D44" s="57">
        <f t="shared" si="2"/>
        <v>20</v>
      </c>
      <c r="E44" s="58">
        <v>19</v>
      </c>
      <c r="F44" s="58" t="s">
        <v>198</v>
      </c>
      <c r="G44" s="58">
        <v>7</v>
      </c>
      <c r="H44" s="58">
        <v>11</v>
      </c>
      <c r="I44" s="58">
        <v>1</v>
      </c>
      <c r="J44" s="58" t="s">
        <v>198</v>
      </c>
      <c r="K44" s="58">
        <v>1</v>
      </c>
      <c r="L44" s="58" t="s">
        <v>198</v>
      </c>
      <c r="M44" s="59">
        <v>1</v>
      </c>
      <c r="N44" s="28">
        <v>35</v>
      </c>
      <c r="P44" s="255"/>
      <c r="Q44" s="9" t="s">
        <v>39</v>
      </c>
      <c r="R44" s="27">
        <v>35</v>
      </c>
      <c r="S44" s="57">
        <f t="shared" si="3"/>
        <v>7</v>
      </c>
      <c r="T44" s="58">
        <v>7</v>
      </c>
      <c r="U44" s="58" t="s">
        <v>198</v>
      </c>
      <c r="V44" s="58" t="s">
        <v>198</v>
      </c>
      <c r="W44" s="7">
        <v>35</v>
      </c>
    </row>
    <row r="45" spans="1:23" ht="16.5" customHeight="1" x14ac:dyDescent="0.15">
      <c r="A45" s="255"/>
      <c r="B45" s="4" t="s">
        <v>40</v>
      </c>
      <c r="C45" s="27">
        <v>36</v>
      </c>
      <c r="D45" s="57">
        <f t="shared" si="2"/>
        <v>31</v>
      </c>
      <c r="E45" s="58">
        <v>29</v>
      </c>
      <c r="F45" s="58" t="s">
        <v>198</v>
      </c>
      <c r="G45" s="58">
        <v>9</v>
      </c>
      <c r="H45" s="58">
        <v>19</v>
      </c>
      <c r="I45" s="58">
        <v>1</v>
      </c>
      <c r="J45" s="58">
        <v>1</v>
      </c>
      <c r="K45" s="58">
        <v>1</v>
      </c>
      <c r="L45" s="58" t="s">
        <v>198</v>
      </c>
      <c r="M45" s="59">
        <v>1</v>
      </c>
      <c r="N45" s="28">
        <v>36</v>
      </c>
      <c r="P45" s="255"/>
      <c r="Q45" s="9" t="s">
        <v>40</v>
      </c>
      <c r="R45" s="27">
        <v>36</v>
      </c>
      <c r="S45" s="57">
        <f t="shared" si="3"/>
        <v>9</v>
      </c>
      <c r="T45" s="58">
        <v>9</v>
      </c>
      <c r="U45" s="58" t="s">
        <v>198</v>
      </c>
      <c r="V45" s="58" t="s">
        <v>198</v>
      </c>
      <c r="W45" s="7">
        <v>36</v>
      </c>
    </row>
    <row r="46" spans="1:23" ht="16.5" customHeight="1" x14ac:dyDescent="0.15">
      <c r="A46" s="255"/>
      <c r="B46" s="4" t="s">
        <v>41</v>
      </c>
      <c r="C46" s="27">
        <v>37</v>
      </c>
      <c r="D46" s="57">
        <f t="shared" si="2"/>
        <v>39</v>
      </c>
      <c r="E46" s="58">
        <v>37</v>
      </c>
      <c r="F46" s="58">
        <v>1</v>
      </c>
      <c r="G46" s="58">
        <v>20</v>
      </c>
      <c r="H46" s="58">
        <v>16</v>
      </c>
      <c r="I46" s="58" t="s">
        <v>198</v>
      </c>
      <c r="J46" s="58" t="s">
        <v>198</v>
      </c>
      <c r="K46" s="58">
        <v>2</v>
      </c>
      <c r="L46" s="58" t="s">
        <v>198</v>
      </c>
      <c r="M46" s="59">
        <v>2</v>
      </c>
      <c r="N46" s="28">
        <v>37</v>
      </c>
      <c r="P46" s="255"/>
      <c r="Q46" s="9" t="s">
        <v>41</v>
      </c>
      <c r="R46" s="27">
        <v>37</v>
      </c>
      <c r="S46" s="57">
        <f t="shared" si="3"/>
        <v>21</v>
      </c>
      <c r="T46" s="58">
        <v>21</v>
      </c>
      <c r="U46" s="58" t="s">
        <v>198</v>
      </c>
      <c r="V46" s="58" t="s">
        <v>198</v>
      </c>
      <c r="W46" s="7">
        <v>37</v>
      </c>
    </row>
    <row r="47" spans="1:23" ht="16.5" customHeight="1" x14ac:dyDescent="0.15">
      <c r="A47" s="255"/>
      <c r="B47" s="4" t="s">
        <v>42</v>
      </c>
      <c r="C47" s="27">
        <v>38</v>
      </c>
      <c r="D47" s="57">
        <f t="shared" si="2"/>
        <v>43</v>
      </c>
      <c r="E47" s="58">
        <v>41</v>
      </c>
      <c r="F47" s="58" t="s">
        <v>198</v>
      </c>
      <c r="G47" s="58">
        <v>19</v>
      </c>
      <c r="H47" s="58">
        <v>21</v>
      </c>
      <c r="I47" s="58">
        <v>1</v>
      </c>
      <c r="J47" s="58">
        <v>1</v>
      </c>
      <c r="K47" s="58">
        <v>1</v>
      </c>
      <c r="L47" s="58" t="s">
        <v>198</v>
      </c>
      <c r="M47" s="59">
        <v>1</v>
      </c>
      <c r="N47" s="28">
        <v>38</v>
      </c>
      <c r="P47" s="255"/>
      <c r="Q47" s="9" t="s">
        <v>42</v>
      </c>
      <c r="R47" s="27">
        <v>38</v>
      </c>
      <c r="S47" s="57">
        <f t="shared" si="3"/>
        <v>20</v>
      </c>
      <c r="T47" s="58">
        <v>18</v>
      </c>
      <c r="U47" s="58">
        <v>1</v>
      </c>
      <c r="V47" s="58">
        <v>1</v>
      </c>
      <c r="W47" s="7">
        <v>38</v>
      </c>
    </row>
    <row r="48" spans="1:23" ht="16.5" customHeight="1" x14ac:dyDescent="0.15">
      <c r="A48" s="255"/>
      <c r="B48" s="4" t="s">
        <v>43</v>
      </c>
      <c r="C48" s="27">
        <v>39</v>
      </c>
      <c r="D48" s="57">
        <f t="shared" si="2"/>
        <v>45</v>
      </c>
      <c r="E48" s="58">
        <v>41</v>
      </c>
      <c r="F48" s="58" t="s">
        <v>198</v>
      </c>
      <c r="G48" s="58">
        <v>23</v>
      </c>
      <c r="H48" s="58">
        <v>17</v>
      </c>
      <c r="I48" s="58">
        <v>1</v>
      </c>
      <c r="J48" s="58">
        <v>1</v>
      </c>
      <c r="K48" s="58">
        <v>3</v>
      </c>
      <c r="L48" s="58">
        <v>2</v>
      </c>
      <c r="M48" s="59">
        <v>1</v>
      </c>
      <c r="N48" s="28">
        <v>39</v>
      </c>
      <c r="P48" s="255"/>
      <c r="Q48" s="9" t="s">
        <v>43</v>
      </c>
      <c r="R48" s="27">
        <v>39</v>
      </c>
      <c r="S48" s="57">
        <f t="shared" si="3"/>
        <v>24</v>
      </c>
      <c r="T48" s="58">
        <v>22</v>
      </c>
      <c r="U48" s="58">
        <v>1</v>
      </c>
      <c r="V48" s="58">
        <v>1</v>
      </c>
      <c r="W48" s="7">
        <v>39</v>
      </c>
    </row>
    <row r="49" spans="1:23" ht="16.5" customHeight="1" x14ac:dyDescent="0.15">
      <c r="A49" s="255"/>
      <c r="B49" s="4" t="s">
        <v>73</v>
      </c>
      <c r="C49" s="27">
        <v>40</v>
      </c>
      <c r="D49" s="57">
        <f t="shared" si="2"/>
        <v>63</v>
      </c>
      <c r="E49" s="58">
        <v>62</v>
      </c>
      <c r="F49" s="58">
        <v>2</v>
      </c>
      <c r="G49" s="58">
        <v>29</v>
      </c>
      <c r="H49" s="58">
        <v>29</v>
      </c>
      <c r="I49" s="58">
        <v>2</v>
      </c>
      <c r="J49" s="58" t="s">
        <v>198</v>
      </c>
      <c r="K49" s="58">
        <v>1</v>
      </c>
      <c r="L49" s="58" t="s">
        <v>198</v>
      </c>
      <c r="M49" s="59">
        <v>1</v>
      </c>
      <c r="N49" s="28">
        <v>40</v>
      </c>
      <c r="P49" s="255"/>
      <c r="Q49" s="9" t="s">
        <v>73</v>
      </c>
      <c r="R49" s="27">
        <v>40</v>
      </c>
      <c r="S49" s="57">
        <f t="shared" si="3"/>
        <v>30</v>
      </c>
      <c r="T49" s="58">
        <v>29</v>
      </c>
      <c r="U49" s="58" t="s">
        <v>198</v>
      </c>
      <c r="V49" s="58">
        <v>1</v>
      </c>
      <c r="W49" s="7">
        <v>40</v>
      </c>
    </row>
    <row r="50" spans="1:23" ht="16.5" customHeight="1" x14ac:dyDescent="0.15">
      <c r="A50" s="255"/>
      <c r="B50" s="4" t="s">
        <v>74</v>
      </c>
      <c r="C50" s="27">
        <v>41</v>
      </c>
      <c r="D50" s="57">
        <f>SUM(E50,J50,K50)</f>
        <v>33</v>
      </c>
      <c r="E50" s="58">
        <v>32</v>
      </c>
      <c r="F50" s="58">
        <v>3</v>
      </c>
      <c r="G50" s="58">
        <v>20</v>
      </c>
      <c r="H50" s="58">
        <v>8</v>
      </c>
      <c r="I50" s="58">
        <v>1</v>
      </c>
      <c r="J50" s="58" t="s">
        <v>198</v>
      </c>
      <c r="K50" s="58">
        <v>1</v>
      </c>
      <c r="L50" s="58">
        <v>1</v>
      </c>
      <c r="M50" s="59" t="s">
        <v>198</v>
      </c>
      <c r="N50" s="28">
        <v>41</v>
      </c>
      <c r="P50" s="255"/>
      <c r="Q50" s="9" t="s">
        <v>74</v>
      </c>
      <c r="R50" s="27">
        <v>41</v>
      </c>
      <c r="S50" s="57">
        <f t="shared" si="3"/>
        <v>24</v>
      </c>
      <c r="T50" s="58">
        <v>23</v>
      </c>
      <c r="U50" s="58" t="s">
        <v>198</v>
      </c>
      <c r="V50" s="58">
        <v>1</v>
      </c>
      <c r="W50" s="7">
        <v>41</v>
      </c>
    </row>
    <row r="51" spans="1:23" ht="16.5" customHeight="1" x14ac:dyDescent="0.15">
      <c r="A51" s="255"/>
      <c r="B51" s="4" t="s">
        <v>44</v>
      </c>
      <c r="C51" s="29">
        <v>42</v>
      </c>
      <c r="D51" s="60">
        <f>SUM(E51,J51,K51)</f>
        <v>65</v>
      </c>
      <c r="E51" s="61">
        <v>64</v>
      </c>
      <c r="F51" s="61">
        <v>3</v>
      </c>
      <c r="G51" s="61">
        <v>29</v>
      </c>
      <c r="H51" s="61">
        <v>30</v>
      </c>
      <c r="I51" s="61">
        <v>2</v>
      </c>
      <c r="J51" s="61" t="s">
        <v>198</v>
      </c>
      <c r="K51" s="61">
        <v>1</v>
      </c>
      <c r="L51" s="61" t="s">
        <v>198</v>
      </c>
      <c r="M51" s="62">
        <v>1</v>
      </c>
      <c r="N51" s="30">
        <v>42</v>
      </c>
      <c r="P51" s="255"/>
      <c r="Q51" s="9" t="s">
        <v>44</v>
      </c>
      <c r="R51" s="29">
        <v>42</v>
      </c>
      <c r="S51" s="60">
        <f t="shared" si="3"/>
        <v>30</v>
      </c>
      <c r="T51" s="61">
        <v>30</v>
      </c>
      <c r="U51" s="61" t="s">
        <v>198</v>
      </c>
      <c r="V51" s="62" t="s">
        <v>198</v>
      </c>
      <c r="W51" s="8">
        <v>42</v>
      </c>
    </row>
  </sheetData>
  <mergeCells count="28">
    <mergeCell ref="P10:P23"/>
    <mergeCell ref="A24:A37"/>
    <mergeCell ref="P24:P37"/>
    <mergeCell ref="A38:A51"/>
    <mergeCell ref="P38:P51"/>
    <mergeCell ref="A10:A23"/>
    <mergeCell ref="V6:V9"/>
    <mergeCell ref="L7:L9"/>
    <mergeCell ref="M7:M9"/>
    <mergeCell ref="F8:F9"/>
    <mergeCell ref="G8:G9"/>
    <mergeCell ref="H8:H9"/>
    <mergeCell ref="P4:W4"/>
    <mergeCell ref="L6:M6"/>
    <mergeCell ref="W6:W9"/>
    <mergeCell ref="A6:C9"/>
    <mergeCell ref="D6:D9"/>
    <mergeCell ref="E6:I6"/>
    <mergeCell ref="J6:J9"/>
    <mergeCell ref="N6:N9"/>
    <mergeCell ref="E7:E9"/>
    <mergeCell ref="F7:H7"/>
    <mergeCell ref="I7:I9"/>
    <mergeCell ref="K7:K9"/>
    <mergeCell ref="P6:R9"/>
    <mergeCell ref="S6:S9"/>
    <mergeCell ref="T6:T9"/>
    <mergeCell ref="U6:U9"/>
  </mergeCells>
  <phoneticPr fontId="2"/>
  <pageMargins left="0.70866141732283472" right="0.70866141732283472" top="0.59055118110236227" bottom="0.59055118110236227" header="0" footer="0.19685039370078741"/>
  <pageSetup paperSize="9" firstPageNumber="62" fitToWidth="0" orientation="portrait" useFirstPageNumber="1" r:id="rId1"/>
  <headerFooter scaleWithDoc="0" alignWithMargins="0">
    <oddFooter>&amp;C&amp;"ＭＳ Ｐ明朝,標準"- &amp;P -</oddFooter>
    <evenFooter>&amp;C71</evenFooter>
  </headerFooter>
  <colBreaks count="1" manualBreakCount="1">
    <brk id="11" max="5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view="pageBreakPreview" zoomScaleNormal="100" workbookViewId="0">
      <selection activeCell="K22" sqref="K22"/>
    </sheetView>
  </sheetViews>
  <sheetFormatPr defaultRowHeight="13.5" x14ac:dyDescent="0.15"/>
  <cols>
    <col min="1" max="1" width="3.125" style="2" customWidth="1"/>
    <col min="2" max="2" width="21.625" style="2" customWidth="1"/>
    <col min="3" max="8" width="9.25" style="2" customWidth="1"/>
    <col min="9" max="9" width="8.375" style="2" customWidth="1"/>
    <col min="10" max="18" width="9" style="2" customWidth="1"/>
    <col min="19" max="19" width="3.125" style="2" customWidth="1"/>
    <col min="20" max="23" width="11.25" style="2" customWidth="1"/>
    <col min="24" max="24" width="3.125" style="2" customWidth="1"/>
    <col min="25" max="38" width="12.625" style="2" customWidth="1"/>
    <col min="39" max="262" width="9" style="2"/>
    <col min="263" max="263" width="4.625" style="2" customWidth="1"/>
    <col min="264" max="264" width="20.5" style="2" customWidth="1"/>
    <col min="265" max="294" width="12.625" style="2" customWidth="1"/>
    <col min="295" max="518" width="9" style="2"/>
    <col min="519" max="519" width="4.625" style="2" customWidth="1"/>
    <col min="520" max="520" width="20.5" style="2" customWidth="1"/>
    <col min="521" max="550" width="12.625" style="2" customWidth="1"/>
    <col min="551" max="774" width="9" style="2"/>
    <col min="775" max="775" width="4.625" style="2" customWidth="1"/>
    <col min="776" max="776" width="20.5" style="2" customWidth="1"/>
    <col min="777" max="806" width="12.625" style="2" customWidth="1"/>
    <col min="807" max="1030" width="9" style="2"/>
    <col min="1031" max="1031" width="4.625" style="2" customWidth="1"/>
    <col min="1032" max="1032" width="20.5" style="2" customWidth="1"/>
    <col min="1033" max="1062" width="12.625" style="2" customWidth="1"/>
    <col min="1063" max="1286" width="9" style="2"/>
    <col min="1287" max="1287" width="4.625" style="2" customWidth="1"/>
    <col min="1288" max="1288" width="20.5" style="2" customWidth="1"/>
    <col min="1289" max="1318" width="12.625" style="2" customWidth="1"/>
    <col min="1319" max="1542" width="9" style="2"/>
    <col min="1543" max="1543" width="4.625" style="2" customWidth="1"/>
    <col min="1544" max="1544" width="20.5" style="2" customWidth="1"/>
    <col min="1545" max="1574" width="12.625" style="2" customWidth="1"/>
    <col min="1575" max="1798" width="9" style="2"/>
    <col min="1799" max="1799" width="4.625" style="2" customWidth="1"/>
    <col min="1800" max="1800" width="20.5" style="2" customWidth="1"/>
    <col min="1801" max="1830" width="12.625" style="2" customWidth="1"/>
    <col min="1831" max="2054" width="9" style="2"/>
    <col min="2055" max="2055" width="4.625" style="2" customWidth="1"/>
    <col min="2056" max="2056" width="20.5" style="2" customWidth="1"/>
    <col min="2057" max="2086" width="12.625" style="2" customWidth="1"/>
    <col min="2087" max="2310" width="9" style="2"/>
    <col min="2311" max="2311" width="4.625" style="2" customWidth="1"/>
    <col min="2312" max="2312" width="20.5" style="2" customWidth="1"/>
    <col min="2313" max="2342" width="12.625" style="2" customWidth="1"/>
    <col min="2343" max="2566" width="9" style="2"/>
    <col min="2567" max="2567" width="4.625" style="2" customWidth="1"/>
    <col min="2568" max="2568" width="20.5" style="2" customWidth="1"/>
    <col min="2569" max="2598" width="12.625" style="2" customWidth="1"/>
    <col min="2599" max="2822" width="9" style="2"/>
    <col min="2823" max="2823" width="4.625" style="2" customWidth="1"/>
    <col min="2824" max="2824" width="20.5" style="2" customWidth="1"/>
    <col min="2825" max="2854" width="12.625" style="2" customWidth="1"/>
    <col min="2855" max="3078" width="9" style="2"/>
    <col min="3079" max="3079" width="4.625" style="2" customWidth="1"/>
    <col min="3080" max="3080" width="20.5" style="2" customWidth="1"/>
    <col min="3081" max="3110" width="12.625" style="2" customWidth="1"/>
    <col min="3111" max="3334" width="9" style="2"/>
    <col min="3335" max="3335" width="4.625" style="2" customWidth="1"/>
    <col min="3336" max="3336" width="20.5" style="2" customWidth="1"/>
    <col min="3337" max="3366" width="12.625" style="2" customWidth="1"/>
    <col min="3367" max="3590" width="9" style="2"/>
    <col min="3591" max="3591" width="4.625" style="2" customWidth="1"/>
    <col min="3592" max="3592" width="20.5" style="2" customWidth="1"/>
    <col min="3593" max="3622" width="12.625" style="2" customWidth="1"/>
    <col min="3623" max="3846" width="9" style="2"/>
    <col min="3847" max="3847" width="4.625" style="2" customWidth="1"/>
    <col min="3848" max="3848" width="20.5" style="2" customWidth="1"/>
    <col min="3849" max="3878" width="12.625" style="2" customWidth="1"/>
    <col min="3879" max="4102" width="9" style="2"/>
    <col min="4103" max="4103" width="4.625" style="2" customWidth="1"/>
    <col min="4104" max="4104" width="20.5" style="2" customWidth="1"/>
    <col min="4105" max="4134" width="12.625" style="2" customWidth="1"/>
    <col min="4135" max="4358" width="9" style="2"/>
    <col min="4359" max="4359" width="4.625" style="2" customWidth="1"/>
    <col min="4360" max="4360" width="20.5" style="2" customWidth="1"/>
    <col min="4361" max="4390" width="12.625" style="2" customWidth="1"/>
    <col min="4391" max="4614" width="9" style="2"/>
    <col min="4615" max="4615" width="4.625" style="2" customWidth="1"/>
    <col min="4616" max="4616" width="20.5" style="2" customWidth="1"/>
    <col min="4617" max="4646" width="12.625" style="2" customWidth="1"/>
    <col min="4647" max="4870" width="9" style="2"/>
    <col min="4871" max="4871" width="4.625" style="2" customWidth="1"/>
    <col min="4872" max="4872" width="20.5" style="2" customWidth="1"/>
    <col min="4873" max="4902" width="12.625" style="2" customWidth="1"/>
    <col min="4903" max="5126" width="9" style="2"/>
    <col min="5127" max="5127" width="4.625" style="2" customWidth="1"/>
    <col min="5128" max="5128" width="20.5" style="2" customWidth="1"/>
    <col min="5129" max="5158" width="12.625" style="2" customWidth="1"/>
    <col min="5159" max="5382" width="9" style="2"/>
    <col min="5383" max="5383" width="4.625" style="2" customWidth="1"/>
    <col min="5384" max="5384" width="20.5" style="2" customWidth="1"/>
    <col min="5385" max="5414" width="12.625" style="2" customWidth="1"/>
    <col min="5415" max="5638" width="9" style="2"/>
    <col min="5639" max="5639" width="4.625" style="2" customWidth="1"/>
    <col min="5640" max="5640" width="20.5" style="2" customWidth="1"/>
    <col min="5641" max="5670" width="12.625" style="2" customWidth="1"/>
    <col min="5671" max="5894" width="9" style="2"/>
    <col min="5895" max="5895" width="4.625" style="2" customWidth="1"/>
    <col min="5896" max="5896" width="20.5" style="2" customWidth="1"/>
    <col min="5897" max="5926" width="12.625" style="2" customWidth="1"/>
    <col min="5927" max="6150" width="9" style="2"/>
    <col min="6151" max="6151" width="4.625" style="2" customWidth="1"/>
    <col min="6152" max="6152" width="20.5" style="2" customWidth="1"/>
    <col min="6153" max="6182" width="12.625" style="2" customWidth="1"/>
    <col min="6183" max="6406" width="9" style="2"/>
    <col min="6407" max="6407" width="4.625" style="2" customWidth="1"/>
    <col min="6408" max="6408" width="20.5" style="2" customWidth="1"/>
    <col min="6409" max="6438" width="12.625" style="2" customWidth="1"/>
    <col min="6439" max="6662" width="9" style="2"/>
    <col min="6663" max="6663" width="4.625" style="2" customWidth="1"/>
    <col min="6664" max="6664" width="20.5" style="2" customWidth="1"/>
    <col min="6665" max="6694" width="12.625" style="2" customWidth="1"/>
    <col min="6695" max="6918" width="9" style="2"/>
    <col min="6919" max="6919" width="4.625" style="2" customWidth="1"/>
    <col min="6920" max="6920" width="20.5" style="2" customWidth="1"/>
    <col min="6921" max="6950" width="12.625" style="2" customWidth="1"/>
    <col min="6951" max="7174" width="9" style="2"/>
    <col min="7175" max="7175" width="4.625" style="2" customWidth="1"/>
    <col min="7176" max="7176" width="20.5" style="2" customWidth="1"/>
    <col min="7177" max="7206" width="12.625" style="2" customWidth="1"/>
    <col min="7207" max="7430" width="9" style="2"/>
    <col min="7431" max="7431" width="4.625" style="2" customWidth="1"/>
    <col min="7432" max="7432" width="20.5" style="2" customWidth="1"/>
    <col min="7433" max="7462" width="12.625" style="2" customWidth="1"/>
    <col min="7463" max="7686" width="9" style="2"/>
    <col min="7687" max="7687" width="4.625" style="2" customWidth="1"/>
    <col min="7688" max="7688" width="20.5" style="2" customWidth="1"/>
    <col min="7689" max="7718" width="12.625" style="2" customWidth="1"/>
    <col min="7719" max="7942" width="9" style="2"/>
    <col min="7943" max="7943" width="4.625" style="2" customWidth="1"/>
    <col min="7944" max="7944" width="20.5" style="2" customWidth="1"/>
    <col min="7945" max="7974" width="12.625" style="2" customWidth="1"/>
    <col min="7975" max="8198" width="9" style="2"/>
    <col min="8199" max="8199" width="4.625" style="2" customWidth="1"/>
    <col min="8200" max="8200" width="20.5" style="2" customWidth="1"/>
    <col min="8201" max="8230" width="12.625" style="2" customWidth="1"/>
    <col min="8231" max="8454" width="9" style="2"/>
    <col min="8455" max="8455" width="4.625" style="2" customWidth="1"/>
    <col min="8456" max="8456" width="20.5" style="2" customWidth="1"/>
    <col min="8457" max="8486" width="12.625" style="2" customWidth="1"/>
    <col min="8487" max="8710" width="9" style="2"/>
    <col min="8711" max="8711" width="4.625" style="2" customWidth="1"/>
    <col min="8712" max="8712" width="20.5" style="2" customWidth="1"/>
    <col min="8713" max="8742" width="12.625" style="2" customWidth="1"/>
    <col min="8743" max="8966" width="9" style="2"/>
    <col min="8967" max="8967" width="4.625" style="2" customWidth="1"/>
    <col min="8968" max="8968" width="20.5" style="2" customWidth="1"/>
    <col min="8969" max="8998" width="12.625" style="2" customWidth="1"/>
    <col min="8999" max="9222" width="9" style="2"/>
    <col min="9223" max="9223" width="4.625" style="2" customWidth="1"/>
    <col min="9224" max="9224" width="20.5" style="2" customWidth="1"/>
    <col min="9225" max="9254" width="12.625" style="2" customWidth="1"/>
    <col min="9255" max="9478" width="9" style="2"/>
    <col min="9479" max="9479" width="4.625" style="2" customWidth="1"/>
    <col min="9480" max="9480" width="20.5" style="2" customWidth="1"/>
    <col min="9481" max="9510" width="12.625" style="2" customWidth="1"/>
    <col min="9511" max="9734" width="9" style="2"/>
    <col min="9735" max="9735" width="4.625" style="2" customWidth="1"/>
    <col min="9736" max="9736" width="20.5" style="2" customWidth="1"/>
    <col min="9737" max="9766" width="12.625" style="2" customWidth="1"/>
    <col min="9767" max="9990" width="9" style="2"/>
    <col min="9991" max="9991" width="4.625" style="2" customWidth="1"/>
    <col min="9992" max="9992" width="20.5" style="2" customWidth="1"/>
    <col min="9993" max="10022" width="12.625" style="2" customWidth="1"/>
    <col min="10023" max="10246" width="9" style="2"/>
    <col min="10247" max="10247" width="4.625" style="2" customWidth="1"/>
    <col min="10248" max="10248" width="20.5" style="2" customWidth="1"/>
    <col min="10249" max="10278" width="12.625" style="2" customWidth="1"/>
    <col min="10279" max="10502" width="9" style="2"/>
    <col min="10503" max="10503" width="4.625" style="2" customWidth="1"/>
    <col min="10504" max="10504" width="20.5" style="2" customWidth="1"/>
    <col min="10505" max="10534" width="12.625" style="2" customWidth="1"/>
    <col min="10535" max="10758" width="9" style="2"/>
    <col min="10759" max="10759" width="4.625" style="2" customWidth="1"/>
    <col min="10760" max="10760" width="20.5" style="2" customWidth="1"/>
    <col min="10761" max="10790" width="12.625" style="2" customWidth="1"/>
    <col min="10791" max="11014" width="9" style="2"/>
    <col min="11015" max="11015" width="4.625" style="2" customWidth="1"/>
    <col min="11016" max="11016" width="20.5" style="2" customWidth="1"/>
    <col min="11017" max="11046" width="12.625" style="2" customWidth="1"/>
    <col min="11047" max="11270" width="9" style="2"/>
    <col min="11271" max="11271" width="4.625" style="2" customWidth="1"/>
    <col min="11272" max="11272" width="20.5" style="2" customWidth="1"/>
    <col min="11273" max="11302" width="12.625" style="2" customWidth="1"/>
    <col min="11303" max="11526" width="9" style="2"/>
    <col min="11527" max="11527" width="4.625" style="2" customWidth="1"/>
    <col min="11528" max="11528" width="20.5" style="2" customWidth="1"/>
    <col min="11529" max="11558" width="12.625" style="2" customWidth="1"/>
    <col min="11559" max="11782" width="9" style="2"/>
    <col min="11783" max="11783" width="4.625" style="2" customWidth="1"/>
    <col min="11784" max="11784" width="20.5" style="2" customWidth="1"/>
    <col min="11785" max="11814" width="12.625" style="2" customWidth="1"/>
    <col min="11815" max="12038" width="9" style="2"/>
    <col min="12039" max="12039" width="4.625" style="2" customWidth="1"/>
    <col min="12040" max="12040" width="20.5" style="2" customWidth="1"/>
    <col min="12041" max="12070" width="12.625" style="2" customWidth="1"/>
    <col min="12071" max="12294" width="9" style="2"/>
    <col min="12295" max="12295" width="4.625" style="2" customWidth="1"/>
    <col min="12296" max="12296" width="20.5" style="2" customWidth="1"/>
    <col min="12297" max="12326" width="12.625" style="2" customWidth="1"/>
    <col min="12327" max="12550" width="9" style="2"/>
    <col min="12551" max="12551" width="4.625" style="2" customWidth="1"/>
    <col min="12552" max="12552" width="20.5" style="2" customWidth="1"/>
    <col min="12553" max="12582" width="12.625" style="2" customWidth="1"/>
    <col min="12583" max="12806" width="9" style="2"/>
    <col min="12807" max="12807" width="4.625" style="2" customWidth="1"/>
    <col min="12808" max="12808" width="20.5" style="2" customWidth="1"/>
    <col min="12809" max="12838" width="12.625" style="2" customWidth="1"/>
    <col min="12839" max="13062" width="9" style="2"/>
    <col min="13063" max="13063" width="4.625" style="2" customWidth="1"/>
    <col min="13064" max="13064" width="20.5" style="2" customWidth="1"/>
    <col min="13065" max="13094" width="12.625" style="2" customWidth="1"/>
    <col min="13095" max="13318" width="9" style="2"/>
    <col min="13319" max="13319" width="4.625" style="2" customWidth="1"/>
    <col min="13320" max="13320" width="20.5" style="2" customWidth="1"/>
    <col min="13321" max="13350" width="12.625" style="2" customWidth="1"/>
    <col min="13351" max="13574" width="9" style="2"/>
    <col min="13575" max="13575" width="4.625" style="2" customWidth="1"/>
    <col min="13576" max="13576" width="20.5" style="2" customWidth="1"/>
    <col min="13577" max="13606" width="12.625" style="2" customWidth="1"/>
    <col min="13607" max="13830" width="9" style="2"/>
    <col min="13831" max="13831" width="4.625" style="2" customWidth="1"/>
    <col min="13832" max="13832" width="20.5" style="2" customWidth="1"/>
    <col min="13833" max="13862" width="12.625" style="2" customWidth="1"/>
    <col min="13863" max="14086" width="9" style="2"/>
    <col min="14087" max="14087" width="4.625" style="2" customWidth="1"/>
    <col min="14088" max="14088" width="20.5" style="2" customWidth="1"/>
    <col min="14089" max="14118" width="12.625" style="2" customWidth="1"/>
    <col min="14119" max="14342" width="9" style="2"/>
    <col min="14343" max="14343" width="4.625" style="2" customWidth="1"/>
    <col min="14344" max="14344" width="20.5" style="2" customWidth="1"/>
    <col min="14345" max="14374" width="12.625" style="2" customWidth="1"/>
    <col min="14375" max="14598" width="9" style="2"/>
    <col min="14599" max="14599" width="4.625" style="2" customWidth="1"/>
    <col min="14600" max="14600" width="20.5" style="2" customWidth="1"/>
    <col min="14601" max="14630" width="12.625" style="2" customWidth="1"/>
    <col min="14631" max="14854" width="9" style="2"/>
    <col min="14855" max="14855" width="4.625" style="2" customWidth="1"/>
    <col min="14856" max="14856" width="20.5" style="2" customWidth="1"/>
    <col min="14857" max="14886" width="12.625" style="2" customWidth="1"/>
    <col min="14887" max="15110" width="9" style="2"/>
    <col min="15111" max="15111" width="4.625" style="2" customWidth="1"/>
    <col min="15112" max="15112" width="20.5" style="2" customWidth="1"/>
    <col min="15113" max="15142" width="12.625" style="2" customWidth="1"/>
    <col min="15143" max="15366" width="9" style="2"/>
    <col min="15367" max="15367" width="4.625" style="2" customWidth="1"/>
    <col min="15368" max="15368" width="20.5" style="2" customWidth="1"/>
    <col min="15369" max="15398" width="12.625" style="2" customWidth="1"/>
    <col min="15399" max="15622" width="9" style="2"/>
    <col min="15623" max="15623" width="4.625" style="2" customWidth="1"/>
    <col min="15624" max="15624" width="20.5" style="2" customWidth="1"/>
    <col min="15625" max="15654" width="12.625" style="2" customWidth="1"/>
    <col min="15655" max="15878" width="9" style="2"/>
    <col min="15879" max="15879" width="4.625" style="2" customWidth="1"/>
    <col min="15880" max="15880" width="20.5" style="2" customWidth="1"/>
    <col min="15881" max="15910" width="12.625" style="2" customWidth="1"/>
    <col min="15911" max="16134" width="9" style="2"/>
    <col min="16135" max="16135" width="4.625" style="2" customWidth="1"/>
    <col min="16136" max="16136" width="20.5" style="2" customWidth="1"/>
    <col min="16137" max="16166" width="12.625" style="2" customWidth="1"/>
    <col min="16167" max="16384" width="9" style="2"/>
  </cols>
  <sheetData>
    <row r="1" spans="1:19" s="1" customFormat="1" ht="15" customHeight="1" x14ac:dyDescent="0.15"/>
    <row r="2" spans="1:19" s="1" customFormat="1" ht="15" customHeight="1" x14ac:dyDescent="0.15"/>
    <row r="3" spans="1:19" s="1" customFormat="1" ht="15" customHeight="1" x14ac:dyDescent="0.15"/>
    <row r="4" spans="1:19" s="1" customFormat="1" ht="15" customHeight="1" x14ac:dyDescent="0.15">
      <c r="A4" s="1" t="s">
        <v>314</v>
      </c>
    </row>
    <row r="5" spans="1:19" ht="15" customHeight="1" x14ac:dyDescent="0.15">
      <c r="D5" s="2" t="s">
        <v>64</v>
      </c>
      <c r="S5" s="3" t="s">
        <v>0</v>
      </c>
    </row>
    <row r="6" spans="1:19" ht="15" customHeight="1" x14ac:dyDescent="0.15">
      <c r="A6" s="376" t="s">
        <v>109</v>
      </c>
      <c r="B6" s="377"/>
      <c r="C6" s="378"/>
      <c r="D6" s="172" t="s">
        <v>273</v>
      </c>
      <c r="E6" s="370" t="s">
        <v>2</v>
      </c>
      <c r="F6" s="384"/>
      <c r="G6" s="384"/>
      <c r="H6" s="384"/>
      <c r="I6" s="384"/>
      <c r="J6" s="384" t="s">
        <v>289</v>
      </c>
      <c r="K6" s="384"/>
      <c r="L6" s="384"/>
      <c r="M6" s="385"/>
      <c r="N6" s="370" t="s">
        <v>272</v>
      </c>
      <c r="O6" s="236"/>
      <c r="P6" s="236"/>
      <c r="Q6" s="236"/>
      <c r="R6" s="371"/>
      <c r="S6" s="270" t="s">
        <v>83</v>
      </c>
    </row>
    <row r="7" spans="1:19" ht="15" customHeight="1" x14ac:dyDescent="0.15">
      <c r="A7" s="379"/>
      <c r="B7" s="380"/>
      <c r="C7" s="381"/>
      <c r="D7" s="173"/>
      <c r="E7" s="366" t="s">
        <v>119</v>
      </c>
      <c r="F7" s="366" t="s">
        <v>235</v>
      </c>
      <c r="G7" s="366" t="s">
        <v>236</v>
      </c>
      <c r="H7" s="368" t="s">
        <v>237</v>
      </c>
      <c r="I7" s="366" t="s">
        <v>238</v>
      </c>
      <c r="J7" s="172" t="s">
        <v>239</v>
      </c>
      <c r="K7" s="172" t="s">
        <v>240</v>
      </c>
      <c r="L7" s="172" t="s">
        <v>241</v>
      </c>
      <c r="M7" s="172" t="s">
        <v>117</v>
      </c>
      <c r="N7" s="366" t="s">
        <v>118</v>
      </c>
      <c r="O7" s="366" t="s">
        <v>119</v>
      </c>
      <c r="P7" s="366" t="s">
        <v>235</v>
      </c>
      <c r="Q7" s="366" t="s">
        <v>236</v>
      </c>
      <c r="R7" s="368" t="s">
        <v>237</v>
      </c>
      <c r="S7" s="271"/>
    </row>
    <row r="8" spans="1:19" ht="15" customHeight="1" x14ac:dyDescent="0.15">
      <c r="A8" s="379"/>
      <c r="B8" s="380"/>
      <c r="C8" s="381"/>
      <c r="D8" s="365"/>
      <c r="E8" s="367"/>
      <c r="F8" s="367"/>
      <c r="G8" s="367"/>
      <c r="H8" s="369"/>
      <c r="I8" s="367"/>
      <c r="J8" s="365"/>
      <c r="K8" s="365"/>
      <c r="L8" s="365"/>
      <c r="M8" s="365"/>
      <c r="N8" s="367"/>
      <c r="O8" s="367"/>
      <c r="P8" s="367"/>
      <c r="Q8" s="367"/>
      <c r="R8" s="369"/>
      <c r="S8" s="271"/>
    </row>
    <row r="9" spans="1:19" ht="18" customHeight="1" x14ac:dyDescent="0.15">
      <c r="A9" s="373" t="s">
        <v>5</v>
      </c>
      <c r="B9" s="374"/>
      <c r="C9" s="31">
        <v>1</v>
      </c>
      <c r="D9" s="54">
        <v>10</v>
      </c>
      <c r="E9" s="55" t="s">
        <v>198</v>
      </c>
      <c r="F9" s="55">
        <v>2</v>
      </c>
      <c r="G9" s="55">
        <v>1</v>
      </c>
      <c r="H9" s="55">
        <v>1</v>
      </c>
      <c r="I9" s="55" t="s">
        <v>198</v>
      </c>
      <c r="J9" s="55">
        <v>1</v>
      </c>
      <c r="K9" s="55">
        <v>1</v>
      </c>
      <c r="L9" s="55">
        <v>1</v>
      </c>
      <c r="M9" s="55">
        <v>3</v>
      </c>
      <c r="N9" s="55">
        <v>9</v>
      </c>
      <c r="O9" s="55" t="s">
        <v>198</v>
      </c>
      <c r="P9" s="55">
        <v>2</v>
      </c>
      <c r="Q9" s="55">
        <v>1</v>
      </c>
      <c r="R9" s="56">
        <v>1</v>
      </c>
      <c r="S9" s="32">
        <v>1</v>
      </c>
    </row>
    <row r="10" spans="1:19" ht="18" customHeight="1" x14ac:dyDescent="0.15">
      <c r="A10" s="372" t="s">
        <v>45</v>
      </c>
      <c r="B10" s="112" t="s">
        <v>282</v>
      </c>
      <c r="C10" s="33">
        <v>2</v>
      </c>
      <c r="D10" s="57">
        <v>9</v>
      </c>
      <c r="E10" s="58" t="s">
        <v>198</v>
      </c>
      <c r="F10" s="58">
        <v>2</v>
      </c>
      <c r="G10" s="58">
        <v>1</v>
      </c>
      <c r="H10" s="58">
        <v>1</v>
      </c>
      <c r="I10" s="58" t="s">
        <v>198</v>
      </c>
      <c r="J10" s="58">
        <v>1</v>
      </c>
      <c r="K10" s="58">
        <v>1</v>
      </c>
      <c r="L10" s="58" t="s">
        <v>198</v>
      </c>
      <c r="M10" s="58">
        <v>3</v>
      </c>
      <c r="N10" s="58">
        <v>9</v>
      </c>
      <c r="O10" s="58" t="s">
        <v>198</v>
      </c>
      <c r="P10" s="58">
        <v>2</v>
      </c>
      <c r="Q10" s="58">
        <v>1</v>
      </c>
      <c r="R10" s="59">
        <v>1</v>
      </c>
      <c r="S10" s="34">
        <v>2</v>
      </c>
    </row>
    <row r="11" spans="1:19" ht="18" customHeight="1" x14ac:dyDescent="0.15">
      <c r="A11" s="372"/>
      <c r="B11" s="113" t="s">
        <v>120</v>
      </c>
      <c r="C11" s="33">
        <v>3</v>
      </c>
      <c r="D11" s="57">
        <v>1</v>
      </c>
      <c r="E11" s="58" t="s">
        <v>198</v>
      </c>
      <c r="F11" s="58" t="s">
        <v>198</v>
      </c>
      <c r="G11" s="58" t="s">
        <v>198</v>
      </c>
      <c r="H11" s="58" t="s">
        <v>198</v>
      </c>
      <c r="I11" s="58" t="s">
        <v>198</v>
      </c>
      <c r="J11" s="58" t="s">
        <v>198</v>
      </c>
      <c r="K11" s="58" t="s">
        <v>198</v>
      </c>
      <c r="L11" s="58" t="s">
        <v>198</v>
      </c>
      <c r="M11" s="58">
        <v>1</v>
      </c>
      <c r="N11" s="58">
        <v>1</v>
      </c>
      <c r="O11" s="58" t="s">
        <v>198</v>
      </c>
      <c r="P11" s="58" t="s">
        <v>198</v>
      </c>
      <c r="Q11" s="58" t="s">
        <v>198</v>
      </c>
      <c r="R11" s="59" t="s">
        <v>198</v>
      </c>
      <c r="S11" s="34">
        <v>3</v>
      </c>
    </row>
    <row r="12" spans="1:19" ht="18" customHeight="1" x14ac:dyDescent="0.15">
      <c r="A12" s="372"/>
      <c r="B12" s="114" t="s">
        <v>121</v>
      </c>
      <c r="C12" s="33">
        <v>4</v>
      </c>
      <c r="D12" s="57">
        <v>8</v>
      </c>
      <c r="E12" s="58" t="s">
        <v>198</v>
      </c>
      <c r="F12" s="58">
        <v>2</v>
      </c>
      <c r="G12" s="58">
        <v>1</v>
      </c>
      <c r="H12" s="58">
        <v>1</v>
      </c>
      <c r="I12" s="58" t="s">
        <v>198</v>
      </c>
      <c r="J12" s="58">
        <v>1</v>
      </c>
      <c r="K12" s="58">
        <v>1</v>
      </c>
      <c r="L12" s="58" t="s">
        <v>198</v>
      </c>
      <c r="M12" s="58">
        <v>2</v>
      </c>
      <c r="N12" s="58">
        <v>8</v>
      </c>
      <c r="O12" s="58" t="s">
        <v>198</v>
      </c>
      <c r="P12" s="58">
        <v>2</v>
      </c>
      <c r="Q12" s="58">
        <v>1</v>
      </c>
      <c r="R12" s="59">
        <v>1</v>
      </c>
      <c r="S12" s="34">
        <v>4</v>
      </c>
    </row>
    <row r="13" spans="1:19" ht="18" customHeight="1" x14ac:dyDescent="0.15">
      <c r="A13" s="372"/>
      <c r="B13" s="113" t="s">
        <v>122</v>
      </c>
      <c r="C13" s="33">
        <v>5</v>
      </c>
      <c r="D13" s="57" t="s">
        <v>198</v>
      </c>
      <c r="E13" s="58" t="s">
        <v>198</v>
      </c>
      <c r="F13" s="58" t="s">
        <v>198</v>
      </c>
      <c r="G13" s="58" t="s">
        <v>198</v>
      </c>
      <c r="H13" s="58" t="s">
        <v>198</v>
      </c>
      <c r="I13" s="58" t="s">
        <v>198</v>
      </c>
      <c r="J13" s="58" t="s">
        <v>198</v>
      </c>
      <c r="K13" s="58" t="s">
        <v>198</v>
      </c>
      <c r="L13" s="58" t="s">
        <v>198</v>
      </c>
      <c r="M13" s="58" t="s">
        <v>198</v>
      </c>
      <c r="N13" s="58" t="s">
        <v>198</v>
      </c>
      <c r="O13" s="58" t="s">
        <v>198</v>
      </c>
      <c r="P13" s="58" t="s">
        <v>198</v>
      </c>
      <c r="Q13" s="58" t="s">
        <v>198</v>
      </c>
      <c r="R13" s="59" t="s">
        <v>198</v>
      </c>
      <c r="S13" s="34">
        <v>5</v>
      </c>
    </row>
    <row r="14" spans="1:19" ht="18" customHeight="1" x14ac:dyDescent="0.15">
      <c r="A14" s="372" t="s">
        <v>46</v>
      </c>
      <c r="B14" s="112" t="s">
        <v>282</v>
      </c>
      <c r="C14" s="33">
        <v>6</v>
      </c>
      <c r="D14" s="57">
        <v>1</v>
      </c>
      <c r="E14" s="58" t="s">
        <v>198</v>
      </c>
      <c r="F14" s="58" t="s">
        <v>198</v>
      </c>
      <c r="G14" s="58" t="s">
        <v>198</v>
      </c>
      <c r="H14" s="58" t="s">
        <v>198</v>
      </c>
      <c r="I14" s="58" t="s">
        <v>198</v>
      </c>
      <c r="J14" s="58" t="s">
        <v>198</v>
      </c>
      <c r="K14" s="58" t="s">
        <v>198</v>
      </c>
      <c r="L14" s="58">
        <v>1</v>
      </c>
      <c r="M14" s="58" t="s">
        <v>198</v>
      </c>
      <c r="N14" s="58" t="s">
        <v>198</v>
      </c>
      <c r="O14" s="58" t="s">
        <v>198</v>
      </c>
      <c r="P14" s="58" t="s">
        <v>198</v>
      </c>
      <c r="Q14" s="58" t="s">
        <v>198</v>
      </c>
      <c r="R14" s="59" t="s">
        <v>198</v>
      </c>
      <c r="S14" s="34">
        <v>6</v>
      </c>
    </row>
    <row r="15" spans="1:19" ht="18" customHeight="1" x14ac:dyDescent="0.15">
      <c r="A15" s="372"/>
      <c r="B15" s="113" t="s">
        <v>120</v>
      </c>
      <c r="C15" s="33">
        <v>7</v>
      </c>
      <c r="D15" s="57" t="s">
        <v>198</v>
      </c>
      <c r="E15" s="58" t="s">
        <v>198</v>
      </c>
      <c r="F15" s="58" t="s">
        <v>198</v>
      </c>
      <c r="G15" s="58" t="s">
        <v>198</v>
      </c>
      <c r="H15" s="58" t="s">
        <v>198</v>
      </c>
      <c r="I15" s="58" t="s">
        <v>198</v>
      </c>
      <c r="J15" s="58" t="s">
        <v>198</v>
      </c>
      <c r="K15" s="58" t="s">
        <v>198</v>
      </c>
      <c r="L15" s="58" t="s">
        <v>198</v>
      </c>
      <c r="M15" s="58" t="s">
        <v>198</v>
      </c>
      <c r="N15" s="58" t="s">
        <v>198</v>
      </c>
      <c r="O15" s="58" t="s">
        <v>198</v>
      </c>
      <c r="P15" s="58" t="s">
        <v>198</v>
      </c>
      <c r="Q15" s="58" t="s">
        <v>198</v>
      </c>
      <c r="R15" s="59" t="s">
        <v>198</v>
      </c>
      <c r="S15" s="34">
        <v>7</v>
      </c>
    </row>
    <row r="16" spans="1:19" ht="18" customHeight="1" x14ac:dyDescent="0.15">
      <c r="A16" s="372"/>
      <c r="B16" s="114" t="s">
        <v>121</v>
      </c>
      <c r="C16" s="33">
        <v>8</v>
      </c>
      <c r="D16" s="57" t="s">
        <v>198</v>
      </c>
      <c r="E16" s="58" t="s">
        <v>198</v>
      </c>
      <c r="F16" s="58" t="s">
        <v>198</v>
      </c>
      <c r="G16" s="58" t="s">
        <v>198</v>
      </c>
      <c r="H16" s="58" t="s">
        <v>198</v>
      </c>
      <c r="I16" s="58" t="s">
        <v>198</v>
      </c>
      <c r="J16" s="58" t="s">
        <v>198</v>
      </c>
      <c r="K16" s="58" t="s">
        <v>198</v>
      </c>
      <c r="L16" s="58" t="s">
        <v>198</v>
      </c>
      <c r="M16" s="58" t="s">
        <v>198</v>
      </c>
      <c r="N16" s="58" t="s">
        <v>198</v>
      </c>
      <c r="O16" s="58" t="s">
        <v>198</v>
      </c>
      <c r="P16" s="58" t="s">
        <v>198</v>
      </c>
      <c r="Q16" s="58" t="s">
        <v>198</v>
      </c>
      <c r="R16" s="59" t="s">
        <v>198</v>
      </c>
      <c r="S16" s="34">
        <v>8</v>
      </c>
    </row>
    <row r="17" spans="1:24" ht="18" customHeight="1" x14ac:dyDescent="0.15">
      <c r="A17" s="372"/>
      <c r="B17" s="113" t="s">
        <v>122</v>
      </c>
      <c r="C17" s="35">
        <v>9</v>
      </c>
      <c r="D17" s="60">
        <v>1</v>
      </c>
      <c r="E17" s="61" t="s">
        <v>198</v>
      </c>
      <c r="F17" s="61" t="s">
        <v>198</v>
      </c>
      <c r="G17" s="61" t="s">
        <v>198</v>
      </c>
      <c r="H17" s="61" t="s">
        <v>198</v>
      </c>
      <c r="I17" s="61" t="s">
        <v>198</v>
      </c>
      <c r="J17" s="61" t="s">
        <v>198</v>
      </c>
      <c r="K17" s="61" t="s">
        <v>198</v>
      </c>
      <c r="L17" s="61">
        <v>1</v>
      </c>
      <c r="M17" s="61" t="s">
        <v>198</v>
      </c>
      <c r="N17" s="61" t="s">
        <v>198</v>
      </c>
      <c r="O17" s="61" t="s">
        <v>198</v>
      </c>
      <c r="P17" s="61" t="s">
        <v>198</v>
      </c>
      <c r="Q17" s="61" t="s">
        <v>198</v>
      </c>
      <c r="R17" s="62" t="s">
        <v>198</v>
      </c>
      <c r="S17" s="36">
        <v>9</v>
      </c>
    </row>
    <row r="18" spans="1:24" ht="15" customHeight="1" x14ac:dyDescent="0.15">
      <c r="A18" s="13"/>
      <c r="B18" s="13"/>
      <c r="C18" s="16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7"/>
    </row>
    <row r="19" spans="1:24" ht="15" customHeight="1" x14ac:dyDescent="0.15">
      <c r="A19" s="13"/>
      <c r="B19" s="13"/>
      <c r="C19" s="16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37"/>
    </row>
    <row r="20" spans="1:24" ht="15" customHeight="1" x14ac:dyDescent="0.15">
      <c r="A20" s="2" t="s">
        <v>315</v>
      </c>
      <c r="B20" s="1"/>
      <c r="C20" s="1"/>
      <c r="D20" s="1"/>
      <c r="E20" s="1"/>
      <c r="F20" s="1"/>
      <c r="G20" s="1"/>
      <c r="H20" s="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37"/>
    </row>
    <row r="21" spans="1:24" ht="15" customHeight="1" x14ac:dyDescent="0.15">
      <c r="A21" s="13"/>
      <c r="B21" s="13"/>
      <c r="C21" s="1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3" t="s">
        <v>0</v>
      </c>
      <c r="T21" s="6"/>
      <c r="U21" s="6"/>
      <c r="V21" s="6"/>
      <c r="W21" s="6"/>
      <c r="X21" s="25"/>
    </row>
    <row r="22" spans="1:24" ht="15" customHeight="1" x14ac:dyDescent="0.15">
      <c r="A22" s="376" t="s">
        <v>109</v>
      </c>
      <c r="B22" s="377"/>
      <c r="C22" s="378"/>
      <c r="D22" s="375" t="s">
        <v>3</v>
      </c>
      <c r="E22" s="236"/>
      <c r="F22" s="236"/>
      <c r="G22" s="236"/>
      <c r="H22" s="371"/>
      <c r="I22" s="108" t="s">
        <v>290</v>
      </c>
      <c r="J22" s="382" t="s">
        <v>4</v>
      </c>
      <c r="K22" s="382"/>
      <c r="L22" s="382"/>
      <c r="M22" s="382"/>
      <c r="N22" s="382"/>
      <c r="O22" s="382"/>
      <c r="P22" s="382"/>
      <c r="Q22" s="382"/>
      <c r="R22" s="383"/>
      <c r="S22" s="270" t="s">
        <v>83</v>
      </c>
      <c r="T22" s="6"/>
      <c r="U22" s="6"/>
      <c r="V22" s="6"/>
      <c r="W22" s="6"/>
      <c r="X22" s="37"/>
    </row>
    <row r="23" spans="1:24" ht="15" customHeight="1" x14ac:dyDescent="0.15">
      <c r="A23" s="379"/>
      <c r="B23" s="380"/>
      <c r="C23" s="381"/>
      <c r="D23" s="366" t="s">
        <v>238</v>
      </c>
      <c r="E23" s="172" t="s">
        <v>239</v>
      </c>
      <c r="F23" s="172" t="s">
        <v>240</v>
      </c>
      <c r="G23" s="172" t="s">
        <v>241</v>
      </c>
      <c r="H23" s="172" t="s">
        <v>117</v>
      </c>
      <c r="I23" s="172" t="s">
        <v>118</v>
      </c>
      <c r="J23" s="172" t="s">
        <v>119</v>
      </c>
      <c r="K23" s="172" t="s">
        <v>110</v>
      </c>
      <c r="L23" s="366" t="s">
        <v>111</v>
      </c>
      <c r="M23" s="366" t="s">
        <v>112</v>
      </c>
      <c r="N23" s="366" t="s">
        <v>113</v>
      </c>
      <c r="O23" s="172" t="s">
        <v>114</v>
      </c>
      <c r="P23" s="172" t="s">
        <v>115</v>
      </c>
      <c r="Q23" s="172" t="s">
        <v>116</v>
      </c>
      <c r="R23" s="172" t="s">
        <v>117</v>
      </c>
      <c r="S23" s="271"/>
      <c r="T23" s="6"/>
      <c r="U23" s="6"/>
      <c r="V23" s="6"/>
      <c r="W23" s="6"/>
      <c r="X23" s="37"/>
    </row>
    <row r="24" spans="1:24" ht="15" customHeight="1" x14ac:dyDescent="0.15">
      <c r="A24" s="379"/>
      <c r="B24" s="380"/>
      <c r="C24" s="381"/>
      <c r="D24" s="367"/>
      <c r="E24" s="365"/>
      <c r="F24" s="365"/>
      <c r="G24" s="365"/>
      <c r="H24" s="365"/>
      <c r="I24" s="365"/>
      <c r="J24" s="365"/>
      <c r="K24" s="365"/>
      <c r="L24" s="367"/>
      <c r="M24" s="367"/>
      <c r="N24" s="367"/>
      <c r="O24" s="365"/>
      <c r="P24" s="365"/>
      <c r="Q24" s="365"/>
      <c r="R24" s="365"/>
      <c r="S24" s="271"/>
      <c r="T24" s="6"/>
      <c r="U24" s="6"/>
      <c r="V24" s="6"/>
      <c r="W24" s="6"/>
      <c r="X24" s="37"/>
    </row>
    <row r="25" spans="1:24" ht="18" customHeight="1" x14ac:dyDescent="0.15">
      <c r="A25" s="373" t="s">
        <v>5</v>
      </c>
      <c r="B25" s="374"/>
      <c r="C25" s="31">
        <v>1</v>
      </c>
      <c r="D25" s="55" t="s">
        <v>198</v>
      </c>
      <c r="E25" s="55">
        <v>1</v>
      </c>
      <c r="F25" s="55">
        <v>1</v>
      </c>
      <c r="G25" s="55" t="s">
        <v>198</v>
      </c>
      <c r="H25" s="56">
        <v>3</v>
      </c>
      <c r="I25" s="55">
        <v>1</v>
      </c>
      <c r="J25" s="55" t="s">
        <v>198</v>
      </c>
      <c r="K25" s="55" t="s">
        <v>198</v>
      </c>
      <c r="L25" s="55" t="s">
        <v>198</v>
      </c>
      <c r="M25" s="55" t="s">
        <v>198</v>
      </c>
      <c r="N25" s="55" t="s">
        <v>198</v>
      </c>
      <c r="O25" s="55" t="s">
        <v>198</v>
      </c>
      <c r="P25" s="55" t="s">
        <v>198</v>
      </c>
      <c r="Q25" s="55">
        <v>1</v>
      </c>
      <c r="R25" s="56" t="s">
        <v>198</v>
      </c>
      <c r="S25" s="38">
        <v>1</v>
      </c>
      <c r="T25" s="6"/>
      <c r="U25" s="6"/>
      <c r="V25" s="6"/>
      <c r="W25" s="6"/>
      <c r="X25" s="37"/>
    </row>
    <row r="26" spans="1:24" ht="18" customHeight="1" x14ac:dyDescent="0.15">
      <c r="A26" s="372" t="s">
        <v>45</v>
      </c>
      <c r="B26" s="112" t="s">
        <v>282</v>
      </c>
      <c r="C26" s="33">
        <v>2</v>
      </c>
      <c r="D26" s="58" t="s">
        <v>198</v>
      </c>
      <c r="E26" s="58">
        <v>1</v>
      </c>
      <c r="F26" s="58">
        <v>1</v>
      </c>
      <c r="G26" s="58" t="s">
        <v>198</v>
      </c>
      <c r="H26" s="59">
        <v>3</v>
      </c>
      <c r="I26" s="58" t="s">
        <v>198</v>
      </c>
      <c r="J26" s="58" t="s">
        <v>198</v>
      </c>
      <c r="K26" s="58" t="s">
        <v>198</v>
      </c>
      <c r="L26" s="58" t="s">
        <v>198</v>
      </c>
      <c r="M26" s="58" t="s">
        <v>198</v>
      </c>
      <c r="N26" s="58" t="s">
        <v>198</v>
      </c>
      <c r="O26" s="58" t="s">
        <v>198</v>
      </c>
      <c r="P26" s="58" t="s">
        <v>198</v>
      </c>
      <c r="Q26" s="58" t="s">
        <v>198</v>
      </c>
      <c r="R26" s="59" t="s">
        <v>198</v>
      </c>
      <c r="S26" s="39">
        <v>2</v>
      </c>
      <c r="T26" s="6"/>
      <c r="U26" s="6"/>
      <c r="V26" s="6"/>
      <c r="W26" s="6"/>
      <c r="X26" s="37"/>
    </row>
    <row r="27" spans="1:24" ht="18" customHeight="1" x14ac:dyDescent="0.15">
      <c r="A27" s="372"/>
      <c r="B27" s="113" t="s">
        <v>120</v>
      </c>
      <c r="C27" s="33">
        <v>3</v>
      </c>
      <c r="D27" s="58" t="s">
        <v>198</v>
      </c>
      <c r="E27" s="58" t="s">
        <v>198</v>
      </c>
      <c r="F27" s="58" t="s">
        <v>198</v>
      </c>
      <c r="G27" s="58" t="s">
        <v>198</v>
      </c>
      <c r="H27" s="59">
        <v>1</v>
      </c>
      <c r="I27" s="58" t="s">
        <v>198</v>
      </c>
      <c r="J27" s="58" t="s">
        <v>198</v>
      </c>
      <c r="K27" s="58" t="s">
        <v>198</v>
      </c>
      <c r="L27" s="58" t="s">
        <v>198</v>
      </c>
      <c r="M27" s="58" t="s">
        <v>198</v>
      </c>
      <c r="N27" s="58" t="s">
        <v>198</v>
      </c>
      <c r="O27" s="58" t="s">
        <v>198</v>
      </c>
      <c r="P27" s="58" t="s">
        <v>198</v>
      </c>
      <c r="Q27" s="58" t="s">
        <v>198</v>
      </c>
      <c r="R27" s="59" t="s">
        <v>198</v>
      </c>
      <c r="S27" s="39">
        <v>3</v>
      </c>
      <c r="T27" s="6"/>
      <c r="U27" s="6"/>
      <c r="V27" s="6"/>
      <c r="W27" s="6"/>
      <c r="X27" s="37"/>
    </row>
    <row r="28" spans="1:24" ht="18" customHeight="1" x14ac:dyDescent="0.15">
      <c r="A28" s="372"/>
      <c r="B28" s="114" t="s">
        <v>121</v>
      </c>
      <c r="C28" s="33">
        <v>4</v>
      </c>
      <c r="D28" s="58" t="s">
        <v>198</v>
      </c>
      <c r="E28" s="58">
        <v>1</v>
      </c>
      <c r="F28" s="58">
        <v>1</v>
      </c>
      <c r="G28" s="58" t="s">
        <v>198</v>
      </c>
      <c r="H28" s="59">
        <v>2</v>
      </c>
      <c r="I28" s="58" t="s">
        <v>198</v>
      </c>
      <c r="J28" s="58" t="s">
        <v>198</v>
      </c>
      <c r="K28" s="58" t="s">
        <v>198</v>
      </c>
      <c r="L28" s="58" t="s">
        <v>198</v>
      </c>
      <c r="M28" s="58" t="s">
        <v>198</v>
      </c>
      <c r="N28" s="58" t="s">
        <v>198</v>
      </c>
      <c r="O28" s="58" t="s">
        <v>198</v>
      </c>
      <c r="P28" s="58" t="s">
        <v>198</v>
      </c>
      <c r="Q28" s="58" t="s">
        <v>198</v>
      </c>
      <c r="R28" s="59" t="s">
        <v>198</v>
      </c>
      <c r="S28" s="39">
        <v>4</v>
      </c>
      <c r="T28" s="6"/>
      <c r="U28" s="6"/>
      <c r="V28" s="6"/>
      <c r="W28" s="6"/>
      <c r="X28" s="37"/>
    </row>
    <row r="29" spans="1:24" ht="18" customHeight="1" x14ac:dyDescent="0.15">
      <c r="A29" s="372"/>
      <c r="B29" s="113" t="s">
        <v>122</v>
      </c>
      <c r="C29" s="33">
        <v>5</v>
      </c>
      <c r="D29" s="58" t="s">
        <v>198</v>
      </c>
      <c r="E29" s="58" t="s">
        <v>198</v>
      </c>
      <c r="F29" s="58" t="s">
        <v>198</v>
      </c>
      <c r="G29" s="58" t="s">
        <v>198</v>
      </c>
      <c r="H29" s="59" t="s">
        <v>198</v>
      </c>
      <c r="I29" s="58" t="s">
        <v>198</v>
      </c>
      <c r="J29" s="58" t="s">
        <v>198</v>
      </c>
      <c r="K29" s="58" t="s">
        <v>198</v>
      </c>
      <c r="L29" s="58" t="s">
        <v>198</v>
      </c>
      <c r="M29" s="58" t="s">
        <v>198</v>
      </c>
      <c r="N29" s="58" t="s">
        <v>198</v>
      </c>
      <c r="O29" s="58" t="s">
        <v>198</v>
      </c>
      <c r="P29" s="58" t="s">
        <v>198</v>
      </c>
      <c r="Q29" s="58" t="s">
        <v>198</v>
      </c>
      <c r="R29" s="59" t="s">
        <v>198</v>
      </c>
      <c r="S29" s="39">
        <v>5</v>
      </c>
      <c r="T29" s="6"/>
      <c r="U29" s="6"/>
      <c r="V29" s="6"/>
      <c r="W29" s="6"/>
      <c r="X29" s="37"/>
    </row>
    <row r="30" spans="1:24" ht="18" customHeight="1" x14ac:dyDescent="0.15">
      <c r="A30" s="372" t="s">
        <v>46</v>
      </c>
      <c r="B30" s="112" t="s">
        <v>282</v>
      </c>
      <c r="C30" s="33">
        <v>6</v>
      </c>
      <c r="D30" s="58" t="s">
        <v>198</v>
      </c>
      <c r="E30" s="58" t="s">
        <v>198</v>
      </c>
      <c r="F30" s="58" t="s">
        <v>198</v>
      </c>
      <c r="G30" s="58" t="s">
        <v>198</v>
      </c>
      <c r="H30" s="59" t="s">
        <v>198</v>
      </c>
      <c r="I30" s="58">
        <v>1</v>
      </c>
      <c r="J30" s="58" t="s">
        <v>198</v>
      </c>
      <c r="K30" s="58" t="s">
        <v>198</v>
      </c>
      <c r="L30" s="58" t="s">
        <v>198</v>
      </c>
      <c r="M30" s="58" t="s">
        <v>198</v>
      </c>
      <c r="N30" s="58" t="s">
        <v>198</v>
      </c>
      <c r="O30" s="58" t="s">
        <v>198</v>
      </c>
      <c r="P30" s="58" t="s">
        <v>198</v>
      </c>
      <c r="Q30" s="58">
        <v>1</v>
      </c>
      <c r="R30" s="59" t="s">
        <v>198</v>
      </c>
      <c r="S30" s="39">
        <v>6</v>
      </c>
      <c r="T30" s="6"/>
      <c r="U30" s="6"/>
      <c r="V30" s="6"/>
      <c r="W30" s="6"/>
      <c r="X30" s="37"/>
    </row>
    <row r="31" spans="1:24" ht="18" customHeight="1" x14ac:dyDescent="0.15">
      <c r="A31" s="372"/>
      <c r="B31" s="113" t="s">
        <v>120</v>
      </c>
      <c r="C31" s="33">
        <v>7</v>
      </c>
      <c r="D31" s="58" t="s">
        <v>198</v>
      </c>
      <c r="E31" s="58" t="s">
        <v>198</v>
      </c>
      <c r="F31" s="58" t="s">
        <v>198</v>
      </c>
      <c r="G31" s="58" t="s">
        <v>198</v>
      </c>
      <c r="H31" s="59" t="s">
        <v>198</v>
      </c>
      <c r="I31" s="58" t="s">
        <v>198</v>
      </c>
      <c r="J31" s="58" t="s">
        <v>198</v>
      </c>
      <c r="K31" s="58" t="s">
        <v>198</v>
      </c>
      <c r="L31" s="58" t="s">
        <v>198</v>
      </c>
      <c r="M31" s="58" t="s">
        <v>198</v>
      </c>
      <c r="N31" s="58" t="s">
        <v>198</v>
      </c>
      <c r="O31" s="58" t="s">
        <v>198</v>
      </c>
      <c r="P31" s="58" t="s">
        <v>198</v>
      </c>
      <c r="Q31" s="58" t="s">
        <v>198</v>
      </c>
      <c r="R31" s="59" t="s">
        <v>198</v>
      </c>
      <c r="S31" s="39">
        <v>7</v>
      </c>
      <c r="T31" s="6"/>
      <c r="U31" s="6"/>
      <c r="V31" s="6"/>
      <c r="W31" s="6"/>
      <c r="X31" s="37"/>
    </row>
    <row r="32" spans="1:24" ht="18" customHeight="1" x14ac:dyDescent="0.15">
      <c r="A32" s="372"/>
      <c r="B32" s="114" t="s">
        <v>121</v>
      </c>
      <c r="C32" s="33">
        <v>8</v>
      </c>
      <c r="D32" s="58" t="s">
        <v>198</v>
      </c>
      <c r="E32" s="58" t="s">
        <v>198</v>
      </c>
      <c r="F32" s="58" t="s">
        <v>198</v>
      </c>
      <c r="G32" s="58" t="s">
        <v>198</v>
      </c>
      <c r="H32" s="59" t="s">
        <v>198</v>
      </c>
      <c r="I32" s="58" t="s">
        <v>198</v>
      </c>
      <c r="J32" s="58" t="s">
        <v>198</v>
      </c>
      <c r="K32" s="58" t="s">
        <v>198</v>
      </c>
      <c r="L32" s="58" t="s">
        <v>198</v>
      </c>
      <c r="M32" s="58" t="s">
        <v>198</v>
      </c>
      <c r="N32" s="58" t="s">
        <v>198</v>
      </c>
      <c r="O32" s="58" t="s">
        <v>198</v>
      </c>
      <c r="P32" s="58" t="s">
        <v>198</v>
      </c>
      <c r="Q32" s="58" t="s">
        <v>198</v>
      </c>
      <c r="R32" s="59" t="s">
        <v>198</v>
      </c>
      <c r="S32" s="39">
        <v>8</v>
      </c>
      <c r="T32" s="6"/>
      <c r="U32" s="6"/>
      <c r="V32" s="6"/>
      <c r="W32" s="6"/>
      <c r="X32" s="25"/>
    </row>
    <row r="33" spans="1:24" ht="18" customHeight="1" x14ac:dyDescent="0.15">
      <c r="A33" s="372"/>
      <c r="B33" s="113" t="s">
        <v>122</v>
      </c>
      <c r="C33" s="35">
        <v>9</v>
      </c>
      <c r="D33" s="61" t="s">
        <v>198</v>
      </c>
      <c r="E33" s="61" t="s">
        <v>198</v>
      </c>
      <c r="F33" s="61" t="s">
        <v>198</v>
      </c>
      <c r="G33" s="61" t="s">
        <v>198</v>
      </c>
      <c r="H33" s="62" t="s">
        <v>198</v>
      </c>
      <c r="I33" s="61">
        <v>1</v>
      </c>
      <c r="J33" s="61" t="s">
        <v>198</v>
      </c>
      <c r="K33" s="61" t="s">
        <v>198</v>
      </c>
      <c r="L33" s="61" t="s">
        <v>198</v>
      </c>
      <c r="M33" s="61" t="s">
        <v>198</v>
      </c>
      <c r="N33" s="61" t="s">
        <v>198</v>
      </c>
      <c r="O33" s="61" t="s">
        <v>198</v>
      </c>
      <c r="P33" s="61" t="s">
        <v>198</v>
      </c>
      <c r="Q33" s="61">
        <v>1</v>
      </c>
      <c r="R33" s="62" t="s">
        <v>198</v>
      </c>
      <c r="S33" s="40">
        <v>9</v>
      </c>
      <c r="T33" s="6"/>
      <c r="U33" s="6"/>
      <c r="V33" s="6"/>
      <c r="W33" s="6"/>
      <c r="X33" s="25"/>
    </row>
    <row r="34" spans="1:24" ht="15" customHeight="1" x14ac:dyDescent="0.15">
      <c r="A34" s="13"/>
      <c r="B34" s="13"/>
      <c r="C34" s="1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25"/>
    </row>
    <row r="35" spans="1:24" ht="18" customHeight="1" x14ac:dyDescent="0.15"/>
    <row r="36" spans="1:24" ht="18" customHeight="1" x14ac:dyDescent="0.15"/>
    <row r="37" spans="1:24" ht="18" customHeight="1" x14ac:dyDescent="0.15"/>
    <row r="38" spans="1:24" ht="18" customHeight="1" x14ac:dyDescent="0.15"/>
  </sheetData>
  <mergeCells count="45">
    <mergeCell ref="O23:O24"/>
    <mergeCell ref="A25:B25"/>
    <mergeCell ref="M23:M24"/>
    <mergeCell ref="A26:A29"/>
    <mergeCell ref="A30:A33"/>
    <mergeCell ref="D23:D24"/>
    <mergeCell ref="I23:I24"/>
    <mergeCell ref="E23:E24"/>
    <mergeCell ref="J23:J24"/>
    <mergeCell ref="K23:K24"/>
    <mergeCell ref="L23:L24"/>
    <mergeCell ref="G23:G24"/>
    <mergeCell ref="H23:H24"/>
    <mergeCell ref="A14:A17"/>
    <mergeCell ref="J7:J8"/>
    <mergeCell ref="A9:B9"/>
    <mergeCell ref="A10:A13"/>
    <mergeCell ref="D22:H22"/>
    <mergeCell ref="A22:C24"/>
    <mergeCell ref="J22:R22"/>
    <mergeCell ref="L7:L8"/>
    <mergeCell ref="M7:M8"/>
    <mergeCell ref="A6:C8"/>
    <mergeCell ref="D6:D8"/>
    <mergeCell ref="E6:I6"/>
    <mergeCell ref="J6:M6"/>
    <mergeCell ref="P23:P24"/>
    <mergeCell ref="Q23:Q24"/>
    <mergeCell ref="R23:R24"/>
    <mergeCell ref="S22:S24"/>
    <mergeCell ref="F23:F24"/>
    <mergeCell ref="S6:S8"/>
    <mergeCell ref="E7:E8"/>
    <mergeCell ref="F7:F8"/>
    <mergeCell ref="G7:G8"/>
    <mergeCell ref="H7:H8"/>
    <mergeCell ref="I7:I8"/>
    <mergeCell ref="N7:N8"/>
    <mergeCell ref="O7:O8"/>
    <mergeCell ref="P7:P8"/>
    <mergeCell ref="Q7:Q8"/>
    <mergeCell ref="R7:R8"/>
    <mergeCell ref="N6:R6"/>
    <mergeCell ref="K7:K8"/>
    <mergeCell ref="N23:N24"/>
  </mergeCells>
  <phoneticPr fontId="2"/>
  <pageMargins left="0.70866141732283472" right="0.70866141732283472" top="0.59055118110236227" bottom="0.59055118110236227" header="0" footer="0.19685039370078741"/>
  <pageSetup paperSize="9" firstPageNumber="64" fitToWidth="0" orientation="portrait" useFirstPageNumber="1" r:id="rId1"/>
  <headerFooter scaleWithDoc="0" alignWithMargins="0">
    <oddFooter>&amp;C&amp;"ＭＳ Ｐ明朝,標準"- &amp;P -</oddFooter>
    <evenFooter>&amp;C73</evenFooter>
  </headerFooter>
  <colBreaks count="2" manualBreakCount="2">
    <brk id="9" max="33" man="1"/>
    <brk id="19" max="4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topLeftCell="F7" zoomScaleNormal="100" zoomScaleSheetLayoutView="100" workbookViewId="0">
      <selection activeCell="K22" sqref="K22"/>
    </sheetView>
  </sheetViews>
  <sheetFormatPr defaultRowHeight="13.5" x14ac:dyDescent="0.15"/>
  <cols>
    <col min="1" max="2" width="3.125" style="2" customWidth="1"/>
    <col min="3" max="3" width="11.25" style="2" customWidth="1"/>
    <col min="4" max="4" width="3.125" style="2" customWidth="1"/>
    <col min="5" max="6" width="8.5" style="2" customWidth="1"/>
    <col min="7" max="7" width="8.625" style="2" customWidth="1"/>
    <col min="8" max="8" width="8.5" style="2" customWidth="1"/>
    <col min="9" max="9" width="8.625" style="2" customWidth="1"/>
    <col min="10" max="10" width="8.5" style="2" customWidth="1"/>
    <col min="11" max="11" width="8.75" style="2" customWidth="1"/>
    <col min="12" max="12" width="8.5" style="2" customWidth="1"/>
    <col min="13" max="14" width="9.875" style="2" customWidth="1"/>
    <col min="15" max="15" width="3.125" style="2" customWidth="1"/>
    <col min="16" max="16" width="3.625" style="2" customWidth="1"/>
    <col min="17" max="18" width="3.125" style="2" customWidth="1"/>
    <col min="19" max="19" width="11.25" style="2" customWidth="1"/>
    <col min="20" max="20" width="3.125" style="2" customWidth="1"/>
    <col min="21" max="21" width="9.875" style="2" customWidth="1"/>
    <col min="22" max="24" width="9.625" style="2" customWidth="1"/>
    <col min="25" max="25" width="3.125" style="2" customWidth="1"/>
    <col min="26" max="266" width="9" style="2"/>
    <col min="267" max="268" width="4.625" style="2" customWidth="1"/>
    <col min="269" max="269" width="13.5" style="2" customWidth="1"/>
    <col min="270" max="279" width="12.625" style="2" customWidth="1"/>
    <col min="280" max="522" width="9" style="2"/>
    <col min="523" max="524" width="4.625" style="2" customWidth="1"/>
    <col min="525" max="525" width="13.5" style="2" customWidth="1"/>
    <col min="526" max="535" width="12.625" style="2" customWidth="1"/>
    <col min="536" max="778" width="9" style="2"/>
    <col min="779" max="780" width="4.625" style="2" customWidth="1"/>
    <col min="781" max="781" width="13.5" style="2" customWidth="1"/>
    <col min="782" max="791" width="12.625" style="2" customWidth="1"/>
    <col min="792" max="1034" width="9" style="2"/>
    <col min="1035" max="1036" width="4.625" style="2" customWidth="1"/>
    <col min="1037" max="1037" width="13.5" style="2" customWidth="1"/>
    <col min="1038" max="1047" width="12.625" style="2" customWidth="1"/>
    <col min="1048" max="1290" width="9" style="2"/>
    <col min="1291" max="1292" width="4.625" style="2" customWidth="1"/>
    <col min="1293" max="1293" width="13.5" style="2" customWidth="1"/>
    <col min="1294" max="1303" width="12.625" style="2" customWidth="1"/>
    <col min="1304" max="1546" width="9" style="2"/>
    <col min="1547" max="1548" width="4.625" style="2" customWidth="1"/>
    <col min="1549" max="1549" width="13.5" style="2" customWidth="1"/>
    <col min="1550" max="1559" width="12.625" style="2" customWidth="1"/>
    <col min="1560" max="1802" width="9" style="2"/>
    <col min="1803" max="1804" width="4.625" style="2" customWidth="1"/>
    <col min="1805" max="1805" width="13.5" style="2" customWidth="1"/>
    <col min="1806" max="1815" width="12.625" style="2" customWidth="1"/>
    <col min="1816" max="2058" width="9" style="2"/>
    <col min="2059" max="2060" width="4.625" style="2" customWidth="1"/>
    <col min="2061" max="2061" width="13.5" style="2" customWidth="1"/>
    <col min="2062" max="2071" width="12.625" style="2" customWidth="1"/>
    <col min="2072" max="2314" width="9" style="2"/>
    <col min="2315" max="2316" width="4.625" style="2" customWidth="1"/>
    <col min="2317" max="2317" width="13.5" style="2" customWidth="1"/>
    <col min="2318" max="2327" width="12.625" style="2" customWidth="1"/>
    <col min="2328" max="2570" width="9" style="2"/>
    <col min="2571" max="2572" width="4.625" style="2" customWidth="1"/>
    <col min="2573" max="2573" width="13.5" style="2" customWidth="1"/>
    <col min="2574" max="2583" width="12.625" style="2" customWidth="1"/>
    <col min="2584" max="2826" width="9" style="2"/>
    <col min="2827" max="2828" width="4.625" style="2" customWidth="1"/>
    <col min="2829" max="2829" width="13.5" style="2" customWidth="1"/>
    <col min="2830" max="2839" width="12.625" style="2" customWidth="1"/>
    <col min="2840" max="3082" width="9" style="2"/>
    <col min="3083" max="3084" width="4.625" style="2" customWidth="1"/>
    <col min="3085" max="3085" width="13.5" style="2" customWidth="1"/>
    <col min="3086" max="3095" width="12.625" style="2" customWidth="1"/>
    <col min="3096" max="3338" width="9" style="2"/>
    <col min="3339" max="3340" width="4.625" style="2" customWidth="1"/>
    <col min="3341" max="3341" width="13.5" style="2" customWidth="1"/>
    <col min="3342" max="3351" width="12.625" style="2" customWidth="1"/>
    <col min="3352" max="3594" width="9" style="2"/>
    <col min="3595" max="3596" width="4.625" style="2" customWidth="1"/>
    <col min="3597" max="3597" width="13.5" style="2" customWidth="1"/>
    <col min="3598" max="3607" width="12.625" style="2" customWidth="1"/>
    <col min="3608" max="3850" width="9" style="2"/>
    <col min="3851" max="3852" width="4.625" style="2" customWidth="1"/>
    <col min="3853" max="3853" width="13.5" style="2" customWidth="1"/>
    <col min="3854" max="3863" width="12.625" style="2" customWidth="1"/>
    <col min="3864" max="4106" width="9" style="2"/>
    <col min="4107" max="4108" width="4.625" style="2" customWidth="1"/>
    <col min="4109" max="4109" width="13.5" style="2" customWidth="1"/>
    <col min="4110" max="4119" width="12.625" style="2" customWidth="1"/>
    <col min="4120" max="4362" width="9" style="2"/>
    <col min="4363" max="4364" width="4.625" style="2" customWidth="1"/>
    <col min="4365" max="4365" width="13.5" style="2" customWidth="1"/>
    <col min="4366" max="4375" width="12.625" style="2" customWidth="1"/>
    <col min="4376" max="4618" width="9" style="2"/>
    <col min="4619" max="4620" width="4.625" style="2" customWidth="1"/>
    <col min="4621" max="4621" width="13.5" style="2" customWidth="1"/>
    <col min="4622" max="4631" width="12.625" style="2" customWidth="1"/>
    <col min="4632" max="4874" width="9" style="2"/>
    <col min="4875" max="4876" width="4.625" style="2" customWidth="1"/>
    <col min="4877" max="4877" width="13.5" style="2" customWidth="1"/>
    <col min="4878" max="4887" width="12.625" style="2" customWidth="1"/>
    <col min="4888" max="5130" width="9" style="2"/>
    <col min="5131" max="5132" width="4.625" style="2" customWidth="1"/>
    <col min="5133" max="5133" width="13.5" style="2" customWidth="1"/>
    <col min="5134" max="5143" width="12.625" style="2" customWidth="1"/>
    <col min="5144" max="5386" width="9" style="2"/>
    <col min="5387" max="5388" width="4.625" style="2" customWidth="1"/>
    <col min="5389" max="5389" width="13.5" style="2" customWidth="1"/>
    <col min="5390" max="5399" width="12.625" style="2" customWidth="1"/>
    <col min="5400" max="5642" width="9" style="2"/>
    <col min="5643" max="5644" width="4.625" style="2" customWidth="1"/>
    <col min="5645" max="5645" width="13.5" style="2" customWidth="1"/>
    <col min="5646" max="5655" width="12.625" style="2" customWidth="1"/>
    <col min="5656" max="5898" width="9" style="2"/>
    <col min="5899" max="5900" width="4.625" style="2" customWidth="1"/>
    <col min="5901" max="5901" width="13.5" style="2" customWidth="1"/>
    <col min="5902" max="5911" width="12.625" style="2" customWidth="1"/>
    <col min="5912" max="6154" width="9" style="2"/>
    <col min="6155" max="6156" width="4.625" style="2" customWidth="1"/>
    <col min="6157" max="6157" width="13.5" style="2" customWidth="1"/>
    <col min="6158" max="6167" width="12.625" style="2" customWidth="1"/>
    <col min="6168" max="6410" width="9" style="2"/>
    <col min="6411" max="6412" width="4.625" style="2" customWidth="1"/>
    <col min="6413" max="6413" width="13.5" style="2" customWidth="1"/>
    <col min="6414" max="6423" width="12.625" style="2" customWidth="1"/>
    <col min="6424" max="6666" width="9" style="2"/>
    <col min="6667" max="6668" width="4.625" style="2" customWidth="1"/>
    <col min="6669" max="6669" width="13.5" style="2" customWidth="1"/>
    <col min="6670" max="6679" width="12.625" style="2" customWidth="1"/>
    <col min="6680" max="6922" width="9" style="2"/>
    <col min="6923" max="6924" width="4.625" style="2" customWidth="1"/>
    <col min="6925" max="6925" width="13.5" style="2" customWidth="1"/>
    <col min="6926" max="6935" width="12.625" style="2" customWidth="1"/>
    <col min="6936" max="7178" width="9" style="2"/>
    <col min="7179" max="7180" width="4.625" style="2" customWidth="1"/>
    <col min="7181" max="7181" width="13.5" style="2" customWidth="1"/>
    <col min="7182" max="7191" width="12.625" style="2" customWidth="1"/>
    <col min="7192" max="7434" width="9" style="2"/>
    <col min="7435" max="7436" width="4.625" style="2" customWidth="1"/>
    <col min="7437" max="7437" width="13.5" style="2" customWidth="1"/>
    <col min="7438" max="7447" width="12.625" style="2" customWidth="1"/>
    <col min="7448" max="7690" width="9" style="2"/>
    <col min="7691" max="7692" width="4.625" style="2" customWidth="1"/>
    <col min="7693" max="7693" width="13.5" style="2" customWidth="1"/>
    <col min="7694" max="7703" width="12.625" style="2" customWidth="1"/>
    <col min="7704" max="7946" width="9" style="2"/>
    <col min="7947" max="7948" width="4.625" style="2" customWidth="1"/>
    <col min="7949" max="7949" width="13.5" style="2" customWidth="1"/>
    <col min="7950" max="7959" width="12.625" style="2" customWidth="1"/>
    <col min="7960" max="8202" width="9" style="2"/>
    <col min="8203" max="8204" width="4.625" style="2" customWidth="1"/>
    <col min="8205" max="8205" width="13.5" style="2" customWidth="1"/>
    <col min="8206" max="8215" width="12.625" style="2" customWidth="1"/>
    <col min="8216" max="8458" width="9" style="2"/>
    <col min="8459" max="8460" width="4.625" style="2" customWidth="1"/>
    <col min="8461" max="8461" width="13.5" style="2" customWidth="1"/>
    <col min="8462" max="8471" width="12.625" style="2" customWidth="1"/>
    <col min="8472" max="8714" width="9" style="2"/>
    <col min="8715" max="8716" width="4.625" style="2" customWidth="1"/>
    <col min="8717" max="8717" width="13.5" style="2" customWidth="1"/>
    <col min="8718" max="8727" width="12.625" style="2" customWidth="1"/>
    <col min="8728" max="8970" width="9" style="2"/>
    <col min="8971" max="8972" width="4.625" style="2" customWidth="1"/>
    <col min="8973" max="8973" width="13.5" style="2" customWidth="1"/>
    <col min="8974" max="8983" width="12.625" style="2" customWidth="1"/>
    <col min="8984" max="9226" width="9" style="2"/>
    <col min="9227" max="9228" width="4.625" style="2" customWidth="1"/>
    <col min="9229" max="9229" width="13.5" style="2" customWidth="1"/>
    <col min="9230" max="9239" width="12.625" style="2" customWidth="1"/>
    <col min="9240" max="9482" width="9" style="2"/>
    <col min="9483" max="9484" width="4.625" style="2" customWidth="1"/>
    <col min="9485" max="9485" width="13.5" style="2" customWidth="1"/>
    <col min="9486" max="9495" width="12.625" style="2" customWidth="1"/>
    <col min="9496" max="9738" width="9" style="2"/>
    <col min="9739" max="9740" width="4.625" style="2" customWidth="1"/>
    <col min="9741" max="9741" width="13.5" style="2" customWidth="1"/>
    <col min="9742" max="9751" width="12.625" style="2" customWidth="1"/>
    <col min="9752" max="9994" width="9" style="2"/>
    <col min="9995" max="9996" width="4.625" style="2" customWidth="1"/>
    <col min="9997" max="9997" width="13.5" style="2" customWidth="1"/>
    <col min="9998" max="10007" width="12.625" style="2" customWidth="1"/>
    <col min="10008" max="10250" width="9" style="2"/>
    <col min="10251" max="10252" width="4.625" style="2" customWidth="1"/>
    <col min="10253" max="10253" width="13.5" style="2" customWidth="1"/>
    <col min="10254" max="10263" width="12.625" style="2" customWidth="1"/>
    <col min="10264" max="10506" width="9" style="2"/>
    <col min="10507" max="10508" width="4.625" style="2" customWidth="1"/>
    <col min="10509" max="10509" width="13.5" style="2" customWidth="1"/>
    <col min="10510" max="10519" width="12.625" style="2" customWidth="1"/>
    <col min="10520" max="10762" width="9" style="2"/>
    <col min="10763" max="10764" width="4.625" style="2" customWidth="1"/>
    <col min="10765" max="10765" width="13.5" style="2" customWidth="1"/>
    <col min="10766" max="10775" width="12.625" style="2" customWidth="1"/>
    <col min="10776" max="11018" width="9" style="2"/>
    <col min="11019" max="11020" width="4.625" style="2" customWidth="1"/>
    <col min="11021" max="11021" width="13.5" style="2" customWidth="1"/>
    <col min="11022" max="11031" width="12.625" style="2" customWidth="1"/>
    <col min="11032" max="11274" width="9" style="2"/>
    <col min="11275" max="11276" width="4.625" style="2" customWidth="1"/>
    <col min="11277" max="11277" width="13.5" style="2" customWidth="1"/>
    <col min="11278" max="11287" width="12.625" style="2" customWidth="1"/>
    <col min="11288" max="11530" width="9" style="2"/>
    <col min="11531" max="11532" width="4.625" style="2" customWidth="1"/>
    <col min="11533" max="11533" width="13.5" style="2" customWidth="1"/>
    <col min="11534" max="11543" width="12.625" style="2" customWidth="1"/>
    <col min="11544" max="11786" width="9" style="2"/>
    <col min="11787" max="11788" width="4.625" style="2" customWidth="1"/>
    <col min="11789" max="11789" width="13.5" style="2" customWidth="1"/>
    <col min="11790" max="11799" width="12.625" style="2" customWidth="1"/>
    <col min="11800" max="12042" width="9" style="2"/>
    <col min="12043" max="12044" width="4.625" style="2" customWidth="1"/>
    <col min="12045" max="12045" width="13.5" style="2" customWidth="1"/>
    <col min="12046" max="12055" width="12.625" style="2" customWidth="1"/>
    <col min="12056" max="12298" width="9" style="2"/>
    <col min="12299" max="12300" width="4.625" style="2" customWidth="1"/>
    <col min="12301" max="12301" width="13.5" style="2" customWidth="1"/>
    <col min="12302" max="12311" width="12.625" style="2" customWidth="1"/>
    <col min="12312" max="12554" width="9" style="2"/>
    <col min="12555" max="12556" width="4.625" style="2" customWidth="1"/>
    <col min="12557" max="12557" width="13.5" style="2" customWidth="1"/>
    <col min="12558" max="12567" width="12.625" style="2" customWidth="1"/>
    <col min="12568" max="12810" width="9" style="2"/>
    <col min="12811" max="12812" width="4.625" style="2" customWidth="1"/>
    <col min="12813" max="12813" width="13.5" style="2" customWidth="1"/>
    <col min="12814" max="12823" width="12.625" style="2" customWidth="1"/>
    <col min="12824" max="13066" width="9" style="2"/>
    <col min="13067" max="13068" width="4.625" style="2" customWidth="1"/>
    <col min="13069" max="13069" width="13.5" style="2" customWidth="1"/>
    <col min="13070" max="13079" width="12.625" style="2" customWidth="1"/>
    <col min="13080" max="13322" width="9" style="2"/>
    <col min="13323" max="13324" width="4.625" style="2" customWidth="1"/>
    <col min="13325" max="13325" width="13.5" style="2" customWidth="1"/>
    <col min="13326" max="13335" width="12.625" style="2" customWidth="1"/>
    <col min="13336" max="13578" width="9" style="2"/>
    <col min="13579" max="13580" width="4.625" style="2" customWidth="1"/>
    <col min="13581" max="13581" width="13.5" style="2" customWidth="1"/>
    <col min="13582" max="13591" width="12.625" style="2" customWidth="1"/>
    <col min="13592" max="13834" width="9" style="2"/>
    <col min="13835" max="13836" width="4.625" style="2" customWidth="1"/>
    <col min="13837" max="13837" width="13.5" style="2" customWidth="1"/>
    <col min="13838" max="13847" width="12.625" style="2" customWidth="1"/>
    <col min="13848" max="14090" width="9" style="2"/>
    <col min="14091" max="14092" width="4.625" style="2" customWidth="1"/>
    <col min="14093" max="14093" width="13.5" style="2" customWidth="1"/>
    <col min="14094" max="14103" width="12.625" style="2" customWidth="1"/>
    <col min="14104" max="14346" width="9" style="2"/>
    <col min="14347" max="14348" width="4.625" style="2" customWidth="1"/>
    <col min="14349" max="14349" width="13.5" style="2" customWidth="1"/>
    <col min="14350" max="14359" width="12.625" style="2" customWidth="1"/>
    <col min="14360" max="14602" width="9" style="2"/>
    <col min="14603" max="14604" width="4.625" style="2" customWidth="1"/>
    <col min="14605" max="14605" width="13.5" style="2" customWidth="1"/>
    <col min="14606" max="14615" width="12.625" style="2" customWidth="1"/>
    <col min="14616" max="14858" width="9" style="2"/>
    <col min="14859" max="14860" width="4.625" style="2" customWidth="1"/>
    <col min="14861" max="14861" width="13.5" style="2" customWidth="1"/>
    <col min="14862" max="14871" width="12.625" style="2" customWidth="1"/>
    <col min="14872" max="15114" width="9" style="2"/>
    <col min="15115" max="15116" width="4.625" style="2" customWidth="1"/>
    <col min="15117" max="15117" width="13.5" style="2" customWidth="1"/>
    <col min="15118" max="15127" width="12.625" style="2" customWidth="1"/>
    <col min="15128" max="15370" width="9" style="2"/>
    <col min="15371" max="15372" width="4.625" style="2" customWidth="1"/>
    <col min="15373" max="15373" width="13.5" style="2" customWidth="1"/>
    <col min="15374" max="15383" width="12.625" style="2" customWidth="1"/>
    <col min="15384" max="15626" width="9" style="2"/>
    <col min="15627" max="15628" width="4.625" style="2" customWidth="1"/>
    <col min="15629" max="15629" width="13.5" style="2" customWidth="1"/>
    <col min="15630" max="15639" width="12.625" style="2" customWidth="1"/>
    <col min="15640" max="15882" width="9" style="2"/>
    <col min="15883" max="15884" width="4.625" style="2" customWidth="1"/>
    <col min="15885" max="15885" width="13.5" style="2" customWidth="1"/>
    <col min="15886" max="15895" width="12.625" style="2" customWidth="1"/>
    <col min="15896" max="16138" width="9" style="2"/>
    <col min="16139" max="16140" width="4.625" style="2" customWidth="1"/>
    <col min="16141" max="16141" width="13.5" style="2" customWidth="1"/>
    <col min="16142" max="16151" width="12.625" style="2" customWidth="1"/>
    <col min="16152" max="16384" width="9" style="2"/>
  </cols>
  <sheetData>
    <row r="1" spans="1:25" s="1" customFormat="1" ht="18" customHeight="1" x14ac:dyDescent="0.15"/>
    <row r="2" spans="1:25" s="1" customFormat="1" ht="18" customHeight="1" x14ac:dyDescent="0.15"/>
    <row r="3" spans="1:25" s="1" customFormat="1" ht="18" customHeight="1" x14ac:dyDescent="0.15">
      <c r="A3" s="1" t="s">
        <v>316</v>
      </c>
    </row>
    <row r="4" spans="1:25" s="1" customFormat="1" ht="18" customHeight="1" x14ac:dyDescent="0.15">
      <c r="A4" s="2" t="s">
        <v>100</v>
      </c>
      <c r="Q4" s="386" t="s">
        <v>284</v>
      </c>
      <c r="R4" s="387"/>
      <c r="S4" s="387"/>
      <c r="T4" s="387"/>
      <c r="U4" s="387"/>
      <c r="V4" s="387"/>
      <c r="W4" s="387"/>
      <c r="X4" s="387"/>
      <c r="Y4" s="387"/>
    </row>
    <row r="5" spans="1:25" ht="18" customHeight="1" x14ac:dyDescent="0.15">
      <c r="A5" s="1"/>
      <c r="B5" s="1"/>
      <c r="C5" s="1"/>
      <c r="D5" s="1"/>
      <c r="E5" s="2" t="s">
        <v>64</v>
      </c>
      <c r="N5" s="3"/>
      <c r="O5" s="3" t="s">
        <v>0</v>
      </c>
      <c r="Q5" s="1"/>
      <c r="R5" s="1"/>
      <c r="S5" s="1"/>
      <c r="T5" s="1"/>
      <c r="U5" s="2" t="s">
        <v>64</v>
      </c>
      <c r="X5" s="3"/>
      <c r="Y5" s="3" t="s">
        <v>0</v>
      </c>
    </row>
    <row r="6" spans="1:25" ht="16.149999999999999" customHeight="1" x14ac:dyDescent="0.15">
      <c r="A6" s="174" t="s">
        <v>89</v>
      </c>
      <c r="B6" s="257"/>
      <c r="C6" s="257"/>
      <c r="D6" s="258"/>
      <c r="E6" s="131" t="s">
        <v>54</v>
      </c>
      <c r="F6" s="136" t="s">
        <v>101</v>
      </c>
      <c r="G6" s="137"/>
      <c r="H6" s="137"/>
      <c r="I6" s="137"/>
      <c r="J6" s="138"/>
      <c r="K6" s="342" t="s">
        <v>244</v>
      </c>
      <c r="L6" s="91" t="s">
        <v>97</v>
      </c>
      <c r="M6" s="391" t="s">
        <v>261</v>
      </c>
      <c r="N6" s="392"/>
      <c r="O6" s="245" t="s">
        <v>83</v>
      </c>
      <c r="Q6" s="174" t="s">
        <v>89</v>
      </c>
      <c r="R6" s="257"/>
      <c r="S6" s="257"/>
      <c r="T6" s="258"/>
      <c r="U6" s="336" t="s">
        <v>54</v>
      </c>
      <c r="V6" s="336" t="s">
        <v>103</v>
      </c>
      <c r="W6" s="228" t="s">
        <v>242</v>
      </c>
      <c r="X6" s="357" t="s">
        <v>245</v>
      </c>
      <c r="Y6" s="267" t="s">
        <v>83</v>
      </c>
    </row>
    <row r="7" spans="1:25" ht="16.149999999999999" customHeight="1" x14ac:dyDescent="0.15">
      <c r="A7" s="259"/>
      <c r="B7" s="260"/>
      <c r="C7" s="260"/>
      <c r="D7" s="261"/>
      <c r="E7" s="125"/>
      <c r="F7" s="131" t="s">
        <v>87</v>
      </c>
      <c r="G7" s="325" t="s">
        <v>283</v>
      </c>
      <c r="H7" s="326"/>
      <c r="I7" s="327"/>
      <c r="J7" s="388" t="s">
        <v>98</v>
      </c>
      <c r="K7" s="343"/>
      <c r="L7" s="322" t="s">
        <v>99</v>
      </c>
      <c r="M7" s="336" t="s">
        <v>105</v>
      </c>
      <c r="N7" s="360" t="s">
        <v>234</v>
      </c>
      <c r="O7" s="246"/>
      <c r="Q7" s="259"/>
      <c r="R7" s="260"/>
      <c r="S7" s="260"/>
      <c r="T7" s="261"/>
      <c r="U7" s="337"/>
      <c r="V7" s="337"/>
      <c r="W7" s="230"/>
      <c r="X7" s="358"/>
      <c r="Y7" s="268"/>
    </row>
    <row r="8" spans="1:25" ht="16.149999999999999" customHeight="1" x14ac:dyDescent="0.15">
      <c r="A8" s="259"/>
      <c r="B8" s="260"/>
      <c r="C8" s="260"/>
      <c r="D8" s="261"/>
      <c r="E8" s="125"/>
      <c r="F8" s="125"/>
      <c r="G8" s="393" t="s">
        <v>317</v>
      </c>
      <c r="H8" s="342" t="s">
        <v>107</v>
      </c>
      <c r="I8" s="393" t="s">
        <v>318</v>
      </c>
      <c r="J8" s="389"/>
      <c r="K8" s="343"/>
      <c r="L8" s="323"/>
      <c r="M8" s="337"/>
      <c r="N8" s="361"/>
      <c r="O8" s="246"/>
      <c r="Q8" s="259"/>
      <c r="R8" s="260"/>
      <c r="S8" s="260"/>
      <c r="T8" s="261"/>
      <c r="U8" s="337"/>
      <c r="V8" s="337"/>
      <c r="W8" s="230"/>
      <c r="X8" s="358"/>
      <c r="Y8" s="268"/>
    </row>
    <row r="9" spans="1:25" ht="16.149999999999999" customHeight="1" x14ac:dyDescent="0.15">
      <c r="A9" s="237"/>
      <c r="B9" s="320"/>
      <c r="C9" s="320"/>
      <c r="D9" s="321"/>
      <c r="E9" s="144"/>
      <c r="F9" s="144"/>
      <c r="G9" s="394"/>
      <c r="H9" s="344"/>
      <c r="I9" s="394"/>
      <c r="J9" s="390"/>
      <c r="K9" s="344"/>
      <c r="L9" s="324"/>
      <c r="M9" s="338"/>
      <c r="N9" s="362"/>
      <c r="O9" s="247"/>
      <c r="Q9" s="237"/>
      <c r="R9" s="320"/>
      <c r="S9" s="320"/>
      <c r="T9" s="321"/>
      <c r="U9" s="338"/>
      <c r="V9" s="338"/>
      <c r="W9" s="232"/>
      <c r="X9" s="359"/>
      <c r="Y9" s="269"/>
    </row>
    <row r="10" spans="1:25" ht="22.5" customHeight="1" x14ac:dyDescent="0.15">
      <c r="A10" s="248" t="s">
        <v>5</v>
      </c>
      <c r="B10" s="248"/>
      <c r="C10" s="248"/>
      <c r="D10" s="5">
        <v>1</v>
      </c>
      <c r="E10" s="93">
        <v>1319</v>
      </c>
      <c r="F10" s="94">
        <v>1223</v>
      </c>
      <c r="G10" s="94">
        <v>77</v>
      </c>
      <c r="H10" s="94">
        <v>902</v>
      </c>
      <c r="I10" s="94">
        <v>185</v>
      </c>
      <c r="J10" s="94">
        <v>59</v>
      </c>
      <c r="K10" s="94">
        <v>9</v>
      </c>
      <c r="L10" s="94">
        <v>87</v>
      </c>
      <c r="M10" s="94">
        <v>23</v>
      </c>
      <c r="N10" s="95">
        <v>64</v>
      </c>
      <c r="O10" s="5">
        <v>1</v>
      </c>
      <c r="Q10" s="248" t="s">
        <v>5</v>
      </c>
      <c r="R10" s="248"/>
      <c r="S10" s="248"/>
      <c r="T10" s="5">
        <v>1</v>
      </c>
      <c r="U10" s="54">
        <v>921</v>
      </c>
      <c r="V10" s="55">
        <v>863</v>
      </c>
      <c r="W10" s="55">
        <v>52</v>
      </c>
      <c r="X10" s="56">
        <v>6</v>
      </c>
      <c r="Y10" s="5">
        <v>1</v>
      </c>
    </row>
    <row r="11" spans="1:25" ht="22.5" customHeight="1" x14ac:dyDescent="0.15">
      <c r="A11" s="248" t="s">
        <v>7</v>
      </c>
      <c r="B11" s="248"/>
      <c r="C11" s="248"/>
      <c r="D11" s="7">
        <v>2</v>
      </c>
      <c r="E11" s="96">
        <v>1</v>
      </c>
      <c r="F11" s="97" t="s">
        <v>198</v>
      </c>
      <c r="G11" s="97" t="s">
        <v>198</v>
      </c>
      <c r="H11" s="97" t="s">
        <v>198</v>
      </c>
      <c r="I11" s="97" t="s">
        <v>198</v>
      </c>
      <c r="J11" s="97" t="s">
        <v>198</v>
      </c>
      <c r="K11" s="97" t="s">
        <v>198</v>
      </c>
      <c r="L11" s="97">
        <v>1</v>
      </c>
      <c r="M11" s="97">
        <v>1</v>
      </c>
      <c r="N11" s="98" t="s">
        <v>198</v>
      </c>
      <c r="O11" s="7">
        <v>2</v>
      </c>
      <c r="Q11" s="248" t="s">
        <v>7</v>
      </c>
      <c r="R11" s="248"/>
      <c r="S11" s="248"/>
      <c r="T11" s="7">
        <v>2</v>
      </c>
      <c r="U11" s="57">
        <v>1</v>
      </c>
      <c r="V11" s="58" t="s">
        <v>198</v>
      </c>
      <c r="W11" s="58">
        <v>1</v>
      </c>
      <c r="X11" s="59" t="s">
        <v>198</v>
      </c>
      <c r="Y11" s="7">
        <v>2</v>
      </c>
    </row>
    <row r="12" spans="1:25" ht="22.5" customHeight="1" x14ac:dyDescent="0.15">
      <c r="A12" s="255" t="s">
        <v>8</v>
      </c>
      <c r="B12" s="395" t="s">
        <v>9</v>
      </c>
      <c r="C12" s="395"/>
      <c r="D12" s="7">
        <v>3</v>
      </c>
      <c r="E12" s="96" t="s">
        <v>198</v>
      </c>
      <c r="F12" s="97" t="s">
        <v>198</v>
      </c>
      <c r="G12" s="97" t="s">
        <v>198</v>
      </c>
      <c r="H12" s="97" t="s">
        <v>198</v>
      </c>
      <c r="I12" s="97" t="s">
        <v>198</v>
      </c>
      <c r="J12" s="97" t="s">
        <v>198</v>
      </c>
      <c r="K12" s="97" t="s">
        <v>198</v>
      </c>
      <c r="L12" s="97" t="s">
        <v>198</v>
      </c>
      <c r="M12" s="97" t="s">
        <v>198</v>
      </c>
      <c r="N12" s="98" t="s">
        <v>198</v>
      </c>
      <c r="O12" s="7">
        <v>3</v>
      </c>
      <c r="Q12" s="255" t="s">
        <v>8</v>
      </c>
      <c r="R12" s="395" t="s">
        <v>9</v>
      </c>
      <c r="S12" s="395"/>
      <c r="T12" s="7">
        <v>3</v>
      </c>
      <c r="U12" s="57" t="s">
        <v>198</v>
      </c>
      <c r="V12" s="58" t="s">
        <v>198</v>
      </c>
      <c r="W12" s="58" t="s">
        <v>198</v>
      </c>
      <c r="X12" s="59" t="s">
        <v>198</v>
      </c>
      <c r="Y12" s="7">
        <v>3</v>
      </c>
    </row>
    <row r="13" spans="1:25" ht="22.5" customHeight="1" x14ac:dyDescent="0.15">
      <c r="A13" s="255"/>
      <c r="B13" s="248" t="s">
        <v>10</v>
      </c>
      <c r="C13" s="248"/>
      <c r="D13" s="7">
        <v>4</v>
      </c>
      <c r="E13" s="96">
        <v>55</v>
      </c>
      <c r="F13" s="97">
        <v>47</v>
      </c>
      <c r="G13" s="97" t="s">
        <v>198</v>
      </c>
      <c r="H13" s="97">
        <v>32</v>
      </c>
      <c r="I13" s="97">
        <v>3</v>
      </c>
      <c r="J13" s="97">
        <v>12</v>
      </c>
      <c r="K13" s="97" t="s">
        <v>198</v>
      </c>
      <c r="L13" s="97">
        <v>8</v>
      </c>
      <c r="M13" s="97">
        <v>3</v>
      </c>
      <c r="N13" s="98">
        <v>5</v>
      </c>
      <c r="O13" s="7">
        <v>4</v>
      </c>
      <c r="Q13" s="255"/>
      <c r="R13" s="248" t="s">
        <v>10</v>
      </c>
      <c r="S13" s="248"/>
      <c r="T13" s="7">
        <v>4</v>
      </c>
      <c r="U13" s="57">
        <v>30</v>
      </c>
      <c r="V13" s="58">
        <v>26</v>
      </c>
      <c r="W13" s="58">
        <v>3</v>
      </c>
      <c r="X13" s="59">
        <v>1</v>
      </c>
      <c r="Y13" s="7">
        <v>4</v>
      </c>
    </row>
    <row r="14" spans="1:25" ht="22.5" customHeight="1" x14ac:dyDescent="0.15">
      <c r="A14" s="255"/>
      <c r="B14" s="255" t="s">
        <v>78</v>
      </c>
      <c r="C14" s="9" t="s">
        <v>11</v>
      </c>
      <c r="D14" s="7">
        <v>5</v>
      </c>
      <c r="E14" s="96">
        <v>49</v>
      </c>
      <c r="F14" s="97">
        <v>46</v>
      </c>
      <c r="G14" s="97">
        <v>2</v>
      </c>
      <c r="H14" s="97">
        <v>36</v>
      </c>
      <c r="I14" s="97">
        <v>2</v>
      </c>
      <c r="J14" s="97">
        <v>6</v>
      </c>
      <c r="K14" s="97" t="s">
        <v>198</v>
      </c>
      <c r="L14" s="97">
        <v>3</v>
      </c>
      <c r="M14" s="97" t="s">
        <v>198</v>
      </c>
      <c r="N14" s="98">
        <v>3</v>
      </c>
      <c r="O14" s="7">
        <v>5</v>
      </c>
      <c r="Q14" s="255"/>
      <c r="R14" s="255" t="s">
        <v>78</v>
      </c>
      <c r="S14" s="9" t="s">
        <v>11</v>
      </c>
      <c r="T14" s="7">
        <v>5</v>
      </c>
      <c r="U14" s="57">
        <v>36</v>
      </c>
      <c r="V14" s="58">
        <v>34</v>
      </c>
      <c r="W14" s="58">
        <v>2</v>
      </c>
      <c r="X14" s="59" t="s">
        <v>198</v>
      </c>
      <c r="Y14" s="7">
        <v>5</v>
      </c>
    </row>
    <row r="15" spans="1:25" ht="22.5" customHeight="1" x14ac:dyDescent="0.15">
      <c r="A15" s="255"/>
      <c r="B15" s="255"/>
      <c r="C15" s="9" t="s">
        <v>79</v>
      </c>
      <c r="D15" s="7">
        <v>6</v>
      </c>
      <c r="E15" s="96">
        <v>208</v>
      </c>
      <c r="F15" s="97">
        <v>172</v>
      </c>
      <c r="G15" s="97">
        <v>42</v>
      </c>
      <c r="H15" s="97">
        <v>109</v>
      </c>
      <c r="I15" s="97">
        <v>3</v>
      </c>
      <c r="J15" s="97">
        <v>18</v>
      </c>
      <c r="K15" s="97" t="s">
        <v>198</v>
      </c>
      <c r="L15" s="97">
        <v>36</v>
      </c>
      <c r="M15" s="97">
        <v>7</v>
      </c>
      <c r="N15" s="98">
        <v>29</v>
      </c>
      <c r="O15" s="7">
        <v>6</v>
      </c>
      <c r="Q15" s="255"/>
      <c r="R15" s="255"/>
      <c r="S15" s="9" t="s">
        <v>79</v>
      </c>
      <c r="T15" s="7">
        <v>6</v>
      </c>
      <c r="U15" s="57">
        <v>141</v>
      </c>
      <c r="V15" s="58">
        <v>130</v>
      </c>
      <c r="W15" s="58">
        <v>11</v>
      </c>
      <c r="X15" s="59" t="s">
        <v>198</v>
      </c>
      <c r="Y15" s="7">
        <v>6</v>
      </c>
    </row>
    <row r="16" spans="1:25" ht="22.5" customHeight="1" x14ac:dyDescent="0.15">
      <c r="A16" s="255"/>
      <c r="B16" s="255"/>
      <c r="C16" s="9" t="s">
        <v>80</v>
      </c>
      <c r="D16" s="7">
        <v>7</v>
      </c>
      <c r="E16" s="96">
        <v>337</v>
      </c>
      <c r="F16" s="97">
        <v>310</v>
      </c>
      <c r="G16" s="97">
        <v>16</v>
      </c>
      <c r="H16" s="97">
        <v>227</v>
      </c>
      <c r="I16" s="97">
        <v>53</v>
      </c>
      <c r="J16" s="97">
        <v>14</v>
      </c>
      <c r="K16" s="97">
        <v>5</v>
      </c>
      <c r="L16" s="97">
        <v>22</v>
      </c>
      <c r="M16" s="97">
        <v>7</v>
      </c>
      <c r="N16" s="98">
        <v>15</v>
      </c>
      <c r="O16" s="7">
        <v>7</v>
      </c>
      <c r="Q16" s="255"/>
      <c r="R16" s="255"/>
      <c r="S16" s="9" t="s">
        <v>80</v>
      </c>
      <c r="T16" s="7">
        <v>7</v>
      </c>
      <c r="U16" s="57">
        <v>235</v>
      </c>
      <c r="V16" s="58">
        <v>210</v>
      </c>
      <c r="W16" s="58">
        <v>23</v>
      </c>
      <c r="X16" s="59">
        <v>2</v>
      </c>
      <c r="Y16" s="7">
        <v>7</v>
      </c>
    </row>
    <row r="17" spans="1:25" ht="22.5" customHeight="1" x14ac:dyDescent="0.15">
      <c r="A17" s="255"/>
      <c r="B17" s="255"/>
      <c r="C17" s="9" t="s">
        <v>81</v>
      </c>
      <c r="D17" s="7">
        <v>8</v>
      </c>
      <c r="E17" s="96">
        <v>83</v>
      </c>
      <c r="F17" s="97">
        <v>79</v>
      </c>
      <c r="G17" s="97">
        <v>1</v>
      </c>
      <c r="H17" s="97">
        <v>66</v>
      </c>
      <c r="I17" s="97">
        <v>12</v>
      </c>
      <c r="J17" s="97" t="s">
        <v>198</v>
      </c>
      <c r="K17" s="97">
        <v>2</v>
      </c>
      <c r="L17" s="97">
        <v>2</v>
      </c>
      <c r="M17" s="97">
        <v>1</v>
      </c>
      <c r="N17" s="98">
        <v>1</v>
      </c>
      <c r="O17" s="7">
        <v>8</v>
      </c>
      <c r="Q17" s="255"/>
      <c r="R17" s="255"/>
      <c r="S17" s="9" t="s">
        <v>81</v>
      </c>
      <c r="T17" s="7">
        <v>8</v>
      </c>
      <c r="U17" s="57">
        <v>58</v>
      </c>
      <c r="V17" s="58">
        <v>53</v>
      </c>
      <c r="W17" s="58">
        <v>5</v>
      </c>
      <c r="X17" s="59" t="s">
        <v>198</v>
      </c>
      <c r="Y17" s="7">
        <v>8</v>
      </c>
    </row>
    <row r="18" spans="1:25" ht="22.5" customHeight="1" x14ac:dyDescent="0.15">
      <c r="A18" s="255"/>
      <c r="B18" s="255"/>
      <c r="C18" s="9" t="s">
        <v>93</v>
      </c>
      <c r="D18" s="7">
        <v>9</v>
      </c>
      <c r="E18" s="96">
        <v>20</v>
      </c>
      <c r="F18" s="97">
        <v>20</v>
      </c>
      <c r="G18" s="97" t="s">
        <v>198</v>
      </c>
      <c r="H18" s="97">
        <v>17</v>
      </c>
      <c r="I18" s="97">
        <v>3</v>
      </c>
      <c r="J18" s="97" t="s">
        <v>198</v>
      </c>
      <c r="K18" s="97" t="s">
        <v>198</v>
      </c>
      <c r="L18" s="97" t="s">
        <v>198</v>
      </c>
      <c r="M18" s="97" t="s">
        <v>198</v>
      </c>
      <c r="N18" s="98" t="s">
        <v>198</v>
      </c>
      <c r="O18" s="7">
        <v>9</v>
      </c>
      <c r="Q18" s="255"/>
      <c r="R18" s="255"/>
      <c r="S18" s="9" t="s">
        <v>93</v>
      </c>
      <c r="T18" s="7">
        <v>9</v>
      </c>
      <c r="U18" s="57">
        <v>16</v>
      </c>
      <c r="V18" s="58">
        <v>16</v>
      </c>
      <c r="W18" s="58" t="s">
        <v>198</v>
      </c>
      <c r="X18" s="59" t="s">
        <v>198</v>
      </c>
      <c r="Y18" s="7">
        <v>9</v>
      </c>
    </row>
    <row r="19" spans="1:25" ht="22.5" customHeight="1" x14ac:dyDescent="0.15">
      <c r="A19" s="255"/>
      <c r="B19" s="255"/>
      <c r="C19" s="9" t="s">
        <v>220</v>
      </c>
      <c r="D19" s="7">
        <v>10</v>
      </c>
      <c r="E19" s="96">
        <v>10</v>
      </c>
      <c r="F19" s="97">
        <v>10</v>
      </c>
      <c r="G19" s="97" t="s">
        <v>198</v>
      </c>
      <c r="H19" s="97">
        <v>7</v>
      </c>
      <c r="I19" s="97">
        <v>2</v>
      </c>
      <c r="J19" s="97">
        <v>1</v>
      </c>
      <c r="K19" s="97" t="s">
        <v>198</v>
      </c>
      <c r="L19" s="97" t="s">
        <v>198</v>
      </c>
      <c r="M19" s="97" t="s">
        <v>198</v>
      </c>
      <c r="N19" s="98" t="s">
        <v>198</v>
      </c>
      <c r="O19" s="7">
        <v>10</v>
      </c>
      <c r="Q19" s="255"/>
      <c r="R19" s="255"/>
      <c r="S19" s="9" t="s">
        <v>220</v>
      </c>
      <c r="T19" s="7">
        <v>10</v>
      </c>
      <c r="U19" s="57">
        <v>7</v>
      </c>
      <c r="V19" s="58">
        <v>7</v>
      </c>
      <c r="W19" s="58" t="s">
        <v>198</v>
      </c>
      <c r="X19" s="59" t="s">
        <v>198</v>
      </c>
      <c r="Y19" s="7">
        <v>10</v>
      </c>
    </row>
    <row r="20" spans="1:25" ht="22.5" customHeight="1" x14ac:dyDescent="0.15">
      <c r="A20" s="255"/>
      <c r="B20" s="255"/>
      <c r="C20" s="9" t="s">
        <v>201</v>
      </c>
      <c r="D20" s="7">
        <v>11</v>
      </c>
      <c r="E20" s="96">
        <f t="shared" ref="E20:E39" si="0">SUM(F20,K20,L20)</f>
        <v>0</v>
      </c>
      <c r="F20" s="97">
        <f t="shared" ref="F20:F39" si="1">SUM(G20:J20)</f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f>SUM(M20:N20)</f>
        <v>0</v>
      </c>
      <c r="M20" s="97">
        <v>0</v>
      </c>
      <c r="N20" s="98">
        <v>0</v>
      </c>
      <c r="O20" s="7">
        <v>11</v>
      </c>
      <c r="Q20" s="255"/>
      <c r="R20" s="255"/>
      <c r="S20" s="9" t="s">
        <v>201</v>
      </c>
      <c r="T20" s="7">
        <v>11</v>
      </c>
      <c r="U20" s="57">
        <f t="shared" ref="U20:U39" si="2">SUM(V20:X20)</f>
        <v>0</v>
      </c>
      <c r="V20" s="58">
        <v>0</v>
      </c>
      <c r="W20" s="58">
        <v>0</v>
      </c>
      <c r="X20" s="59">
        <v>0</v>
      </c>
      <c r="Y20" s="7">
        <v>11</v>
      </c>
    </row>
    <row r="21" spans="1:25" ht="22.5" customHeight="1" x14ac:dyDescent="0.15">
      <c r="A21" s="248" t="s">
        <v>12</v>
      </c>
      <c r="B21" s="248"/>
      <c r="C21" s="248"/>
      <c r="D21" s="7">
        <v>12</v>
      </c>
      <c r="E21" s="96">
        <f t="shared" si="0"/>
        <v>0</v>
      </c>
      <c r="F21" s="97">
        <f t="shared" si="1"/>
        <v>0</v>
      </c>
      <c r="G21" s="97" t="s">
        <v>198</v>
      </c>
      <c r="H21" s="97" t="s">
        <v>198</v>
      </c>
      <c r="I21" s="97" t="s">
        <v>198</v>
      </c>
      <c r="J21" s="97" t="s">
        <v>198</v>
      </c>
      <c r="K21" s="97" t="s">
        <v>198</v>
      </c>
      <c r="L21" s="97">
        <f t="shared" ref="L21:L22" si="3">SUM(M21:N21)</f>
        <v>0</v>
      </c>
      <c r="M21" s="97" t="s">
        <v>198</v>
      </c>
      <c r="N21" s="98" t="s">
        <v>198</v>
      </c>
      <c r="O21" s="7">
        <v>12</v>
      </c>
      <c r="Q21" s="248" t="s">
        <v>12</v>
      </c>
      <c r="R21" s="248"/>
      <c r="S21" s="248"/>
      <c r="T21" s="7">
        <v>12</v>
      </c>
      <c r="U21" s="57">
        <f t="shared" si="2"/>
        <v>0</v>
      </c>
      <c r="V21" s="58" t="s">
        <v>198</v>
      </c>
      <c r="W21" s="58" t="s">
        <v>198</v>
      </c>
      <c r="X21" s="59" t="s">
        <v>198</v>
      </c>
      <c r="Y21" s="7">
        <v>12</v>
      </c>
    </row>
    <row r="22" spans="1:25" ht="22.5" customHeight="1" x14ac:dyDescent="0.15">
      <c r="A22" s="248" t="s">
        <v>13</v>
      </c>
      <c r="B22" s="248"/>
      <c r="C22" s="248"/>
      <c r="D22" s="7">
        <v>13</v>
      </c>
      <c r="E22" s="96">
        <f t="shared" si="0"/>
        <v>0</v>
      </c>
      <c r="F22" s="97">
        <f t="shared" si="1"/>
        <v>0</v>
      </c>
      <c r="G22" s="97" t="s">
        <v>198</v>
      </c>
      <c r="H22" s="97" t="s">
        <v>198</v>
      </c>
      <c r="I22" s="97" t="s">
        <v>198</v>
      </c>
      <c r="J22" s="97" t="s">
        <v>198</v>
      </c>
      <c r="K22" s="97" t="s">
        <v>198</v>
      </c>
      <c r="L22" s="97">
        <f t="shared" si="3"/>
        <v>0</v>
      </c>
      <c r="M22" s="97" t="s">
        <v>198</v>
      </c>
      <c r="N22" s="98" t="s">
        <v>198</v>
      </c>
      <c r="O22" s="7">
        <v>13</v>
      </c>
      <c r="Q22" s="248" t="s">
        <v>13</v>
      </c>
      <c r="R22" s="248"/>
      <c r="S22" s="248"/>
      <c r="T22" s="7">
        <v>13</v>
      </c>
      <c r="U22" s="57">
        <f t="shared" si="2"/>
        <v>0</v>
      </c>
      <c r="V22" s="58" t="s">
        <v>198</v>
      </c>
      <c r="W22" s="58" t="s">
        <v>198</v>
      </c>
      <c r="X22" s="59" t="s">
        <v>198</v>
      </c>
      <c r="Y22" s="7">
        <v>13</v>
      </c>
    </row>
    <row r="23" spans="1:25" ht="22.5" customHeight="1" x14ac:dyDescent="0.15">
      <c r="A23" s="248" t="s">
        <v>14</v>
      </c>
      <c r="B23" s="248"/>
      <c r="C23" s="248"/>
      <c r="D23" s="7">
        <v>14</v>
      </c>
      <c r="E23" s="96">
        <v>70</v>
      </c>
      <c r="F23" s="97">
        <v>64</v>
      </c>
      <c r="G23" s="97">
        <v>10</v>
      </c>
      <c r="H23" s="97">
        <v>39</v>
      </c>
      <c r="I23" s="97">
        <v>11</v>
      </c>
      <c r="J23" s="97">
        <v>4</v>
      </c>
      <c r="K23" s="97">
        <v>2</v>
      </c>
      <c r="L23" s="97">
        <v>4</v>
      </c>
      <c r="M23" s="97">
        <v>2</v>
      </c>
      <c r="N23" s="98">
        <v>2</v>
      </c>
      <c r="O23" s="7">
        <v>14</v>
      </c>
      <c r="Q23" s="248" t="s">
        <v>14</v>
      </c>
      <c r="R23" s="248"/>
      <c r="S23" s="248"/>
      <c r="T23" s="7">
        <v>14</v>
      </c>
      <c r="U23" s="57">
        <v>44</v>
      </c>
      <c r="V23" s="58">
        <v>39</v>
      </c>
      <c r="W23" s="58">
        <v>4</v>
      </c>
      <c r="X23" s="59">
        <v>1</v>
      </c>
      <c r="Y23" s="7">
        <v>14</v>
      </c>
    </row>
    <row r="24" spans="1:25" ht="22.5" customHeight="1" x14ac:dyDescent="0.15">
      <c r="A24" s="262" t="s">
        <v>15</v>
      </c>
      <c r="B24" s="255" t="s">
        <v>16</v>
      </c>
      <c r="C24" s="118" t="s">
        <v>17</v>
      </c>
      <c r="D24" s="7">
        <v>15</v>
      </c>
      <c r="E24" s="96" t="s">
        <v>198</v>
      </c>
      <c r="F24" s="97" t="s">
        <v>198</v>
      </c>
      <c r="G24" s="97" t="s">
        <v>198</v>
      </c>
      <c r="H24" s="97" t="s">
        <v>198</v>
      </c>
      <c r="I24" s="97" t="s">
        <v>198</v>
      </c>
      <c r="J24" s="97" t="s">
        <v>198</v>
      </c>
      <c r="K24" s="97" t="s">
        <v>198</v>
      </c>
      <c r="L24" s="97" t="s">
        <v>198</v>
      </c>
      <c r="M24" s="97" t="s">
        <v>198</v>
      </c>
      <c r="N24" s="98" t="s">
        <v>198</v>
      </c>
      <c r="O24" s="7">
        <v>15</v>
      </c>
      <c r="Q24" s="262" t="s">
        <v>15</v>
      </c>
      <c r="R24" s="255" t="s">
        <v>16</v>
      </c>
      <c r="S24" s="115" t="s">
        <v>17</v>
      </c>
      <c r="T24" s="7">
        <v>15</v>
      </c>
      <c r="U24" s="57">
        <f t="shared" si="2"/>
        <v>0</v>
      </c>
      <c r="V24" s="58" t="s">
        <v>198</v>
      </c>
      <c r="W24" s="58" t="s">
        <v>198</v>
      </c>
      <c r="X24" s="59" t="s">
        <v>198</v>
      </c>
      <c r="Y24" s="7">
        <v>15</v>
      </c>
    </row>
    <row r="25" spans="1:25" ht="22.5" customHeight="1" x14ac:dyDescent="0.15">
      <c r="A25" s="263"/>
      <c r="B25" s="255"/>
      <c r="C25" s="9" t="s">
        <v>18</v>
      </c>
      <c r="D25" s="7">
        <v>16</v>
      </c>
      <c r="E25" s="96" t="s">
        <v>198</v>
      </c>
      <c r="F25" s="97" t="s">
        <v>198</v>
      </c>
      <c r="G25" s="97" t="s">
        <v>198</v>
      </c>
      <c r="H25" s="97" t="s">
        <v>198</v>
      </c>
      <c r="I25" s="97" t="s">
        <v>198</v>
      </c>
      <c r="J25" s="97" t="s">
        <v>198</v>
      </c>
      <c r="K25" s="97" t="s">
        <v>198</v>
      </c>
      <c r="L25" s="97" t="s">
        <v>198</v>
      </c>
      <c r="M25" s="97" t="s">
        <v>198</v>
      </c>
      <c r="N25" s="98" t="s">
        <v>198</v>
      </c>
      <c r="O25" s="7">
        <v>16</v>
      </c>
      <c r="Q25" s="263"/>
      <c r="R25" s="255"/>
      <c r="S25" s="9" t="s">
        <v>18</v>
      </c>
      <c r="T25" s="7">
        <v>16</v>
      </c>
      <c r="U25" s="57">
        <f t="shared" si="2"/>
        <v>0</v>
      </c>
      <c r="V25" s="58" t="s">
        <v>198</v>
      </c>
      <c r="W25" s="58" t="s">
        <v>198</v>
      </c>
      <c r="X25" s="59" t="s">
        <v>198</v>
      </c>
      <c r="Y25" s="7">
        <v>16</v>
      </c>
    </row>
    <row r="26" spans="1:25" ht="22.5" customHeight="1" x14ac:dyDescent="0.15">
      <c r="A26" s="263"/>
      <c r="B26" s="255"/>
      <c r="C26" s="9" t="s">
        <v>19</v>
      </c>
      <c r="D26" s="7">
        <v>17</v>
      </c>
      <c r="E26" s="96" t="s">
        <v>198</v>
      </c>
      <c r="F26" s="97" t="s">
        <v>198</v>
      </c>
      <c r="G26" s="97" t="s">
        <v>198</v>
      </c>
      <c r="H26" s="97" t="s">
        <v>198</v>
      </c>
      <c r="I26" s="97" t="s">
        <v>198</v>
      </c>
      <c r="J26" s="97" t="s">
        <v>198</v>
      </c>
      <c r="K26" s="97" t="s">
        <v>198</v>
      </c>
      <c r="L26" s="97" t="s">
        <v>198</v>
      </c>
      <c r="M26" s="97" t="s">
        <v>198</v>
      </c>
      <c r="N26" s="98" t="s">
        <v>198</v>
      </c>
      <c r="O26" s="7">
        <v>17</v>
      </c>
      <c r="Q26" s="263"/>
      <c r="R26" s="255"/>
      <c r="S26" s="9" t="s">
        <v>19</v>
      </c>
      <c r="T26" s="7">
        <v>17</v>
      </c>
      <c r="U26" s="57">
        <f t="shared" si="2"/>
        <v>0</v>
      </c>
      <c r="V26" s="58" t="s">
        <v>198</v>
      </c>
      <c r="W26" s="58" t="s">
        <v>198</v>
      </c>
      <c r="X26" s="59" t="s">
        <v>198</v>
      </c>
      <c r="Y26" s="7">
        <v>17</v>
      </c>
    </row>
    <row r="27" spans="1:25" ht="22.5" customHeight="1" x14ac:dyDescent="0.15">
      <c r="A27" s="263"/>
      <c r="B27" s="255"/>
      <c r="C27" s="9" t="s">
        <v>20</v>
      </c>
      <c r="D27" s="7">
        <v>18</v>
      </c>
      <c r="E27" s="96">
        <v>1</v>
      </c>
      <c r="F27" s="97">
        <v>1</v>
      </c>
      <c r="G27" s="97" t="s">
        <v>198</v>
      </c>
      <c r="H27" s="97">
        <v>1</v>
      </c>
      <c r="I27" s="97" t="s">
        <v>198</v>
      </c>
      <c r="J27" s="97" t="s">
        <v>198</v>
      </c>
      <c r="K27" s="97" t="s">
        <v>198</v>
      </c>
      <c r="L27" s="97" t="s">
        <v>198</v>
      </c>
      <c r="M27" s="97" t="s">
        <v>198</v>
      </c>
      <c r="N27" s="98" t="s">
        <v>198</v>
      </c>
      <c r="O27" s="7">
        <v>18</v>
      </c>
      <c r="Q27" s="263"/>
      <c r="R27" s="255"/>
      <c r="S27" s="9" t="s">
        <v>20</v>
      </c>
      <c r="T27" s="7">
        <v>18</v>
      </c>
      <c r="U27" s="57">
        <v>1</v>
      </c>
      <c r="V27" s="58">
        <v>1</v>
      </c>
      <c r="W27" s="58" t="s">
        <v>198</v>
      </c>
      <c r="X27" s="59" t="s">
        <v>198</v>
      </c>
      <c r="Y27" s="7">
        <v>18</v>
      </c>
    </row>
    <row r="28" spans="1:25" ht="22.5" customHeight="1" x14ac:dyDescent="0.15">
      <c r="A28" s="263"/>
      <c r="B28" s="255"/>
      <c r="C28" s="104" t="s">
        <v>265</v>
      </c>
      <c r="D28" s="105">
        <v>19</v>
      </c>
      <c r="E28" s="96" t="s">
        <v>198</v>
      </c>
      <c r="F28" s="97" t="s">
        <v>198</v>
      </c>
      <c r="G28" s="97" t="s">
        <v>198</v>
      </c>
      <c r="H28" s="97" t="s">
        <v>198</v>
      </c>
      <c r="I28" s="97" t="s">
        <v>198</v>
      </c>
      <c r="J28" s="97" t="s">
        <v>198</v>
      </c>
      <c r="K28" s="97" t="s">
        <v>198</v>
      </c>
      <c r="L28" s="97" t="s">
        <v>198</v>
      </c>
      <c r="M28" s="97" t="s">
        <v>198</v>
      </c>
      <c r="N28" s="98" t="s">
        <v>198</v>
      </c>
      <c r="O28" s="105">
        <v>19</v>
      </c>
      <c r="Q28" s="263"/>
      <c r="R28" s="255"/>
      <c r="S28" s="104" t="s">
        <v>265</v>
      </c>
      <c r="T28" s="105">
        <v>19</v>
      </c>
      <c r="U28" s="57">
        <v>0</v>
      </c>
      <c r="V28" s="58" t="s">
        <v>198</v>
      </c>
      <c r="W28" s="58" t="s">
        <v>198</v>
      </c>
      <c r="X28" s="59" t="s">
        <v>198</v>
      </c>
      <c r="Y28" s="105">
        <v>19</v>
      </c>
    </row>
    <row r="29" spans="1:25" ht="22.5" customHeight="1" x14ac:dyDescent="0.15">
      <c r="A29" s="263"/>
      <c r="B29" s="255"/>
      <c r="C29" s="115" t="s">
        <v>266</v>
      </c>
      <c r="D29" s="7">
        <v>20</v>
      </c>
      <c r="E29" s="96" t="s">
        <v>198</v>
      </c>
      <c r="F29" s="97" t="s">
        <v>198</v>
      </c>
      <c r="G29" s="97" t="s">
        <v>198</v>
      </c>
      <c r="H29" s="97" t="s">
        <v>198</v>
      </c>
      <c r="I29" s="97" t="s">
        <v>198</v>
      </c>
      <c r="J29" s="97" t="s">
        <v>198</v>
      </c>
      <c r="K29" s="97" t="s">
        <v>198</v>
      </c>
      <c r="L29" s="97" t="s">
        <v>198</v>
      </c>
      <c r="M29" s="97" t="s">
        <v>198</v>
      </c>
      <c r="N29" s="98" t="s">
        <v>198</v>
      </c>
      <c r="O29" s="7">
        <v>20</v>
      </c>
      <c r="Q29" s="263"/>
      <c r="R29" s="255"/>
      <c r="S29" s="115" t="s">
        <v>266</v>
      </c>
      <c r="T29" s="7">
        <v>20</v>
      </c>
      <c r="U29" s="57">
        <f t="shared" si="2"/>
        <v>0</v>
      </c>
      <c r="V29" s="58" t="s">
        <v>198</v>
      </c>
      <c r="W29" s="58" t="s">
        <v>198</v>
      </c>
      <c r="X29" s="59" t="s">
        <v>198</v>
      </c>
      <c r="Y29" s="7">
        <v>20</v>
      </c>
    </row>
    <row r="30" spans="1:25" ht="22.5" customHeight="1" x14ac:dyDescent="0.15">
      <c r="A30" s="263"/>
      <c r="B30" s="256"/>
      <c r="C30" s="20" t="s">
        <v>21</v>
      </c>
      <c r="D30" s="7">
        <v>21</v>
      </c>
      <c r="E30" s="96" t="s">
        <v>198</v>
      </c>
      <c r="F30" s="97" t="s">
        <v>198</v>
      </c>
      <c r="G30" s="97" t="s">
        <v>198</v>
      </c>
      <c r="H30" s="97" t="s">
        <v>198</v>
      </c>
      <c r="I30" s="97" t="s">
        <v>198</v>
      </c>
      <c r="J30" s="97" t="s">
        <v>198</v>
      </c>
      <c r="K30" s="97" t="s">
        <v>198</v>
      </c>
      <c r="L30" s="97" t="s">
        <v>198</v>
      </c>
      <c r="M30" s="97" t="s">
        <v>198</v>
      </c>
      <c r="N30" s="98" t="s">
        <v>198</v>
      </c>
      <c r="O30" s="7">
        <v>21</v>
      </c>
      <c r="Q30" s="263"/>
      <c r="R30" s="256"/>
      <c r="S30" s="20" t="s">
        <v>21</v>
      </c>
      <c r="T30" s="7">
        <v>21</v>
      </c>
      <c r="U30" s="57" t="s">
        <v>198</v>
      </c>
      <c r="V30" s="58" t="s">
        <v>198</v>
      </c>
      <c r="W30" s="58" t="s">
        <v>198</v>
      </c>
      <c r="X30" s="59" t="s">
        <v>198</v>
      </c>
      <c r="Y30" s="7">
        <v>21</v>
      </c>
    </row>
    <row r="31" spans="1:25" ht="22.5" customHeight="1" x14ac:dyDescent="0.15">
      <c r="A31" s="263"/>
      <c r="B31" s="248" t="s">
        <v>22</v>
      </c>
      <c r="C31" s="248"/>
      <c r="D31" s="7">
        <v>22</v>
      </c>
      <c r="E31" s="96">
        <v>281</v>
      </c>
      <c r="F31" s="97">
        <v>280</v>
      </c>
      <c r="G31" s="97">
        <v>4</v>
      </c>
      <c r="H31" s="97">
        <v>204</v>
      </c>
      <c r="I31" s="97">
        <v>71</v>
      </c>
      <c r="J31" s="97">
        <v>1</v>
      </c>
      <c r="K31" s="97" t="s">
        <v>198</v>
      </c>
      <c r="L31" s="97">
        <v>1</v>
      </c>
      <c r="M31" s="97">
        <v>1</v>
      </c>
      <c r="N31" s="98" t="s">
        <v>198</v>
      </c>
      <c r="O31" s="7">
        <v>22</v>
      </c>
      <c r="Q31" s="263"/>
      <c r="R31" s="248" t="s">
        <v>22</v>
      </c>
      <c r="S31" s="248"/>
      <c r="T31" s="7">
        <v>22</v>
      </c>
      <c r="U31" s="57">
        <v>203</v>
      </c>
      <c r="V31" s="58">
        <v>201</v>
      </c>
      <c r="W31" s="58">
        <v>2</v>
      </c>
      <c r="X31" s="59" t="s">
        <v>198</v>
      </c>
      <c r="Y31" s="7">
        <v>22</v>
      </c>
    </row>
    <row r="32" spans="1:25" ht="22.5" customHeight="1" x14ac:dyDescent="0.15">
      <c r="A32" s="263"/>
      <c r="B32" s="248" t="s">
        <v>23</v>
      </c>
      <c r="C32" s="248"/>
      <c r="D32" s="7">
        <v>23</v>
      </c>
      <c r="E32" s="96">
        <v>9</v>
      </c>
      <c r="F32" s="97">
        <v>8</v>
      </c>
      <c r="G32" s="97">
        <v>2</v>
      </c>
      <c r="H32" s="97">
        <v>4</v>
      </c>
      <c r="I32" s="97" t="s">
        <v>198</v>
      </c>
      <c r="J32" s="97">
        <v>2</v>
      </c>
      <c r="K32" s="97" t="s">
        <v>198</v>
      </c>
      <c r="L32" s="97">
        <v>1</v>
      </c>
      <c r="M32" s="97" t="s">
        <v>198</v>
      </c>
      <c r="N32" s="98">
        <v>1</v>
      </c>
      <c r="O32" s="7">
        <v>23</v>
      </c>
      <c r="Q32" s="263"/>
      <c r="R32" s="248" t="s">
        <v>23</v>
      </c>
      <c r="S32" s="248"/>
      <c r="T32" s="7">
        <v>23</v>
      </c>
      <c r="U32" s="57">
        <v>6</v>
      </c>
      <c r="V32" s="58">
        <v>6</v>
      </c>
      <c r="W32" s="58" t="s">
        <v>198</v>
      </c>
      <c r="X32" s="59" t="s">
        <v>198</v>
      </c>
      <c r="Y32" s="7">
        <v>23</v>
      </c>
    </row>
    <row r="33" spans="1:25" ht="22.5" customHeight="1" x14ac:dyDescent="0.15">
      <c r="A33" s="263"/>
      <c r="B33" s="248" t="s">
        <v>24</v>
      </c>
      <c r="C33" s="248"/>
      <c r="D33" s="7">
        <v>24</v>
      </c>
      <c r="E33" s="96">
        <v>195</v>
      </c>
      <c r="F33" s="97">
        <v>186</v>
      </c>
      <c r="G33" s="97" t="s">
        <v>198</v>
      </c>
      <c r="H33" s="97">
        <v>160</v>
      </c>
      <c r="I33" s="97">
        <v>25</v>
      </c>
      <c r="J33" s="97">
        <v>1</v>
      </c>
      <c r="K33" s="97" t="s">
        <v>198</v>
      </c>
      <c r="L33" s="97">
        <v>9</v>
      </c>
      <c r="M33" s="97">
        <v>1</v>
      </c>
      <c r="N33" s="98">
        <v>8</v>
      </c>
      <c r="O33" s="7">
        <v>24</v>
      </c>
      <c r="Q33" s="263"/>
      <c r="R33" s="248" t="s">
        <v>24</v>
      </c>
      <c r="S33" s="248"/>
      <c r="T33" s="7">
        <v>24</v>
      </c>
      <c r="U33" s="57">
        <v>143</v>
      </c>
      <c r="V33" s="58">
        <v>140</v>
      </c>
      <c r="W33" s="58">
        <v>1</v>
      </c>
      <c r="X33" s="59">
        <v>2</v>
      </c>
      <c r="Y33" s="7">
        <v>24</v>
      </c>
    </row>
    <row r="34" spans="1:25" ht="22.5" customHeight="1" x14ac:dyDescent="0.15">
      <c r="A34" s="264"/>
      <c r="B34" s="252" t="s">
        <v>202</v>
      </c>
      <c r="C34" s="252"/>
      <c r="D34" s="7">
        <v>25</v>
      </c>
      <c r="E34" s="96" t="s">
        <v>198</v>
      </c>
      <c r="F34" s="97" t="s">
        <v>198</v>
      </c>
      <c r="G34" s="97" t="s">
        <v>198</v>
      </c>
      <c r="H34" s="97" t="s">
        <v>198</v>
      </c>
      <c r="I34" s="97" t="s">
        <v>198</v>
      </c>
      <c r="J34" s="97" t="s">
        <v>198</v>
      </c>
      <c r="K34" s="97" t="s">
        <v>198</v>
      </c>
      <c r="L34" s="97" t="s">
        <v>198</v>
      </c>
      <c r="M34" s="97" t="s">
        <v>198</v>
      </c>
      <c r="N34" s="98" t="s">
        <v>198</v>
      </c>
      <c r="O34" s="7">
        <v>25</v>
      </c>
      <c r="Q34" s="264"/>
      <c r="R34" s="252" t="s">
        <v>202</v>
      </c>
      <c r="S34" s="252"/>
      <c r="T34" s="7">
        <v>25</v>
      </c>
      <c r="U34" s="57" t="s">
        <v>198</v>
      </c>
      <c r="V34" s="58" t="s">
        <v>198</v>
      </c>
      <c r="W34" s="58" t="s">
        <v>198</v>
      </c>
      <c r="X34" s="59" t="s">
        <v>198</v>
      </c>
      <c r="Y34" s="7">
        <v>25</v>
      </c>
    </row>
    <row r="35" spans="1:25" ht="22.5" customHeight="1" x14ac:dyDescent="0.15">
      <c r="A35" s="249" t="s">
        <v>25</v>
      </c>
      <c r="B35" s="248"/>
      <c r="C35" s="248"/>
      <c r="D35" s="7">
        <v>26</v>
      </c>
      <c r="E35" s="96">
        <v>1289</v>
      </c>
      <c r="F35" s="97">
        <v>1193</v>
      </c>
      <c r="G35" s="97">
        <v>77</v>
      </c>
      <c r="H35" s="97">
        <v>878</v>
      </c>
      <c r="I35" s="97">
        <v>180</v>
      </c>
      <c r="J35" s="97">
        <v>58</v>
      </c>
      <c r="K35" s="97">
        <v>9</v>
      </c>
      <c r="L35" s="97">
        <v>87</v>
      </c>
      <c r="M35" s="97">
        <v>23</v>
      </c>
      <c r="N35" s="98">
        <v>64</v>
      </c>
      <c r="O35" s="7">
        <v>26</v>
      </c>
      <c r="Q35" s="249" t="s">
        <v>25</v>
      </c>
      <c r="R35" s="248"/>
      <c r="S35" s="248"/>
      <c r="T35" s="7">
        <v>26</v>
      </c>
      <c r="U35" s="57">
        <v>898</v>
      </c>
      <c r="V35" s="58">
        <v>840</v>
      </c>
      <c r="W35" s="58">
        <v>52</v>
      </c>
      <c r="X35" s="59">
        <v>6</v>
      </c>
      <c r="Y35" s="7">
        <v>26</v>
      </c>
    </row>
    <row r="36" spans="1:25" ht="22.5" customHeight="1" x14ac:dyDescent="0.15">
      <c r="A36" s="250"/>
      <c r="B36" s="248" t="s">
        <v>26</v>
      </c>
      <c r="C36" s="248"/>
      <c r="D36" s="7">
        <v>27</v>
      </c>
      <c r="E36" s="96">
        <v>486</v>
      </c>
      <c r="F36" s="97">
        <v>475</v>
      </c>
      <c r="G36" s="97">
        <v>6</v>
      </c>
      <c r="H36" s="97">
        <v>369</v>
      </c>
      <c r="I36" s="97">
        <v>96</v>
      </c>
      <c r="J36" s="97">
        <v>4</v>
      </c>
      <c r="K36" s="97" t="s">
        <v>198</v>
      </c>
      <c r="L36" s="97">
        <v>11</v>
      </c>
      <c r="M36" s="97">
        <v>2</v>
      </c>
      <c r="N36" s="98">
        <v>9</v>
      </c>
      <c r="O36" s="7">
        <v>27</v>
      </c>
      <c r="Q36" s="250"/>
      <c r="R36" s="248" t="s">
        <v>26</v>
      </c>
      <c r="S36" s="248"/>
      <c r="T36" s="7">
        <v>27</v>
      </c>
      <c r="U36" s="57">
        <v>353</v>
      </c>
      <c r="V36" s="58">
        <v>348</v>
      </c>
      <c r="W36" s="58">
        <v>3</v>
      </c>
      <c r="X36" s="59">
        <v>2</v>
      </c>
      <c r="Y36" s="7">
        <v>27</v>
      </c>
    </row>
    <row r="37" spans="1:25" ht="22.5" customHeight="1" x14ac:dyDescent="0.15">
      <c r="A37" s="251"/>
      <c r="B37" s="253" t="s">
        <v>27</v>
      </c>
      <c r="C37" s="254"/>
      <c r="D37" s="7">
        <v>28</v>
      </c>
      <c r="E37" s="96">
        <v>803</v>
      </c>
      <c r="F37" s="97">
        <v>718</v>
      </c>
      <c r="G37" s="97">
        <v>71</v>
      </c>
      <c r="H37" s="97">
        <v>509</v>
      </c>
      <c r="I37" s="97">
        <v>84</v>
      </c>
      <c r="J37" s="97">
        <v>54</v>
      </c>
      <c r="K37" s="97">
        <v>9</v>
      </c>
      <c r="L37" s="97">
        <v>76</v>
      </c>
      <c r="M37" s="97">
        <v>21</v>
      </c>
      <c r="N37" s="98">
        <v>55</v>
      </c>
      <c r="O37" s="7">
        <v>28</v>
      </c>
      <c r="Q37" s="251"/>
      <c r="R37" s="253" t="s">
        <v>27</v>
      </c>
      <c r="S37" s="254"/>
      <c r="T37" s="7">
        <v>28</v>
      </c>
      <c r="U37" s="57">
        <v>545</v>
      </c>
      <c r="V37" s="58">
        <v>492</v>
      </c>
      <c r="W37" s="58">
        <v>49</v>
      </c>
      <c r="X37" s="59">
        <v>4</v>
      </c>
      <c r="Y37" s="7">
        <v>28</v>
      </c>
    </row>
    <row r="38" spans="1:25" ht="22.5" customHeight="1" x14ac:dyDescent="0.15">
      <c r="A38" s="248" t="s">
        <v>28</v>
      </c>
      <c r="B38" s="248"/>
      <c r="C38" s="248"/>
      <c r="D38" s="7">
        <v>29</v>
      </c>
      <c r="E38" s="96">
        <v>30</v>
      </c>
      <c r="F38" s="97">
        <v>30</v>
      </c>
      <c r="G38" s="97" t="s">
        <v>198</v>
      </c>
      <c r="H38" s="97">
        <v>24</v>
      </c>
      <c r="I38" s="97">
        <v>5</v>
      </c>
      <c r="J38" s="97">
        <v>1</v>
      </c>
      <c r="K38" s="97" t="s">
        <v>198</v>
      </c>
      <c r="L38" s="97" t="s">
        <v>198</v>
      </c>
      <c r="M38" s="97" t="s">
        <v>198</v>
      </c>
      <c r="N38" s="98" t="s">
        <v>198</v>
      </c>
      <c r="O38" s="7">
        <v>29</v>
      </c>
      <c r="Q38" s="248" t="s">
        <v>28</v>
      </c>
      <c r="R38" s="248"/>
      <c r="S38" s="248"/>
      <c r="T38" s="7">
        <v>29</v>
      </c>
      <c r="U38" s="57">
        <v>23</v>
      </c>
      <c r="V38" s="58">
        <v>23</v>
      </c>
      <c r="W38" s="58" t="s">
        <v>198</v>
      </c>
      <c r="X38" s="59" t="s">
        <v>198</v>
      </c>
      <c r="Y38" s="7">
        <v>29</v>
      </c>
    </row>
    <row r="39" spans="1:25" ht="22.5" customHeight="1" x14ac:dyDescent="0.15">
      <c r="A39" s="248" t="s">
        <v>29</v>
      </c>
      <c r="B39" s="248"/>
      <c r="C39" s="248"/>
      <c r="D39" s="8">
        <v>30</v>
      </c>
      <c r="E39" s="99">
        <f t="shared" si="0"/>
        <v>0</v>
      </c>
      <c r="F39" s="100">
        <f t="shared" si="1"/>
        <v>0</v>
      </c>
      <c r="G39" s="100" t="s">
        <v>198</v>
      </c>
      <c r="H39" s="100" t="s">
        <v>198</v>
      </c>
      <c r="I39" s="100" t="s">
        <v>198</v>
      </c>
      <c r="J39" s="100" t="s">
        <v>198</v>
      </c>
      <c r="K39" s="100" t="s">
        <v>198</v>
      </c>
      <c r="L39" s="100">
        <f t="shared" ref="L39" si="4">SUM(M39:N39)</f>
        <v>0</v>
      </c>
      <c r="M39" s="100" t="s">
        <v>198</v>
      </c>
      <c r="N39" s="101" t="s">
        <v>198</v>
      </c>
      <c r="O39" s="8">
        <v>30</v>
      </c>
      <c r="Q39" s="248" t="s">
        <v>29</v>
      </c>
      <c r="R39" s="248"/>
      <c r="S39" s="248"/>
      <c r="T39" s="106">
        <v>30</v>
      </c>
      <c r="U39" s="60">
        <f t="shared" si="2"/>
        <v>0</v>
      </c>
      <c r="V39" s="61" t="s">
        <v>198</v>
      </c>
      <c r="W39" s="61" t="s">
        <v>198</v>
      </c>
      <c r="X39" s="62" t="s">
        <v>198</v>
      </c>
      <c r="Y39" s="8">
        <v>30</v>
      </c>
    </row>
  </sheetData>
  <mergeCells count="64">
    <mergeCell ref="A38:C38"/>
    <mergeCell ref="Q38:S38"/>
    <mergeCell ref="A39:C39"/>
    <mergeCell ref="Q39:S39"/>
    <mergeCell ref="A35:C35"/>
    <mergeCell ref="Q35:S35"/>
    <mergeCell ref="A36:A37"/>
    <mergeCell ref="B36:C36"/>
    <mergeCell ref="Q36:Q37"/>
    <mergeCell ref="R36:S36"/>
    <mergeCell ref="B37:C37"/>
    <mergeCell ref="R37:S37"/>
    <mergeCell ref="A22:C22"/>
    <mergeCell ref="Q22:S22"/>
    <mergeCell ref="B24:B30"/>
    <mergeCell ref="R24:R30"/>
    <mergeCell ref="B31:C31"/>
    <mergeCell ref="R31:S31"/>
    <mergeCell ref="A23:C23"/>
    <mergeCell ref="Q23:S23"/>
    <mergeCell ref="A24:A34"/>
    <mergeCell ref="Q24:Q34"/>
    <mergeCell ref="B32:C32"/>
    <mergeCell ref="R32:S32"/>
    <mergeCell ref="B34:C34"/>
    <mergeCell ref="R34:S34"/>
    <mergeCell ref="B33:C33"/>
    <mergeCell ref="R33:S33"/>
    <mergeCell ref="B13:C13"/>
    <mergeCell ref="R13:S13"/>
    <mergeCell ref="B14:B20"/>
    <mergeCell ref="A10:C10"/>
    <mergeCell ref="R14:R20"/>
    <mergeCell ref="A21:C21"/>
    <mergeCell ref="Q21:S21"/>
    <mergeCell ref="W6:W9"/>
    <mergeCell ref="X6:X9"/>
    <mergeCell ref="M7:M9"/>
    <mergeCell ref="N7:N9"/>
    <mergeCell ref="G8:G9"/>
    <mergeCell ref="H8:H9"/>
    <mergeCell ref="I8:I9"/>
    <mergeCell ref="Q10:S10"/>
    <mergeCell ref="A11:C11"/>
    <mergeCell ref="Q11:S11"/>
    <mergeCell ref="A12:A20"/>
    <mergeCell ref="B12:C12"/>
    <mergeCell ref="Q12:Q20"/>
    <mergeCell ref="R12:S12"/>
    <mergeCell ref="Q4:Y4"/>
    <mergeCell ref="Y6:Y9"/>
    <mergeCell ref="A6:D9"/>
    <mergeCell ref="E6:E9"/>
    <mergeCell ref="F6:J6"/>
    <mergeCell ref="K6:K9"/>
    <mergeCell ref="O6:O9"/>
    <mergeCell ref="F7:F9"/>
    <mergeCell ref="G7:I7"/>
    <mergeCell ref="J7:J9"/>
    <mergeCell ref="L7:L9"/>
    <mergeCell ref="Q6:T9"/>
    <mergeCell ref="U6:U9"/>
    <mergeCell ref="V6:V9"/>
    <mergeCell ref="M6:N6"/>
  </mergeCells>
  <phoneticPr fontId="2"/>
  <pageMargins left="0.70866141732283472" right="0.70866141732283472" top="0.59055118110236227" bottom="0.59055118110236227" header="0" footer="0.19685039370078741"/>
  <pageSetup paperSize="9" firstPageNumber="66" fitToWidth="2" orientation="portrait" useFirstPageNumber="1" r:id="rId1"/>
  <headerFooter scaleWithDoc="0" alignWithMargins="0">
    <oddFooter>&amp;C&amp;"ＭＳ Ｐ明朝,標準"- &amp;P -</oddFooter>
    <evenFooter>&amp;C75</evenFooter>
  </headerFooter>
  <colBreaks count="1" manualBreakCount="1">
    <brk id="12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selection activeCell="K22" sqref="K22"/>
    </sheetView>
  </sheetViews>
  <sheetFormatPr defaultRowHeight="13.5" x14ac:dyDescent="0.15"/>
  <cols>
    <col min="1" max="1" width="13.625" style="2" customWidth="1"/>
    <col min="2" max="2" width="3.125" style="2" customWidth="1"/>
    <col min="3" max="4" width="13.625" style="2" customWidth="1"/>
    <col min="5" max="5" width="3.125" style="2" customWidth="1"/>
    <col min="6" max="6" width="11.125" style="2" customWidth="1"/>
    <col min="7" max="8" width="13.625" style="2" customWidth="1"/>
    <col min="9" max="9" width="3.125" style="2" customWidth="1"/>
    <col min="10" max="258" width="9" style="2"/>
    <col min="259" max="264" width="12.625" style="2" customWidth="1"/>
    <col min="265" max="514" width="9" style="2"/>
    <col min="515" max="520" width="12.625" style="2" customWidth="1"/>
    <col min="521" max="770" width="9" style="2"/>
    <col min="771" max="776" width="12.625" style="2" customWidth="1"/>
    <col min="777" max="1026" width="9" style="2"/>
    <col min="1027" max="1032" width="12.625" style="2" customWidth="1"/>
    <col min="1033" max="1282" width="9" style="2"/>
    <col min="1283" max="1288" width="12.625" style="2" customWidth="1"/>
    <col min="1289" max="1538" width="9" style="2"/>
    <col min="1539" max="1544" width="12.625" style="2" customWidth="1"/>
    <col min="1545" max="1794" width="9" style="2"/>
    <col min="1795" max="1800" width="12.625" style="2" customWidth="1"/>
    <col min="1801" max="2050" width="9" style="2"/>
    <col min="2051" max="2056" width="12.625" style="2" customWidth="1"/>
    <col min="2057" max="2306" width="9" style="2"/>
    <col min="2307" max="2312" width="12.625" style="2" customWidth="1"/>
    <col min="2313" max="2562" width="9" style="2"/>
    <col min="2563" max="2568" width="12.625" style="2" customWidth="1"/>
    <col min="2569" max="2818" width="9" style="2"/>
    <col min="2819" max="2824" width="12.625" style="2" customWidth="1"/>
    <col min="2825" max="3074" width="9" style="2"/>
    <col min="3075" max="3080" width="12.625" style="2" customWidth="1"/>
    <col min="3081" max="3330" width="9" style="2"/>
    <col min="3331" max="3336" width="12.625" style="2" customWidth="1"/>
    <col min="3337" max="3586" width="9" style="2"/>
    <col min="3587" max="3592" width="12.625" style="2" customWidth="1"/>
    <col min="3593" max="3842" width="9" style="2"/>
    <col min="3843" max="3848" width="12.625" style="2" customWidth="1"/>
    <col min="3849" max="4098" width="9" style="2"/>
    <col min="4099" max="4104" width="12.625" style="2" customWidth="1"/>
    <col min="4105" max="4354" width="9" style="2"/>
    <col min="4355" max="4360" width="12.625" style="2" customWidth="1"/>
    <col min="4361" max="4610" width="9" style="2"/>
    <col min="4611" max="4616" width="12.625" style="2" customWidth="1"/>
    <col min="4617" max="4866" width="9" style="2"/>
    <col min="4867" max="4872" width="12.625" style="2" customWidth="1"/>
    <col min="4873" max="5122" width="9" style="2"/>
    <col min="5123" max="5128" width="12.625" style="2" customWidth="1"/>
    <col min="5129" max="5378" width="9" style="2"/>
    <col min="5379" max="5384" width="12.625" style="2" customWidth="1"/>
    <col min="5385" max="5634" width="9" style="2"/>
    <col min="5635" max="5640" width="12.625" style="2" customWidth="1"/>
    <col min="5641" max="5890" width="9" style="2"/>
    <col min="5891" max="5896" width="12.625" style="2" customWidth="1"/>
    <col min="5897" max="6146" width="9" style="2"/>
    <col min="6147" max="6152" width="12.625" style="2" customWidth="1"/>
    <col min="6153" max="6402" width="9" style="2"/>
    <col min="6403" max="6408" width="12.625" style="2" customWidth="1"/>
    <col min="6409" max="6658" width="9" style="2"/>
    <col min="6659" max="6664" width="12.625" style="2" customWidth="1"/>
    <col min="6665" max="6914" width="9" style="2"/>
    <col min="6915" max="6920" width="12.625" style="2" customWidth="1"/>
    <col min="6921" max="7170" width="9" style="2"/>
    <col min="7171" max="7176" width="12.625" style="2" customWidth="1"/>
    <col min="7177" max="7426" width="9" style="2"/>
    <col min="7427" max="7432" width="12.625" style="2" customWidth="1"/>
    <col min="7433" max="7682" width="9" style="2"/>
    <col min="7683" max="7688" width="12.625" style="2" customWidth="1"/>
    <col min="7689" max="7938" width="9" style="2"/>
    <col min="7939" max="7944" width="12.625" style="2" customWidth="1"/>
    <col min="7945" max="8194" width="9" style="2"/>
    <col min="8195" max="8200" width="12.625" style="2" customWidth="1"/>
    <col min="8201" max="8450" width="9" style="2"/>
    <col min="8451" max="8456" width="12.625" style="2" customWidth="1"/>
    <col min="8457" max="8706" width="9" style="2"/>
    <col min="8707" max="8712" width="12.625" style="2" customWidth="1"/>
    <col min="8713" max="8962" width="9" style="2"/>
    <col min="8963" max="8968" width="12.625" style="2" customWidth="1"/>
    <col min="8969" max="9218" width="9" style="2"/>
    <col min="9219" max="9224" width="12.625" style="2" customWidth="1"/>
    <col min="9225" max="9474" width="9" style="2"/>
    <col min="9475" max="9480" width="12.625" style="2" customWidth="1"/>
    <col min="9481" max="9730" width="9" style="2"/>
    <col min="9731" max="9736" width="12.625" style="2" customWidth="1"/>
    <col min="9737" max="9986" width="9" style="2"/>
    <col min="9987" max="9992" width="12.625" style="2" customWidth="1"/>
    <col min="9993" max="10242" width="9" style="2"/>
    <col min="10243" max="10248" width="12.625" style="2" customWidth="1"/>
    <col min="10249" max="10498" width="9" style="2"/>
    <col min="10499" max="10504" width="12.625" style="2" customWidth="1"/>
    <col min="10505" max="10754" width="9" style="2"/>
    <col min="10755" max="10760" width="12.625" style="2" customWidth="1"/>
    <col min="10761" max="11010" width="9" style="2"/>
    <col min="11011" max="11016" width="12.625" style="2" customWidth="1"/>
    <col min="11017" max="11266" width="9" style="2"/>
    <col min="11267" max="11272" width="12.625" style="2" customWidth="1"/>
    <col min="11273" max="11522" width="9" style="2"/>
    <col min="11523" max="11528" width="12.625" style="2" customWidth="1"/>
    <col min="11529" max="11778" width="9" style="2"/>
    <col min="11779" max="11784" width="12.625" style="2" customWidth="1"/>
    <col min="11785" max="12034" width="9" style="2"/>
    <col min="12035" max="12040" width="12.625" style="2" customWidth="1"/>
    <col min="12041" max="12290" width="9" style="2"/>
    <col min="12291" max="12296" width="12.625" style="2" customWidth="1"/>
    <col min="12297" max="12546" width="9" style="2"/>
    <col min="12547" max="12552" width="12.625" style="2" customWidth="1"/>
    <col min="12553" max="12802" width="9" style="2"/>
    <col min="12803" max="12808" width="12.625" style="2" customWidth="1"/>
    <col min="12809" max="13058" width="9" style="2"/>
    <col min="13059" max="13064" width="12.625" style="2" customWidth="1"/>
    <col min="13065" max="13314" width="9" style="2"/>
    <col min="13315" max="13320" width="12.625" style="2" customWidth="1"/>
    <col min="13321" max="13570" width="9" style="2"/>
    <col min="13571" max="13576" width="12.625" style="2" customWidth="1"/>
    <col min="13577" max="13826" width="9" style="2"/>
    <col min="13827" max="13832" width="12.625" style="2" customWidth="1"/>
    <col min="13833" max="14082" width="9" style="2"/>
    <col min="14083" max="14088" width="12.625" style="2" customWidth="1"/>
    <col min="14089" max="14338" width="9" style="2"/>
    <col min="14339" max="14344" width="12.625" style="2" customWidth="1"/>
    <col min="14345" max="14594" width="9" style="2"/>
    <col min="14595" max="14600" width="12.625" style="2" customWidth="1"/>
    <col min="14601" max="14850" width="9" style="2"/>
    <col min="14851" max="14856" width="12.625" style="2" customWidth="1"/>
    <col min="14857" max="15106" width="9" style="2"/>
    <col min="15107" max="15112" width="12.625" style="2" customWidth="1"/>
    <col min="15113" max="15362" width="9" style="2"/>
    <col min="15363" max="15368" width="12.625" style="2" customWidth="1"/>
    <col min="15369" max="15618" width="9" style="2"/>
    <col min="15619" max="15624" width="12.625" style="2" customWidth="1"/>
    <col min="15625" max="15874" width="9" style="2"/>
    <col min="15875" max="15880" width="12.625" style="2" customWidth="1"/>
    <col min="15881" max="16130" width="9" style="2"/>
    <col min="16131" max="16136" width="12.625" style="2" customWidth="1"/>
    <col min="16137" max="16384" width="9" style="2"/>
  </cols>
  <sheetData>
    <row r="1" spans="1:12" s="1" customFormat="1" ht="15" customHeight="1" x14ac:dyDescent="0.15"/>
    <row r="2" spans="1:12" s="1" customFormat="1" ht="15" customHeight="1" x14ac:dyDescent="0.15"/>
    <row r="3" spans="1:12" s="1" customFormat="1" ht="15" customHeight="1" x14ac:dyDescent="0.15"/>
    <row r="4" spans="1:12" s="1" customFormat="1" ht="15" customHeight="1" x14ac:dyDescent="0.15">
      <c r="A4" s="1" t="s">
        <v>276</v>
      </c>
    </row>
    <row r="5" spans="1:12" ht="15" customHeight="1" x14ac:dyDescent="0.15">
      <c r="A5" s="1" t="s">
        <v>125</v>
      </c>
      <c r="B5" s="1"/>
      <c r="C5" s="1"/>
      <c r="D5" s="1"/>
      <c r="E5" s="1"/>
      <c r="I5" s="3" t="s">
        <v>126</v>
      </c>
      <c r="K5" s="12"/>
    </row>
    <row r="6" spans="1:12" ht="18" customHeight="1" x14ac:dyDescent="0.15">
      <c r="A6" s="146" t="s">
        <v>147</v>
      </c>
      <c r="B6" s="128"/>
      <c r="C6" s="131" t="s">
        <v>96</v>
      </c>
      <c r="D6" s="151" t="s">
        <v>148</v>
      </c>
      <c r="E6" s="154" t="s">
        <v>149</v>
      </c>
      <c r="F6" s="154"/>
      <c r="G6" s="154"/>
      <c r="H6" s="154"/>
      <c r="I6" s="139" t="s">
        <v>83</v>
      </c>
    </row>
    <row r="7" spans="1:12" ht="18" customHeight="1" x14ac:dyDescent="0.15">
      <c r="A7" s="129"/>
      <c r="B7" s="130"/>
      <c r="C7" s="125"/>
      <c r="D7" s="152"/>
      <c r="E7" s="123" t="s">
        <v>127</v>
      </c>
      <c r="F7" s="124"/>
      <c r="G7" s="125" t="s">
        <v>128</v>
      </c>
      <c r="H7" s="126" t="s">
        <v>129</v>
      </c>
      <c r="I7" s="140"/>
    </row>
    <row r="8" spans="1:12" ht="18" customHeight="1" x14ac:dyDescent="0.15">
      <c r="A8" s="147"/>
      <c r="B8" s="148"/>
      <c r="C8" s="144"/>
      <c r="D8" s="153"/>
      <c r="E8" s="142"/>
      <c r="F8" s="143"/>
      <c r="G8" s="144"/>
      <c r="H8" s="145"/>
      <c r="I8" s="141"/>
    </row>
    <row r="9" spans="1:12" ht="22.5" customHeight="1" x14ac:dyDescent="0.15">
      <c r="A9" s="9" t="s">
        <v>5</v>
      </c>
      <c r="B9" s="5">
        <v>1</v>
      </c>
      <c r="C9" s="45">
        <v>25</v>
      </c>
      <c r="D9" s="46">
        <v>2</v>
      </c>
      <c r="E9" s="46"/>
      <c r="F9" s="46" t="s">
        <v>198</v>
      </c>
      <c r="G9" s="46">
        <v>21</v>
      </c>
      <c r="H9" s="47">
        <v>2</v>
      </c>
      <c r="I9" s="5">
        <v>1</v>
      </c>
      <c r="J9" s="10"/>
      <c r="K9" s="10"/>
      <c r="L9" s="10"/>
    </row>
    <row r="10" spans="1:12" ht="22.5" customHeight="1" x14ac:dyDescent="0.15">
      <c r="A10" s="9" t="s">
        <v>150</v>
      </c>
      <c r="B10" s="7">
        <v>2</v>
      </c>
      <c r="C10" s="48">
        <v>2</v>
      </c>
      <c r="D10" s="49" t="s">
        <v>288</v>
      </c>
      <c r="E10" s="79"/>
      <c r="F10" s="49" t="s">
        <v>286</v>
      </c>
      <c r="G10" s="49" t="s">
        <v>286</v>
      </c>
      <c r="H10" s="50" t="s">
        <v>286</v>
      </c>
      <c r="I10" s="7">
        <v>2</v>
      </c>
      <c r="J10" s="10"/>
      <c r="K10" s="10"/>
      <c r="L10" s="10"/>
    </row>
    <row r="11" spans="1:12" ht="22.5" customHeight="1" x14ac:dyDescent="0.15">
      <c r="A11" s="9" t="s">
        <v>94</v>
      </c>
      <c r="B11" s="7">
        <v>3</v>
      </c>
      <c r="C11" s="48">
        <v>10</v>
      </c>
      <c r="D11" s="49" t="s">
        <v>198</v>
      </c>
      <c r="E11" s="79"/>
      <c r="F11" s="49" t="s">
        <v>198</v>
      </c>
      <c r="G11" s="49">
        <v>10</v>
      </c>
      <c r="H11" s="50" t="s">
        <v>198</v>
      </c>
      <c r="I11" s="7">
        <v>3</v>
      </c>
      <c r="J11" s="10"/>
      <c r="K11" s="10"/>
      <c r="L11" s="10"/>
    </row>
    <row r="12" spans="1:12" ht="22.5" customHeight="1" x14ac:dyDescent="0.15">
      <c r="A12" s="9" t="s">
        <v>95</v>
      </c>
      <c r="B12" s="7">
        <v>4</v>
      </c>
      <c r="C12" s="48">
        <v>6</v>
      </c>
      <c r="D12" s="49">
        <v>1</v>
      </c>
      <c r="E12" s="79"/>
      <c r="F12" s="49" t="s">
        <v>198</v>
      </c>
      <c r="G12" s="49">
        <v>5</v>
      </c>
      <c r="H12" s="50" t="s">
        <v>198</v>
      </c>
      <c r="I12" s="7">
        <v>4</v>
      </c>
      <c r="J12" s="10"/>
      <c r="K12" s="10"/>
      <c r="L12" s="10"/>
    </row>
    <row r="13" spans="1:12" ht="22.5" customHeight="1" x14ac:dyDescent="0.15">
      <c r="A13" s="9" t="s">
        <v>217</v>
      </c>
      <c r="B13" s="7">
        <v>5</v>
      </c>
      <c r="C13" s="48">
        <v>6</v>
      </c>
      <c r="D13" s="49">
        <v>1</v>
      </c>
      <c r="E13" s="79"/>
      <c r="F13" s="49" t="s">
        <v>198</v>
      </c>
      <c r="G13" s="49">
        <v>4</v>
      </c>
      <c r="H13" s="50">
        <v>1</v>
      </c>
      <c r="I13" s="7">
        <v>5</v>
      </c>
      <c r="J13" s="10"/>
      <c r="K13" s="10"/>
      <c r="L13" s="10"/>
    </row>
    <row r="14" spans="1:12" ht="22.5" customHeight="1" x14ac:dyDescent="0.15">
      <c r="A14" s="9" t="s">
        <v>141</v>
      </c>
      <c r="B14" s="7">
        <v>6</v>
      </c>
      <c r="C14" s="48">
        <v>1</v>
      </c>
      <c r="D14" s="49" t="s">
        <v>286</v>
      </c>
      <c r="E14" s="79"/>
      <c r="F14" s="49" t="s">
        <v>286</v>
      </c>
      <c r="G14" s="49" t="s">
        <v>286</v>
      </c>
      <c r="H14" s="50" t="s">
        <v>286</v>
      </c>
      <c r="I14" s="7">
        <v>6</v>
      </c>
      <c r="J14" s="10"/>
      <c r="K14" s="10"/>
      <c r="L14" s="10"/>
    </row>
    <row r="15" spans="1:12" ht="22.5" customHeight="1" x14ac:dyDescent="0.15">
      <c r="A15" s="9" t="s">
        <v>142</v>
      </c>
      <c r="B15" s="7">
        <v>7</v>
      </c>
      <c r="C15" s="48" t="s">
        <v>198</v>
      </c>
      <c r="D15" s="49" t="s">
        <v>198</v>
      </c>
      <c r="E15" s="79"/>
      <c r="F15" s="49" t="s">
        <v>198</v>
      </c>
      <c r="G15" s="49" t="s">
        <v>198</v>
      </c>
      <c r="H15" s="50" t="s">
        <v>198</v>
      </c>
      <c r="I15" s="7">
        <v>7</v>
      </c>
      <c r="J15" s="10"/>
      <c r="K15" s="10"/>
      <c r="L15" s="10"/>
    </row>
    <row r="16" spans="1:12" ht="22.5" customHeight="1" x14ac:dyDescent="0.15">
      <c r="A16" s="9" t="s">
        <v>151</v>
      </c>
      <c r="B16" s="8">
        <v>8</v>
      </c>
      <c r="C16" s="51" t="s">
        <v>198</v>
      </c>
      <c r="D16" s="52" t="s">
        <v>198</v>
      </c>
      <c r="E16" s="80"/>
      <c r="F16" s="52" t="s">
        <v>198</v>
      </c>
      <c r="G16" s="52" t="s">
        <v>198</v>
      </c>
      <c r="H16" s="53" t="s">
        <v>198</v>
      </c>
      <c r="I16" s="8">
        <v>8</v>
      </c>
      <c r="J16" s="10"/>
      <c r="K16" s="10"/>
      <c r="L16" s="10"/>
    </row>
    <row r="17" spans="1:12" ht="15" customHeight="1" x14ac:dyDescent="0.15"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5" customHeight="1" x14ac:dyDescent="0.15"/>
    <row r="19" spans="1:12" ht="15" customHeight="1" x14ac:dyDescent="0.15">
      <c r="B19" s="13"/>
    </row>
    <row r="20" spans="1:12" ht="15" customHeight="1" x14ac:dyDescent="0.15">
      <c r="B20" s="13"/>
    </row>
    <row r="21" spans="1:12" ht="15" customHeight="1" x14ac:dyDescent="0.15"/>
    <row r="22" spans="1:12" ht="15" customHeight="1" x14ac:dyDescent="0.15">
      <c r="B22" s="1"/>
      <c r="C22" s="2" t="s">
        <v>152</v>
      </c>
    </row>
    <row r="23" spans="1:12" ht="15" customHeight="1" x14ac:dyDescent="0.15">
      <c r="C23" s="2" t="s">
        <v>153</v>
      </c>
    </row>
    <row r="24" spans="1:12" ht="15" customHeight="1" x14ac:dyDescent="0.15">
      <c r="A24" s="1" t="s">
        <v>209</v>
      </c>
      <c r="E24" s="3" t="s">
        <v>210</v>
      </c>
    </row>
    <row r="25" spans="1:12" ht="18" customHeight="1" x14ac:dyDescent="0.15">
      <c r="A25" s="146" t="s">
        <v>147</v>
      </c>
      <c r="B25" s="128"/>
      <c r="C25" s="131" t="s">
        <v>154</v>
      </c>
      <c r="D25" s="132" t="s">
        <v>155</v>
      </c>
      <c r="E25" s="139" t="s">
        <v>83</v>
      </c>
    </row>
    <row r="26" spans="1:12" ht="18" customHeight="1" x14ac:dyDescent="0.15">
      <c r="A26" s="129"/>
      <c r="B26" s="130"/>
      <c r="C26" s="125"/>
      <c r="D26" s="149"/>
      <c r="E26" s="140"/>
    </row>
    <row r="27" spans="1:12" ht="18" customHeight="1" x14ac:dyDescent="0.15">
      <c r="A27" s="147"/>
      <c r="B27" s="148"/>
      <c r="C27" s="144"/>
      <c r="D27" s="150"/>
      <c r="E27" s="141"/>
    </row>
    <row r="28" spans="1:12" ht="22.5" customHeight="1" x14ac:dyDescent="0.15">
      <c r="A28" s="9" t="s">
        <v>5</v>
      </c>
      <c r="B28" s="5">
        <v>1</v>
      </c>
      <c r="C28" s="65">
        <v>8664</v>
      </c>
      <c r="D28" s="66">
        <v>347</v>
      </c>
      <c r="E28" s="5">
        <v>1</v>
      </c>
      <c r="F28" s="10"/>
      <c r="G28" s="10"/>
      <c r="H28" s="10"/>
      <c r="I28" s="10"/>
      <c r="J28" s="10"/>
      <c r="K28" s="10"/>
      <c r="L28" s="10"/>
    </row>
    <row r="29" spans="1:12" ht="22.5" customHeight="1" x14ac:dyDescent="0.15">
      <c r="A29" s="9" t="s">
        <v>150</v>
      </c>
      <c r="B29" s="7">
        <v>2</v>
      </c>
      <c r="C29" s="119" t="s">
        <v>286</v>
      </c>
      <c r="D29" s="119" t="s">
        <v>286</v>
      </c>
      <c r="E29" s="7">
        <v>2</v>
      </c>
      <c r="F29" s="10"/>
      <c r="G29" s="10"/>
      <c r="H29" s="10"/>
      <c r="I29" s="10"/>
      <c r="J29" s="10"/>
      <c r="K29" s="10"/>
      <c r="L29" s="10"/>
    </row>
    <row r="30" spans="1:12" ht="22.5" customHeight="1" x14ac:dyDescent="0.15">
      <c r="A30" s="9" t="s">
        <v>156</v>
      </c>
      <c r="B30" s="7">
        <v>3</v>
      </c>
      <c r="C30" s="67">
        <v>1070</v>
      </c>
      <c r="D30" s="64">
        <v>107</v>
      </c>
      <c r="E30" s="7">
        <v>3</v>
      </c>
      <c r="F30" s="10"/>
      <c r="G30" s="10"/>
      <c r="H30" s="10"/>
      <c r="I30" s="10"/>
      <c r="J30" s="10"/>
      <c r="K30" s="10"/>
      <c r="L30" s="10"/>
    </row>
    <row r="31" spans="1:12" ht="22.5" customHeight="1" x14ac:dyDescent="0.15">
      <c r="A31" s="9" t="s">
        <v>157</v>
      </c>
      <c r="B31" s="7">
        <v>4</v>
      </c>
      <c r="C31" s="67">
        <v>2440</v>
      </c>
      <c r="D31" s="64">
        <v>407</v>
      </c>
      <c r="E31" s="7">
        <v>4</v>
      </c>
      <c r="F31" s="10"/>
      <c r="G31" s="10"/>
      <c r="H31" s="10"/>
      <c r="I31" s="10"/>
      <c r="J31" s="10"/>
      <c r="K31" s="10"/>
      <c r="L31" s="10"/>
    </row>
    <row r="32" spans="1:12" ht="22.5" customHeight="1" x14ac:dyDescent="0.15">
      <c r="A32" s="9" t="s">
        <v>217</v>
      </c>
      <c r="B32" s="7">
        <v>5</v>
      </c>
      <c r="C32" s="67">
        <v>4070</v>
      </c>
      <c r="D32" s="64">
        <v>678</v>
      </c>
      <c r="E32" s="7">
        <v>5</v>
      </c>
      <c r="F32" s="10"/>
      <c r="G32" s="10"/>
      <c r="H32" s="10"/>
      <c r="I32" s="10"/>
      <c r="J32" s="10"/>
      <c r="K32" s="10"/>
      <c r="L32" s="10"/>
    </row>
    <row r="33" spans="1:12" ht="22.5" customHeight="1" x14ac:dyDescent="0.15">
      <c r="A33" s="9" t="s">
        <v>158</v>
      </c>
      <c r="B33" s="7">
        <v>6</v>
      </c>
      <c r="C33" s="119" t="s">
        <v>286</v>
      </c>
      <c r="D33" s="119" t="s">
        <v>286</v>
      </c>
      <c r="E33" s="7">
        <v>6</v>
      </c>
      <c r="F33" s="10"/>
      <c r="G33" s="10"/>
      <c r="H33" s="10"/>
      <c r="I33" s="10"/>
      <c r="J33" s="10"/>
      <c r="K33" s="10"/>
      <c r="L33" s="10"/>
    </row>
    <row r="34" spans="1:12" ht="22.5" customHeight="1" x14ac:dyDescent="0.15">
      <c r="A34" s="9" t="s">
        <v>159</v>
      </c>
      <c r="B34" s="7">
        <v>7</v>
      </c>
      <c r="C34" s="67" t="s">
        <v>198</v>
      </c>
      <c r="D34" s="64" t="s">
        <v>198</v>
      </c>
      <c r="E34" s="7">
        <v>7</v>
      </c>
      <c r="F34" s="10"/>
      <c r="G34" s="10"/>
      <c r="H34" s="10"/>
      <c r="I34" s="10"/>
      <c r="J34" s="10"/>
      <c r="K34" s="10"/>
      <c r="L34" s="10"/>
    </row>
    <row r="35" spans="1:12" ht="22.5" customHeight="1" x14ac:dyDescent="0.15">
      <c r="A35" s="9" t="s">
        <v>151</v>
      </c>
      <c r="B35" s="8">
        <v>8</v>
      </c>
      <c r="C35" s="68" t="s">
        <v>198</v>
      </c>
      <c r="D35" s="69" t="s">
        <v>198</v>
      </c>
      <c r="E35" s="8">
        <v>8</v>
      </c>
      <c r="F35" s="10"/>
      <c r="G35" s="10"/>
      <c r="H35" s="10"/>
      <c r="I35" s="10"/>
      <c r="J35" s="10"/>
      <c r="K35" s="10"/>
      <c r="L35" s="10"/>
    </row>
    <row r="36" spans="1:12" x14ac:dyDescent="0.15"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15"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15"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15"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15"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15"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15"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x14ac:dyDescent="0.15"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15"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x14ac:dyDescent="0.15"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x14ac:dyDescent="0.15"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x14ac:dyDescent="0.15"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3:12" x14ac:dyDescent="0.15"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3:12" x14ac:dyDescent="0.15"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3:12" x14ac:dyDescent="0.15"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3:12" x14ac:dyDescent="0.15"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3:12" x14ac:dyDescent="0.15"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3:12" x14ac:dyDescent="0.15"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3:12" x14ac:dyDescent="0.15"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3:12" x14ac:dyDescent="0.15"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3:12" x14ac:dyDescent="0.15"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3:12" x14ac:dyDescent="0.15"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3:12" x14ac:dyDescent="0.15"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3:12" x14ac:dyDescent="0.15"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3:12" x14ac:dyDescent="0.1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3:12" x14ac:dyDescent="0.1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3:12" x14ac:dyDescent="0.1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3:12" x14ac:dyDescent="0.15"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3:12" x14ac:dyDescent="0.15"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3:12" x14ac:dyDescent="0.15"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3:12" x14ac:dyDescent="0.15"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3:12" x14ac:dyDescent="0.15"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3:12" x14ac:dyDescent="0.15"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3:12" x14ac:dyDescent="0.15">
      <c r="C70" s="10"/>
      <c r="D70" s="10"/>
      <c r="E70" s="10"/>
      <c r="F70" s="10"/>
      <c r="G70" s="10"/>
      <c r="H70" s="10"/>
      <c r="I70" s="10"/>
      <c r="J70" s="10"/>
      <c r="K70" s="10"/>
      <c r="L70" s="10"/>
    </row>
  </sheetData>
  <mergeCells count="12">
    <mergeCell ref="I6:I8"/>
    <mergeCell ref="E7:F8"/>
    <mergeCell ref="G7:G8"/>
    <mergeCell ref="H7:H8"/>
    <mergeCell ref="A25:B27"/>
    <mergeCell ref="C25:C27"/>
    <mergeCell ref="D25:D27"/>
    <mergeCell ref="E25:E27"/>
    <mergeCell ref="A6:B8"/>
    <mergeCell ref="C6:C8"/>
    <mergeCell ref="D6:D8"/>
    <mergeCell ref="E6:H6"/>
  </mergeCells>
  <phoneticPr fontId="2"/>
  <pageMargins left="0.70866141732283472" right="0.70866141732283472" top="0.59055118110236227" bottom="0.59055118110236227" header="0" footer="0.19685039370078741"/>
  <pageSetup paperSize="9" firstPageNumber="47" fitToWidth="0" orientation="portrait" useFirstPageNumber="1" r:id="rId1"/>
  <headerFooter scaleWithDoc="0" alignWithMargins="0">
    <oddFooter>&amp;C&amp;"ＭＳ Ｐ明朝,標準"-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view="pageBreakPreview" zoomScaleNormal="100" workbookViewId="0">
      <selection activeCell="K22" sqref="K22"/>
    </sheetView>
  </sheetViews>
  <sheetFormatPr defaultRowHeight="13.5" x14ac:dyDescent="0.15"/>
  <cols>
    <col min="1" max="1" width="13.625" style="2" customWidth="1"/>
    <col min="2" max="2" width="3" style="2" customWidth="1"/>
    <col min="3" max="4" width="13.625" style="2" customWidth="1"/>
    <col min="5" max="5" width="3.125" style="2" customWidth="1"/>
    <col min="6" max="6" width="11.125" style="2" customWidth="1"/>
    <col min="7" max="8" width="13.625" style="2" customWidth="1"/>
    <col min="9" max="9" width="3.125" style="2" customWidth="1"/>
    <col min="10" max="258" width="9" style="2"/>
    <col min="259" max="264" width="12.625" style="2" customWidth="1"/>
    <col min="265" max="514" width="9" style="2"/>
    <col min="515" max="520" width="12.625" style="2" customWidth="1"/>
    <col min="521" max="770" width="9" style="2"/>
    <col min="771" max="776" width="12.625" style="2" customWidth="1"/>
    <col min="777" max="1026" width="9" style="2"/>
    <col min="1027" max="1032" width="12.625" style="2" customWidth="1"/>
    <col min="1033" max="1282" width="9" style="2"/>
    <col min="1283" max="1288" width="12.625" style="2" customWidth="1"/>
    <col min="1289" max="1538" width="9" style="2"/>
    <col min="1539" max="1544" width="12.625" style="2" customWidth="1"/>
    <col min="1545" max="1794" width="9" style="2"/>
    <col min="1795" max="1800" width="12.625" style="2" customWidth="1"/>
    <col min="1801" max="2050" width="9" style="2"/>
    <col min="2051" max="2056" width="12.625" style="2" customWidth="1"/>
    <col min="2057" max="2306" width="9" style="2"/>
    <col min="2307" max="2312" width="12.625" style="2" customWidth="1"/>
    <col min="2313" max="2562" width="9" style="2"/>
    <col min="2563" max="2568" width="12.625" style="2" customWidth="1"/>
    <col min="2569" max="2818" width="9" style="2"/>
    <col min="2819" max="2824" width="12.625" style="2" customWidth="1"/>
    <col min="2825" max="3074" width="9" style="2"/>
    <col min="3075" max="3080" width="12.625" style="2" customWidth="1"/>
    <col min="3081" max="3330" width="9" style="2"/>
    <col min="3331" max="3336" width="12.625" style="2" customWidth="1"/>
    <col min="3337" max="3586" width="9" style="2"/>
    <col min="3587" max="3592" width="12.625" style="2" customWidth="1"/>
    <col min="3593" max="3842" width="9" style="2"/>
    <col min="3843" max="3848" width="12.625" style="2" customWidth="1"/>
    <col min="3849" max="4098" width="9" style="2"/>
    <col min="4099" max="4104" width="12.625" style="2" customWidth="1"/>
    <col min="4105" max="4354" width="9" style="2"/>
    <col min="4355" max="4360" width="12.625" style="2" customWidth="1"/>
    <col min="4361" max="4610" width="9" style="2"/>
    <col min="4611" max="4616" width="12.625" style="2" customWidth="1"/>
    <col min="4617" max="4866" width="9" style="2"/>
    <col min="4867" max="4872" width="12.625" style="2" customWidth="1"/>
    <col min="4873" max="5122" width="9" style="2"/>
    <col min="5123" max="5128" width="12.625" style="2" customWidth="1"/>
    <col min="5129" max="5378" width="9" style="2"/>
    <col min="5379" max="5384" width="12.625" style="2" customWidth="1"/>
    <col min="5385" max="5634" width="9" style="2"/>
    <col min="5635" max="5640" width="12.625" style="2" customWidth="1"/>
    <col min="5641" max="5890" width="9" style="2"/>
    <col min="5891" max="5896" width="12.625" style="2" customWidth="1"/>
    <col min="5897" max="6146" width="9" style="2"/>
    <col min="6147" max="6152" width="12.625" style="2" customWidth="1"/>
    <col min="6153" max="6402" width="9" style="2"/>
    <col min="6403" max="6408" width="12.625" style="2" customWidth="1"/>
    <col min="6409" max="6658" width="9" style="2"/>
    <col min="6659" max="6664" width="12.625" style="2" customWidth="1"/>
    <col min="6665" max="6914" width="9" style="2"/>
    <col min="6915" max="6920" width="12.625" style="2" customWidth="1"/>
    <col min="6921" max="7170" width="9" style="2"/>
    <col min="7171" max="7176" width="12.625" style="2" customWidth="1"/>
    <col min="7177" max="7426" width="9" style="2"/>
    <col min="7427" max="7432" width="12.625" style="2" customWidth="1"/>
    <col min="7433" max="7682" width="9" style="2"/>
    <col min="7683" max="7688" width="12.625" style="2" customWidth="1"/>
    <col min="7689" max="7938" width="9" style="2"/>
    <col min="7939" max="7944" width="12.625" style="2" customWidth="1"/>
    <col min="7945" max="8194" width="9" style="2"/>
    <col min="8195" max="8200" width="12.625" style="2" customWidth="1"/>
    <col min="8201" max="8450" width="9" style="2"/>
    <col min="8451" max="8456" width="12.625" style="2" customWidth="1"/>
    <col min="8457" max="8706" width="9" style="2"/>
    <col min="8707" max="8712" width="12.625" style="2" customWidth="1"/>
    <col min="8713" max="8962" width="9" style="2"/>
    <col min="8963" max="8968" width="12.625" style="2" customWidth="1"/>
    <col min="8969" max="9218" width="9" style="2"/>
    <col min="9219" max="9224" width="12.625" style="2" customWidth="1"/>
    <col min="9225" max="9474" width="9" style="2"/>
    <col min="9475" max="9480" width="12.625" style="2" customWidth="1"/>
    <col min="9481" max="9730" width="9" style="2"/>
    <col min="9731" max="9736" width="12.625" style="2" customWidth="1"/>
    <col min="9737" max="9986" width="9" style="2"/>
    <col min="9987" max="9992" width="12.625" style="2" customWidth="1"/>
    <col min="9993" max="10242" width="9" style="2"/>
    <col min="10243" max="10248" width="12.625" style="2" customWidth="1"/>
    <col min="10249" max="10498" width="9" style="2"/>
    <col min="10499" max="10504" width="12.625" style="2" customWidth="1"/>
    <col min="10505" max="10754" width="9" style="2"/>
    <col min="10755" max="10760" width="12.625" style="2" customWidth="1"/>
    <col min="10761" max="11010" width="9" style="2"/>
    <col min="11011" max="11016" width="12.625" style="2" customWidth="1"/>
    <col min="11017" max="11266" width="9" style="2"/>
    <col min="11267" max="11272" width="12.625" style="2" customWidth="1"/>
    <col min="11273" max="11522" width="9" style="2"/>
    <col min="11523" max="11528" width="12.625" style="2" customWidth="1"/>
    <col min="11529" max="11778" width="9" style="2"/>
    <col min="11779" max="11784" width="12.625" style="2" customWidth="1"/>
    <col min="11785" max="12034" width="9" style="2"/>
    <col min="12035" max="12040" width="12.625" style="2" customWidth="1"/>
    <col min="12041" max="12290" width="9" style="2"/>
    <col min="12291" max="12296" width="12.625" style="2" customWidth="1"/>
    <col min="12297" max="12546" width="9" style="2"/>
    <col min="12547" max="12552" width="12.625" style="2" customWidth="1"/>
    <col min="12553" max="12802" width="9" style="2"/>
    <col min="12803" max="12808" width="12.625" style="2" customWidth="1"/>
    <col min="12809" max="13058" width="9" style="2"/>
    <col min="13059" max="13064" width="12.625" style="2" customWidth="1"/>
    <col min="13065" max="13314" width="9" style="2"/>
    <col min="13315" max="13320" width="12.625" style="2" customWidth="1"/>
    <col min="13321" max="13570" width="9" style="2"/>
    <col min="13571" max="13576" width="12.625" style="2" customWidth="1"/>
    <col min="13577" max="13826" width="9" style="2"/>
    <col min="13827" max="13832" width="12.625" style="2" customWidth="1"/>
    <col min="13833" max="14082" width="9" style="2"/>
    <col min="14083" max="14088" width="12.625" style="2" customWidth="1"/>
    <col min="14089" max="14338" width="9" style="2"/>
    <col min="14339" max="14344" width="12.625" style="2" customWidth="1"/>
    <col min="14345" max="14594" width="9" style="2"/>
    <col min="14595" max="14600" width="12.625" style="2" customWidth="1"/>
    <col min="14601" max="14850" width="9" style="2"/>
    <col min="14851" max="14856" width="12.625" style="2" customWidth="1"/>
    <col min="14857" max="15106" width="9" style="2"/>
    <col min="15107" max="15112" width="12.625" style="2" customWidth="1"/>
    <col min="15113" max="15362" width="9" style="2"/>
    <col min="15363" max="15368" width="12.625" style="2" customWidth="1"/>
    <col min="15369" max="15618" width="9" style="2"/>
    <col min="15619" max="15624" width="12.625" style="2" customWidth="1"/>
    <col min="15625" max="15874" width="9" style="2"/>
    <col min="15875" max="15880" width="12.625" style="2" customWidth="1"/>
    <col min="15881" max="16130" width="9" style="2"/>
    <col min="16131" max="16136" width="12.625" style="2" customWidth="1"/>
    <col min="16137" max="16384" width="9" style="2"/>
  </cols>
  <sheetData>
    <row r="1" spans="1:12" s="1" customFormat="1" ht="15" customHeight="1" x14ac:dyDescent="0.15"/>
    <row r="2" spans="1:12" s="1" customFormat="1" ht="15" customHeight="1" x14ac:dyDescent="0.15"/>
    <row r="3" spans="1:12" s="1" customFormat="1" ht="15" customHeight="1" x14ac:dyDescent="0.15"/>
    <row r="4" spans="1:12" s="1" customFormat="1" ht="15" customHeight="1" x14ac:dyDescent="0.15">
      <c r="A4" s="1" t="s">
        <v>277</v>
      </c>
    </row>
    <row r="5" spans="1:12" ht="15" customHeight="1" x14ac:dyDescent="0.15">
      <c r="A5" s="1" t="s">
        <v>125</v>
      </c>
      <c r="B5" s="1"/>
      <c r="C5" s="1"/>
      <c r="D5" s="1"/>
      <c r="E5" s="1"/>
      <c r="I5" s="3" t="s">
        <v>126</v>
      </c>
      <c r="K5" s="12"/>
    </row>
    <row r="6" spans="1:12" ht="18" customHeight="1" x14ac:dyDescent="0.15">
      <c r="A6" s="127" t="s">
        <v>160</v>
      </c>
      <c r="B6" s="128"/>
      <c r="C6" s="131" t="s">
        <v>96</v>
      </c>
      <c r="D6" s="134" t="s">
        <v>161</v>
      </c>
      <c r="E6" s="154" t="s">
        <v>162</v>
      </c>
      <c r="F6" s="154"/>
      <c r="G6" s="154"/>
      <c r="H6" s="154"/>
      <c r="I6" s="155" t="s">
        <v>83</v>
      </c>
    </row>
    <row r="7" spans="1:12" ht="18" customHeight="1" x14ac:dyDescent="0.15">
      <c r="A7" s="129"/>
      <c r="B7" s="130"/>
      <c r="C7" s="125"/>
      <c r="D7" s="135"/>
      <c r="E7" s="123" t="s">
        <v>127</v>
      </c>
      <c r="F7" s="158"/>
      <c r="G7" s="144" t="s">
        <v>128</v>
      </c>
      <c r="H7" s="161" t="s">
        <v>129</v>
      </c>
      <c r="I7" s="156"/>
    </row>
    <row r="8" spans="1:12" ht="18" customHeight="1" x14ac:dyDescent="0.15">
      <c r="A8" s="129"/>
      <c r="B8" s="130"/>
      <c r="C8" s="125"/>
      <c r="D8" s="135"/>
      <c r="E8" s="123"/>
      <c r="F8" s="158"/>
      <c r="G8" s="160"/>
      <c r="H8" s="162"/>
      <c r="I8" s="156"/>
    </row>
    <row r="9" spans="1:12" ht="18" customHeight="1" x14ac:dyDescent="0.15">
      <c r="A9" s="147"/>
      <c r="B9" s="130"/>
      <c r="C9" s="144"/>
      <c r="D9" s="161"/>
      <c r="E9" s="142"/>
      <c r="F9" s="159"/>
      <c r="G9" s="160"/>
      <c r="H9" s="162"/>
      <c r="I9" s="157"/>
    </row>
    <row r="10" spans="1:12" ht="22.5" customHeight="1" x14ac:dyDescent="0.15">
      <c r="A10" s="4" t="s">
        <v>5</v>
      </c>
      <c r="B10" s="5">
        <v>1</v>
      </c>
      <c r="C10" s="45">
        <v>89</v>
      </c>
      <c r="D10" s="46">
        <v>36</v>
      </c>
      <c r="E10" s="46"/>
      <c r="F10" s="46" t="s">
        <v>198</v>
      </c>
      <c r="G10" s="46">
        <v>52</v>
      </c>
      <c r="H10" s="47">
        <v>1</v>
      </c>
      <c r="I10" s="5">
        <v>1</v>
      </c>
      <c r="J10" s="10"/>
      <c r="K10" s="10"/>
      <c r="L10" s="10"/>
    </row>
    <row r="11" spans="1:12" ht="22.5" customHeight="1" x14ac:dyDescent="0.15">
      <c r="A11" s="4" t="s">
        <v>130</v>
      </c>
      <c r="B11" s="7">
        <v>2</v>
      </c>
      <c r="C11" s="48">
        <v>1</v>
      </c>
      <c r="D11" s="49" t="s">
        <v>287</v>
      </c>
      <c r="E11" s="79"/>
      <c r="F11" s="49" t="s">
        <v>286</v>
      </c>
      <c r="G11" s="49" t="s">
        <v>286</v>
      </c>
      <c r="H11" s="50" t="s">
        <v>286</v>
      </c>
      <c r="I11" s="7">
        <v>2</v>
      </c>
      <c r="J11" s="10"/>
      <c r="K11" s="10"/>
      <c r="L11" s="10"/>
    </row>
    <row r="12" spans="1:12" ht="22.5" customHeight="1" x14ac:dyDescent="0.15">
      <c r="A12" s="4" t="s">
        <v>139</v>
      </c>
      <c r="B12" s="7">
        <v>3</v>
      </c>
      <c r="C12" s="48">
        <v>3</v>
      </c>
      <c r="D12" s="49">
        <v>1</v>
      </c>
      <c r="E12" s="79"/>
      <c r="F12" s="49" t="s">
        <v>198</v>
      </c>
      <c r="G12" s="49">
        <v>2</v>
      </c>
      <c r="H12" s="50" t="s">
        <v>198</v>
      </c>
      <c r="I12" s="7">
        <v>3</v>
      </c>
      <c r="J12" s="10"/>
      <c r="K12" s="10"/>
      <c r="L12" s="10"/>
    </row>
    <row r="13" spans="1:12" ht="22.5" customHeight="1" x14ac:dyDescent="0.15">
      <c r="A13" s="4" t="s">
        <v>140</v>
      </c>
      <c r="B13" s="7">
        <v>4</v>
      </c>
      <c r="C13" s="48">
        <v>2</v>
      </c>
      <c r="D13" s="49" t="s">
        <v>286</v>
      </c>
      <c r="E13" s="79"/>
      <c r="F13" s="49" t="s">
        <v>286</v>
      </c>
      <c r="G13" s="49" t="s">
        <v>286</v>
      </c>
      <c r="H13" s="50" t="s">
        <v>286</v>
      </c>
      <c r="I13" s="7">
        <v>4</v>
      </c>
      <c r="J13" s="10"/>
      <c r="K13" s="10"/>
      <c r="L13" s="10"/>
    </row>
    <row r="14" spans="1:12" ht="22.5" customHeight="1" x14ac:dyDescent="0.15">
      <c r="A14" s="4" t="s">
        <v>217</v>
      </c>
      <c r="B14" s="7">
        <v>5</v>
      </c>
      <c r="C14" s="48" t="s">
        <v>198</v>
      </c>
      <c r="D14" s="49" t="s">
        <v>198</v>
      </c>
      <c r="E14" s="79"/>
      <c r="F14" s="49" t="s">
        <v>198</v>
      </c>
      <c r="G14" s="49" t="s">
        <v>198</v>
      </c>
      <c r="H14" s="50" t="s">
        <v>198</v>
      </c>
      <c r="I14" s="7">
        <v>5</v>
      </c>
      <c r="J14" s="10"/>
      <c r="K14" s="10"/>
      <c r="L14" s="10"/>
    </row>
    <row r="15" spans="1:12" ht="22.5" customHeight="1" x14ac:dyDescent="0.15">
      <c r="A15" s="4" t="s">
        <v>141</v>
      </c>
      <c r="B15" s="7">
        <v>6</v>
      </c>
      <c r="C15" s="48">
        <v>3</v>
      </c>
      <c r="D15" s="49">
        <v>1</v>
      </c>
      <c r="E15" s="79"/>
      <c r="F15" s="49" t="s">
        <v>198</v>
      </c>
      <c r="G15" s="49">
        <v>2</v>
      </c>
      <c r="H15" s="50" t="s">
        <v>198</v>
      </c>
      <c r="I15" s="7">
        <v>6</v>
      </c>
      <c r="J15" s="10"/>
      <c r="K15" s="10"/>
      <c r="L15" s="10"/>
    </row>
    <row r="16" spans="1:12" ht="22.5" customHeight="1" x14ac:dyDescent="0.15">
      <c r="A16" s="4" t="s">
        <v>142</v>
      </c>
      <c r="B16" s="7">
        <v>7</v>
      </c>
      <c r="C16" s="48">
        <v>1</v>
      </c>
      <c r="D16" s="49" t="s">
        <v>286</v>
      </c>
      <c r="E16" s="79"/>
      <c r="F16" s="49" t="s">
        <v>286</v>
      </c>
      <c r="G16" s="49" t="s">
        <v>286</v>
      </c>
      <c r="H16" s="50" t="s">
        <v>286</v>
      </c>
      <c r="I16" s="7">
        <v>7</v>
      </c>
      <c r="J16" s="10"/>
      <c r="K16" s="10"/>
      <c r="L16" s="10"/>
    </row>
    <row r="17" spans="1:12" ht="22.5" customHeight="1" x14ac:dyDescent="0.15">
      <c r="A17" s="4" t="s">
        <v>143</v>
      </c>
      <c r="B17" s="7">
        <v>8</v>
      </c>
      <c r="C17" s="48">
        <v>9</v>
      </c>
      <c r="D17" s="49">
        <v>4</v>
      </c>
      <c r="E17" s="79"/>
      <c r="F17" s="49" t="s">
        <v>198</v>
      </c>
      <c r="G17" s="49">
        <v>5</v>
      </c>
      <c r="H17" s="50" t="s">
        <v>198</v>
      </c>
      <c r="I17" s="7">
        <v>8</v>
      </c>
      <c r="J17" s="10"/>
      <c r="K17" s="10"/>
      <c r="L17" s="10"/>
    </row>
    <row r="18" spans="1:12" ht="22.5" customHeight="1" x14ac:dyDescent="0.15">
      <c r="A18" s="4" t="s">
        <v>163</v>
      </c>
      <c r="B18" s="7">
        <v>9</v>
      </c>
      <c r="C18" s="48">
        <v>8</v>
      </c>
      <c r="D18" s="49">
        <v>6</v>
      </c>
      <c r="E18" s="79"/>
      <c r="F18" s="49" t="s">
        <v>198</v>
      </c>
      <c r="G18" s="49">
        <v>2</v>
      </c>
      <c r="H18" s="50" t="s">
        <v>198</v>
      </c>
      <c r="I18" s="7">
        <v>9</v>
      </c>
      <c r="J18" s="10"/>
      <c r="K18" s="10"/>
      <c r="L18" s="10"/>
    </row>
    <row r="19" spans="1:12" ht="22.5" customHeight="1" x14ac:dyDescent="0.15">
      <c r="A19" s="4" t="s">
        <v>219</v>
      </c>
      <c r="B19" s="7">
        <v>10</v>
      </c>
      <c r="C19" s="48">
        <v>7</v>
      </c>
      <c r="D19" s="49">
        <v>1</v>
      </c>
      <c r="E19" s="79"/>
      <c r="F19" s="49" t="s">
        <v>198</v>
      </c>
      <c r="G19" s="49">
        <v>6</v>
      </c>
      <c r="H19" s="50" t="s">
        <v>198</v>
      </c>
      <c r="I19" s="7">
        <v>10</v>
      </c>
      <c r="J19" s="10"/>
      <c r="K19" s="10"/>
      <c r="L19" s="10"/>
    </row>
    <row r="20" spans="1:12" ht="22.5" customHeight="1" x14ac:dyDescent="0.15">
      <c r="A20" s="42" t="s">
        <v>164</v>
      </c>
      <c r="B20" s="7">
        <v>11</v>
      </c>
      <c r="C20" s="48">
        <v>27</v>
      </c>
      <c r="D20" s="49">
        <v>6</v>
      </c>
      <c r="E20" s="79"/>
      <c r="F20" s="49" t="s">
        <v>198</v>
      </c>
      <c r="G20" s="49">
        <v>21</v>
      </c>
      <c r="H20" s="50" t="s">
        <v>198</v>
      </c>
      <c r="I20" s="7">
        <v>11</v>
      </c>
      <c r="J20" s="10"/>
      <c r="K20" s="10"/>
      <c r="L20" s="10"/>
    </row>
    <row r="21" spans="1:12" ht="22.5" customHeight="1" x14ac:dyDescent="0.15">
      <c r="A21" s="4" t="s">
        <v>165</v>
      </c>
      <c r="B21" s="8">
        <v>12</v>
      </c>
      <c r="C21" s="51">
        <v>28</v>
      </c>
      <c r="D21" s="52">
        <v>14</v>
      </c>
      <c r="E21" s="80"/>
      <c r="F21" s="52" t="s">
        <v>198</v>
      </c>
      <c r="G21" s="52">
        <v>13</v>
      </c>
      <c r="H21" s="53">
        <v>1</v>
      </c>
      <c r="I21" s="8">
        <v>12</v>
      </c>
      <c r="J21" s="10"/>
      <c r="K21" s="10"/>
      <c r="L21" s="10"/>
    </row>
    <row r="22" spans="1:12" ht="15" customHeight="1" x14ac:dyDescent="0.15"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5" customHeight="1" x14ac:dyDescent="0.15">
      <c r="B23" s="13"/>
    </row>
    <row r="24" spans="1:12" ht="15" customHeight="1" x14ac:dyDescent="0.15">
      <c r="B24" s="13"/>
    </row>
    <row r="25" spans="1:12" ht="15" customHeight="1" x14ac:dyDescent="0.15"/>
    <row r="26" spans="1:12" ht="15" customHeight="1" x14ac:dyDescent="0.15">
      <c r="A26" s="1" t="s">
        <v>134</v>
      </c>
      <c r="E26" s="3" t="s">
        <v>135</v>
      </c>
    </row>
    <row r="27" spans="1:12" ht="18" customHeight="1" x14ac:dyDescent="0.15">
      <c r="A27" s="127" t="s">
        <v>166</v>
      </c>
      <c r="B27" s="128"/>
      <c r="C27" s="134" t="s">
        <v>167</v>
      </c>
      <c r="D27" s="163" t="s">
        <v>168</v>
      </c>
      <c r="E27" s="155" t="s">
        <v>83</v>
      </c>
    </row>
    <row r="28" spans="1:12" ht="18" customHeight="1" x14ac:dyDescent="0.15">
      <c r="A28" s="129"/>
      <c r="B28" s="130"/>
      <c r="C28" s="135"/>
      <c r="D28" s="164"/>
      <c r="E28" s="156"/>
    </row>
    <row r="29" spans="1:12" ht="18" customHeight="1" x14ac:dyDescent="0.15">
      <c r="A29" s="129"/>
      <c r="B29" s="130"/>
      <c r="C29" s="135"/>
      <c r="D29" s="164"/>
      <c r="E29" s="156"/>
    </row>
    <row r="30" spans="1:12" ht="18" customHeight="1" x14ac:dyDescent="0.15">
      <c r="A30" s="129"/>
      <c r="B30" s="130"/>
      <c r="C30" s="161"/>
      <c r="D30" s="165"/>
      <c r="E30" s="157"/>
    </row>
    <row r="31" spans="1:12" ht="22.5" customHeight="1" x14ac:dyDescent="0.15">
      <c r="A31" s="9" t="s">
        <v>5</v>
      </c>
      <c r="B31" s="5">
        <v>1</v>
      </c>
      <c r="C31" s="54">
        <v>1506567</v>
      </c>
      <c r="D31" s="56">
        <v>16928</v>
      </c>
      <c r="E31" s="5">
        <v>1</v>
      </c>
      <c r="F31" s="10"/>
      <c r="G31" s="10"/>
      <c r="H31" s="10"/>
      <c r="I31" s="10"/>
      <c r="J31" s="10"/>
      <c r="K31" s="10"/>
      <c r="L31" s="10"/>
    </row>
    <row r="32" spans="1:12" ht="22.5" customHeight="1" x14ac:dyDescent="0.15">
      <c r="A32" s="9" t="s">
        <v>130</v>
      </c>
      <c r="B32" s="7">
        <v>2</v>
      </c>
      <c r="C32" s="119" t="s">
        <v>286</v>
      </c>
      <c r="D32" s="119" t="s">
        <v>286</v>
      </c>
      <c r="E32" s="7">
        <v>2</v>
      </c>
      <c r="F32" s="10"/>
      <c r="G32" s="10"/>
      <c r="H32" s="10"/>
      <c r="I32" s="10"/>
      <c r="J32" s="10"/>
      <c r="K32" s="10"/>
      <c r="L32" s="10"/>
    </row>
    <row r="33" spans="1:12" ht="22.5" customHeight="1" x14ac:dyDescent="0.15">
      <c r="A33" s="9" t="s">
        <v>169</v>
      </c>
      <c r="B33" s="7">
        <v>3</v>
      </c>
      <c r="C33" s="57">
        <v>500</v>
      </c>
      <c r="D33" s="59">
        <v>167</v>
      </c>
      <c r="E33" s="7">
        <v>3</v>
      </c>
      <c r="F33" s="10"/>
      <c r="G33" s="10"/>
      <c r="H33" s="10"/>
      <c r="I33" s="10"/>
      <c r="J33" s="10"/>
      <c r="K33" s="10"/>
      <c r="L33" s="10"/>
    </row>
    <row r="34" spans="1:12" ht="22.5" customHeight="1" x14ac:dyDescent="0.15">
      <c r="A34" s="9" t="s">
        <v>170</v>
      </c>
      <c r="B34" s="7">
        <v>4</v>
      </c>
      <c r="C34" s="119" t="s">
        <v>286</v>
      </c>
      <c r="D34" s="119" t="s">
        <v>286</v>
      </c>
      <c r="E34" s="7">
        <v>4</v>
      </c>
      <c r="F34" s="10"/>
      <c r="G34" s="10"/>
      <c r="H34" s="10"/>
      <c r="I34" s="10"/>
      <c r="J34" s="10"/>
      <c r="K34" s="10"/>
      <c r="L34" s="10"/>
    </row>
    <row r="35" spans="1:12" ht="22.5" customHeight="1" x14ac:dyDescent="0.15">
      <c r="A35" s="9" t="s">
        <v>217</v>
      </c>
      <c r="B35" s="7">
        <v>5</v>
      </c>
      <c r="C35" s="57" t="s">
        <v>198</v>
      </c>
      <c r="D35" s="59" t="s">
        <v>198</v>
      </c>
      <c r="E35" s="7">
        <v>5</v>
      </c>
      <c r="F35" s="10"/>
      <c r="G35" s="10"/>
      <c r="H35" s="10"/>
      <c r="I35" s="10"/>
      <c r="J35" s="10"/>
      <c r="K35" s="10"/>
      <c r="L35" s="10"/>
    </row>
    <row r="36" spans="1:12" ht="22.5" customHeight="1" x14ac:dyDescent="0.15">
      <c r="A36" s="9" t="s">
        <v>158</v>
      </c>
      <c r="B36" s="7">
        <v>6</v>
      </c>
      <c r="C36" s="57">
        <v>5100</v>
      </c>
      <c r="D36" s="59">
        <v>1700</v>
      </c>
      <c r="E36" s="7">
        <v>6</v>
      </c>
      <c r="F36" s="10"/>
      <c r="G36" s="10"/>
      <c r="H36" s="10"/>
      <c r="I36" s="10"/>
      <c r="J36" s="10"/>
      <c r="K36" s="10"/>
      <c r="L36" s="10"/>
    </row>
    <row r="37" spans="1:12" ht="22.5" customHeight="1" x14ac:dyDescent="0.15">
      <c r="A37" s="9" t="s">
        <v>159</v>
      </c>
      <c r="B37" s="7">
        <v>7</v>
      </c>
      <c r="C37" s="119" t="s">
        <v>286</v>
      </c>
      <c r="D37" s="119" t="s">
        <v>286</v>
      </c>
      <c r="E37" s="7">
        <v>7</v>
      </c>
      <c r="F37" s="10"/>
      <c r="G37" s="10"/>
      <c r="H37" s="10"/>
      <c r="I37" s="10"/>
      <c r="J37" s="10"/>
      <c r="K37" s="10"/>
      <c r="L37" s="10"/>
    </row>
    <row r="38" spans="1:12" ht="22.5" customHeight="1" x14ac:dyDescent="0.15">
      <c r="A38" s="9" t="s">
        <v>171</v>
      </c>
      <c r="B38" s="7">
        <v>8</v>
      </c>
      <c r="C38" s="57">
        <v>34398</v>
      </c>
      <c r="D38" s="59">
        <v>3822</v>
      </c>
      <c r="E38" s="7">
        <v>8</v>
      </c>
      <c r="F38" s="10"/>
      <c r="G38" s="10"/>
      <c r="H38" s="10"/>
      <c r="I38" s="10"/>
      <c r="J38" s="10"/>
      <c r="K38" s="10"/>
      <c r="L38" s="10"/>
    </row>
    <row r="39" spans="1:12" ht="22.5" customHeight="1" x14ac:dyDescent="0.15">
      <c r="A39" s="9" t="s">
        <v>172</v>
      </c>
      <c r="B39" s="7">
        <v>9</v>
      </c>
      <c r="C39" s="57">
        <v>51872</v>
      </c>
      <c r="D39" s="59">
        <v>6484</v>
      </c>
      <c r="E39" s="7">
        <v>9</v>
      </c>
      <c r="F39" s="10"/>
      <c r="G39" s="10"/>
      <c r="H39" s="10"/>
      <c r="I39" s="10"/>
      <c r="J39" s="10"/>
      <c r="K39" s="10"/>
      <c r="L39" s="10"/>
    </row>
    <row r="40" spans="1:12" ht="22.5" customHeight="1" x14ac:dyDescent="0.15">
      <c r="A40" s="9" t="s">
        <v>219</v>
      </c>
      <c r="B40" s="7">
        <v>10</v>
      </c>
      <c r="C40" s="57">
        <v>61544</v>
      </c>
      <c r="D40" s="59">
        <v>8792</v>
      </c>
      <c r="E40" s="7">
        <v>10</v>
      </c>
      <c r="F40" s="10"/>
      <c r="G40" s="10"/>
      <c r="H40" s="10"/>
      <c r="I40" s="10"/>
      <c r="J40" s="10"/>
      <c r="K40" s="10"/>
      <c r="L40" s="10"/>
    </row>
    <row r="41" spans="1:12" ht="22.5" customHeight="1" x14ac:dyDescent="0.15">
      <c r="A41" s="63" t="s">
        <v>164</v>
      </c>
      <c r="B41" s="7">
        <v>11</v>
      </c>
      <c r="C41" s="57">
        <v>338464</v>
      </c>
      <c r="D41" s="59">
        <v>12536</v>
      </c>
      <c r="E41" s="7">
        <v>11</v>
      </c>
      <c r="F41" s="10"/>
      <c r="G41" s="10"/>
      <c r="H41" s="10"/>
      <c r="I41" s="10"/>
      <c r="J41" s="10"/>
      <c r="K41" s="10"/>
      <c r="L41" s="10"/>
    </row>
    <row r="42" spans="1:12" ht="22.5" customHeight="1" x14ac:dyDescent="0.15">
      <c r="A42" s="9" t="s">
        <v>165</v>
      </c>
      <c r="B42" s="8">
        <v>12</v>
      </c>
      <c r="C42" s="60">
        <v>1011218</v>
      </c>
      <c r="D42" s="62">
        <v>36115</v>
      </c>
      <c r="E42" s="8">
        <v>12</v>
      </c>
      <c r="F42" s="10"/>
      <c r="G42" s="10"/>
      <c r="H42" s="10"/>
      <c r="I42" s="10"/>
      <c r="J42" s="10"/>
      <c r="K42" s="10"/>
      <c r="L42" s="10"/>
    </row>
    <row r="43" spans="1:12" x14ac:dyDescent="0.15"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15"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x14ac:dyDescent="0.15"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x14ac:dyDescent="0.15"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x14ac:dyDescent="0.15"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3:12" x14ac:dyDescent="0.15"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3:12" x14ac:dyDescent="0.15"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3:12" x14ac:dyDescent="0.15"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3:12" x14ac:dyDescent="0.15"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3:12" x14ac:dyDescent="0.15"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3:12" x14ac:dyDescent="0.15"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3:12" x14ac:dyDescent="0.15"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3:12" x14ac:dyDescent="0.15"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3:12" x14ac:dyDescent="0.15"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3:12" x14ac:dyDescent="0.15"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3:12" x14ac:dyDescent="0.15"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3:12" x14ac:dyDescent="0.15"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3:12" x14ac:dyDescent="0.1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3:12" x14ac:dyDescent="0.1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3:12" x14ac:dyDescent="0.1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3:12" x14ac:dyDescent="0.15"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3:12" x14ac:dyDescent="0.15"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3:12" x14ac:dyDescent="0.15"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3:12" x14ac:dyDescent="0.15"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3:12" x14ac:dyDescent="0.15"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3:12" x14ac:dyDescent="0.15"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3:12" x14ac:dyDescent="0.15"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3:12" x14ac:dyDescent="0.15"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3:12" x14ac:dyDescent="0.15"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3:12" x14ac:dyDescent="0.15"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3:12" x14ac:dyDescent="0.15">
      <c r="C74" s="10"/>
      <c r="D74" s="10"/>
      <c r="E74" s="10"/>
      <c r="F74" s="10"/>
      <c r="G74" s="10"/>
      <c r="H74" s="10"/>
      <c r="I74" s="10"/>
      <c r="J74" s="10"/>
      <c r="K74" s="10"/>
      <c r="L74" s="10"/>
    </row>
  </sheetData>
  <mergeCells count="12">
    <mergeCell ref="I6:I9"/>
    <mergeCell ref="E7:F9"/>
    <mergeCell ref="G7:G9"/>
    <mergeCell ref="H7:H9"/>
    <mergeCell ref="A27:B30"/>
    <mergeCell ref="C27:C30"/>
    <mergeCell ref="D27:D30"/>
    <mergeCell ref="E27:E30"/>
    <mergeCell ref="A6:B9"/>
    <mergeCell ref="C6:C9"/>
    <mergeCell ref="D6:D9"/>
    <mergeCell ref="E6:H6"/>
  </mergeCells>
  <phoneticPr fontId="2"/>
  <pageMargins left="0.70866141732283472" right="0.70866141732283472" top="0.59055118110236227" bottom="0.59055118110236227" header="0" footer="0.19685039370078741"/>
  <pageSetup paperSize="9" firstPageNumber="48" fitToWidth="0" orientation="portrait" useFirstPageNumber="1" r:id="rId1"/>
  <headerFooter scaleWithDoc="0" alignWithMargins="0">
    <oddFooter>&amp;C&amp;"ＭＳ Ｐ明朝,標準"-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workbookViewId="0">
      <selection activeCell="K22" sqref="K22"/>
    </sheetView>
  </sheetViews>
  <sheetFormatPr defaultRowHeight="13.5" x14ac:dyDescent="0.15"/>
  <cols>
    <col min="1" max="1" width="16.625" style="2" customWidth="1"/>
    <col min="2" max="6" width="14.25" style="2" customWidth="1"/>
    <col min="7" max="11" width="14.625" style="2" customWidth="1"/>
    <col min="12" max="12" width="1.375" style="2" customWidth="1"/>
    <col min="13" max="255" width="9" style="2"/>
    <col min="256" max="256" width="4.625" style="2" customWidth="1"/>
    <col min="257" max="267" width="12.625" style="2" customWidth="1"/>
    <col min="268" max="511" width="9" style="2"/>
    <col min="512" max="512" width="4.625" style="2" customWidth="1"/>
    <col min="513" max="523" width="12.625" style="2" customWidth="1"/>
    <col min="524" max="767" width="9" style="2"/>
    <col min="768" max="768" width="4.625" style="2" customWidth="1"/>
    <col min="769" max="779" width="12.625" style="2" customWidth="1"/>
    <col min="780" max="1023" width="9" style="2"/>
    <col min="1024" max="1024" width="4.625" style="2" customWidth="1"/>
    <col min="1025" max="1035" width="12.625" style="2" customWidth="1"/>
    <col min="1036" max="1279" width="9" style="2"/>
    <col min="1280" max="1280" width="4.625" style="2" customWidth="1"/>
    <col min="1281" max="1291" width="12.625" style="2" customWidth="1"/>
    <col min="1292" max="1535" width="9" style="2"/>
    <col min="1536" max="1536" width="4.625" style="2" customWidth="1"/>
    <col min="1537" max="1547" width="12.625" style="2" customWidth="1"/>
    <col min="1548" max="1791" width="9" style="2"/>
    <col min="1792" max="1792" width="4.625" style="2" customWidth="1"/>
    <col min="1793" max="1803" width="12.625" style="2" customWidth="1"/>
    <col min="1804" max="2047" width="9" style="2"/>
    <col min="2048" max="2048" width="4.625" style="2" customWidth="1"/>
    <col min="2049" max="2059" width="12.625" style="2" customWidth="1"/>
    <col min="2060" max="2303" width="9" style="2"/>
    <col min="2304" max="2304" width="4.625" style="2" customWidth="1"/>
    <col min="2305" max="2315" width="12.625" style="2" customWidth="1"/>
    <col min="2316" max="2559" width="9" style="2"/>
    <col min="2560" max="2560" width="4.625" style="2" customWidth="1"/>
    <col min="2561" max="2571" width="12.625" style="2" customWidth="1"/>
    <col min="2572" max="2815" width="9" style="2"/>
    <col min="2816" max="2816" width="4.625" style="2" customWidth="1"/>
    <col min="2817" max="2827" width="12.625" style="2" customWidth="1"/>
    <col min="2828" max="3071" width="9" style="2"/>
    <col min="3072" max="3072" width="4.625" style="2" customWidth="1"/>
    <col min="3073" max="3083" width="12.625" style="2" customWidth="1"/>
    <col min="3084" max="3327" width="9" style="2"/>
    <col min="3328" max="3328" width="4.625" style="2" customWidth="1"/>
    <col min="3329" max="3339" width="12.625" style="2" customWidth="1"/>
    <col min="3340" max="3583" width="9" style="2"/>
    <col min="3584" max="3584" width="4.625" style="2" customWidth="1"/>
    <col min="3585" max="3595" width="12.625" style="2" customWidth="1"/>
    <col min="3596" max="3839" width="9" style="2"/>
    <col min="3840" max="3840" width="4.625" style="2" customWidth="1"/>
    <col min="3841" max="3851" width="12.625" style="2" customWidth="1"/>
    <col min="3852" max="4095" width="9" style="2"/>
    <col min="4096" max="4096" width="4.625" style="2" customWidth="1"/>
    <col min="4097" max="4107" width="12.625" style="2" customWidth="1"/>
    <col min="4108" max="4351" width="9" style="2"/>
    <col min="4352" max="4352" width="4.625" style="2" customWidth="1"/>
    <col min="4353" max="4363" width="12.625" style="2" customWidth="1"/>
    <col min="4364" max="4607" width="9" style="2"/>
    <col min="4608" max="4608" width="4.625" style="2" customWidth="1"/>
    <col min="4609" max="4619" width="12.625" style="2" customWidth="1"/>
    <col min="4620" max="4863" width="9" style="2"/>
    <col min="4864" max="4864" width="4.625" style="2" customWidth="1"/>
    <col min="4865" max="4875" width="12.625" style="2" customWidth="1"/>
    <col min="4876" max="5119" width="9" style="2"/>
    <col min="5120" max="5120" width="4.625" style="2" customWidth="1"/>
    <col min="5121" max="5131" width="12.625" style="2" customWidth="1"/>
    <col min="5132" max="5375" width="9" style="2"/>
    <col min="5376" max="5376" width="4.625" style="2" customWidth="1"/>
    <col min="5377" max="5387" width="12.625" style="2" customWidth="1"/>
    <col min="5388" max="5631" width="9" style="2"/>
    <col min="5632" max="5632" width="4.625" style="2" customWidth="1"/>
    <col min="5633" max="5643" width="12.625" style="2" customWidth="1"/>
    <col min="5644" max="5887" width="9" style="2"/>
    <col min="5888" max="5888" width="4.625" style="2" customWidth="1"/>
    <col min="5889" max="5899" width="12.625" style="2" customWidth="1"/>
    <col min="5900" max="6143" width="9" style="2"/>
    <col min="6144" max="6144" width="4.625" style="2" customWidth="1"/>
    <col min="6145" max="6155" width="12.625" style="2" customWidth="1"/>
    <col min="6156" max="6399" width="9" style="2"/>
    <col min="6400" max="6400" width="4.625" style="2" customWidth="1"/>
    <col min="6401" max="6411" width="12.625" style="2" customWidth="1"/>
    <col min="6412" max="6655" width="9" style="2"/>
    <col min="6656" max="6656" width="4.625" style="2" customWidth="1"/>
    <col min="6657" max="6667" width="12.625" style="2" customWidth="1"/>
    <col min="6668" max="6911" width="9" style="2"/>
    <col min="6912" max="6912" width="4.625" style="2" customWidth="1"/>
    <col min="6913" max="6923" width="12.625" style="2" customWidth="1"/>
    <col min="6924" max="7167" width="9" style="2"/>
    <col min="7168" max="7168" width="4.625" style="2" customWidth="1"/>
    <col min="7169" max="7179" width="12.625" style="2" customWidth="1"/>
    <col min="7180" max="7423" width="9" style="2"/>
    <col min="7424" max="7424" width="4.625" style="2" customWidth="1"/>
    <col min="7425" max="7435" width="12.625" style="2" customWidth="1"/>
    <col min="7436" max="7679" width="9" style="2"/>
    <col min="7680" max="7680" width="4.625" style="2" customWidth="1"/>
    <col min="7681" max="7691" width="12.625" style="2" customWidth="1"/>
    <col min="7692" max="7935" width="9" style="2"/>
    <col min="7936" max="7936" width="4.625" style="2" customWidth="1"/>
    <col min="7937" max="7947" width="12.625" style="2" customWidth="1"/>
    <col min="7948" max="8191" width="9" style="2"/>
    <col min="8192" max="8192" width="4.625" style="2" customWidth="1"/>
    <col min="8193" max="8203" width="12.625" style="2" customWidth="1"/>
    <col min="8204" max="8447" width="9" style="2"/>
    <col min="8448" max="8448" width="4.625" style="2" customWidth="1"/>
    <col min="8449" max="8459" width="12.625" style="2" customWidth="1"/>
    <col min="8460" max="8703" width="9" style="2"/>
    <col min="8704" max="8704" width="4.625" style="2" customWidth="1"/>
    <col min="8705" max="8715" width="12.625" style="2" customWidth="1"/>
    <col min="8716" max="8959" width="9" style="2"/>
    <col min="8960" max="8960" width="4.625" style="2" customWidth="1"/>
    <col min="8961" max="8971" width="12.625" style="2" customWidth="1"/>
    <col min="8972" max="9215" width="9" style="2"/>
    <col min="9216" max="9216" width="4.625" style="2" customWidth="1"/>
    <col min="9217" max="9227" width="12.625" style="2" customWidth="1"/>
    <col min="9228" max="9471" width="9" style="2"/>
    <col min="9472" max="9472" width="4.625" style="2" customWidth="1"/>
    <col min="9473" max="9483" width="12.625" style="2" customWidth="1"/>
    <col min="9484" max="9727" width="9" style="2"/>
    <col min="9728" max="9728" width="4.625" style="2" customWidth="1"/>
    <col min="9729" max="9739" width="12.625" style="2" customWidth="1"/>
    <col min="9740" max="9983" width="9" style="2"/>
    <col min="9984" max="9984" width="4.625" style="2" customWidth="1"/>
    <col min="9985" max="9995" width="12.625" style="2" customWidth="1"/>
    <col min="9996" max="10239" width="9" style="2"/>
    <col min="10240" max="10240" width="4.625" style="2" customWidth="1"/>
    <col min="10241" max="10251" width="12.625" style="2" customWidth="1"/>
    <col min="10252" max="10495" width="9" style="2"/>
    <col min="10496" max="10496" width="4.625" style="2" customWidth="1"/>
    <col min="10497" max="10507" width="12.625" style="2" customWidth="1"/>
    <col min="10508" max="10751" width="9" style="2"/>
    <col min="10752" max="10752" width="4.625" style="2" customWidth="1"/>
    <col min="10753" max="10763" width="12.625" style="2" customWidth="1"/>
    <col min="10764" max="11007" width="9" style="2"/>
    <col min="11008" max="11008" width="4.625" style="2" customWidth="1"/>
    <col min="11009" max="11019" width="12.625" style="2" customWidth="1"/>
    <col min="11020" max="11263" width="9" style="2"/>
    <col min="11264" max="11264" width="4.625" style="2" customWidth="1"/>
    <col min="11265" max="11275" width="12.625" style="2" customWidth="1"/>
    <col min="11276" max="11519" width="9" style="2"/>
    <col min="11520" max="11520" width="4.625" style="2" customWidth="1"/>
    <col min="11521" max="11531" width="12.625" style="2" customWidth="1"/>
    <col min="11532" max="11775" width="9" style="2"/>
    <col min="11776" max="11776" width="4.625" style="2" customWidth="1"/>
    <col min="11777" max="11787" width="12.625" style="2" customWidth="1"/>
    <col min="11788" max="12031" width="9" style="2"/>
    <col min="12032" max="12032" width="4.625" style="2" customWidth="1"/>
    <col min="12033" max="12043" width="12.625" style="2" customWidth="1"/>
    <col min="12044" max="12287" width="9" style="2"/>
    <col min="12288" max="12288" width="4.625" style="2" customWidth="1"/>
    <col min="12289" max="12299" width="12.625" style="2" customWidth="1"/>
    <col min="12300" max="12543" width="9" style="2"/>
    <col min="12544" max="12544" width="4.625" style="2" customWidth="1"/>
    <col min="12545" max="12555" width="12.625" style="2" customWidth="1"/>
    <col min="12556" max="12799" width="9" style="2"/>
    <col min="12800" max="12800" width="4.625" style="2" customWidth="1"/>
    <col min="12801" max="12811" width="12.625" style="2" customWidth="1"/>
    <col min="12812" max="13055" width="9" style="2"/>
    <col min="13056" max="13056" width="4.625" style="2" customWidth="1"/>
    <col min="13057" max="13067" width="12.625" style="2" customWidth="1"/>
    <col min="13068" max="13311" width="9" style="2"/>
    <col min="13312" max="13312" width="4.625" style="2" customWidth="1"/>
    <col min="13313" max="13323" width="12.625" style="2" customWidth="1"/>
    <col min="13324" max="13567" width="9" style="2"/>
    <col min="13568" max="13568" width="4.625" style="2" customWidth="1"/>
    <col min="13569" max="13579" width="12.625" style="2" customWidth="1"/>
    <col min="13580" max="13823" width="9" style="2"/>
    <col min="13824" max="13824" width="4.625" style="2" customWidth="1"/>
    <col min="13825" max="13835" width="12.625" style="2" customWidth="1"/>
    <col min="13836" max="14079" width="9" style="2"/>
    <col min="14080" max="14080" width="4.625" style="2" customWidth="1"/>
    <col min="14081" max="14091" width="12.625" style="2" customWidth="1"/>
    <col min="14092" max="14335" width="9" style="2"/>
    <col min="14336" max="14336" width="4.625" style="2" customWidth="1"/>
    <col min="14337" max="14347" width="12.625" style="2" customWidth="1"/>
    <col min="14348" max="14591" width="9" style="2"/>
    <col min="14592" max="14592" width="4.625" style="2" customWidth="1"/>
    <col min="14593" max="14603" width="12.625" style="2" customWidth="1"/>
    <col min="14604" max="14847" width="9" style="2"/>
    <col min="14848" max="14848" width="4.625" style="2" customWidth="1"/>
    <col min="14849" max="14859" width="12.625" style="2" customWidth="1"/>
    <col min="14860" max="15103" width="9" style="2"/>
    <col min="15104" max="15104" width="4.625" style="2" customWidth="1"/>
    <col min="15105" max="15115" width="12.625" style="2" customWidth="1"/>
    <col min="15116" max="15359" width="9" style="2"/>
    <col min="15360" max="15360" width="4.625" style="2" customWidth="1"/>
    <col min="15361" max="15371" width="12.625" style="2" customWidth="1"/>
    <col min="15372" max="15615" width="9" style="2"/>
    <col min="15616" max="15616" width="4.625" style="2" customWidth="1"/>
    <col min="15617" max="15627" width="12.625" style="2" customWidth="1"/>
    <col min="15628" max="15871" width="9" style="2"/>
    <col min="15872" max="15872" width="4.625" style="2" customWidth="1"/>
    <col min="15873" max="15883" width="12.625" style="2" customWidth="1"/>
    <col min="15884" max="16127" width="9" style="2"/>
    <col min="16128" max="16128" width="4.625" style="2" customWidth="1"/>
    <col min="16129" max="16139" width="12.625" style="2" customWidth="1"/>
    <col min="16140" max="16384" width="9" style="2"/>
  </cols>
  <sheetData>
    <row r="1" spans="1:16" s="1" customFormat="1" ht="15" customHeight="1" x14ac:dyDescent="0.15"/>
    <row r="2" spans="1:16" s="1" customFormat="1" ht="15" customHeight="1" x14ac:dyDescent="0.15"/>
    <row r="3" spans="1:16" s="1" customFormat="1" ht="15" customHeight="1" x14ac:dyDescent="0.15">
      <c r="A3" s="1" t="s">
        <v>173</v>
      </c>
    </row>
    <row r="4" spans="1:16" s="1" customFormat="1" ht="15" customHeight="1" x14ac:dyDescent="0.15">
      <c r="A4" s="1" t="s">
        <v>275</v>
      </c>
    </row>
    <row r="5" spans="1:16" ht="15" customHeight="1" x14ac:dyDescent="0.15">
      <c r="A5" s="1" t="s">
        <v>174</v>
      </c>
      <c r="B5" s="1"/>
      <c r="K5" s="3" t="s">
        <v>211</v>
      </c>
    </row>
    <row r="6" spans="1:16" ht="18" customHeight="1" x14ac:dyDescent="0.15">
      <c r="A6" s="146" t="s">
        <v>246</v>
      </c>
      <c r="B6" s="168" t="s">
        <v>96</v>
      </c>
      <c r="C6" s="168" t="s">
        <v>175</v>
      </c>
      <c r="D6" s="168" t="s">
        <v>176</v>
      </c>
      <c r="E6" s="168" t="s">
        <v>177</v>
      </c>
      <c r="F6" s="168" t="s">
        <v>178</v>
      </c>
      <c r="G6" s="168" t="s">
        <v>179</v>
      </c>
      <c r="H6" s="168" t="s">
        <v>180</v>
      </c>
      <c r="I6" s="168" t="s">
        <v>181</v>
      </c>
      <c r="J6" s="172" t="s">
        <v>182</v>
      </c>
      <c r="K6" s="166" t="s">
        <v>183</v>
      </c>
    </row>
    <row r="7" spans="1:16" ht="18" customHeight="1" x14ac:dyDescent="0.15">
      <c r="A7" s="129"/>
      <c r="B7" s="169"/>
      <c r="C7" s="169"/>
      <c r="D7" s="169"/>
      <c r="E7" s="169"/>
      <c r="F7" s="169"/>
      <c r="G7" s="169"/>
      <c r="H7" s="169"/>
      <c r="I7" s="169"/>
      <c r="J7" s="173"/>
      <c r="K7" s="167"/>
    </row>
    <row r="8" spans="1:16" ht="22.5" customHeight="1" x14ac:dyDescent="0.15">
      <c r="A8" s="9" t="s">
        <v>5</v>
      </c>
      <c r="B8" s="45">
        <v>143</v>
      </c>
      <c r="C8" s="46">
        <v>39</v>
      </c>
      <c r="D8" s="46">
        <v>42</v>
      </c>
      <c r="E8" s="46">
        <v>36</v>
      </c>
      <c r="F8" s="46">
        <v>26</v>
      </c>
      <c r="G8" s="46" t="s">
        <v>198</v>
      </c>
      <c r="H8" s="46" t="s">
        <v>198</v>
      </c>
      <c r="I8" s="46" t="s">
        <v>198</v>
      </c>
      <c r="J8" s="46">
        <v>391</v>
      </c>
      <c r="K8" s="81">
        <v>2.7</v>
      </c>
      <c r="L8" s="10"/>
      <c r="M8" s="10"/>
      <c r="N8" s="10"/>
      <c r="O8" s="10"/>
      <c r="P8" s="10"/>
    </row>
    <row r="9" spans="1:16" ht="22.5" customHeight="1" x14ac:dyDescent="0.15">
      <c r="A9" s="14" t="s">
        <v>194</v>
      </c>
      <c r="B9" s="48">
        <v>97</v>
      </c>
      <c r="C9" s="49">
        <v>26</v>
      </c>
      <c r="D9" s="49">
        <v>23</v>
      </c>
      <c r="E9" s="49">
        <v>25</v>
      </c>
      <c r="F9" s="49">
        <v>23</v>
      </c>
      <c r="G9" s="49" t="s">
        <v>198</v>
      </c>
      <c r="H9" s="49" t="s">
        <v>198</v>
      </c>
      <c r="I9" s="49" t="s">
        <v>198</v>
      </c>
      <c r="J9" s="49">
        <v>288</v>
      </c>
      <c r="K9" s="82">
        <v>3</v>
      </c>
      <c r="L9" s="10"/>
      <c r="M9" s="10"/>
      <c r="N9" s="10"/>
      <c r="O9" s="10"/>
      <c r="P9" s="10"/>
    </row>
    <row r="10" spans="1:16" ht="22.5" customHeight="1" x14ac:dyDescent="0.15">
      <c r="A10" s="4" t="s">
        <v>195</v>
      </c>
      <c r="B10" s="51">
        <v>46</v>
      </c>
      <c r="C10" s="52">
        <v>13</v>
      </c>
      <c r="D10" s="52">
        <v>19</v>
      </c>
      <c r="E10" s="52">
        <v>11</v>
      </c>
      <c r="F10" s="52">
        <v>3</v>
      </c>
      <c r="G10" s="52" t="s">
        <v>198</v>
      </c>
      <c r="H10" s="52" t="s">
        <v>198</v>
      </c>
      <c r="I10" s="52" t="s">
        <v>198</v>
      </c>
      <c r="J10" s="52">
        <v>103</v>
      </c>
      <c r="K10" s="83">
        <v>2.2000000000000002</v>
      </c>
      <c r="L10" s="10"/>
      <c r="M10" s="10"/>
      <c r="N10" s="10"/>
      <c r="O10" s="10"/>
      <c r="P10" s="10"/>
    </row>
    <row r="11" spans="1:16" ht="15" customHeight="1" x14ac:dyDescent="0.15">
      <c r="A11" s="1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5" customHeight="1" x14ac:dyDescent="0.15">
      <c r="A12" s="1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15" customHeight="1" x14ac:dyDescent="0.15">
      <c r="A13" s="1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5" customHeight="1" x14ac:dyDescent="0.15">
      <c r="A14" s="1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5" customHeight="1" x14ac:dyDescent="0.15">
      <c r="A15" s="1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5" customHeight="1" x14ac:dyDescent="0.15">
      <c r="A16" s="1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5" customHeight="1" x14ac:dyDescent="0.15">
      <c r="A17" s="1" t="s">
        <v>184</v>
      </c>
      <c r="K17" s="3" t="s">
        <v>126</v>
      </c>
    </row>
    <row r="18" spans="1:16" ht="18" customHeight="1" x14ac:dyDescent="0.15">
      <c r="A18" s="146" t="s">
        <v>247</v>
      </c>
      <c r="B18" s="168" t="s">
        <v>96</v>
      </c>
      <c r="C18" s="170" t="s">
        <v>185</v>
      </c>
      <c r="D18" s="170" t="s">
        <v>186</v>
      </c>
      <c r="E18" s="170" t="s">
        <v>187</v>
      </c>
      <c r="F18" s="170" t="s">
        <v>188</v>
      </c>
      <c r="G18" s="170" t="s">
        <v>189</v>
      </c>
      <c r="H18" s="170" t="s">
        <v>190</v>
      </c>
      <c r="I18" s="170" t="s">
        <v>191</v>
      </c>
      <c r="J18" s="170" t="s">
        <v>192</v>
      </c>
      <c r="K18" s="170" t="s">
        <v>193</v>
      </c>
    </row>
    <row r="19" spans="1:16" ht="18" customHeight="1" x14ac:dyDescent="0.15">
      <c r="A19" s="129"/>
      <c r="B19" s="169"/>
      <c r="C19" s="171"/>
      <c r="D19" s="171"/>
      <c r="E19" s="171"/>
      <c r="F19" s="171"/>
      <c r="G19" s="171"/>
      <c r="H19" s="171"/>
      <c r="I19" s="171"/>
      <c r="J19" s="171"/>
      <c r="K19" s="171"/>
    </row>
    <row r="20" spans="1:16" ht="22.5" customHeight="1" x14ac:dyDescent="0.15">
      <c r="A20" s="9" t="s">
        <v>5</v>
      </c>
      <c r="B20" s="45">
        <v>143</v>
      </c>
      <c r="C20" s="46" t="s">
        <v>198</v>
      </c>
      <c r="D20" s="46">
        <v>1</v>
      </c>
      <c r="E20" s="46">
        <v>3</v>
      </c>
      <c r="F20" s="46">
        <v>7</v>
      </c>
      <c r="G20" s="46">
        <v>5</v>
      </c>
      <c r="H20" s="46">
        <v>9</v>
      </c>
      <c r="I20" s="46">
        <v>24</v>
      </c>
      <c r="J20" s="46">
        <v>26</v>
      </c>
      <c r="K20" s="47">
        <v>68</v>
      </c>
    </row>
    <row r="21" spans="1:16" ht="22.5" customHeight="1" x14ac:dyDescent="0.15">
      <c r="A21" s="14" t="s">
        <v>194</v>
      </c>
      <c r="B21" s="48">
        <v>97</v>
      </c>
      <c r="C21" s="49" t="s">
        <v>198</v>
      </c>
      <c r="D21" s="49">
        <v>1</v>
      </c>
      <c r="E21" s="49">
        <v>2</v>
      </c>
      <c r="F21" s="49">
        <v>6</v>
      </c>
      <c r="G21" s="49">
        <v>2</v>
      </c>
      <c r="H21" s="49">
        <v>6</v>
      </c>
      <c r="I21" s="49">
        <v>18</v>
      </c>
      <c r="J21" s="49">
        <v>15</v>
      </c>
      <c r="K21" s="50">
        <v>47</v>
      </c>
    </row>
    <row r="22" spans="1:16" ht="22.5" customHeight="1" x14ac:dyDescent="0.15">
      <c r="A22" s="4" t="s">
        <v>195</v>
      </c>
      <c r="B22" s="51">
        <v>46</v>
      </c>
      <c r="C22" s="52" t="s">
        <v>198</v>
      </c>
      <c r="D22" s="52" t="s">
        <v>198</v>
      </c>
      <c r="E22" s="52">
        <v>1</v>
      </c>
      <c r="F22" s="52">
        <v>1</v>
      </c>
      <c r="G22" s="52">
        <v>3</v>
      </c>
      <c r="H22" s="52">
        <v>3</v>
      </c>
      <c r="I22" s="52">
        <v>6</v>
      </c>
      <c r="J22" s="52">
        <v>11</v>
      </c>
      <c r="K22" s="53">
        <v>21</v>
      </c>
    </row>
    <row r="23" spans="1:16" x14ac:dyDescent="0.1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x14ac:dyDescent="0.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s="1" customFormat="1" ht="15" customHeight="1" x14ac:dyDescent="0.15">
      <c r="A28" s="1" t="s">
        <v>276</v>
      </c>
    </row>
    <row r="29" spans="1:16" ht="15" customHeight="1" x14ac:dyDescent="0.15">
      <c r="A29" s="1" t="s">
        <v>174</v>
      </c>
      <c r="B29" s="1"/>
      <c r="K29" s="3" t="s">
        <v>211</v>
      </c>
    </row>
    <row r="30" spans="1:16" ht="20.25" customHeight="1" x14ac:dyDescent="0.15">
      <c r="A30" s="146" t="s">
        <v>248</v>
      </c>
      <c r="B30" s="168" t="s">
        <v>54</v>
      </c>
      <c r="C30" s="168" t="s">
        <v>175</v>
      </c>
      <c r="D30" s="168" t="s">
        <v>176</v>
      </c>
      <c r="E30" s="168" t="s">
        <v>177</v>
      </c>
      <c r="F30" s="168" t="s">
        <v>178</v>
      </c>
      <c r="G30" s="168" t="s">
        <v>179</v>
      </c>
      <c r="H30" s="168" t="s">
        <v>180</v>
      </c>
      <c r="I30" s="168" t="s">
        <v>181</v>
      </c>
      <c r="J30" s="172" t="s">
        <v>182</v>
      </c>
      <c r="K30" s="166" t="s">
        <v>183</v>
      </c>
    </row>
    <row r="31" spans="1:16" ht="20.25" customHeight="1" x14ac:dyDescent="0.15">
      <c r="A31" s="129"/>
      <c r="B31" s="169"/>
      <c r="C31" s="169"/>
      <c r="D31" s="169"/>
      <c r="E31" s="169"/>
      <c r="F31" s="169"/>
      <c r="G31" s="169"/>
      <c r="H31" s="169"/>
      <c r="I31" s="169"/>
      <c r="J31" s="173"/>
      <c r="K31" s="167"/>
    </row>
    <row r="32" spans="1:16" ht="22.5" customHeight="1" x14ac:dyDescent="0.15">
      <c r="A32" s="111" t="s">
        <v>5</v>
      </c>
      <c r="B32" s="45">
        <v>7</v>
      </c>
      <c r="C32" s="46">
        <v>6</v>
      </c>
      <c r="D32" s="46">
        <v>1</v>
      </c>
      <c r="E32" s="46" t="s">
        <v>198</v>
      </c>
      <c r="F32" s="46" t="s">
        <v>198</v>
      </c>
      <c r="G32" s="46" t="s">
        <v>198</v>
      </c>
      <c r="H32" s="46" t="s">
        <v>198</v>
      </c>
      <c r="I32" s="46" t="s">
        <v>198</v>
      </c>
      <c r="J32" s="46">
        <v>8</v>
      </c>
      <c r="K32" s="81">
        <v>1.1000000000000001</v>
      </c>
      <c r="L32" s="10"/>
      <c r="M32" s="10"/>
      <c r="N32" s="10"/>
      <c r="O32" s="10"/>
      <c r="P32" s="10"/>
    </row>
    <row r="33" spans="1:16" ht="22.5" customHeight="1" x14ac:dyDescent="0.15">
      <c r="A33" s="88" t="s">
        <v>196</v>
      </c>
      <c r="B33" s="48">
        <v>2</v>
      </c>
      <c r="C33" s="49" t="s">
        <v>287</v>
      </c>
      <c r="D33" s="49" t="s">
        <v>286</v>
      </c>
      <c r="E33" s="49" t="s">
        <v>286</v>
      </c>
      <c r="F33" s="49" t="s">
        <v>286</v>
      </c>
      <c r="G33" s="49" t="s">
        <v>286</v>
      </c>
      <c r="H33" s="49" t="s">
        <v>286</v>
      </c>
      <c r="I33" s="49" t="s">
        <v>286</v>
      </c>
      <c r="J33" s="49" t="s">
        <v>286</v>
      </c>
      <c r="K33" s="84" t="s">
        <v>286</v>
      </c>
      <c r="L33" s="10"/>
      <c r="M33" s="10"/>
      <c r="N33" s="10"/>
      <c r="O33" s="10"/>
      <c r="P33" s="10"/>
    </row>
    <row r="34" spans="1:16" ht="22.5" customHeight="1" x14ac:dyDescent="0.15">
      <c r="A34" s="110" t="s">
        <v>197</v>
      </c>
      <c r="B34" s="51">
        <v>5</v>
      </c>
      <c r="C34" s="52" t="s">
        <v>286</v>
      </c>
      <c r="D34" s="52" t="s">
        <v>286</v>
      </c>
      <c r="E34" s="52" t="s">
        <v>286</v>
      </c>
      <c r="F34" s="52" t="s">
        <v>286</v>
      </c>
      <c r="G34" s="52" t="s">
        <v>286</v>
      </c>
      <c r="H34" s="52" t="s">
        <v>286</v>
      </c>
      <c r="I34" s="52" t="s">
        <v>286</v>
      </c>
      <c r="J34" s="52" t="s">
        <v>286</v>
      </c>
      <c r="K34" s="83" t="s">
        <v>286</v>
      </c>
      <c r="L34" s="10"/>
      <c r="M34" s="10"/>
      <c r="N34" s="10"/>
      <c r="O34" s="10"/>
      <c r="P34" s="10"/>
    </row>
    <row r="35" spans="1:16" ht="15" customHeight="1" x14ac:dyDescent="0.15">
      <c r="A35" s="15"/>
      <c r="B35" s="6"/>
      <c r="C35" s="6"/>
      <c r="D35" s="6"/>
      <c r="E35" s="6"/>
      <c r="F35" s="6"/>
      <c r="G35" s="6"/>
      <c r="H35" s="6"/>
      <c r="I35" s="6"/>
      <c r="J35" s="6"/>
      <c r="K35" s="6"/>
      <c r="L35" s="10"/>
      <c r="M35" s="10"/>
      <c r="N35" s="10"/>
      <c r="O35" s="10"/>
      <c r="P35" s="10"/>
    </row>
    <row r="36" spans="1:16" ht="15" customHeight="1" x14ac:dyDescent="0.15">
      <c r="A36" s="15"/>
      <c r="B36" s="6"/>
      <c r="C36" s="6"/>
      <c r="D36" s="6"/>
      <c r="E36" s="6"/>
      <c r="F36" s="6"/>
      <c r="G36" s="6"/>
      <c r="H36" s="6"/>
      <c r="I36" s="6"/>
      <c r="J36" s="6"/>
      <c r="K36" s="6"/>
      <c r="L36" s="10"/>
      <c r="M36" s="10"/>
      <c r="N36" s="10"/>
      <c r="O36" s="10"/>
      <c r="P36" s="10"/>
    </row>
    <row r="37" spans="1:16" ht="15" customHeight="1" x14ac:dyDescent="0.15">
      <c r="A37" s="15"/>
      <c r="B37" s="6"/>
      <c r="C37" s="6"/>
      <c r="D37" s="6"/>
      <c r="E37" s="6"/>
      <c r="F37" s="6"/>
      <c r="G37" s="6"/>
      <c r="H37" s="6"/>
      <c r="I37" s="6"/>
      <c r="J37" s="6"/>
      <c r="K37" s="6"/>
      <c r="L37" s="10"/>
      <c r="M37" s="10"/>
      <c r="N37" s="10"/>
      <c r="O37" s="10"/>
      <c r="P37" s="10"/>
    </row>
    <row r="38" spans="1:16" ht="15" customHeight="1" x14ac:dyDescent="0.15"/>
    <row r="39" spans="1:16" ht="15" customHeight="1" x14ac:dyDescent="0.15"/>
    <row r="40" spans="1:16" ht="15" customHeight="1" x14ac:dyDescent="0.15">
      <c r="B40" s="2" t="s">
        <v>133</v>
      </c>
    </row>
    <row r="41" spans="1:16" ht="15" customHeight="1" x14ac:dyDescent="0.15">
      <c r="A41" s="1" t="s">
        <v>184</v>
      </c>
      <c r="K41" s="3" t="s">
        <v>126</v>
      </c>
    </row>
    <row r="42" spans="1:16" ht="20.25" customHeight="1" x14ac:dyDescent="0.15">
      <c r="A42" s="146" t="s">
        <v>248</v>
      </c>
      <c r="B42" s="168" t="s">
        <v>54</v>
      </c>
      <c r="C42" s="170" t="s">
        <v>185</v>
      </c>
      <c r="D42" s="170" t="s">
        <v>186</v>
      </c>
      <c r="E42" s="170" t="s">
        <v>187</v>
      </c>
      <c r="F42" s="170" t="s">
        <v>188</v>
      </c>
      <c r="G42" s="170" t="s">
        <v>189</v>
      </c>
      <c r="H42" s="170" t="s">
        <v>190</v>
      </c>
      <c r="I42" s="170" t="s">
        <v>191</v>
      </c>
      <c r="J42" s="170" t="s">
        <v>192</v>
      </c>
      <c r="K42" s="170" t="s">
        <v>193</v>
      </c>
    </row>
    <row r="43" spans="1:16" ht="20.25" customHeight="1" x14ac:dyDescent="0.15">
      <c r="A43" s="129"/>
      <c r="B43" s="169"/>
      <c r="C43" s="171"/>
      <c r="D43" s="171"/>
      <c r="E43" s="171"/>
      <c r="F43" s="171"/>
      <c r="G43" s="171"/>
      <c r="H43" s="171"/>
      <c r="I43" s="171"/>
      <c r="J43" s="171"/>
      <c r="K43" s="171"/>
    </row>
    <row r="44" spans="1:16" ht="22.5" customHeight="1" x14ac:dyDescent="0.15">
      <c r="A44" s="111" t="s">
        <v>5</v>
      </c>
      <c r="B44" s="45">
        <v>7</v>
      </c>
      <c r="C44" s="46" t="s">
        <v>198</v>
      </c>
      <c r="D44" s="46">
        <v>2</v>
      </c>
      <c r="E44" s="46">
        <v>3</v>
      </c>
      <c r="F44" s="46">
        <v>2</v>
      </c>
      <c r="G44" s="46" t="s">
        <v>198</v>
      </c>
      <c r="H44" s="46" t="s">
        <v>198</v>
      </c>
      <c r="I44" s="46" t="s">
        <v>198</v>
      </c>
      <c r="J44" s="46" t="s">
        <v>198</v>
      </c>
      <c r="K44" s="47">
        <v>0</v>
      </c>
    </row>
    <row r="45" spans="1:16" ht="22.5" customHeight="1" x14ac:dyDescent="0.15">
      <c r="A45" s="88" t="s">
        <v>196</v>
      </c>
      <c r="B45" s="48">
        <v>2</v>
      </c>
      <c r="C45" s="49" t="s">
        <v>286</v>
      </c>
      <c r="D45" s="49" t="s">
        <v>286</v>
      </c>
      <c r="E45" s="49" t="s">
        <v>286</v>
      </c>
      <c r="F45" s="49" t="s">
        <v>286</v>
      </c>
      <c r="G45" s="49" t="s">
        <v>286</v>
      </c>
      <c r="H45" s="49" t="s">
        <v>286</v>
      </c>
      <c r="I45" s="49" t="s">
        <v>286</v>
      </c>
      <c r="J45" s="49" t="s">
        <v>286</v>
      </c>
      <c r="K45" s="50" t="s">
        <v>286</v>
      </c>
    </row>
    <row r="46" spans="1:16" ht="22.5" customHeight="1" x14ac:dyDescent="0.15">
      <c r="A46" s="110" t="s">
        <v>197</v>
      </c>
      <c r="B46" s="51">
        <v>5</v>
      </c>
      <c r="C46" s="52" t="s">
        <v>286</v>
      </c>
      <c r="D46" s="52" t="s">
        <v>286</v>
      </c>
      <c r="E46" s="52" t="s">
        <v>286</v>
      </c>
      <c r="F46" s="52" t="s">
        <v>286</v>
      </c>
      <c r="G46" s="52" t="s">
        <v>286</v>
      </c>
      <c r="H46" s="52" t="s">
        <v>286</v>
      </c>
      <c r="I46" s="52" t="s">
        <v>286</v>
      </c>
      <c r="J46" s="52" t="s">
        <v>286</v>
      </c>
      <c r="K46" s="53" t="s">
        <v>286</v>
      </c>
    </row>
    <row r="47" spans="1:16" ht="15" customHeight="1" x14ac:dyDescent="0.15"/>
    <row r="48" spans="1:16" x14ac:dyDescent="0.1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2:16" x14ac:dyDescent="0.1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2:16" x14ac:dyDescent="0.1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</sheetData>
  <mergeCells count="44">
    <mergeCell ref="F6:F7"/>
    <mergeCell ref="A6:A7"/>
    <mergeCell ref="B6:B7"/>
    <mergeCell ref="C6:C7"/>
    <mergeCell ref="D6:D7"/>
    <mergeCell ref="E6:E7"/>
    <mergeCell ref="A18:A19"/>
    <mergeCell ref="B18:B19"/>
    <mergeCell ref="C18:C19"/>
    <mergeCell ref="D18:D19"/>
    <mergeCell ref="E18:E19"/>
    <mergeCell ref="K18:K19"/>
    <mergeCell ref="G6:G7"/>
    <mergeCell ref="H6:H7"/>
    <mergeCell ref="I6:I7"/>
    <mergeCell ref="J6:J7"/>
    <mergeCell ref="K6:K7"/>
    <mergeCell ref="F18:F19"/>
    <mergeCell ref="G18:G19"/>
    <mergeCell ref="H18:H19"/>
    <mergeCell ref="I18:I19"/>
    <mergeCell ref="J18:J19"/>
    <mergeCell ref="J30:J31"/>
    <mergeCell ref="A30:A31"/>
    <mergeCell ref="B30:B31"/>
    <mergeCell ref="C30:C31"/>
    <mergeCell ref="D30:D31"/>
    <mergeCell ref="E30:E31"/>
    <mergeCell ref="K30:K31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F30:F31"/>
    <mergeCell ref="G30:G31"/>
    <mergeCell ref="H30:H31"/>
    <mergeCell ref="I30:I31"/>
  </mergeCells>
  <phoneticPr fontId="2"/>
  <pageMargins left="0.70866141732283472" right="0.70866141732283472" top="0.59055118110236227" bottom="0.59055118110236227" header="0" footer="0.19685039370078741"/>
  <pageSetup paperSize="9" firstPageNumber="50" fitToWidth="2" orientation="portrait" useFirstPageNumber="1" r:id="rId1"/>
  <headerFooter scaleWithDoc="0" alignWithMargins="0">
    <oddFooter>&amp;C&amp;"ＭＳ Ｐ明朝,標準"- &amp;P -</oddFooter>
    <evenFooter>&amp;C55</evenFooter>
  </headerFooter>
  <colBreaks count="1" manualBreakCount="1">
    <brk id="6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topLeftCell="D1" zoomScaleNormal="100" zoomScaleSheetLayoutView="100" workbookViewId="0">
      <selection activeCell="K22" sqref="K22"/>
    </sheetView>
  </sheetViews>
  <sheetFormatPr defaultRowHeight="13.5" x14ac:dyDescent="0.15"/>
  <cols>
    <col min="1" max="1" width="16.625" style="2" customWidth="1"/>
    <col min="2" max="23" width="7.625" style="2" customWidth="1"/>
    <col min="24" max="255" width="9" style="2"/>
    <col min="256" max="256" width="4.625" style="2" customWidth="1"/>
    <col min="257" max="267" width="12.625" style="2" customWidth="1"/>
    <col min="268" max="511" width="9" style="2"/>
    <col min="512" max="512" width="4.625" style="2" customWidth="1"/>
    <col min="513" max="523" width="12.625" style="2" customWidth="1"/>
    <col min="524" max="767" width="9" style="2"/>
    <col min="768" max="768" width="4.625" style="2" customWidth="1"/>
    <col min="769" max="779" width="12.625" style="2" customWidth="1"/>
    <col min="780" max="1023" width="9" style="2"/>
    <col min="1024" max="1024" width="4.625" style="2" customWidth="1"/>
    <col min="1025" max="1035" width="12.625" style="2" customWidth="1"/>
    <col min="1036" max="1279" width="9" style="2"/>
    <col min="1280" max="1280" width="4.625" style="2" customWidth="1"/>
    <col min="1281" max="1291" width="12.625" style="2" customWidth="1"/>
    <col min="1292" max="1535" width="9" style="2"/>
    <col min="1536" max="1536" width="4.625" style="2" customWidth="1"/>
    <col min="1537" max="1547" width="12.625" style="2" customWidth="1"/>
    <col min="1548" max="1791" width="9" style="2"/>
    <col min="1792" max="1792" width="4.625" style="2" customWidth="1"/>
    <col min="1793" max="1803" width="12.625" style="2" customWidth="1"/>
    <col min="1804" max="2047" width="9" style="2"/>
    <col min="2048" max="2048" width="4.625" style="2" customWidth="1"/>
    <col min="2049" max="2059" width="12.625" style="2" customWidth="1"/>
    <col min="2060" max="2303" width="9" style="2"/>
    <col min="2304" max="2304" width="4.625" style="2" customWidth="1"/>
    <col min="2305" max="2315" width="12.625" style="2" customWidth="1"/>
    <col min="2316" max="2559" width="9" style="2"/>
    <col min="2560" max="2560" width="4.625" style="2" customWidth="1"/>
    <col min="2561" max="2571" width="12.625" style="2" customWidth="1"/>
    <col min="2572" max="2815" width="9" style="2"/>
    <col min="2816" max="2816" width="4.625" style="2" customWidth="1"/>
    <col min="2817" max="2827" width="12.625" style="2" customWidth="1"/>
    <col min="2828" max="3071" width="9" style="2"/>
    <col min="3072" max="3072" width="4.625" style="2" customWidth="1"/>
    <col min="3073" max="3083" width="12.625" style="2" customWidth="1"/>
    <col min="3084" max="3327" width="9" style="2"/>
    <col min="3328" max="3328" width="4.625" style="2" customWidth="1"/>
    <col min="3329" max="3339" width="12.625" style="2" customWidth="1"/>
    <col min="3340" max="3583" width="9" style="2"/>
    <col min="3584" max="3584" width="4.625" style="2" customWidth="1"/>
    <col min="3585" max="3595" width="12.625" style="2" customWidth="1"/>
    <col min="3596" max="3839" width="9" style="2"/>
    <col min="3840" max="3840" width="4.625" style="2" customWidth="1"/>
    <col min="3841" max="3851" width="12.625" style="2" customWidth="1"/>
    <col min="3852" max="4095" width="9" style="2"/>
    <col min="4096" max="4096" width="4.625" style="2" customWidth="1"/>
    <col min="4097" max="4107" width="12.625" style="2" customWidth="1"/>
    <col min="4108" max="4351" width="9" style="2"/>
    <col min="4352" max="4352" width="4.625" style="2" customWidth="1"/>
    <col min="4353" max="4363" width="12.625" style="2" customWidth="1"/>
    <col min="4364" max="4607" width="9" style="2"/>
    <col min="4608" max="4608" width="4.625" style="2" customWidth="1"/>
    <col min="4609" max="4619" width="12.625" style="2" customWidth="1"/>
    <col min="4620" max="4863" width="9" style="2"/>
    <col min="4864" max="4864" width="4.625" style="2" customWidth="1"/>
    <col min="4865" max="4875" width="12.625" style="2" customWidth="1"/>
    <col min="4876" max="5119" width="9" style="2"/>
    <col min="5120" max="5120" width="4.625" style="2" customWidth="1"/>
    <col min="5121" max="5131" width="12.625" style="2" customWidth="1"/>
    <col min="5132" max="5375" width="9" style="2"/>
    <col min="5376" max="5376" width="4.625" style="2" customWidth="1"/>
    <col min="5377" max="5387" width="12.625" style="2" customWidth="1"/>
    <col min="5388" max="5631" width="9" style="2"/>
    <col min="5632" max="5632" width="4.625" style="2" customWidth="1"/>
    <col min="5633" max="5643" width="12.625" style="2" customWidth="1"/>
    <col min="5644" max="5887" width="9" style="2"/>
    <col min="5888" max="5888" width="4.625" style="2" customWidth="1"/>
    <col min="5889" max="5899" width="12.625" style="2" customWidth="1"/>
    <col min="5900" max="6143" width="9" style="2"/>
    <col min="6144" max="6144" width="4.625" style="2" customWidth="1"/>
    <col min="6145" max="6155" width="12.625" style="2" customWidth="1"/>
    <col min="6156" max="6399" width="9" style="2"/>
    <col min="6400" max="6400" width="4.625" style="2" customWidth="1"/>
    <col min="6401" max="6411" width="12.625" style="2" customWidth="1"/>
    <col min="6412" max="6655" width="9" style="2"/>
    <col min="6656" max="6656" width="4.625" style="2" customWidth="1"/>
    <col min="6657" max="6667" width="12.625" style="2" customWidth="1"/>
    <col min="6668" max="6911" width="9" style="2"/>
    <col min="6912" max="6912" width="4.625" style="2" customWidth="1"/>
    <col min="6913" max="6923" width="12.625" style="2" customWidth="1"/>
    <col min="6924" max="7167" width="9" style="2"/>
    <col min="7168" max="7168" width="4.625" style="2" customWidth="1"/>
    <col min="7169" max="7179" width="12.625" style="2" customWidth="1"/>
    <col min="7180" max="7423" width="9" style="2"/>
    <col min="7424" max="7424" width="4.625" style="2" customWidth="1"/>
    <col min="7425" max="7435" width="12.625" style="2" customWidth="1"/>
    <col min="7436" max="7679" width="9" style="2"/>
    <col min="7680" max="7680" width="4.625" style="2" customWidth="1"/>
    <col min="7681" max="7691" width="12.625" style="2" customWidth="1"/>
    <col min="7692" max="7935" width="9" style="2"/>
    <col min="7936" max="7936" width="4.625" style="2" customWidth="1"/>
    <col min="7937" max="7947" width="12.625" style="2" customWidth="1"/>
    <col min="7948" max="8191" width="9" style="2"/>
    <col min="8192" max="8192" width="4.625" style="2" customWidth="1"/>
    <col min="8193" max="8203" width="12.625" style="2" customWidth="1"/>
    <col min="8204" max="8447" width="9" style="2"/>
    <col min="8448" max="8448" width="4.625" style="2" customWidth="1"/>
    <col min="8449" max="8459" width="12.625" style="2" customWidth="1"/>
    <col min="8460" max="8703" width="9" style="2"/>
    <col min="8704" max="8704" width="4.625" style="2" customWidth="1"/>
    <col min="8705" max="8715" width="12.625" style="2" customWidth="1"/>
    <col min="8716" max="8959" width="9" style="2"/>
    <col min="8960" max="8960" width="4.625" style="2" customWidth="1"/>
    <col min="8961" max="8971" width="12.625" style="2" customWidth="1"/>
    <col min="8972" max="9215" width="9" style="2"/>
    <col min="9216" max="9216" width="4.625" style="2" customWidth="1"/>
    <col min="9217" max="9227" width="12.625" style="2" customWidth="1"/>
    <col min="9228" max="9471" width="9" style="2"/>
    <col min="9472" max="9472" width="4.625" style="2" customWidth="1"/>
    <col min="9473" max="9483" width="12.625" style="2" customWidth="1"/>
    <col min="9484" max="9727" width="9" style="2"/>
    <col min="9728" max="9728" width="4.625" style="2" customWidth="1"/>
    <col min="9729" max="9739" width="12.625" style="2" customWidth="1"/>
    <col min="9740" max="9983" width="9" style="2"/>
    <col min="9984" max="9984" width="4.625" style="2" customWidth="1"/>
    <col min="9985" max="9995" width="12.625" style="2" customWidth="1"/>
    <col min="9996" max="10239" width="9" style="2"/>
    <col min="10240" max="10240" width="4.625" style="2" customWidth="1"/>
    <col min="10241" max="10251" width="12.625" style="2" customWidth="1"/>
    <col min="10252" max="10495" width="9" style="2"/>
    <col min="10496" max="10496" width="4.625" style="2" customWidth="1"/>
    <col min="10497" max="10507" width="12.625" style="2" customWidth="1"/>
    <col min="10508" max="10751" width="9" style="2"/>
    <col min="10752" max="10752" width="4.625" style="2" customWidth="1"/>
    <col min="10753" max="10763" width="12.625" style="2" customWidth="1"/>
    <col min="10764" max="11007" width="9" style="2"/>
    <col min="11008" max="11008" width="4.625" style="2" customWidth="1"/>
    <col min="11009" max="11019" width="12.625" style="2" customWidth="1"/>
    <col min="11020" max="11263" width="9" style="2"/>
    <col min="11264" max="11264" width="4.625" style="2" customWidth="1"/>
    <col min="11265" max="11275" width="12.625" style="2" customWidth="1"/>
    <col min="11276" max="11519" width="9" style="2"/>
    <col min="11520" max="11520" width="4.625" style="2" customWidth="1"/>
    <col min="11521" max="11531" width="12.625" style="2" customWidth="1"/>
    <col min="11532" max="11775" width="9" style="2"/>
    <col min="11776" max="11776" width="4.625" style="2" customWidth="1"/>
    <col min="11777" max="11787" width="12.625" style="2" customWidth="1"/>
    <col min="11788" max="12031" width="9" style="2"/>
    <col min="12032" max="12032" width="4.625" style="2" customWidth="1"/>
    <col min="12033" max="12043" width="12.625" style="2" customWidth="1"/>
    <col min="12044" max="12287" width="9" style="2"/>
    <col min="12288" max="12288" width="4.625" style="2" customWidth="1"/>
    <col min="12289" max="12299" width="12.625" style="2" customWidth="1"/>
    <col min="12300" max="12543" width="9" style="2"/>
    <col min="12544" max="12544" width="4.625" style="2" customWidth="1"/>
    <col min="12545" max="12555" width="12.625" style="2" customWidth="1"/>
    <col min="12556" max="12799" width="9" style="2"/>
    <col min="12800" max="12800" width="4.625" style="2" customWidth="1"/>
    <col min="12801" max="12811" width="12.625" style="2" customWidth="1"/>
    <col min="12812" max="13055" width="9" style="2"/>
    <col min="13056" max="13056" width="4.625" style="2" customWidth="1"/>
    <col min="13057" max="13067" width="12.625" style="2" customWidth="1"/>
    <col min="13068" max="13311" width="9" style="2"/>
    <col min="13312" max="13312" width="4.625" style="2" customWidth="1"/>
    <col min="13313" max="13323" width="12.625" style="2" customWidth="1"/>
    <col min="13324" max="13567" width="9" style="2"/>
    <col min="13568" max="13568" width="4.625" style="2" customWidth="1"/>
    <col min="13569" max="13579" width="12.625" style="2" customWidth="1"/>
    <col min="13580" max="13823" width="9" style="2"/>
    <col min="13824" max="13824" width="4.625" style="2" customWidth="1"/>
    <col min="13825" max="13835" width="12.625" style="2" customWidth="1"/>
    <col min="13836" max="14079" width="9" style="2"/>
    <col min="14080" max="14080" width="4.625" style="2" customWidth="1"/>
    <col min="14081" max="14091" width="12.625" style="2" customWidth="1"/>
    <col min="14092" max="14335" width="9" style="2"/>
    <col min="14336" max="14336" width="4.625" style="2" customWidth="1"/>
    <col min="14337" max="14347" width="12.625" style="2" customWidth="1"/>
    <col min="14348" max="14591" width="9" style="2"/>
    <col min="14592" max="14592" width="4.625" style="2" customWidth="1"/>
    <col min="14593" max="14603" width="12.625" style="2" customWidth="1"/>
    <col min="14604" max="14847" width="9" style="2"/>
    <col min="14848" max="14848" width="4.625" style="2" customWidth="1"/>
    <col min="14849" max="14859" width="12.625" style="2" customWidth="1"/>
    <col min="14860" max="15103" width="9" style="2"/>
    <col min="15104" max="15104" width="4.625" style="2" customWidth="1"/>
    <col min="15105" max="15115" width="12.625" style="2" customWidth="1"/>
    <col min="15116" max="15359" width="9" style="2"/>
    <col min="15360" max="15360" width="4.625" style="2" customWidth="1"/>
    <col min="15361" max="15371" width="12.625" style="2" customWidth="1"/>
    <col min="15372" max="15615" width="9" style="2"/>
    <col min="15616" max="15616" width="4.625" style="2" customWidth="1"/>
    <col min="15617" max="15627" width="12.625" style="2" customWidth="1"/>
    <col min="15628" max="15871" width="9" style="2"/>
    <col min="15872" max="15872" width="4.625" style="2" customWidth="1"/>
    <col min="15873" max="15883" width="12.625" style="2" customWidth="1"/>
    <col min="15884" max="16127" width="9" style="2"/>
    <col min="16128" max="16128" width="4.625" style="2" customWidth="1"/>
    <col min="16129" max="16139" width="12.625" style="2" customWidth="1"/>
    <col min="16140" max="16384" width="9" style="2"/>
  </cols>
  <sheetData>
    <row r="1" spans="1:21" s="1" customFormat="1" ht="15" customHeight="1" x14ac:dyDescent="0.15"/>
    <row r="2" spans="1:21" s="1" customFormat="1" ht="15" customHeight="1" x14ac:dyDescent="0.15"/>
    <row r="3" spans="1:21" s="1" customFormat="1" ht="15" customHeight="1" x14ac:dyDescent="0.15"/>
    <row r="4" spans="1:21" s="1" customFormat="1" ht="15" customHeight="1" x14ac:dyDescent="0.15">
      <c r="A4" s="1" t="s">
        <v>277</v>
      </c>
    </row>
    <row r="5" spans="1:21" ht="15" customHeight="1" x14ac:dyDescent="0.15">
      <c r="A5" s="1" t="s">
        <v>174</v>
      </c>
      <c r="B5" s="1"/>
      <c r="K5" s="3"/>
      <c r="U5" s="3" t="s">
        <v>211</v>
      </c>
    </row>
    <row r="6" spans="1:21" ht="20.25" customHeight="1" x14ac:dyDescent="0.15">
      <c r="A6" s="178" t="s">
        <v>249</v>
      </c>
      <c r="B6" s="240" t="s">
        <v>96</v>
      </c>
      <c r="C6" s="175"/>
      <c r="D6" s="200" t="s">
        <v>302</v>
      </c>
      <c r="E6" s="201"/>
      <c r="F6" s="200" t="s">
        <v>301</v>
      </c>
      <c r="G6" s="201"/>
      <c r="H6" s="200" t="s">
        <v>300</v>
      </c>
      <c r="I6" s="201"/>
      <c r="J6" s="238" t="s">
        <v>299</v>
      </c>
      <c r="K6" s="201"/>
      <c r="L6" s="174" t="s">
        <v>291</v>
      </c>
      <c r="M6" s="175"/>
      <c r="N6" s="174" t="s">
        <v>292</v>
      </c>
      <c r="O6" s="175"/>
      <c r="P6" s="174" t="s">
        <v>293</v>
      </c>
      <c r="Q6" s="175"/>
      <c r="R6" s="174" t="s">
        <v>294</v>
      </c>
      <c r="S6" s="175"/>
      <c r="T6" s="178" t="s">
        <v>295</v>
      </c>
      <c r="U6" s="175"/>
    </row>
    <row r="7" spans="1:21" ht="20.25" customHeight="1" x14ac:dyDescent="0.15">
      <c r="A7" s="237"/>
      <c r="B7" s="241"/>
      <c r="C7" s="177"/>
      <c r="D7" s="202"/>
      <c r="E7" s="203"/>
      <c r="F7" s="202"/>
      <c r="G7" s="203"/>
      <c r="H7" s="202"/>
      <c r="I7" s="203"/>
      <c r="J7" s="239"/>
      <c r="K7" s="203"/>
      <c r="L7" s="176"/>
      <c r="M7" s="177"/>
      <c r="N7" s="176"/>
      <c r="O7" s="177"/>
      <c r="P7" s="176"/>
      <c r="Q7" s="177"/>
      <c r="R7" s="176"/>
      <c r="S7" s="177"/>
      <c r="T7" s="176"/>
      <c r="U7" s="177"/>
    </row>
    <row r="8" spans="1:21" ht="22.5" customHeight="1" x14ac:dyDescent="0.15">
      <c r="A8" s="9" t="s">
        <v>5</v>
      </c>
      <c r="B8" s="204">
        <v>80</v>
      </c>
      <c r="C8" s="180">
        <v>10</v>
      </c>
      <c r="D8" s="204">
        <v>10</v>
      </c>
      <c r="E8" s="180">
        <v>31</v>
      </c>
      <c r="F8" s="204">
        <v>14</v>
      </c>
      <c r="G8" s="180"/>
      <c r="H8" s="204">
        <v>31</v>
      </c>
      <c r="I8" s="180"/>
      <c r="J8" s="204">
        <v>25</v>
      </c>
      <c r="K8" s="180"/>
      <c r="L8" s="179" t="s">
        <v>296</v>
      </c>
      <c r="M8" s="180"/>
      <c r="N8" s="179" t="s">
        <v>296</v>
      </c>
      <c r="O8" s="180"/>
      <c r="P8" s="179" t="s">
        <v>296</v>
      </c>
      <c r="Q8" s="180"/>
      <c r="R8" s="181">
        <v>282</v>
      </c>
      <c r="S8" s="182"/>
      <c r="T8" s="205">
        <v>3.5</v>
      </c>
      <c r="U8" s="206"/>
    </row>
    <row r="9" spans="1:21" ht="22.5" customHeight="1" x14ac:dyDescent="0.15">
      <c r="A9" s="117" t="s">
        <v>199</v>
      </c>
      <c r="B9" s="197">
        <v>29</v>
      </c>
      <c r="C9" s="198">
        <v>5</v>
      </c>
      <c r="D9" s="197">
        <v>5</v>
      </c>
      <c r="E9" s="198">
        <v>10</v>
      </c>
      <c r="F9" s="197">
        <v>7</v>
      </c>
      <c r="G9" s="198"/>
      <c r="H9" s="197">
        <v>10</v>
      </c>
      <c r="I9" s="198"/>
      <c r="J9" s="197">
        <v>7</v>
      </c>
      <c r="K9" s="198"/>
      <c r="L9" s="190" t="s">
        <v>296</v>
      </c>
      <c r="M9" s="191"/>
      <c r="N9" s="190" t="s">
        <v>296</v>
      </c>
      <c r="O9" s="191"/>
      <c r="P9" s="190" t="s">
        <v>297</v>
      </c>
      <c r="Q9" s="191"/>
      <c r="R9" s="194">
        <v>92</v>
      </c>
      <c r="S9" s="195"/>
      <c r="T9" s="207">
        <v>3.2</v>
      </c>
      <c r="U9" s="208"/>
    </row>
    <row r="10" spans="1:21" ht="22.5" customHeight="1" x14ac:dyDescent="0.15">
      <c r="A10" s="116" t="s">
        <v>200</v>
      </c>
      <c r="B10" s="199">
        <v>51</v>
      </c>
      <c r="C10" s="185">
        <v>5</v>
      </c>
      <c r="D10" s="199">
        <v>5</v>
      </c>
      <c r="E10" s="185">
        <v>21</v>
      </c>
      <c r="F10" s="199">
        <v>7</v>
      </c>
      <c r="G10" s="185"/>
      <c r="H10" s="199">
        <v>21</v>
      </c>
      <c r="I10" s="185"/>
      <c r="J10" s="199">
        <v>18</v>
      </c>
      <c r="K10" s="185"/>
      <c r="L10" s="184" t="s">
        <v>296</v>
      </c>
      <c r="M10" s="185"/>
      <c r="N10" s="184" t="s">
        <v>296</v>
      </c>
      <c r="O10" s="185"/>
      <c r="P10" s="184" t="s">
        <v>298</v>
      </c>
      <c r="Q10" s="185"/>
      <c r="R10" s="186">
        <v>190</v>
      </c>
      <c r="S10" s="187"/>
      <c r="T10" s="209">
        <v>3.7</v>
      </c>
      <c r="U10" s="210"/>
    </row>
    <row r="11" spans="1:21" ht="15" customHeight="1" x14ac:dyDescent="0.15">
      <c r="A11" s="15" t="s">
        <v>303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10"/>
      <c r="M11" s="10"/>
      <c r="N11" s="10"/>
      <c r="O11" s="10"/>
      <c r="P11" s="10"/>
    </row>
    <row r="12" spans="1:21" ht="15" customHeight="1" x14ac:dyDescent="0.15">
      <c r="A12" s="15"/>
      <c r="B12" s="6"/>
      <c r="C12" s="6"/>
      <c r="D12" s="6"/>
      <c r="E12" s="6"/>
      <c r="F12" s="6"/>
      <c r="G12" s="6"/>
      <c r="H12" s="6"/>
      <c r="I12" s="6"/>
      <c r="J12" s="6"/>
      <c r="K12" s="6"/>
      <c r="L12" s="10"/>
      <c r="M12" s="10"/>
      <c r="N12" s="10"/>
      <c r="O12" s="10"/>
      <c r="P12" s="10"/>
    </row>
    <row r="13" spans="1:21" ht="15" customHeight="1" x14ac:dyDescent="0.15"/>
    <row r="14" spans="1:21" ht="15" customHeight="1" x14ac:dyDescent="0.15">
      <c r="A14" s="1" t="s">
        <v>184</v>
      </c>
      <c r="K14" s="3"/>
      <c r="U14" s="3" t="s">
        <v>126</v>
      </c>
    </row>
    <row r="15" spans="1:21" ht="20.25" customHeight="1" x14ac:dyDescent="0.15">
      <c r="A15" s="178" t="s">
        <v>250</v>
      </c>
      <c r="B15" s="174" t="s">
        <v>309</v>
      </c>
      <c r="C15" s="175"/>
      <c r="D15" s="174" t="s">
        <v>310</v>
      </c>
      <c r="E15" s="175"/>
      <c r="F15" s="174" t="s">
        <v>311</v>
      </c>
      <c r="G15" s="175"/>
      <c r="H15" s="174" t="s">
        <v>312</v>
      </c>
      <c r="I15" s="175"/>
      <c r="J15" s="178" t="s">
        <v>313</v>
      </c>
      <c r="K15" s="175"/>
      <c r="L15" s="174" t="s">
        <v>304</v>
      </c>
      <c r="M15" s="175"/>
      <c r="N15" s="174" t="s">
        <v>305</v>
      </c>
      <c r="O15" s="175"/>
      <c r="P15" s="174" t="s">
        <v>306</v>
      </c>
      <c r="Q15" s="175"/>
      <c r="R15" s="174" t="s">
        <v>307</v>
      </c>
      <c r="S15" s="175"/>
      <c r="T15" s="178" t="s">
        <v>308</v>
      </c>
      <c r="U15" s="175"/>
    </row>
    <row r="16" spans="1:21" ht="20.25" customHeight="1" x14ac:dyDescent="0.15">
      <c r="A16" s="237"/>
      <c r="B16" s="176"/>
      <c r="C16" s="177"/>
      <c r="D16" s="176"/>
      <c r="E16" s="177"/>
      <c r="F16" s="176"/>
      <c r="G16" s="177"/>
      <c r="H16" s="176"/>
      <c r="I16" s="177"/>
      <c r="J16" s="176"/>
      <c r="K16" s="177"/>
      <c r="L16" s="176"/>
      <c r="M16" s="177"/>
      <c r="N16" s="176"/>
      <c r="O16" s="177"/>
      <c r="P16" s="176"/>
      <c r="Q16" s="177"/>
      <c r="R16" s="176"/>
      <c r="S16" s="177"/>
      <c r="T16" s="176"/>
      <c r="U16" s="177"/>
    </row>
    <row r="17" spans="1:23" ht="22.5" customHeight="1" x14ac:dyDescent="0.15">
      <c r="A17" s="9" t="s">
        <v>5</v>
      </c>
      <c r="B17" s="179">
        <v>88</v>
      </c>
      <c r="C17" s="180"/>
      <c r="D17" s="179" t="s">
        <v>296</v>
      </c>
      <c r="E17" s="180"/>
      <c r="F17" s="179" t="s">
        <v>296</v>
      </c>
      <c r="G17" s="180"/>
      <c r="H17" s="181">
        <v>1</v>
      </c>
      <c r="I17" s="182"/>
      <c r="J17" s="183">
        <v>3</v>
      </c>
      <c r="K17" s="183"/>
      <c r="L17" s="179">
        <v>9</v>
      </c>
      <c r="M17" s="180"/>
      <c r="N17" s="179">
        <v>2</v>
      </c>
      <c r="O17" s="180"/>
      <c r="P17" s="179">
        <v>12</v>
      </c>
      <c r="Q17" s="180"/>
      <c r="R17" s="181">
        <v>4</v>
      </c>
      <c r="S17" s="182"/>
      <c r="T17" s="183">
        <v>57</v>
      </c>
      <c r="U17" s="196"/>
    </row>
    <row r="18" spans="1:23" ht="22.5" customHeight="1" x14ac:dyDescent="0.15">
      <c r="A18" s="117" t="s">
        <v>199</v>
      </c>
      <c r="B18" s="190">
        <v>36</v>
      </c>
      <c r="C18" s="191"/>
      <c r="D18" s="190" t="s">
        <v>296</v>
      </c>
      <c r="E18" s="191"/>
      <c r="F18" s="190" t="s">
        <v>297</v>
      </c>
      <c r="G18" s="191"/>
      <c r="H18" s="190" t="s">
        <v>296</v>
      </c>
      <c r="I18" s="191"/>
      <c r="J18" s="192">
        <v>2</v>
      </c>
      <c r="K18" s="193"/>
      <c r="L18" s="190">
        <v>6</v>
      </c>
      <c r="M18" s="191"/>
      <c r="N18" s="190" t="s">
        <v>296</v>
      </c>
      <c r="O18" s="191"/>
      <c r="P18" s="190">
        <v>5</v>
      </c>
      <c r="Q18" s="191"/>
      <c r="R18" s="194">
        <v>3</v>
      </c>
      <c r="S18" s="195"/>
      <c r="T18" s="192">
        <v>20</v>
      </c>
      <c r="U18" s="193"/>
    </row>
    <row r="19" spans="1:23" ht="22.5" customHeight="1" x14ac:dyDescent="0.15">
      <c r="A19" s="116" t="s">
        <v>200</v>
      </c>
      <c r="B19" s="184">
        <v>52</v>
      </c>
      <c r="C19" s="185"/>
      <c r="D19" s="184" t="s">
        <v>296</v>
      </c>
      <c r="E19" s="185"/>
      <c r="F19" s="184" t="s">
        <v>298</v>
      </c>
      <c r="G19" s="185"/>
      <c r="H19" s="186">
        <v>1</v>
      </c>
      <c r="I19" s="187"/>
      <c r="J19" s="188">
        <v>1</v>
      </c>
      <c r="K19" s="189"/>
      <c r="L19" s="184">
        <v>3</v>
      </c>
      <c r="M19" s="185"/>
      <c r="N19" s="184">
        <v>2</v>
      </c>
      <c r="O19" s="185"/>
      <c r="P19" s="184">
        <v>7</v>
      </c>
      <c r="Q19" s="185"/>
      <c r="R19" s="186">
        <v>1</v>
      </c>
      <c r="S19" s="187"/>
      <c r="T19" s="188">
        <v>37</v>
      </c>
      <c r="U19" s="189"/>
    </row>
    <row r="20" spans="1:23" x14ac:dyDescent="0.1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23" x14ac:dyDescent="0.1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3" x14ac:dyDescent="0.1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23" x14ac:dyDescent="0.1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23" x14ac:dyDescent="0.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23" s="1" customFormat="1" ht="15" customHeight="1" x14ac:dyDescent="0.15">
      <c r="A25" s="1" t="s">
        <v>212</v>
      </c>
    </row>
    <row r="26" spans="1:23" s="1" customFormat="1" ht="15" customHeight="1" x14ac:dyDescent="0.15">
      <c r="A26" s="1" t="s">
        <v>213</v>
      </c>
    </row>
    <row r="27" spans="1:23" s="1" customFormat="1" ht="15" customHeight="1" x14ac:dyDescent="0.15"/>
    <row r="28" spans="1:23" ht="15" customHeight="1" x14ac:dyDescent="0.15">
      <c r="A28" s="1"/>
      <c r="B28" s="1"/>
      <c r="C28" s="1"/>
      <c r="I28" s="3"/>
      <c r="P28" s="3"/>
      <c r="W28" s="3" t="s">
        <v>75</v>
      </c>
    </row>
    <row r="29" spans="1:23" ht="18" customHeight="1" x14ac:dyDescent="0.15">
      <c r="A29" s="228" t="s">
        <v>222</v>
      </c>
      <c r="B29" s="229"/>
      <c r="C29" s="213" t="s">
        <v>1</v>
      </c>
      <c r="D29" s="222" t="s">
        <v>2</v>
      </c>
      <c r="E29" s="223"/>
      <c r="F29" s="223"/>
      <c r="G29" s="223"/>
      <c r="H29" s="223"/>
      <c r="I29" s="223"/>
      <c r="J29" s="223" t="s">
        <v>54</v>
      </c>
      <c r="K29" s="223"/>
      <c r="L29" s="223"/>
      <c r="M29" s="223"/>
      <c r="N29" s="223"/>
      <c r="O29" s="223"/>
      <c r="P29" s="234"/>
      <c r="Q29" s="235" t="s">
        <v>3</v>
      </c>
      <c r="R29" s="236"/>
      <c r="S29" s="236"/>
      <c r="T29" s="236"/>
      <c r="U29" s="236"/>
      <c r="V29" s="236"/>
      <c r="W29" s="236"/>
    </row>
    <row r="30" spans="1:23" ht="18" customHeight="1" x14ac:dyDescent="0.15">
      <c r="A30" s="230"/>
      <c r="B30" s="231"/>
      <c r="C30" s="214"/>
      <c r="D30" s="215" t="s">
        <v>65</v>
      </c>
      <c r="E30" s="213" t="s">
        <v>66</v>
      </c>
      <c r="F30" s="213" t="s">
        <v>67</v>
      </c>
      <c r="G30" s="213" t="s">
        <v>68</v>
      </c>
      <c r="H30" s="213" t="s">
        <v>69</v>
      </c>
      <c r="I30" s="213" t="s">
        <v>47</v>
      </c>
      <c r="J30" s="213" t="s">
        <v>48</v>
      </c>
      <c r="K30" s="213" t="s">
        <v>49</v>
      </c>
      <c r="L30" s="213" t="s">
        <v>70</v>
      </c>
      <c r="M30" s="213" t="s">
        <v>50</v>
      </c>
      <c r="N30" s="213" t="s">
        <v>51</v>
      </c>
      <c r="O30" s="213" t="s">
        <v>71</v>
      </c>
      <c r="P30" s="215" t="s">
        <v>52</v>
      </c>
      <c r="Q30" s="213" t="s">
        <v>53</v>
      </c>
      <c r="R30" s="215" t="s">
        <v>65</v>
      </c>
      <c r="S30" s="213" t="s">
        <v>66</v>
      </c>
      <c r="T30" s="213" t="s">
        <v>67</v>
      </c>
      <c r="U30" s="213" t="s">
        <v>68</v>
      </c>
      <c r="V30" s="213" t="s">
        <v>69</v>
      </c>
      <c r="W30" s="213" t="s">
        <v>47</v>
      </c>
    </row>
    <row r="31" spans="1:23" ht="18" customHeight="1" x14ac:dyDescent="0.15">
      <c r="A31" s="232"/>
      <c r="B31" s="233"/>
      <c r="C31" s="214"/>
      <c r="D31" s="226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26"/>
      <c r="Q31" s="214"/>
      <c r="R31" s="226"/>
      <c r="S31" s="214"/>
      <c r="T31" s="214"/>
      <c r="U31" s="214"/>
      <c r="V31" s="214"/>
      <c r="W31" s="214"/>
    </row>
    <row r="32" spans="1:23" ht="26.25" customHeight="1" x14ac:dyDescent="0.15">
      <c r="A32" s="217" t="s">
        <v>5</v>
      </c>
      <c r="B32" s="218"/>
      <c r="C32" s="65">
        <v>1306</v>
      </c>
      <c r="D32" s="85">
        <v>13</v>
      </c>
      <c r="E32" s="85">
        <v>24</v>
      </c>
      <c r="F32" s="85">
        <v>52</v>
      </c>
      <c r="G32" s="85">
        <v>62</v>
      </c>
      <c r="H32" s="85">
        <v>68</v>
      </c>
      <c r="I32" s="85">
        <v>71</v>
      </c>
      <c r="J32" s="85">
        <v>92</v>
      </c>
      <c r="K32" s="85">
        <v>135</v>
      </c>
      <c r="L32" s="85">
        <v>130</v>
      </c>
      <c r="M32" s="85">
        <v>133</v>
      </c>
      <c r="N32" s="85">
        <v>138</v>
      </c>
      <c r="O32" s="85">
        <v>170</v>
      </c>
      <c r="P32" s="85">
        <v>218</v>
      </c>
      <c r="Q32" s="85">
        <v>1098</v>
      </c>
      <c r="R32" s="85">
        <v>13</v>
      </c>
      <c r="S32" s="85">
        <v>21</v>
      </c>
      <c r="T32" s="85">
        <v>48</v>
      </c>
      <c r="U32" s="85">
        <v>57</v>
      </c>
      <c r="V32" s="85">
        <v>56</v>
      </c>
      <c r="W32" s="85">
        <v>57</v>
      </c>
    </row>
    <row r="33" spans="1:23" ht="26.25" customHeight="1" x14ac:dyDescent="0.15">
      <c r="A33" s="219" t="s">
        <v>262</v>
      </c>
      <c r="B33" s="218"/>
      <c r="C33" s="67">
        <v>1027</v>
      </c>
      <c r="D33" s="86">
        <v>3</v>
      </c>
      <c r="E33" s="86">
        <v>13</v>
      </c>
      <c r="F33" s="86">
        <v>25</v>
      </c>
      <c r="G33" s="86">
        <v>36</v>
      </c>
      <c r="H33" s="86">
        <v>35</v>
      </c>
      <c r="I33" s="86">
        <v>40</v>
      </c>
      <c r="J33" s="86">
        <v>60</v>
      </c>
      <c r="K33" s="86">
        <v>106</v>
      </c>
      <c r="L33" s="86">
        <v>117</v>
      </c>
      <c r="M33" s="86">
        <v>115</v>
      </c>
      <c r="N33" s="86">
        <v>122</v>
      </c>
      <c r="O33" s="86">
        <v>151</v>
      </c>
      <c r="P33" s="86">
        <v>204</v>
      </c>
      <c r="Q33" s="86">
        <v>851</v>
      </c>
      <c r="R33" s="86">
        <v>3</v>
      </c>
      <c r="S33" s="86">
        <v>10</v>
      </c>
      <c r="T33" s="86">
        <v>22</v>
      </c>
      <c r="U33" s="86">
        <v>31</v>
      </c>
      <c r="V33" s="86">
        <v>27</v>
      </c>
      <c r="W33" s="86">
        <v>33</v>
      </c>
    </row>
    <row r="34" spans="1:23" ht="26.25" customHeight="1" x14ac:dyDescent="0.15">
      <c r="A34" s="220" t="s">
        <v>263</v>
      </c>
      <c r="B34" s="221"/>
      <c r="C34" s="67">
        <v>44</v>
      </c>
      <c r="D34" s="86" t="s">
        <v>198</v>
      </c>
      <c r="E34" s="86">
        <v>1</v>
      </c>
      <c r="F34" s="86">
        <v>3</v>
      </c>
      <c r="G34" s="86">
        <v>2</v>
      </c>
      <c r="H34" s="86">
        <v>3</v>
      </c>
      <c r="I34" s="86">
        <v>2</v>
      </c>
      <c r="J34" s="86">
        <v>6</v>
      </c>
      <c r="K34" s="86">
        <v>5</v>
      </c>
      <c r="L34" s="86">
        <v>7</v>
      </c>
      <c r="M34" s="86">
        <v>6</v>
      </c>
      <c r="N34" s="86">
        <v>3</v>
      </c>
      <c r="O34" s="86">
        <v>3</v>
      </c>
      <c r="P34" s="86">
        <v>3</v>
      </c>
      <c r="Q34" s="86">
        <v>42</v>
      </c>
      <c r="R34" s="86" t="s">
        <v>198</v>
      </c>
      <c r="S34" s="86">
        <v>1</v>
      </c>
      <c r="T34" s="86">
        <v>3</v>
      </c>
      <c r="U34" s="86">
        <v>2</v>
      </c>
      <c r="V34" s="86">
        <v>2</v>
      </c>
      <c r="W34" s="86">
        <v>2</v>
      </c>
    </row>
    <row r="35" spans="1:23" ht="26.25" customHeight="1" x14ac:dyDescent="0.15">
      <c r="A35" s="211" t="s">
        <v>6</v>
      </c>
      <c r="B35" s="227"/>
      <c r="C35" s="68">
        <v>235</v>
      </c>
      <c r="D35" s="87">
        <v>10</v>
      </c>
      <c r="E35" s="87">
        <v>10</v>
      </c>
      <c r="F35" s="87">
        <v>24</v>
      </c>
      <c r="G35" s="87">
        <v>24</v>
      </c>
      <c r="H35" s="87">
        <v>30</v>
      </c>
      <c r="I35" s="87">
        <v>29</v>
      </c>
      <c r="J35" s="87">
        <v>26</v>
      </c>
      <c r="K35" s="87">
        <v>24</v>
      </c>
      <c r="L35" s="87">
        <v>6</v>
      </c>
      <c r="M35" s="87">
        <v>12</v>
      </c>
      <c r="N35" s="87">
        <v>13</v>
      </c>
      <c r="O35" s="87">
        <v>16</v>
      </c>
      <c r="P35" s="87">
        <v>11</v>
      </c>
      <c r="Q35" s="87">
        <v>205</v>
      </c>
      <c r="R35" s="87">
        <v>10</v>
      </c>
      <c r="S35" s="87">
        <v>10</v>
      </c>
      <c r="T35" s="87">
        <v>23</v>
      </c>
      <c r="U35" s="87">
        <v>24</v>
      </c>
      <c r="V35" s="87">
        <v>27</v>
      </c>
      <c r="W35" s="87">
        <v>22</v>
      </c>
    </row>
    <row r="36" spans="1:23" ht="15" customHeight="1" x14ac:dyDescent="0.15">
      <c r="A36" s="13"/>
      <c r="B36" s="17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</row>
    <row r="37" spans="1:23" ht="15" customHeight="1" x14ac:dyDescent="0.15">
      <c r="A37" s="13"/>
      <c r="B37" s="17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</row>
    <row r="38" spans="1:23" ht="15" customHeight="1" x14ac:dyDescent="0.15">
      <c r="A38" s="13"/>
      <c r="B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3" ht="15" customHeight="1" x14ac:dyDescent="0.15">
      <c r="A39" s="1" t="s">
        <v>214</v>
      </c>
      <c r="B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3" ht="15" customHeight="1" x14ac:dyDescent="0.15">
      <c r="A40" s="13"/>
      <c r="B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3" ht="15" customHeight="1" x14ac:dyDescent="0.15">
      <c r="A41" s="13"/>
      <c r="B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3"/>
      <c r="Q41" s="6"/>
      <c r="R41" s="6"/>
      <c r="S41" s="6"/>
      <c r="T41" s="6"/>
      <c r="U41" s="6"/>
      <c r="V41" s="6"/>
      <c r="W41" s="3" t="s">
        <v>75</v>
      </c>
    </row>
    <row r="42" spans="1:23" ht="18" customHeight="1" x14ac:dyDescent="0.15">
      <c r="A42" s="228" t="s">
        <v>222</v>
      </c>
      <c r="B42" s="229"/>
      <c r="C42" s="223" t="s">
        <v>3</v>
      </c>
      <c r="D42" s="223"/>
      <c r="E42" s="223"/>
      <c r="F42" s="223"/>
      <c r="G42" s="223"/>
      <c r="H42" s="223"/>
      <c r="I42" s="234"/>
      <c r="J42" s="222"/>
      <c r="K42" s="223"/>
      <c r="L42" s="223"/>
      <c r="M42" s="223"/>
      <c r="N42" s="223"/>
      <c r="O42" s="223"/>
      <c r="P42" s="223"/>
      <c r="Q42" s="224" t="s">
        <v>4</v>
      </c>
      <c r="R42" s="224"/>
      <c r="S42" s="224"/>
      <c r="T42" s="224"/>
      <c r="U42" s="224"/>
      <c r="V42" s="224"/>
      <c r="W42" s="225"/>
    </row>
    <row r="43" spans="1:23" ht="18" customHeight="1" x14ac:dyDescent="0.15">
      <c r="A43" s="230"/>
      <c r="B43" s="231"/>
      <c r="C43" s="213" t="s">
        <v>48</v>
      </c>
      <c r="D43" s="213" t="s">
        <v>49</v>
      </c>
      <c r="E43" s="213" t="s">
        <v>70</v>
      </c>
      <c r="F43" s="213" t="s">
        <v>50</v>
      </c>
      <c r="G43" s="213" t="s">
        <v>51</v>
      </c>
      <c r="H43" s="213" t="s">
        <v>71</v>
      </c>
      <c r="I43" s="215" t="s">
        <v>52</v>
      </c>
      <c r="J43" s="213" t="s">
        <v>53</v>
      </c>
      <c r="K43" s="215" t="s">
        <v>65</v>
      </c>
      <c r="L43" s="213" t="s">
        <v>66</v>
      </c>
      <c r="M43" s="213" t="s">
        <v>67</v>
      </c>
      <c r="N43" s="213" t="s">
        <v>68</v>
      </c>
      <c r="O43" s="213" t="s">
        <v>69</v>
      </c>
      <c r="P43" s="213" t="s">
        <v>47</v>
      </c>
      <c r="Q43" s="213" t="s">
        <v>48</v>
      </c>
      <c r="R43" s="213" t="s">
        <v>49</v>
      </c>
      <c r="S43" s="213" t="s">
        <v>70</v>
      </c>
      <c r="T43" s="213" t="s">
        <v>50</v>
      </c>
      <c r="U43" s="213" t="s">
        <v>51</v>
      </c>
      <c r="V43" s="213" t="s">
        <v>71</v>
      </c>
      <c r="W43" s="215" t="s">
        <v>52</v>
      </c>
    </row>
    <row r="44" spans="1:23" ht="18" customHeight="1" x14ac:dyDescent="0.15">
      <c r="A44" s="232"/>
      <c r="B44" s="233"/>
      <c r="C44" s="214"/>
      <c r="D44" s="214"/>
      <c r="E44" s="214"/>
      <c r="F44" s="214"/>
      <c r="G44" s="214"/>
      <c r="H44" s="214"/>
      <c r="I44" s="226"/>
      <c r="J44" s="214"/>
      <c r="K44" s="226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6"/>
    </row>
    <row r="45" spans="1:23" ht="26.25" customHeight="1" x14ac:dyDescent="0.15">
      <c r="A45" s="217" t="s">
        <v>5</v>
      </c>
      <c r="B45" s="218"/>
      <c r="C45" s="65">
        <v>83</v>
      </c>
      <c r="D45" s="85">
        <v>112</v>
      </c>
      <c r="E45" s="85">
        <v>109</v>
      </c>
      <c r="F45" s="85">
        <v>111</v>
      </c>
      <c r="G45" s="85">
        <v>104</v>
      </c>
      <c r="H45" s="85">
        <v>141</v>
      </c>
      <c r="I45" s="85">
        <v>186</v>
      </c>
      <c r="J45" s="71">
        <v>208</v>
      </c>
      <c r="K45" s="71" t="s">
        <v>198</v>
      </c>
      <c r="L45" s="71">
        <v>3</v>
      </c>
      <c r="M45" s="71">
        <v>4</v>
      </c>
      <c r="N45" s="71">
        <v>5</v>
      </c>
      <c r="O45" s="71">
        <v>12</v>
      </c>
      <c r="P45" s="71">
        <v>14</v>
      </c>
      <c r="Q45" s="71">
        <v>9</v>
      </c>
      <c r="R45" s="71">
        <v>23</v>
      </c>
      <c r="S45" s="71">
        <v>21</v>
      </c>
      <c r="T45" s="71">
        <v>22</v>
      </c>
      <c r="U45" s="71">
        <v>34</v>
      </c>
      <c r="V45" s="71">
        <v>29</v>
      </c>
      <c r="W45" s="72">
        <v>32</v>
      </c>
    </row>
    <row r="46" spans="1:23" ht="26.25" customHeight="1" x14ac:dyDescent="0.15">
      <c r="A46" s="219" t="s">
        <v>262</v>
      </c>
      <c r="B46" s="218"/>
      <c r="C46" s="67">
        <v>54</v>
      </c>
      <c r="D46" s="86">
        <v>87</v>
      </c>
      <c r="E46" s="86">
        <v>98</v>
      </c>
      <c r="F46" s="86">
        <v>94</v>
      </c>
      <c r="G46" s="86">
        <v>93</v>
      </c>
      <c r="H46" s="86">
        <v>127</v>
      </c>
      <c r="I46" s="86">
        <v>172</v>
      </c>
      <c r="J46" s="74">
        <v>176</v>
      </c>
      <c r="K46" s="74" t="s">
        <v>198</v>
      </c>
      <c r="L46" s="74">
        <v>3</v>
      </c>
      <c r="M46" s="74">
        <v>3</v>
      </c>
      <c r="N46" s="74">
        <v>5</v>
      </c>
      <c r="O46" s="74">
        <v>8</v>
      </c>
      <c r="P46" s="74">
        <v>7</v>
      </c>
      <c r="Q46" s="74">
        <v>6</v>
      </c>
      <c r="R46" s="74">
        <v>19</v>
      </c>
      <c r="S46" s="74">
        <v>19</v>
      </c>
      <c r="T46" s="74">
        <v>21</v>
      </c>
      <c r="U46" s="74">
        <v>29</v>
      </c>
      <c r="V46" s="74">
        <v>24</v>
      </c>
      <c r="W46" s="75">
        <v>32</v>
      </c>
    </row>
    <row r="47" spans="1:23" ht="26.25" customHeight="1" x14ac:dyDescent="0.15">
      <c r="A47" s="220" t="s">
        <v>263</v>
      </c>
      <c r="B47" s="221"/>
      <c r="C47" s="67">
        <v>6</v>
      </c>
      <c r="D47" s="86">
        <v>5</v>
      </c>
      <c r="E47" s="86">
        <v>6</v>
      </c>
      <c r="F47" s="86">
        <v>6</v>
      </c>
      <c r="G47" s="86">
        <v>3</v>
      </c>
      <c r="H47" s="86">
        <v>3</v>
      </c>
      <c r="I47" s="86">
        <v>3</v>
      </c>
      <c r="J47" s="74">
        <v>2</v>
      </c>
      <c r="K47" s="74" t="s">
        <v>198</v>
      </c>
      <c r="L47" s="74" t="s">
        <v>198</v>
      </c>
      <c r="M47" s="74" t="s">
        <v>198</v>
      </c>
      <c r="N47" s="74" t="s">
        <v>198</v>
      </c>
      <c r="O47" s="74">
        <v>1</v>
      </c>
      <c r="P47" s="74" t="s">
        <v>198</v>
      </c>
      <c r="Q47" s="74" t="s">
        <v>198</v>
      </c>
      <c r="R47" s="74" t="s">
        <v>198</v>
      </c>
      <c r="S47" s="74">
        <v>1</v>
      </c>
      <c r="T47" s="74" t="s">
        <v>198</v>
      </c>
      <c r="U47" s="74" t="s">
        <v>198</v>
      </c>
      <c r="V47" s="74" t="s">
        <v>198</v>
      </c>
      <c r="W47" s="75" t="s">
        <v>198</v>
      </c>
    </row>
    <row r="48" spans="1:23" ht="26.25" customHeight="1" x14ac:dyDescent="0.15">
      <c r="A48" s="211" t="s">
        <v>6</v>
      </c>
      <c r="B48" s="212"/>
      <c r="C48" s="68">
        <v>23</v>
      </c>
      <c r="D48" s="87">
        <v>20</v>
      </c>
      <c r="E48" s="87">
        <v>5</v>
      </c>
      <c r="F48" s="87">
        <v>11</v>
      </c>
      <c r="G48" s="87">
        <v>8</v>
      </c>
      <c r="H48" s="87">
        <v>11</v>
      </c>
      <c r="I48" s="87">
        <v>11</v>
      </c>
      <c r="J48" s="77">
        <v>30</v>
      </c>
      <c r="K48" s="77" t="s">
        <v>198</v>
      </c>
      <c r="L48" s="77" t="s">
        <v>198</v>
      </c>
      <c r="M48" s="77">
        <v>1</v>
      </c>
      <c r="N48" s="77" t="s">
        <v>198</v>
      </c>
      <c r="O48" s="77">
        <v>3</v>
      </c>
      <c r="P48" s="77">
        <v>7</v>
      </c>
      <c r="Q48" s="77">
        <v>3</v>
      </c>
      <c r="R48" s="77">
        <v>4</v>
      </c>
      <c r="S48" s="77">
        <v>1</v>
      </c>
      <c r="T48" s="77">
        <v>1</v>
      </c>
      <c r="U48" s="77">
        <v>5</v>
      </c>
      <c r="V48" s="77">
        <v>5</v>
      </c>
      <c r="W48" s="78" t="s">
        <v>198</v>
      </c>
    </row>
    <row r="49" spans="2:16" x14ac:dyDescent="0.1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2:16" x14ac:dyDescent="0.1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</sheetData>
  <mergeCells count="140">
    <mergeCell ref="A15:A16"/>
    <mergeCell ref="A6:A7"/>
    <mergeCell ref="H30:H31"/>
    <mergeCell ref="I30:I31"/>
    <mergeCell ref="J30:J31"/>
    <mergeCell ref="K30:K31"/>
    <mergeCell ref="L30:L31"/>
    <mergeCell ref="M30:M31"/>
    <mergeCell ref="N30:N31"/>
    <mergeCell ref="J6:K7"/>
    <mergeCell ref="J8:K8"/>
    <mergeCell ref="J9:K9"/>
    <mergeCell ref="J10:K10"/>
    <mergeCell ref="H6:I7"/>
    <mergeCell ref="H8:I8"/>
    <mergeCell ref="H9:I9"/>
    <mergeCell ref="H10:I10"/>
    <mergeCell ref="B8:C8"/>
    <mergeCell ref="B9:C9"/>
    <mergeCell ref="B10:C10"/>
    <mergeCell ref="B6:C7"/>
    <mergeCell ref="L15:M16"/>
    <mergeCell ref="B15:C16"/>
    <mergeCell ref="D15:E16"/>
    <mergeCell ref="A33:B33"/>
    <mergeCell ref="A34:B34"/>
    <mergeCell ref="A35:B35"/>
    <mergeCell ref="A42:B44"/>
    <mergeCell ref="C42:I42"/>
    <mergeCell ref="T30:T31"/>
    <mergeCell ref="U30:U31"/>
    <mergeCell ref="V30:V31"/>
    <mergeCell ref="W30:W31"/>
    <mergeCell ref="A32:B32"/>
    <mergeCell ref="O30:O31"/>
    <mergeCell ref="P30:P31"/>
    <mergeCell ref="Q30:Q31"/>
    <mergeCell ref="R30:R31"/>
    <mergeCell ref="S30:S31"/>
    <mergeCell ref="A29:B31"/>
    <mergeCell ref="C29:C31"/>
    <mergeCell ref="D29:I29"/>
    <mergeCell ref="J29:P29"/>
    <mergeCell ref="Q29:W29"/>
    <mergeCell ref="D30:D31"/>
    <mergeCell ref="E30:E31"/>
    <mergeCell ref="F30:F31"/>
    <mergeCell ref="G30:G31"/>
    <mergeCell ref="J42:P42"/>
    <mergeCell ref="Q42:W42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A48:B48"/>
    <mergeCell ref="V43:V44"/>
    <mergeCell ref="W43:W44"/>
    <mergeCell ref="A45:B45"/>
    <mergeCell ref="A46:B46"/>
    <mergeCell ref="A47:B47"/>
    <mergeCell ref="Q43:Q44"/>
    <mergeCell ref="R43:R44"/>
    <mergeCell ref="S43:S44"/>
    <mergeCell ref="T43:T44"/>
    <mergeCell ref="U43:U44"/>
    <mergeCell ref="T6:U7"/>
    <mergeCell ref="T8:U8"/>
    <mergeCell ref="T9:U9"/>
    <mergeCell ref="T10:U10"/>
    <mergeCell ref="N6:O7"/>
    <mergeCell ref="N8:O8"/>
    <mergeCell ref="N9:O9"/>
    <mergeCell ref="N10:O10"/>
    <mergeCell ref="P6:Q7"/>
    <mergeCell ref="P8:Q8"/>
    <mergeCell ref="P9:Q9"/>
    <mergeCell ref="P10:Q10"/>
    <mergeCell ref="F9:G9"/>
    <mergeCell ref="F10:G10"/>
    <mergeCell ref="D6:E7"/>
    <mergeCell ref="D8:E8"/>
    <mergeCell ref="D9:E9"/>
    <mergeCell ref="D10:E10"/>
    <mergeCell ref="R6:S7"/>
    <mergeCell ref="R8:S8"/>
    <mergeCell ref="R9:S9"/>
    <mergeCell ref="R10:S10"/>
    <mergeCell ref="L8:M8"/>
    <mergeCell ref="L9:M9"/>
    <mergeCell ref="L10:M10"/>
    <mergeCell ref="L6:M7"/>
    <mergeCell ref="F6:G7"/>
    <mergeCell ref="F8:G8"/>
    <mergeCell ref="T19:U19"/>
    <mergeCell ref="L18:M18"/>
    <mergeCell ref="N18:O18"/>
    <mergeCell ref="P18:Q18"/>
    <mergeCell ref="R18:S18"/>
    <mergeCell ref="T18:U18"/>
    <mergeCell ref="N15:O16"/>
    <mergeCell ref="P15:Q16"/>
    <mergeCell ref="R15:S16"/>
    <mergeCell ref="T15:U16"/>
    <mergeCell ref="L17:M17"/>
    <mergeCell ref="N17:O17"/>
    <mergeCell ref="P17:Q17"/>
    <mergeCell ref="R17:S17"/>
    <mergeCell ref="T17:U17"/>
    <mergeCell ref="N19:O19"/>
    <mergeCell ref="P19:Q19"/>
    <mergeCell ref="R19:S19"/>
    <mergeCell ref="F15:G16"/>
    <mergeCell ref="H15:I16"/>
    <mergeCell ref="J15:K16"/>
    <mergeCell ref="B17:C17"/>
    <mergeCell ref="D17:E17"/>
    <mergeCell ref="F17:G17"/>
    <mergeCell ref="H17:I17"/>
    <mergeCell ref="J17:K17"/>
    <mergeCell ref="L19:M19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J18:K18"/>
  </mergeCells>
  <phoneticPr fontId="2"/>
  <pageMargins left="0.70866141732283472" right="0.70866141732283472" top="0.59055118110236227" bottom="0.39370078740157483" header="0" footer="0.19685039370078741"/>
  <pageSetup paperSize="9" scale="95" firstPageNumber="52" fitToWidth="0" orientation="portrait" useFirstPageNumber="1" r:id="rId1"/>
  <headerFooter scaleWithDoc="0" alignWithMargins="0">
    <oddFooter>&amp;C&amp;"ＭＳ Ｐ明朝,標準"- &amp;P -</oddFooter>
    <evenFooter>&amp;C57</evenFooter>
  </headerFooter>
  <colBreaks count="1" manualBreakCount="1">
    <brk id="23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6"/>
  <sheetViews>
    <sheetView view="pageBreakPreview" topLeftCell="X1" zoomScaleNormal="100" zoomScaleSheetLayoutView="100" workbookViewId="0">
      <selection activeCell="K22" sqref="K22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5" width="5.375" style="2" customWidth="1"/>
    <col min="6" max="16" width="5.625" style="2" customWidth="1"/>
    <col min="17" max="32" width="5.375" style="2" customWidth="1"/>
    <col min="33" max="35" width="3.125" style="2" customWidth="1"/>
    <col min="36" max="36" width="10.125" style="2" customWidth="1"/>
    <col min="37" max="37" width="3.125" style="22" customWidth="1"/>
    <col min="38" max="51" width="4.625" style="2" customWidth="1"/>
    <col min="52" max="52" width="3.125" style="2" customWidth="1"/>
    <col min="53" max="244" width="9" style="2"/>
    <col min="245" max="246" width="4.625" style="2" customWidth="1"/>
    <col min="247" max="247" width="13.5" style="2" customWidth="1"/>
    <col min="248" max="289" width="12.625" style="2" customWidth="1"/>
    <col min="290" max="500" width="9" style="2"/>
    <col min="501" max="502" width="4.625" style="2" customWidth="1"/>
    <col min="503" max="503" width="13.5" style="2" customWidth="1"/>
    <col min="504" max="545" width="12.625" style="2" customWidth="1"/>
    <col min="546" max="756" width="9" style="2"/>
    <col min="757" max="758" width="4.625" style="2" customWidth="1"/>
    <col min="759" max="759" width="13.5" style="2" customWidth="1"/>
    <col min="760" max="801" width="12.625" style="2" customWidth="1"/>
    <col min="802" max="1012" width="9" style="2"/>
    <col min="1013" max="1014" width="4.625" style="2" customWidth="1"/>
    <col min="1015" max="1015" width="13.5" style="2" customWidth="1"/>
    <col min="1016" max="1057" width="12.625" style="2" customWidth="1"/>
    <col min="1058" max="1268" width="9" style="2"/>
    <col min="1269" max="1270" width="4.625" style="2" customWidth="1"/>
    <col min="1271" max="1271" width="13.5" style="2" customWidth="1"/>
    <col min="1272" max="1313" width="12.625" style="2" customWidth="1"/>
    <col min="1314" max="1524" width="9" style="2"/>
    <col min="1525" max="1526" width="4.625" style="2" customWidth="1"/>
    <col min="1527" max="1527" width="13.5" style="2" customWidth="1"/>
    <col min="1528" max="1569" width="12.625" style="2" customWidth="1"/>
    <col min="1570" max="1780" width="9" style="2"/>
    <col min="1781" max="1782" width="4.625" style="2" customWidth="1"/>
    <col min="1783" max="1783" width="13.5" style="2" customWidth="1"/>
    <col min="1784" max="1825" width="12.625" style="2" customWidth="1"/>
    <col min="1826" max="2036" width="9" style="2"/>
    <col min="2037" max="2038" width="4.625" style="2" customWidth="1"/>
    <col min="2039" max="2039" width="13.5" style="2" customWidth="1"/>
    <col min="2040" max="2081" width="12.625" style="2" customWidth="1"/>
    <col min="2082" max="2292" width="9" style="2"/>
    <col min="2293" max="2294" width="4.625" style="2" customWidth="1"/>
    <col min="2295" max="2295" width="13.5" style="2" customWidth="1"/>
    <col min="2296" max="2337" width="12.625" style="2" customWidth="1"/>
    <col min="2338" max="2548" width="9" style="2"/>
    <col min="2549" max="2550" width="4.625" style="2" customWidth="1"/>
    <col min="2551" max="2551" width="13.5" style="2" customWidth="1"/>
    <col min="2552" max="2593" width="12.625" style="2" customWidth="1"/>
    <col min="2594" max="2804" width="9" style="2"/>
    <col min="2805" max="2806" width="4.625" style="2" customWidth="1"/>
    <col min="2807" max="2807" width="13.5" style="2" customWidth="1"/>
    <col min="2808" max="2849" width="12.625" style="2" customWidth="1"/>
    <col min="2850" max="3060" width="9" style="2"/>
    <col min="3061" max="3062" width="4.625" style="2" customWidth="1"/>
    <col min="3063" max="3063" width="13.5" style="2" customWidth="1"/>
    <col min="3064" max="3105" width="12.625" style="2" customWidth="1"/>
    <col min="3106" max="3316" width="9" style="2"/>
    <col min="3317" max="3318" width="4.625" style="2" customWidth="1"/>
    <col min="3319" max="3319" width="13.5" style="2" customWidth="1"/>
    <col min="3320" max="3361" width="12.625" style="2" customWidth="1"/>
    <col min="3362" max="3572" width="9" style="2"/>
    <col min="3573" max="3574" width="4.625" style="2" customWidth="1"/>
    <col min="3575" max="3575" width="13.5" style="2" customWidth="1"/>
    <col min="3576" max="3617" width="12.625" style="2" customWidth="1"/>
    <col min="3618" max="3828" width="9" style="2"/>
    <col min="3829" max="3830" width="4.625" style="2" customWidth="1"/>
    <col min="3831" max="3831" width="13.5" style="2" customWidth="1"/>
    <col min="3832" max="3873" width="12.625" style="2" customWidth="1"/>
    <col min="3874" max="4084" width="9" style="2"/>
    <col min="4085" max="4086" width="4.625" style="2" customWidth="1"/>
    <col min="4087" max="4087" width="13.5" style="2" customWidth="1"/>
    <col min="4088" max="4129" width="12.625" style="2" customWidth="1"/>
    <col min="4130" max="4340" width="9" style="2"/>
    <col min="4341" max="4342" width="4.625" style="2" customWidth="1"/>
    <col min="4343" max="4343" width="13.5" style="2" customWidth="1"/>
    <col min="4344" max="4385" width="12.625" style="2" customWidth="1"/>
    <col min="4386" max="4596" width="9" style="2"/>
    <col min="4597" max="4598" width="4.625" style="2" customWidth="1"/>
    <col min="4599" max="4599" width="13.5" style="2" customWidth="1"/>
    <col min="4600" max="4641" width="12.625" style="2" customWidth="1"/>
    <col min="4642" max="4852" width="9" style="2"/>
    <col min="4853" max="4854" width="4.625" style="2" customWidth="1"/>
    <col min="4855" max="4855" width="13.5" style="2" customWidth="1"/>
    <col min="4856" max="4897" width="12.625" style="2" customWidth="1"/>
    <col min="4898" max="5108" width="9" style="2"/>
    <col min="5109" max="5110" width="4.625" style="2" customWidth="1"/>
    <col min="5111" max="5111" width="13.5" style="2" customWidth="1"/>
    <col min="5112" max="5153" width="12.625" style="2" customWidth="1"/>
    <col min="5154" max="5364" width="9" style="2"/>
    <col min="5365" max="5366" width="4.625" style="2" customWidth="1"/>
    <col min="5367" max="5367" width="13.5" style="2" customWidth="1"/>
    <col min="5368" max="5409" width="12.625" style="2" customWidth="1"/>
    <col min="5410" max="5620" width="9" style="2"/>
    <col min="5621" max="5622" width="4.625" style="2" customWidth="1"/>
    <col min="5623" max="5623" width="13.5" style="2" customWidth="1"/>
    <col min="5624" max="5665" width="12.625" style="2" customWidth="1"/>
    <col min="5666" max="5876" width="9" style="2"/>
    <col min="5877" max="5878" width="4.625" style="2" customWidth="1"/>
    <col min="5879" max="5879" width="13.5" style="2" customWidth="1"/>
    <col min="5880" max="5921" width="12.625" style="2" customWidth="1"/>
    <col min="5922" max="6132" width="9" style="2"/>
    <col min="6133" max="6134" width="4.625" style="2" customWidth="1"/>
    <col min="6135" max="6135" width="13.5" style="2" customWidth="1"/>
    <col min="6136" max="6177" width="12.625" style="2" customWidth="1"/>
    <col min="6178" max="6388" width="9" style="2"/>
    <col min="6389" max="6390" width="4.625" style="2" customWidth="1"/>
    <col min="6391" max="6391" width="13.5" style="2" customWidth="1"/>
    <col min="6392" max="6433" width="12.625" style="2" customWidth="1"/>
    <col min="6434" max="6644" width="9" style="2"/>
    <col min="6645" max="6646" width="4.625" style="2" customWidth="1"/>
    <col min="6647" max="6647" width="13.5" style="2" customWidth="1"/>
    <col min="6648" max="6689" width="12.625" style="2" customWidth="1"/>
    <col min="6690" max="6900" width="9" style="2"/>
    <col min="6901" max="6902" width="4.625" style="2" customWidth="1"/>
    <col min="6903" max="6903" width="13.5" style="2" customWidth="1"/>
    <col min="6904" max="6945" width="12.625" style="2" customWidth="1"/>
    <col min="6946" max="7156" width="9" style="2"/>
    <col min="7157" max="7158" width="4.625" style="2" customWidth="1"/>
    <col min="7159" max="7159" width="13.5" style="2" customWidth="1"/>
    <col min="7160" max="7201" width="12.625" style="2" customWidth="1"/>
    <col min="7202" max="7412" width="9" style="2"/>
    <col min="7413" max="7414" width="4.625" style="2" customWidth="1"/>
    <col min="7415" max="7415" width="13.5" style="2" customWidth="1"/>
    <col min="7416" max="7457" width="12.625" style="2" customWidth="1"/>
    <col min="7458" max="7668" width="9" style="2"/>
    <col min="7669" max="7670" width="4.625" style="2" customWidth="1"/>
    <col min="7671" max="7671" width="13.5" style="2" customWidth="1"/>
    <col min="7672" max="7713" width="12.625" style="2" customWidth="1"/>
    <col min="7714" max="7924" width="9" style="2"/>
    <col min="7925" max="7926" width="4.625" style="2" customWidth="1"/>
    <col min="7927" max="7927" width="13.5" style="2" customWidth="1"/>
    <col min="7928" max="7969" width="12.625" style="2" customWidth="1"/>
    <col min="7970" max="8180" width="9" style="2"/>
    <col min="8181" max="8182" width="4.625" style="2" customWidth="1"/>
    <col min="8183" max="8183" width="13.5" style="2" customWidth="1"/>
    <col min="8184" max="8225" width="12.625" style="2" customWidth="1"/>
    <col min="8226" max="8436" width="9" style="2"/>
    <col min="8437" max="8438" width="4.625" style="2" customWidth="1"/>
    <col min="8439" max="8439" width="13.5" style="2" customWidth="1"/>
    <col min="8440" max="8481" width="12.625" style="2" customWidth="1"/>
    <col min="8482" max="8692" width="9" style="2"/>
    <col min="8693" max="8694" width="4.625" style="2" customWidth="1"/>
    <col min="8695" max="8695" width="13.5" style="2" customWidth="1"/>
    <col min="8696" max="8737" width="12.625" style="2" customWidth="1"/>
    <col min="8738" max="8948" width="9" style="2"/>
    <col min="8949" max="8950" width="4.625" style="2" customWidth="1"/>
    <col min="8951" max="8951" width="13.5" style="2" customWidth="1"/>
    <col min="8952" max="8993" width="12.625" style="2" customWidth="1"/>
    <col min="8994" max="9204" width="9" style="2"/>
    <col min="9205" max="9206" width="4.625" style="2" customWidth="1"/>
    <col min="9207" max="9207" width="13.5" style="2" customWidth="1"/>
    <col min="9208" max="9249" width="12.625" style="2" customWidth="1"/>
    <col min="9250" max="9460" width="9" style="2"/>
    <col min="9461" max="9462" width="4.625" style="2" customWidth="1"/>
    <col min="9463" max="9463" width="13.5" style="2" customWidth="1"/>
    <col min="9464" max="9505" width="12.625" style="2" customWidth="1"/>
    <col min="9506" max="9716" width="9" style="2"/>
    <col min="9717" max="9718" width="4.625" style="2" customWidth="1"/>
    <col min="9719" max="9719" width="13.5" style="2" customWidth="1"/>
    <col min="9720" max="9761" width="12.625" style="2" customWidth="1"/>
    <col min="9762" max="9972" width="9" style="2"/>
    <col min="9973" max="9974" width="4.625" style="2" customWidth="1"/>
    <col min="9975" max="9975" width="13.5" style="2" customWidth="1"/>
    <col min="9976" max="10017" width="12.625" style="2" customWidth="1"/>
    <col min="10018" max="10228" width="9" style="2"/>
    <col min="10229" max="10230" width="4.625" style="2" customWidth="1"/>
    <col min="10231" max="10231" width="13.5" style="2" customWidth="1"/>
    <col min="10232" max="10273" width="12.625" style="2" customWidth="1"/>
    <col min="10274" max="10484" width="9" style="2"/>
    <col min="10485" max="10486" width="4.625" style="2" customWidth="1"/>
    <col min="10487" max="10487" width="13.5" style="2" customWidth="1"/>
    <col min="10488" max="10529" width="12.625" style="2" customWidth="1"/>
    <col min="10530" max="10740" width="9" style="2"/>
    <col min="10741" max="10742" width="4.625" style="2" customWidth="1"/>
    <col min="10743" max="10743" width="13.5" style="2" customWidth="1"/>
    <col min="10744" max="10785" width="12.625" style="2" customWidth="1"/>
    <col min="10786" max="10996" width="9" style="2"/>
    <col min="10997" max="10998" width="4.625" style="2" customWidth="1"/>
    <col min="10999" max="10999" width="13.5" style="2" customWidth="1"/>
    <col min="11000" max="11041" width="12.625" style="2" customWidth="1"/>
    <col min="11042" max="11252" width="9" style="2"/>
    <col min="11253" max="11254" width="4.625" style="2" customWidth="1"/>
    <col min="11255" max="11255" width="13.5" style="2" customWidth="1"/>
    <col min="11256" max="11297" width="12.625" style="2" customWidth="1"/>
    <col min="11298" max="11508" width="9" style="2"/>
    <col min="11509" max="11510" width="4.625" style="2" customWidth="1"/>
    <col min="11511" max="11511" width="13.5" style="2" customWidth="1"/>
    <col min="11512" max="11553" width="12.625" style="2" customWidth="1"/>
    <col min="11554" max="11764" width="9" style="2"/>
    <col min="11765" max="11766" width="4.625" style="2" customWidth="1"/>
    <col min="11767" max="11767" width="13.5" style="2" customWidth="1"/>
    <col min="11768" max="11809" width="12.625" style="2" customWidth="1"/>
    <col min="11810" max="12020" width="9" style="2"/>
    <col min="12021" max="12022" width="4.625" style="2" customWidth="1"/>
    <col min="12023" max="12023" width="13.5" style="2" customWidth="1"/>
    <col min="12024" max="12065" width="12.625" style="2" customWidth="1"/>
    <col min="12066" max="12276" width="9" style="2"/>
    <col min="12277" max="12278" width="4.625" style="2" customWidth="1"/>
    <col min="12279" max="12279" width="13.5" style="2" customWidth="1"/>
    <col min="12280" max="12321" width="12.625" style="2" customWidth="1"/>
    <col min="12322" max="12532" width="9" style="2"/>
    <col min="12533" max="12534" width="4.625" style="2" customWidth="1"/>
    <col min="12535" max="12535" width="13.5" style="2" customWidth="1"/>
    <col min="12536" max="12577" width="12.625" style="2" customWidth="1"/>
    <col min="12578" max="12788" width="9" style="2"/>
    <col min="12789" max="12790" width="4.625" style="2" customWidth="1"/>
    <col min="12791" max="12791" width="13.5" style="2" customWidth="1"/>
    <col min="12792" max="12833" width="12.625" style="2" customWidth="1"/>
    <col min="12834" max="13044" width="9" style="2"/>
    <col min="13045" max="13046" width="4.625" style="2" customWidth="1"/>
    <col min="13047" max="13047" width="13.5" style="2" customWidth="1"/>
    <col min="13048" max="13089" width="12.625" style="2" customWidth="1"/>
    <col min="13090" max="13300" width="9" style="2"/>
    <col min="13301" max="13302" width="4.625" style="2" customWidth="1"/>
    <col min="13303" max="13303" width="13.5" style="2" customWidth="1"/>
    <col min="13304" max="13345" width="12.625" style="2" customWidth="1"/>
    <col min="13346" max="13556" width="9" style="2"/>
    <col min="13557" max="13558" width="4.625" style="2" customWidth="1"/>
    <col min="13559" max="13559" width="13.5" style="2" customWidth="1"/>
    <col min="13560" max="13601" width="12.625" style="2" customWidth="1"/>
    <col min="13602" max="13812" width="9" style="2"/>
    <col min="13813" max="13814" width="4.625" style="2" customWidth="1"/>
    <col min="13815" max="13815" width="13.5" style="2" customWidth="1"/>
    <col min="13816" max="13857" width="12.625" style="2" customWidth="1"/>
    <col min="13858" max="14068" width="9" style="2"/>
    <col min="14069" max="14070" width="4.625" style="2" customWidth="1"/>
    <col min="14071" max="14071" width="13.5" style="2" customWidth="1"/>
    <col min="14072" max="14113" width="12.625" style="2" customWidth="1"/>
    <col min="14114" max="14324" width="9" style="2"/>
    <col min="14325" max="14326" width="4.625" style="2" customWidth="1"/>
    <col min="14327" max="14327" width="13.5" style="2" customWidth="1"/>
    <col min="14328" max="14369" width="12.625" style="2" customWidth="1"/>
    <col min="14370" max="14580" width="9" style="2"/>
    <col min="14581" max="14582" width="4.625" style="2" customWidth="1"/>
    <col min="14583" max="14583" width="13.5" style="2" customWidth="1"/>
    <col min="14584" max="14625" width="12.625" style="2" customWidth="1"/>
    <col min="14626" max="14836" width="9" style="2"/>
    <col min="14837" max="14838" width="4.625" style="2" customWidth="1"/>
    <col min="14839" max="14839" width="13.5" style="2" customWidth="1"/>
    <col min="14840" max="14881" width="12.625" style="2" customWidth="1"/>
    <col min="14882" max="15092" width="9" style="2"/>
    <col min="15093" max="15094" width="4.625" style="2" customWidth="1"/>
    <col min="15095" max="15095" width="13.5" style="2" customWidth="1"/>
    <col min="15096" max="15137" width="12.625" style="2" customWidth="1"/>
    <col min="15138" max="15348" width="9" style="2"/>
    <col min="15349" max="15350" width="4.625" style="2" customWidth="1"/>
    <col min="15351" max="15351" width="13.5" style="2" customWidth="1"/>
    <col min="15352" max="15393" width="12.625" style="2" customWidth="1"/>
    <col min="15394" max="15604" width="9" style="2"/>
    <col min="15605" max="15606" width="4.625" style="2" customWidth="1"/>
    <col min="15607" max="15607" width="13.5" style="2" customWidth="1"/>
    <col min="15608" max="15649" width="12.625" style="2" customWidth="1"/>
    <col min="15650" max="15860" width="9" style="2"/>
    <col min="15861" max="15862" width="4.625" style="2" customWidth="1"/>
    <col min="15863" max="15863" width="13.5" style="2" customWidth="1"/>
    <col min="15864" max="15905" width="12.625" style="2" customWidth="1"/>
    <col min="15906" max="16116" width="9" style="2"/>
    <col min="16117" max="16118" width="4.625" style="2" customWidth="1"/>
    <col min="16119" max="16119" width="13.5" style="2" customWidth="1"/>
    <col min="16120" max="16161" width="12.625" style="2" customWidth="1"/>
    <col min="16162" max="16384" width="9" style="2"/>
  </cols>
  <sheetData>
    <row r="1" spans="1:52" s="1" customFormat="1" ht="15" customHeight="1" x14ac:dyDescent="0.15"/>
    <row r="2" spans="1:52" s="1" customFormat="1" ht="15" customHeight="1" x14ac:dyDescent="0.15"/>
    <row r="3" spans="1:52" s="1" customFormat="1" ht="15" customHeight="1" x14ac:dyDescent="0.15">
      <c r="A3" s="1" t="s">
        <v>274</v>
      </c>
    </row>
    <row r="4" spans="1:52" s="1" customFormat="1" ht="15" customHeight="1" x14ac:dyDescent="0.15">
      <c r="A4" s="1" t="s">
        <v>76</v>
      </c>
    </row>
    <row r="5" spans="1:52" ht="15" customHeight="1" x14ac:dyDescent="0.15">
      <c r="A5" s="1" t="s">
        <v>215</v>
      </c>
      <c r="AG5" s="3" t="s">
        <v>0</v>
      </c>
      <c r="AH5" s="1" t="s">
        <v>216</v>
      </c>
      <c r="AZ5" s="3" t="s">
        <v>0</v>
      </c>
    </row>
    <row r="6" spans="1:52" ht="18" customHeight="1" x14ac:dyDescent="0.15">
      <c r="A6" s="174" t="s">
        <v>77</v>
      </c>
      <c r="B6" s="257"/>
      <c r="C6" s="257"/>
      <c r="D6" s="258"/>
      <c r="E6" s="213" t="s">
        <v>1</v>
      </c>
      <c r="F6" s="222" t="s">
        <v>264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 t="s">
        <v>264</v>
      </c>
      <c r="R6" s="234"/>
      <c r="S6" s="222" t="s">
        <v>3</v>
      </c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34"/>
      <c r="AG6" s="245" t="s">
        <v>83</v>
      </c>
      <c r="AH6" s="174" t="s">
        <v>77</v>
      </c>
      <c r="AI6" s="257"/>
      <c r="AJ6" s="257"/>
      <c r="AK6" s="258"/>
      <c r="AL6" s="222" t="s">
        <v>84</v>
      </c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34"/>
      <c r="AZ6" s="245" t="s">
        <v>83</v>
      </c>
    </row>
    <row r="7" spans="1:52" ht="18" customHeight="1" x14ac:dyDescent="0.15">
      <c r="A7" s="259"/>
      <c r="B7" s="260"/>
      <c r="C7" s="260"/>
      <c r="D7" s="261"/>
      <c r="E7" s="214"/>
      <c r="F7" s="242" t="s">
        <v>208</v>
      </c>
      <c r="G7" s="242" t="s">
        <v>223</v>
      </c>
      <c r="H7" s="242" t="s">
        <v>224</v>
      </c>
      <c r="I7" s="242" t="s">
        <v>225</v>
      </c>
      <c r="J7" s="242" t="s">
        <v>226</v>
      </c>
      <c r="K7" s="242" t="s">
        <v>227</v>
      </c>
      <c r="L7" s="242" t="s">
        <v>228</v>
      </c>
      <c r="M7" s="242" t="s">
        <v>229</v>
      </c>
      <c r="N7" s="242" t="s">
        <v>230</v>
      </c>
      <c r="O7" s="242" t="s">
        <v>231</v>
      </c>
      <c r="P7" s="242" t="s">
        <v>232</v>
      </c>
      <c r="Q7" s="242" t="s">
        <v>233</v>
      </c>
      <c r="R7" s="242" t="s">
        <v>207</v>
      </c>
      <c r="S7" s="244" t="s">
        <v>87</v>
      </c>
      <c r="T7" s="242" t="s">
        <v>208</v>
      </c>
      <c r="U7" s="242" t="s">
        <v>223</v>
      </c>
      <c r="V7" s="242" t="s">
        <v>224</v>
      </c>
      <c r="W7" s="242" t="s">
        <v>225</v>
      </c>
      <c r="X7" s="242" t="s">
        <v>226</v>
      </c>
      <c r="Y7" s="242" t="s">
        <v>227</v>
      </c>
      <c r="Z7" s="242" t="s">
        <v>228</v>
      </c>
      <c r="AA7" s="242" t="s">
        <v>229</v>
      </c>
      <c r="AB7" s="242" t="s">
        <v>230</v>
      </c>
      <c r="AC7" s="242" t="s">
        <v>231</v>
      </c>
      <c r="AD7" s="242" t="s">
        <v>232</v>
      </c>
      <c r="AE7" s="242" t="s">
        <v>233</v>
      </c>
      <c r="AF7" s="242" t="s">
        <v>207</v>
      </c>
      <c r="AG7" s="246"/>
      <c r="AH7" s="259"/>
      <c r="AI7" s="260"/>
      <c r="AJ7" s="260"/>
      <c r="AK7" s="261"/>
      <c r="AL7" s="244" t="s">
        <v>53</v>
      </c>
      <c r="AM7" s="242" t="s">
        <v>208</v>
      </c>
      <c r="AN7" s="242" t="s">
        <v>223</v>
      </c>
      <c r="AO7" s="242" t="s">
        <v>224</v>
      </c>
      <c r="AP7" s="242" t="s">
        <v>225</v>
      </c>
      <c r="AQ7" s="242" t="s">
        <v>226</v>
      </c>
      <c r="AR7" s="242" t="s">
        <v>227</v>
      </c>
      <c r="AS7" s="242" t="s">
        <v>228</v>
      </c>
      <c r="AT7" s="242" t="s">
        <v>229</v>
      </c>
      <c r="AU7" s="242" t="s">
        <v>230</v>
      </c>
      <c r="AV7" s="242" t="s">
        <v>231</v>
      </c>
      <c r="AW7" s="242" t="s">
        <v>232</v>
      </c>
      <c r="AX7" s="242" t="s">
        <v>233</v>
      </c>
      <c r="AY7" s="242" t="s">
        <v>207</v>
      </c>
      <c r="AZ7" s="246"/>
    </row>
    <row r="8" spans="1:52" ht="18" customHeight="1" x14ac:dyDescent="0.15">
      <c r="A8" s="259"/>
      <c r="B8" s="260"/>
      <c r="C8" s="260"/>
      <c r="D8" s="261"/>
      <c r="E8" s="214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7"/>
      <c r="AH8" s="259"/>
      <c r="AI8" s="260"/>
      <c r="AJ8" s="260"/>
      <c r="AK8" s="261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7"/>
    </row>
    <row r="9" spans="1:52" ht="22.5" customHeight="1" x14ac:dyDescent="0.15">
      <c r="A9" s="248" t="s">
        <v>5</v>
      </c>
      <c r="B9" s="248"/>
      <c r="C9" s="248"/>
      <c r="D9" s="18">
        <v>1</v>
      </c>
      <c r="E9" s="65">
        <v>1027</v>
      </c>
      <c r="F9" s="85">
        <v>3</v>
      </c>
      <c r="G9" s="85">
        <v>13</v>
      </c>
      <c r="H9" s="85">
        <v>25</v>
      </c>
      <c r="I9" s="85">
        <v>36</v>
      </c>
      <c r="J9" s="85">
        <v>35</v>
      </c>
      <c r="K9" s="85">
        <v>40</v>
      </c>
      <c r="L9" s="85">
        <v>60</v>
      </c>
      <c r="M9" s="85">
        <v>106</v>
      </c>
      <c r="N9" s="85">
        <v>117</v>
      </c>
      <c r="O9" s="85">
        <v>115</v>
      </c>
      <c r="P9" s="85">
        <v>122</v>
      </c>
      <c r="Q9" s="85">
        <v>151</v>
      </c>
      <c r="R9" s="85">
        <v>204</v>
      </c>
      <c r="S9" s="85">
        <v>851</v>
      </c>
      <c r="T9" s="85">
        <v>3</v>
      </c>
      <c r="U9" s="85">
        <v>10</v>
      </c>
      <c r="V9" s="85">
        <v>22</v>
      </c>
      <c r="W9" s="85">
        <v>31</v>
      </c>
      <c r="X9" s="85">
        <v>27</v>
      </c>
      <c r="Y9" s="85">
        <v>33</v>
      </c>
      <c r="Z9" s="85">
        <v>54</v>
      </c>
      <c r="AA9" s="85">
        <v>87</v>
      </c>
      <c r="AB9" s="85">
        <v>98</v>
      </c>
      <c r="AC9" s="85">
        <v>94</v>
      </c>
      <c r="AD9" s="85">
        <v>93</v>
      </c>
      <c r="AE9" s="85">
        <v>127</v>
      </c>
      <c r="AF9" s="85">
        <v>172</v>
      </c>
      <c r="AG9" s="18">
        <v>1</v>
      </c>
      <c r="AH9" s="248" t="s">
        <v>5</v>
      </c>
      <c r="AI9" s="248"/>
      <c r="AJ9" s="248"/>
      <c r="AK9" s="18">
        <v>1</v>
      </c>
      <c r="AL9" s="70">
        <f>SUM(AM9:AY9)</f>
        <v>176</v>
      </c>
      <c r="AM9" s="85">
        <f>SUM(AM34,AM37:AM38)</f>
        <v>0</v>
      </c>
      <c r="AN9" s="85">
        <f t="shared" ref="AN9:AY9" si="0">SUM(AN34,AN37:AN38)</f>
        <v>3</v>
      </c>
      <c r="AO9" s="85">
        <f t="shared" si="0"/>
        <v>3</v>
      </c>
      <c r="AP9" s="85">
        <f t="shared" si="0"/>
        <v>5</v>
      </c>
      <c r="AQ9" s="85">
        <f t="shared" si="0"/>
        <v>8</v>
      </c>
      <c r="AR9" s="85">
        <f t="shared" si="0"/>
        <v>7</v>
      </c>
      <c r="AS9" s="85">
        <f t="shared" si="0"/>
        <v>6</v>
      </c>
      <c r="AT9" s="85">
        <f t="shared" si="0"/>
        <v>19</v>
      </c>
      <c r="AU9" s="85">
        <f t="shared" si="0"/>
        <v>19</v>
      </c>
      <c r="AV9" s="85">
        <f t="shared" si="0"/>
        <v>21</v>
      </c>
      <c r="AW9" s="85">
        <f t="shared" si="0"/>
        <v>29</v>
      </c>
      <c r="AX9" s="85">
        <f t="shared" si="0"/>
        <v>24</v>
      </c>
      <c r="AY9" s="85">
        <f t="shared" si="0"/>
        <v>32</v>
      </c>
      <c r="AZ9" s="18">
        <v>1</v>
      </c>
    </row>
    <row r="10" spans="1:52" ht="22.5" customHeight="1" x14ac:dyDescent="0.15">
      <c r="A10" s="248" t="s">
        <v>7</v>
      </c>
      <c r="B10" s="248"/>
      <c r="C10" s="248"/>
      <c r="D10" s="19">
        <v>2</v>
      </c>
      <c r="E10" s="67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0</v>
      </c>
      <c r="AF10" s="64">
        <v>0</v>
      </c>
      <c r="AG10" s="19">
        <v>2</v>
      </c>
      <c r="AH10" s="248" t="s">
        <v>7</v>
      </c>
      <c r="AI10" s="248"/>
      <c r="AJ10" s="248"/>
      <c r="AK10" s="19">
        <v>2</v>
      </c>
      <c r="AL10" s="73">
        <f t="shared" ref="AL10:AL38" si="1">SUM(AM10:AY10)</f>
        <v>0</v>
      </c>
      <c r="AM10" s="86">
        <v>0</v>
      </c>
      <c r="AN10" s="86">
        <v>0</v>
      </c>
      <c r="AO10" s="86">
        <v>0</v>
      </c>
      <c r="AP10" s="86">
        <v>0</v>
      </c>
      <c r="AQ10" s="86">
        <v>0</v>
      </c>
      <c r="AR10" s="86">
        <v>0</v>
      </c>
      <c r="AS10" s="86">
        <v>0</v>
      </c>
      <c r="AT10" s="86">
        <v>0</v>
      </c>
      <c r="AU10" s="86">
        <v>0</v>
      </c>
      <c r="AV10" s="86">
        <v>0</v>
      </c>
      <c r="AW10" s="86">
        <v>0</v>
      </c>
      <c r="AX10" s="86">
        <v>0</v>
      </c>
      <c r="AY10" s="64">
        <v>0</v>
      </c>
      <c r="AZ10" s="19">
        <v>2</v>
      </c>
    </row>
    <row r="11" spans="1:52" ht="22.5" customHeight="1" x14ac:dyDescent="0.15">
      <c r="A11" s="255" t="s">
        <v>8</v>
      </c>
      <c r="B11" s="265" t="s">
        <v>9</v>
      </c>
      <c r="C11" s="265"/>
      <c r="D11" s="19">
        <v>3</v>
      </c>
      <c r="E11" s="67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64">
        <v>0</v>
      </c>
      <c r="AG11" s="19">
        <v>3</v>
      </c>
      <c r="AH11" s="255" t="s">
        <v>8</v>
      </c>
      <c r="AI11" s="252" t="s">
        <v>9</v>
      </c>
      <c r="AJ11" s="252"/>
      <c r="AK11" s="19">
        <v>3</v>
      </c>
      <c r="AL11" s="73">
        <f t="shared" si="1"/>
        <v>0</v>
      </c>
      <c r="AM11" s="86">
        <v>0</v>
      </c>
      <c r="AN11" s="86">
        <v>0</v>
      </c>
      <c r="AO11" s="86">
        <v>0</v>
      </c>
      <c r="AP11" s="86">
        <v>0</v>
      </c>
      <c r="AQ11" s="86">
        <v>0</v>
      </c>
      <c r="AR11" s="86">
        <v>0</v>
      </c>
      <c r="AS11" s="86">
        <v>0</v>
      </c>
      <c r="AT11" s="86">
        <v>0</v>
      </c>
      <c r="AU11" s="86">
        <v>0</v>
      </c>
      <c r="AV11" s="86">
        <v>0</v>
      </c>
      <c r="AW11" s="86">
        <v>0</v>
      </c>
      <c r="AX11" s="86">
        <v>0</v>
      </c>
      <c r="AY11" s="64">
        <v>0</v>
      </c>
      <c r="AZ11" s="19">
        <v>3</v>
      </c>
    </row>
    <row r="12" spans="1:52" ht="22.5" customHeight="1" x14ac:dyDescent="0.15">
      <c r="A12" s="255"/>
      <c r="B12" s="265" t="s">
        <v>10</v>
      </c>
      <c r="C12" s="265"/>
      <c r="D12" s="19">
        <v>4</v>
      </c>
      <c r="E12" s="67">
        <v>47</v>
      </c>
      <c r="F12" s="86">
        <v>0</v>
      </c>
      <c r="G12" s="86">
        <v>0</v>
      </c>
      <c r="H12" s="86">
        <v>0</v>
      </c>
      <c r="I12" s="86">
        <v>1</v>
      </c>
      <c r="J12" s="86">
        <v>0</v>
      </c>
      <c r="K12" s="86">
        <v>1</v>
      </c>
      <c r="L12" s="86">
        <v>1</v>
      </c>
      <c r="M12" s="86">
        <v>2</v>
      </c>
      <c r="N12" s="86">
        <v>3</v>
      </c>
      <c r="O12" s="86">
        <v>3</v>
      </c>
      <c r="P12" s="86">
        <v>6</v>
      </c>
      <c r="Q12" s="86">
        <v>11</v>
      </c>
      <c r="R12" s="86">
        <v>19</v>
      </c>
      <c r="S12" s="86">
        <v>43</v>
      </c>
      <c r="T12" s="86">
        <v>0</v>
      </c>
      <c r="U12" s="86">
        <v>0</v>
      </c>
      <c r="V12" s="86">
        <v>0</v>
      </c>
      <c r="W12" s="86">
        <v>1</v>
      </c>
      <c r="X12" s="86">
        <v>0</v>
      </c>
      <c r="Y12" s="86">
        <v>1</v>
      </c>
      <c r="Z12" s="86">
        <v>1</v>
      </c>
      <c r="AA12" s="86">
        <v>2</v>
      </c>
      <c r="AB12" s="86">
        <v>3</v>
      </c>
      <c r="AC12" s="86">
        <v>3</v>
      </c>
      <c r="AD12" s="86">
        <v>4</v>
      </c>
      <c r="AE12" s="86">
        <v>10</v>
      </c>
      <c r="AF12" s="86">
        <v>18</v>
      </c>
      <c r="AG12" s="19">
        <v>4</v>
      </c>
      <c r="AH12" s="255"/>
      <c r="AI12" s="252" t="s">
        <v>10</v>
      </c>
      <c r="AJ12" s="252"/>
      <c r="AK12" s="19">
        <v>4</v>
      </c>
      <c r="AL12" s="73">
        <v>4</v>
      </c>
      <c r="AM12" s="86">
        <v>0</v>
      </c>
      <c r="AN12" s="86">
        <v>0</v>
      </c>
      <c r="AO12" s="86">
        <v>0</v>
      </c>
      <c r="AP12" s="86">
        <v>0</v>
      </c>
      <c r="AQ12" s="86">
        <v>0</v>
      </c>
      <c r="AR12" s="86">
        <v>0</v>
      </c>
      <c r="AS12" s="86">
        <v>0</v>
      </c>
      <c r="AT12" s="86">
        <v>0</v>
      </c>
      <c r="AU12" s="86">
        <v>0</v>
      </c>
      <c r="AV12" s="86">
        <v>0</v>
      </c>
      <c r="AW12" s="86">
        <v>2</v>
      </c>
      <c r="AX12" s="86">
        <v>1</v>
      </c>
      <c r="AY12" s="64">
        <v>1</v>
      </c>
      <c r="AZ12" s="19">
        <v>4</v>
      </c>
    </row>
    <row r="13" spans="1:52" ht="22.5" customHeight="1" x14ac:dyDescent="0.15">
      <c r="A13" s="255"/>
      <c r="B13" s="255" t="s">
        <v>78</v>
      </c>
      <c r="C13" s="9" t="s">
        <v>11</v>
      </c>
      <c r="D13" s="19">
        <v>5</v>
      </c>
      <c r="E13" s="67">
        <v>43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2</v>
      </c>
      <c r="O13" s="86">
        <v>4</v>
      </c>
      <c r="P13" s="86">
        <v>4</v>
      </c>
      <c r="Q13" s="86">
        <v>6</v>
      </c>
      <c r="R13" s="86">
        <v>27</v>
      </c>
      <c r="S13" s="86">
        <v>42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2</v>
      </c>
      <c r="AC13" s="86">
        <v>4</v>
      </c>
      <c r="AD13" s="86">
        <v>4</v>
      </c>
      <c r="AE13" s="86">
        <v>6</v>
      </c>
      <c r="AF13" s="64">
        <v>26</v>
      </c>
      <c r="AG13" s="19">
        <v>5</v>
      </c>
      <c r="AH13" s="255"/>
      <c r="AI13" s="255" t="s">
        <v>78</v>
      </c>
      <c r="AJ13" s="43" t="s">
        <v>11</v>
      </c>
      <c r="AK13" s="19">
        <v>5</v>
      </c>
      <c r="AL13" s="73">
        <v>1</v>
      </c>
      <c r="AM13" s="86">
        <v>0</v>
      </c>
      <c r="AN13" s="86">
        <v>0</v>
      </c>
      <c r="AO13" s="86">
        <v>0</v>
      </c>
      <c r="AP13" s="86">
        <v>0</v>
      </c>
      <c r="AQ13" s="86">
        <v>0</v>
      </c>
      <c r="AR13" s="86">
        <v>0</v>
      </c>
      <c r="AS13" s="86">
        <v>0</v>
      </c>
      <c r="AT13" s="86">
        <v>0</v>
      </c>
      <c r="AU13" s="86">
        <v>0</v>
      </c>
      <c r="AV13" s="86">
        <v>0</v>
      </c>
      <c r="AW13" s="86">
        <v>0</v>
      </c>
      <c r="AX13" s="86">
        <v>0</v>
      </c>
      <c r="AY13" s="64">
        <v>1</v>
      </c>
      <c r="AZ13" s="19">
        <v>5</v>
      </c>
    </row>
    <row r="14" spans="1:52" ht="22.5" customHeight="1" x14ac:dyDescent="0.15">
      <c r="A14" s="255"/>
      <c r="B14" s="255"/>
      <c r="C14" s="9" t="s">
        <v>79</v>
      </c>
      <c r="D14" s="19">
        <v>6</v>
      </c>
      <c r="E14" s="67">
        <v>192</v>
      </c>
      <c r="F14" s="86">
        <v>0</v>
      </c>
      <c r="G14" s="86">
        <v>0</v>
      </c>
      <c r="H14" s="86">
        <v>0</v>
      </c>
      <c r="I14" s="86">
        <v>0</v>
      </c>
      <c r="J14" s="86">
        <v>6</v>
      </c>
      <c r="K14" s="86">
        <v>2</v>
      </c>
      <c r="L14" s="86">
        <v>5</v>
      </c>
      <c r="M14" s="86">
        <v>8</v>
      </c>
      <c r="N14" s="86">
        <v>9</v>
      </c>
      <c r="O14" s="86">
        <v>22</v>
      </c>
      <c r="P14" s="86">
        <v>30</v>
      </c>
      <c r="Q14" s="86">
        <v>48</v>
      </c>
      <c r="R14" s="86">
        <v>62</v>
      </c>
      <c r="S14" s="86">
        <v>175</v>
      </c>
      <c r="T14" s="86">
        <v>0</v>
      </c>
      <c r="U14" s="86">
        <v>0</v>
      </c>
      <c r="V14" s="86">
        <v>0</v>
      </c>
      <c r="W14" s="86">
        <v>0</v>
      </c>
      <c r="X14" s="86">
        <v>5</v>
      </c>
      <c r="Y14" s="86">
        <v>2</v>
      </c>
      <c r="Z14" s="86">
        <v>5</v>
      </c>
      <c r="AA14" s="86">
        <v>8</v>
      </c>
      <c r="AB14" s="86">
        <v>8</v>
      </c>
      <c r="AC14" s="86">
        <v>19</v>
      </c>
      <c r="AD14" s="86">
        <v>28</v>
      </c>
      <c r="AE14" s="86">
        <v>45</v>
      </c>
      <c r="AF14" s="64">
        <v>55</v>
      </c>
      <c r="AG14" s="19">
        <v>6</v>
      </c>
      <c r="AH14" s="255"/>
      <c r="AI14" s="255"/>
      <c r="AJ14" s="43" t="s">
        <v>79</v>
      </c>
      <c r="AK14" s="19">
        <v>6</v>
      </c>
      <c r="AL14" s="73">
        <v>17</v>
      </c>
      <c r="AM14" s="86">
        <v>0</v>
      </c>
      <c r="AN14" s="86">
        <v>0</v>
      </c>
      <c r="AO14" s="86">
        <v>0</v>
      </c>
      <c r="AP14" s="86">
        <v>0</v>
      </c>
      <c r="AQ14" s="86">
        <v>1</v>
      </c>
      <c r="AR14" s="86">
        <v>0</v>
      </c>
      <c r="AS14" s="86">
        <v>0</v>
      </c>
      <c r="AT14" s="86">
        <v>0</v>
      </c>
      <c r="AU14" s="86">
        <v>1</v>
      </c>
      <c r="AV14" s="86">
        <v>3</v>
      </c>
      <c r="AW14" s="86">
        <v>2</v>
      </c>
      <c r="AX14" s="86">
        <v>3</v>
      </c>
      <c r="AY14" s="64">
        <v>7</v>
      </c>
      <c r="AZ14" s="19">
        <v>6</v>
      </c>
    </row>
    <row r="15" spans="1:52" ht="22.5" customHeight="1" x14ac:dyDescent="0.15">
      <c r="A15" s="255"/>
      <c r="B15" s="255"/>
      <c r="C15" s="9" t="s">
        <v>80</v>
      </c>
      <c r="D15" s="19">
        <v>7</v>
      </c>
      <c r="E15" s="67">
        <v>245</v>
      </c>
      <c r="F15" s="86">
        <v>0</v>
      </c>
      <c r="G15" s="86">
        <v>3</v>
      </c>
      <c r="H15" s="86">
        <v>8</v>
      </c>
      <c r="I15" s="86">
        <v>8</v>
      </c>
      <c r="J15" s="86">
        <v>7</v>
      </c>
      <c r="K15" s="86">
        <v>8</v>
      </c>
      <c r="L15" s="86">
        <v>15</v>
      </c>
      <c r="M15" s="86">
        <v>27</v>
      </c>
      <c r="N15" s="86">
        <v>36</v>
      </c>
      <c r="O15" s="86">
        <v>34</v>
      </c>
      <c r="P15" s="86">
        <v>20</v>
      </c>
      <c r="Q15" s="86">
        <v>30</v>
      </c>
      <c r="R15" s="86">
        <v>49</v>
      </c>
      <c r="S15" s="86">
        <v>220</v>
      </c>
      <c r="T15" s="86">
        <v>0</v>
      </c>
      <c r="U15" s="86">
        <v>3</v>
      </c>
      <c r="V15" s="86">
        <v>8</v>
      </c>
      <c r="W15" s="86">
        <v>8</v>
      </c>
      <c r="X15" s="86">
        <v>7</v>
      </c>
      <c r="Y15" s="86">
        <v>8</v>
      </c>
      <c r="Z15" s="86">
        <v>14</v>
      </c>
      <c r="AA15" s="86">
        <v>27</v>
      </c>
      <c r="AB15" s="86">
        <v>32</v>
      </c>
      <c r="AC15" s="86">
        <v>27</v>
      </c>
      <c r="AD15" s="86">
        <v>16</v>
      </c>
      <c r="AE15" s="86">
        <v>27</v>
      </c>
      <c r="AF15" s="64">
        <v>43</v>
      </c>
      <c r="AG15" s="19">
        <v>7</v>
      </c>
      <c r="AH15" s="255"/>
      <c r="AI15" s="255"/>
      <c r="AJ15" s="43" t="s">
        <v>80</v>
      </c>
      <c r="AK15" s="19">
        <v>7</v>
      </c>
      <c r="AL15" s="73">
        <v>25</v>
      </c>
      <c r="AM15" s="86">
        <v>0</v>
      </c>
      <c r="AN15" s="86">
        <v>0</v>
      </c>
      <c r="AO15" s="86">
        <v>0</v>
      </c>
      <c r="AP15" s="86">
        <v>0</v>
      </c>
      <c r="AQ15" s="86">
        <v>0</v>
      </c>
      <c r="AR15" s="86">
        <v>0</v>
      </c>
      <c r="AS15" s="86">
        <v>1</v>
      </c>
      <c r="AT15" s="86">
        <v>0</v>
      </c>
      <c r="AU15" s="86">
        <v>4</v>
      </c>
      <c r="AV15" s="86">
        <v>7</v>
      </c>
      <c r="AW15" s="86">
        <v>4</v>
      </c>
      <c r="AX15" s="86">
        <v>3</v>
      </c>
      <c r="AY15" s="64">
        <v>6</v>
      </c>
      <c r="AZ15" s="19">
        <v>7</v>
      </c>
    </row>
    <row r="16" spans="1:52" ht="22.5" customHeight="1" x14ac:dyDescent="0.15">
      <c r="A16" s="255"/>
      <c r="B16" s="255"/>
      <c r="C16" s="9" t="s">
        <v>81</v>
      </c>
      <c r="D16" s="19">
        <v>8</v>
      </c>
      <c r="E16" s="67">
        <v>61</v>
      </c>
      <c r="F16" s="86">
        <v>0</v>
      </c>
      <c r="G16" s="86">
        <v>3</v>
      </c>
      <c r="H16" s="86">
        <v>5</v>
      </c>
      <c r="I16" s="86">
        <v>2</v>
      </c>
      <c r="J16" s="86">
        <v>2</v>
      </c>
      <c r="K16" s="86">
        <v>2</v>
      </c>
      <c r="L16" s="86">
        <v>7</v>
      </c>
      <c r="M16" s="86">
        <v>13</v>
      </c>
      <c r="N16" s="86">
        <v>4</v>
      </c>
      <c r="O16" s="86">
        <v>5</v>
      </c>
      <c r="P16" s="86">
        <v>5</v>
      </c>
      <c r="Q16" s="86">
        <v>6</v>
      </c>
      <c r="R16" s="86">
        <v>7</v>
      </c>
      <c r="S16" s="86">
        <v>53</v>
      </c>
      <c r="T16" s="86">
        <v>0</v>
      </c>
      <c r="U16" s="86">
        <v>2</v>
      </c>
      <c r="V16" s="86">
        <v>4</v>
      </c>
      <c r="W16" s="86">
        <v>2</v>
      </c>
      <c r="X16" s="86">
        <v>1</v>
      </c>
      <c r="Y16" s="86">
        <v>2</v>
      </c>
      <c r="Z16" s="86">
        <v>6</v>
      </c>
      <c r="AA16" s="86">
        <v>12</v>
      </c>
      <c r="AB16" s="86">
        <v>4</v>
      </c>
      <c r="AC16" s="86">
        <v>5</v>
      </c>
      <c r="AD16" s="86">
        <v>4</v>
      </c>
      <c r="AE16" s="86">
        <v>5</v>
      </c>
      <c r="AF16" s="64">
        <v>6</v>
      </c>
      <c r="AG16" s="19">
        <v>8</v>
      </c>
      <c r="AH16" s="255"/>
      <c r="AI16" s="255"/>
      <c r="AJ16" s="43" t="s">
        <v>81</v>
      </c>
      <c r="AK16" s="19">
        <v>8</v>
      </c>
      <c r="AL16" s="73">
        <v>8</v>
      </c>
      <c r="AM16" s="86">
        <v>0</v>
      </c>
      <c r="AN16" s="86">
        <v>1</v>
      </c>
      <c r="AO16" s="86">
        <v>1</v>
      </c>
      <c r="AP16" s="86">
        <v>0</v>
      </c>
      <c r="AQ16" s="86">
        <v>1</v>
      </c>
      <c r="AR16" s="86">
        <v>0</v>
      </c>
      <c r="AS16" s="86">
        <v>1</v>
      </c>
      <c r="AT16" s="86">
        <v>1</v>
      </c>
      <c r="AU16" s="86">
        <v>0</v>
      </c>
      <c r="AV16" s="86">
        <v>0</v>
      </c>
      <c r="AW16" s="86">
        <v>1</v>
      </c>
      <c r="AX16" s="86">
        <v>1</v>
      </c>
      <c r="AY16" s="64">
        <v>1</v>
      </c>
      <c r="AZ16" s="19">
        <v>8</v>
      </c>
    </row>
    <row r="17" spans="1:52" ht="22.5" customHeight="1" x14ac:dyDescent="0.15">
      <c r="A17" s="255"/>
      <c r="B17" s="255"/>
      <c r="C17" s="9" t="s">
        <v>82</v>
      </c>
      <c r="D17" s="19">
        <v>9</v>
      </c>
      <c r="E17" s="67">
        <v>16</v>
      </c>
      <c r="F17" s="86">
        <v>0</v>
      </c>
      <c r="G17" s="86">
        <v>0</v>
      </c>
      <c r="H17" s="86">
        <v>0</v>
      </c>
      <c r="I17" s="86">
        <v>3</v>
      </c>
      <c r="J17" s="86">
        <v>0</v>
      </c>
      <c r="K17" s="86">
        <v>2</v>
      </c>
      <c r="L17" s="86">
        <v>5</v>
      </c>
      <c r="M17" s="86">
        <v>2</v>
      </c>
      <c r="N17" s="86">
        <v>0</v>
      </c>
      <c r="O17" s="86">
        <v>0</v>
      </c>
      <c r="P17" s="86">
        <v>3</v>
      </c>
      <c r="Q17" s="86">
        <v>0</v>
      </c>
      <c r="R17" s="86">
        <v>1</v>
      </c>
      <c r="S17" s="86">
        <v>16</v>
      </c>
      <c r="T17" s="86">
        <v>0</v>
      </c>
      <c r="U17" s="86">
        <v>0</v>
      </c>
      <c r="V17" s="86">
        <v>0</v>
      </c>
      <c r="W17" s="86">
        <v>3</v>
      </c>
      <c r="X17" s="86">
        <v>0</v>
      </c>
      <c r="Y17" s="86">
        <v>2</v>
      </c>
      <c r="Z17" s="86">
        <v>5</v>
      </c>
      <c r="AA17" s="86">
        <v>2</v>
      </c>
      <c r="AB17" s="86">
        <v>0</v>
      </c>
      <c r="AC17" s="86">
        <v>0</v>
      </c>
      <c r="AD17" s="86">
        <v>3</v>
      </c>
      <c r="AE17" s="86">
        <v>0</v>
      </c>
      <c r="AF17" s="64">
        <v>1</v>
      </c>
      <c r="AG17" s="19">
        <v>9</v>
      </c>
      <c r="AH17" s="255"/>
      <c r="AI17" s="255"/>
      <c r="AJ17" s="43" t="s">
        <v>82</v>
      </c>
      <c r="AK17" s="19">
        <v>9</v>
      </c>
      <c r="AL17" s="73">
        <v>0</v>
      </c>
      <c r="AM17" s="86">
        <v>0</v>
      </c>
      <c r="AN17" s="86">
        <v>0</v>
      </c>
      <c r="AO17" s="86">
        <v>0</v>
      </c>
      <c r="AP17" s="86">
        <v>0</v>
      </c>
      <c r="AQ17" s="86">
        <v>0</v>
      </c>
      <c r="AR17" s="86">
        <v>0</v>
      </c>
      <c r="AS17" s="86">
        <v>0</v>
      </c>
      <c r="AT17" s="86">
        <v>0</v>
      </c>
      <c r="AU17" s="86">
        <v>0</v>
      </c>
      <c r="AV17" s="86">
        <v>0</v>
      </c>
      <c r="AW17" s="86">
        <v>0</v>
      </c>
      <c r="AX17" s="86">
        <v>0</v>
      </c>
      <c r="AY17" s="64">
        <v>0</v>
      </c>
      <c r="AZ17" s="19">
        <v>9</v>
      </c>
    </row>
    <row r="18" spans="1:52" ht="22.5" customHeight="1" x14ac:dyDescent="0.15">
      <c r="A18" s="255"/>
      <c r="B18" s="255"/>
      <c r="C18" s="9" t="s">
        <v>220</v>
      </c>
      <c r="D18" s="19">
        <v>10</v>
      </c>
      <c r="E18" s="67">
        <v>8</v>
      </c>
      <c r="F18" s="86">
        <v>2</v>
      </c>
      <c r="G18" s="86">
        <v>1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1</v>
      </c>
      <c r="N18" s="86">
        <v>2</v>
      </c>
      <c r="O18" s="86">
        <v>0</v>
      </c>
      <c r="P18" s="86">
        <v>0</v>
      </c>
      <c r="Q18" s="86">
        <v>0</v>
      </c>
      <c r="R18" s="86">
        <v>2</v>
      </c>
      <c r="S18" s="86">
        <v>7</v>
      </c>
      <c r="T18" s="86">
        <v>2</v>
      </c>
      <c r="U18" s="86">
        <v>1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1</v>
      </c>
      <c r="AB18" s="86">
        <v>2</v>
      </c>
      <c r="AC18" s="86">
        <v>0</v>
      </c>
      <c r="AD18" s="86">
        <v>0</v>
      </c>
      <c r="AE18" s="86">
        <v>0</v>
      </c>
      <c r="AF18" s="64">
        <v>1</v>
      </c>
      <c r="AG18" s="19">
        <v>10</v>
      </c>
      <c r="AH18" s="255"/>
      <c r="AI18" s="255"/>
      <c r="AJ18" s="43" t="s">
        <v>220</v>
      </c>
      <c r="AK18" s="19">
        <v>10</v>
      </c>
      <c r="AL18" s="73">
        <v>1</v>
      </c>
      <c r="AM18" s="86">
        <v>0</v>
      </c>
      <c r="AN18" s="86">
        <v>0</v>
      </c>
      <c r="AO18" s="86">
        <v>0</v>
      </c>
      <c r="AP18" s="86">
        <v>0</v>
      </c>
      <c r="AQ18" s="86">
        <v>0</v>
      </c>
      <c r="AR18" s="86">
        <v>0</v>
      </c>
      <c r="AS18" s="86">
        <v>0</v>
      </c>
      <c r="AT18" s="86">
        <v>0</v>
      </c>
      <c r="AU18" s="86">
        <v>0</v>
      </c>
      <c r="AV18" s="86">
        <v>0</v>
      </c>
      <c r="AW18" s="86">
        <v>0</v>
      </c>
      <c r="AX18" s="86">
        <v>0</v>
      </c>
      <c r="AY18" s="64">
        <v>1</v>
      </c>
      <c r="AZ18" s="19">
        <v>10</v>
      </c>
    </row>
    <row r="19" spans="1:52" ht="22.5" customHeight="1" x14ac:dyDescent="0.15">
      <c r="A19" s="255"/>
      <c r="B19" s="255"/>
      <c r="C19" s="44" t="s">
        <v>206</v>
      </c>
      <c r="D19" s="19">
        <v>11</v>
      </c>
      <c r="E19" s="67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64">
        <v>0</v>
      </c>
      <c r="AG19" s="19">
        <v>11</v>
      </c>
      <c r="AH19" s="255"/>
      <c r="AI19" s="255"/>
      <c r="AJ19" s="44" t="s">
        <v>201</v>
      </c>
      <c r="AK19" s="19">
        <v>11</v>
      </c>
      <c r="AL19" s="73">
        <f t="shared" si="1"/>
        <v>0</v>
      </c>
      <c r="AM19" s="86">
        <v>0</v>
      </c>
      <c r="AN19" s="86">
        <v>0</v>
      </c>
      <c r="AO19" s="86">
        <v>0</v>
      </c>
      <c r="AP19" s="86">
        <v>0</v>
      </c>
      <c r="AQ19" s="86">
        <v>0</v>
      </c>
      <c r="AR19" s="86">
        <v>0</v>
      </c>
      <c r="AS19" s="86">
        <v>0</v>
      </c>
      <c r="AT19" s="86">
        <v>0</v>
      </c>
      <c r="AU19" s="86">
        <v>0</v>
      </c>
      <c r="AV19" s="86">
        <v>0</v>
      </c>
      <c r="AW19" s="86">
        <v>0</v>
      </c>
      <c r="AX19" s="86">
        <v>0</v>
      </c>
      <c r="AY19" s="64">
        <v>0</v>
      </c>
      <c r="AZ19" s="19">
        <v>11</v>
      </c>
    </row>
    <row r="20" spans="1:52" ht="22.5" customHeight="1" x14ac:dyDescent="0.15">
      <c r="A20" s="248" t="s">
        <v>12</v>
      </c>
      <c r="B20" s="248"/>
      <c r="C20" s="248"/>
      <c r="D20" s="19">
        <v>12</v>
      </c>
      <c r="E20" s="67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64">
        <v>0</v>
      </c>
      <c r="AG20" s="19">
        <v>12</v>
      </c>
      <c r="AH20" s="248" t="s">
        <v>12</v>
      </c>
      <c r="AI20" s="248"/>
      <c r="AJ20" s="248"/>
      <c r="AK20" s="19">
        <v>12</v>
      </c>
      <c r="AL20" s="73">
        <f t="shared" si="1"/>
        <v>0</v>
      </c>
      <c r="AM20" s="86">
        <v>0</v>
      </c>
      <c r="AN20" s="86">
        <v>0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  <c r="AT20" s="86">
        <v>0</v>
      </c>
      <c r="AU20" s="86">
        <v>0</v>
      </c>
      <c r="AV20" s="86">
        <v>0</v>
      </c>
      <c r="AW20" s="86">
        <v>0</v>
      </c>
      <c r="AX20" s="86">
        <v>0</v>
      </c>
      <c r="AY20" s="64">
        <v>0</v>
      </c>
      <c r="AZ20" s="19">
        <v>12</v>
      </c>
    </row>
    <row r="21" spans="1:52" ht="22.5" customHeight="1" x14ac:dyDescent="0.15">
      <c r="A21" s="248" t="s">
        <v>13</v>
      </c>
      <c r="B21" s="248"/>
      <c r="C21" s="248"/>
      <c r="D21" s="19">
        <v>13</v>
      </c>
      <c r="E21" s="67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64">
        <v>0</v>
      </c>
      <c r="AG21" s="19">
        <v>13</v>
      </c>
      <c r="AH21" s="248" t="s">
        <v>13</v>
      </c>
      <c r="AI21" s="248"/>
      <c r="AJ21" s="248"/>
      <c r="AK21" s="19">
        <v>13</v>
      </c>
      <c r="AL21" s="73">
        <f t="shared" si="1"/>
        <v>0</v>
      </c>
      <c r="AM21" s="86">
        <v>0</v>
      </c>
      <c r="AN21" s="86">
        <v>0</v>
      </c>
      <c r="AO21" s="86">
        <v>0</v>
      </c>
      <c r="AP21" s="86">
        <v>0</v>
      </c>
      <c r="AQ21" s="86">
        <v>0</v>
      </c>
      <c r="AR21" s="86">
        <v>0</v>
      </c>
      <c r="AS21" s="86">
        <v>0</v>
      </c>
      <c r="AT21" s="86">
        <v>0</v>
      </c>
      <c r="AU21" s="86">
        <v>0</v>
      </c>
      <c r="AV21" s="86">
        <v>0</v>
      </c>
      <c r="AW21" s="86">
        <v>0</v>
      </c>
      <c r="AX21" s="86">
        <v>0</v>
      </c>
      <c r="AY21" s="64">
        <v>0</v>
      </c>
      <c r="AZ21" s="19">
        <v>13</v>
      </c>
    </row>
    <row r="22" spans="1:52" ht="22.5" customHeight="1" x14ac:dyDescent="0.15">
      <c r="A22" s="248" t="s">
        <v>14</v>
      </c>
      <c r="B22" s="248"/>
      <c r="C22" s="248"/>
      <c r="D22" s="19">
        <v>14</v>
      </c>
      <c r="E22" s="67">
        <v>50</v>
      </c>
      <c r="F22" s="86">
        <v>0</v>
      </c>
      <c r="G22" s="86">
        <v>1</v>
      </c>
      <c r="H22" s="86">
        <v>1</v>
      </c>
      <c r="I22" s="86">
        <v>1</v>
      </c>
      <c r="J22" s="86">
        <v>0</v>
      </c>
      <c r="K22" s="86">
        <v>6</v>
      </c>
      <c r="L22" s="86">
        <v>3</v>
      </c>
      <c r="M22" s="86">
        <v>5</v>
      </c>
      <c r="N22" s="86">
        <v>3</v>
      </c>
      <c r="O22" s="86">
        <v>6</v>
      </c>
      <c r="P22" s="86">
        <v>7</v>
      </c>
      <c r="Q22" s="86">
        <v>8</v>
      </c>
      <c r="R22" s="86">
        <v>9</v>
      </c>
      <c r="S22" s="86">
        <v>42</v>
      </c>
      <c r="T22" s="86">
        <v>0</v>
      </c>
      <c r="U22" s="86">
        <v>1</v>
      </c>
      <c r="V22" s="86">
        <v>1</v>
      </c>
      <c r="W22" s="86">
        <v>1</v>
      </c>
      <c r="X22" s="86">
        <v>0</v>
      </c>
      <c r="Y22" s="86">
        <v>6</v>
      </c>
      <c r="Z22" s="86">
        <v>3</v>
      </c>
      <c r="AA22" s="86">
        <v>3</v>
      </c>
      <c r="AB22" s="86">
        <v>2</v>
      </c>
      <c r="AC22" s="86">
        <v>6</v>
      </c>
      <c r="AD22" s="86">
        <v>5</v>
      </c>
      <c r="AE22" s="86">
        <v>6</v>
      </c>
      <c r="AF22" s="64">
        <v>8</v>
      </c>
      <c r="AG22" s="19">
        <v>14</v>
      </c>
      <c r="AH22" s="248" t="s">
        <v>14</v>
      </c>
      <c r="AI22" s="248"/>
      <c r="AJ22" s="248"/>
      <c r="AK22" s="19">
        <v>14</v>
      </c>
      <c r="AL22" s="73">
        <v>8</v>
      </c>
      <c r="AM22" s="86">
        <v>0</v>
      </c>
      <c r="AN22" s="86">
        <v>0</v>
      </c>
      <c r="AO22" s="86">
        <v>0</v>
      </c>
      <c r="AP22" s="86">
        <v>0</v>
      </c>
      <c r="AQ22" s="86">
        <v>0</v>
      </c>
      <c r="AR22" s="86">
        <v>0</v>
      </c>
      <c r="AS22" s="86">
        <v>0</v>
      </c>
      <c r="AT22" s="86">
        <v>2</v>
      </c>
      <c r="AU22" s="86">
        <v>1</v>
      </c>
      <c r="AV22" s="86">
        <v>0</v>
      </c>
      <c r="AW22" s="86">
        <v>2</v>
      </c>
      <c r="AX22" s="86">
        <v>2</v>
      </c>
      <c r="AY22" s="64">
        <v>1</v>
      </c>
      <c r="AZ22" s="19">
        <v>14</v>
      </c>
    </row>
    <row r="23" spans="1:52" ht="22.5" customHeight="1" x14ac:dyDescent="0.15">
      <c r="A23" s="262" t="s">
        <v>15</v>
      </c>
      <c r="B23" s="255" t="s">
        <v>16</v>
      </c>
      <c r="C23" s="44" t="s">
        <v>17</v>
      </c>
      <c r="D23" s="19">
        <v>15</v>
      </c>
      <c r="E23" s="67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64">
        <v>0</v>
      </c>
      <c r="AG23" s="19">
        <v>15</v>
      </c>
      <c r="AH23" s="262" t="s">
        <v>15</v>
      </c>
      <c r="AI23" s="255" t="s">
        <v>16</v>
      </c>
      <c r="AJ23" s="44" t="s">
        <v>17</v>
      </c>
      <c r="AK23" s="19">
        <v>15</v>
      </c>
      <c r="AL23" s="73">
        <f t="shared" si="1"/>
        <v>0</v>
      </c>
      <c r="AM23" s="86">
        <v>0</v>
      </c>
      <c r="AN23" s="86">
        <v>0</v>
      </c>
      <c r="AO23" s="86">
        <v>0</v>
      </c>
      <c r="AP23" s="86">
        <v>0</v>
      </c>
      <c r="AQ23" s="86">
        <v>0</v>
      </c>
      <c r="AR23" s="86">
        <v>0</v>
      </c>
      <c r="AS23" s="86">
        <v>0</v>
      </c>
      <c r="AT23" s="86">
        <v>0</v>
      </c>
      <c r="AU23" s="86">
        <v>0</v>
      </c>
      <c r="AV23" s="86">
        <v>0</v>
      </c>
      <c r="AW23" s="86">
        <v>0</v>
      </c>
      <c r="AX23" s="86">
        <v>0</v>
      </c>
      <c r="AY23" s="64">
        <v>0</v>
      </c>
      <c r="AZ23" s="19">
        <v>15</v>
      </c>
    </row>
    <row r="24" spans="1:52" ht="22.5" customHeight="1" x14ac:dyDescent="0.15">
      <c r="A24" s="263"/>
      <c r="B24" s="255"/>
      <c r="C24" s="9" t="s">
        <v>18</v>
      </c>
      <c r="D24" s="19">
        <v>16</v>
      </c>
      <c r="E24" s="67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86">
        <v>0</v>
      </c>
      <c r="AB24" s="86">
        <v>0</v>
      </c>
      <c r="AC24" s="86">
        <v>0</v>
      </c>
      <c r="AD24" s="86">
        <v>0</v>
      </c>
      <c r="AE24" s="86">
        <v>0</v>
      </c>
      <c r="AF24" s="64">
        <v>0</v>
      </c>
      <c r="AG24" s="19">
        <v>16</v>
      </c>
      <c r="AH24" s="263"/>
      <c r="AI24" s="255"/>
      <c r="AJ24" s="43" t="s">
        <v>18</v>
      </c>
      <c r="AK24" s="19">
        <v>16</v>
      </c>
      <c r="AL24" s="73">
        <f t="shared" si="1"/>
        <v>0</v>
      </c>
      <c r="AM24" s="86">
        <v>0</v>
      </c>
      <c r="AN24" s="86">
        <v>0</v>
      </c>
      <c r="AO24" s="86">
        <v>0</v>
      </c>
      <c r="AP24" s="86">
        <v>0</v>
      </c>
      <c r="AQ24" s="86">
        <v>0</v>
      </c>
      <c r="AR24" s="86">
        <v>0</v>
      </c>
      <c r="AS24" s="86">
        <v>0</v>
      </c>
      <c r="AT24" s="86">
        <v>0</v>
      </c>
      <c r="AU24" s="86">
        <v>0</v>
      </c>
      <c r="AV24" s="86">
        <v>0</v>
      </c>
      <c r="AW24" s="86">
        <v>0</v>
      </c>
      <c r="AX24" s="86">
        <v>0</v>
      </c>
      <c r="AY24" s="64">
        <v>0</v>
      </c>
      <c r="AZ24" s="19">
        <v>16</v>
      </c>
    </row>
    <row r="25" spans="1:52" ht="22.5" customHeight="1" x14ac:dyDescent="0.15">
      <c r="A25" s="263"/>
      <c r="B25" s="255"/>
      <c r="C25" s="9" t="s">
        <v>19</v>
      </c>
      <c r="D25" s="19">
        <v>17</v>
      </c>
      <c r="E25" s="67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0</v>
      </c>
      <c r="AF25" s="64">
        <v>0</v>
      </c>
      <c r="AG25" s="19">
        <v>17</v>
      </c>
      <c r="AH25" s="263"/>
      <c r="AI25" s="255"/>
      <c r="AJ25" s="43" t="s">
        <v>19</v>
      </c>
      <c r="AK25" s="19">
        <v>17</v>
      </c>
      <c r="AL25" s="73">
        <f t="shared" si="1"/>
        <v>0</v>
      </c>
      <c r="AM25" s="86">
        <v>0</v>
      </c>
      <c r="AN25" s="86">
        <v>0</v>
      </c>
      <c r="AO25" s="86">
        <v>0</v>
      </c>
      <c r="AP25" s="86">
        <v>0</v>
      </c>
      <c r="AQ25" s="86">
        <v>0</v>
      </c>
      <c r="AR25" s="86">
        <v>0</v>
      </c>
      <c r="AS25" s="86">
        <v>0</v>
      </c>
      <c r="AT25" s="86">
        <v>0</v>
      </c>
      <c r="AU25" s="86">
        <v>0</v>
      </c>
      <c r="AV25" s="86">
        <v>0</v>
      </c>
      <c r="AW25" s="86">
        <v>0</v>
      </c>
      <c r="AX25" s="86">
        <v>0</v>
      </c>
      <c r="AY25" s="64">
        <v>0</v>
      </c>
      <c r="AZ25" s="19">
        <v>17</v>
      </c>
    </row>
    <row r="26" spans="1:52" ht="22.5" customHeight="1" x14ac:dyDescent="0.15">
      <c r="A26" s="263"/>
      <c r="B26" s="255"/>
      <c r="C26" s="9" t="s">
        <v>20</v>
      </c>
      <c r="D26" s="19">
        <v>18</v>
      </c>
      <c r="E26" s="67">
        <v>1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1</v>
      </c>
      <c r="O26" s="86">
        <v>0</v>
      </c>
      <c r="P26" s="86">
        <v>0</v>
      </c>
      <c r="Q26" s="86">
        <v>0</v>
      </c>
      <c r="R26" s="86">
        <v>0</v>
      </c>
      <c r="S26" s="86">
        <v>1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0</v>
      </c>
      <c r="AB26" s="86">
        <v>1</v>
      </c>
      <c r="AC26" s="86">
        <v>0</v>
      </c>
      <c r="AD26" s="86">
        <v>0</v>
      </c>
      <c r="AE26" s="86">
        <v>0</v>
      </c>
      <c r="AF26" s="64">
        <v>0</v>
      </c>
      <c r="AG26" s="19">
        <v>18</v>
      </c>
      <c r="AH26" s="263"/>
      <c r="AI26" s="255"/>
      <c r="AJ26" s="43" t="s">
        <v>20</v>
      </c>
      <c r="AK26" s="19">
        <v>18</v>
      </c>
      <c r="AL26" s="73">
        <v>0</v>
      </c>
      <c r="AM26" s="86">
        <v>0</v>
      </c>
      <c r="AN26" s="86">
        <v>0</v>
      </c>
      <c r="AO26" s="86">
        <v>0</v>
      </c>
      <c r="AP26" s="86">
        <v>0</v>
      </c>
      <c r="AQ26" s="86">
        <v>0</v>
      </c>
      <c r="AR26" s="86">
        <v>0</v>
      </c>
      <c r="AS26" s="86">
        <v>0</v>
      </c>
      <c r="AT26" s="86">
        <v>0</v>
      </c>
      <c r="AU26" s="86">
        <v>0</v>
      </c>
      <c r="AV26" s="86">
        <v>0</v>
      </c>
      <c r="AW26" s="86">
        <v>0</v>
      </c>
      <c r="AX26" s="86">
        <v>0</v>
      </c>
      <c r="AY26" s="64">
        <v>0</v>
      </c>
      <c r="AZ26" s="19">
        <v>18</v>
      </c>
    </row>
    <row r="27" spans="1:52" ht="22.5" customHeight="1" x14ac:dyDescent="0.15">
      <c r="A27" s="263"/>
      <c r="B27" s="255"/>
      <c r="C27" s="103" t="s">
        <v>265</v>
      </c>
      <c r="D27" s="19">
        <v>19</v>
      </c>
      <c r="E27" s="67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0</v>
      </c>
      <c r="AB27" s="86">
        <v>0</v>
      </c>
      <c r="AC27" s="86">
        <v>0</v>
      </c>
      <c r="AD27" s="86">
        <v>0</v>
      </c>
      <c r="AE27" s="86">
        <v>0</v>
      </c>
      <c r="AF27" s="64">
        <v>0</v>
      </c>
      <c r="AG27" s="19">
        <v>19</v>
      </c>
      <c r="AH27" s="263"/>
      <c r="AI27" s="255"/>
      <c r="AJ27" s="103" t="s">
        <v>265</v>
      </c>
      <c r="AK27" s="19">
        <v>19</v>
      </c>
      <c r="AL27" s="73">
        <f t="shared" si="1"/>
        <v>0</v>
      </c>
      <c r="AM27" s="86">
        <v>0</v>
      </c>
      <c r="AN27" s="86">
        <v>0</v>
      </c>
      <c r="AO27" s="86">
        <v>0</v>
      </c>
      <c r="AP27" s="86">
        <v>0</v>
      </c>
      <c r="AQ27" s="86">
        <v>0</v>
      </c>
      <c r="AR27" s="86">
        <v>0</v>
      </c>
      <c r="AS27" s="86">
        <v>0</v>
      </c>
      <c r="AT27" s="86">
        <v>0</v>
      </c>
      <c r="AU27" s="86">
        <v>0</v>
      </c>
      <c r="AV27" s="86">
        <v>0</v>
      </c>
      <c r="AW27" s="86">
        <v>0</v>
      </c>
      <c r="AX27" s="86">
        <v>0</v>
      </c>
      <c r="AY27" s="64">
        <v>0</v>
      </c>
      <c r="AZ27" s="19">
        <v>19</v>
      </c>
    </row>
    <row r="28" spans="1:52" ht="22.5" customHeight="1" x14ac:dyDescent="0.15">
      <c r="A28" s="263"/>
      <c r="B28" s="255"/>
      <c r="C28" s="44" t="s">
        <v>266</v>
      </c>
      <c r="D28" s="19">
        <v>20</v>
      </c>
      <c r="E28" s="67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86">
        <v>0</v>
      </c>
      <c r="AB28" s="86">
        <v>0</v>
      </c>
      <c r="AC28" s="86">
        <v>0</v>
      </c>
      <c r="AD28" s="86">
        <v>0</v>
      </c>
      <c r="AE28" s="86">
        <v>0</v>
      </c>
      <c r="AF28" s="64">
        <v>0</v>
      </c>
      <c r="AG28" s="19">
        <v>20</v>
      </c>
      <c r="AH28" s="263"/>
      <c r="AI28" s="255"/>
      <c r="AJ28" s="44" t="s">
        <v>266</v>
      </c>
      <c r="AK28" s="19">
        <v>20</v>
      </c>
      <c r="AL28" s="73">
        <f t="shared" si="1"/>
        <v>0</v>
      </c>
      <c r="AM28" s="86">
        <v>0</v>
      </c>
      <c r="AN28" s="86">
        <v>0</v>
      </c>
      <c r="AO28" s="86">
        <v>0</v>
      </c>
      <c r="AP28" s="86">
        <v>0</v>
      </c>
      <c r="AQ28" s="86">
        <v>0</v>
      </c>
      <c r="AR28" s="86">
        <v>0</v>
      </c>
      <c r="AS28" s="86">
        <v>0</v>
      </c>
      <c r="AT28" s="86">
        <v>0</v>
      </c>
      <c r="AU28" s="86">
        <v>0</v>
      </c>
      <c r="AV28" s="86">
        <v>0</v>
      </c>
      <c r="AW28" s="86">
        <v>0</v>
      </c>
      <c r="AX28" s="86">
        <v>0</v>
      </c>
      <c r="AY28" s="64">
        <v>0</v>
      </c>
      <c r="AZ28" s="19">
        <v>20</v>
      </c>
    </row>
    <row r="29" spans="1:52" ht="22.5" customHeight="1" x14ac:dyDescent="0.15">
      <c r="A29" s="263"/>
      <c r="B29" s="256"/>
      <c r="C29" s="44" t="s">
        <v>21</v>
      </c>
      <c r="D29" s="19">
        <v>21</v>
      </c>
      <c r="E29" s="67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86">
        <v>0</v>
      </c>
      <c r="AB29" s="86">
        <v>0</v>
      </c>
      <c r="AC29" s="86">
        <v>0</v>
      </c>
      <c r="AD29" s="86">
        <v>0</v>
      </c>
      <c r="AE29" s="86">
        <v>0</v>
      </c>
      <c r="AF29" s="64">
        <v>0</v>
      </c>
      <c r="AG29" s="19">
        <v>21</v>
      </c>
      <c r="AH29" s="263"/>
      <c r="AI29" s="256"/>
      <c r="AJ29" s="44" t="s">
        <v>21</v>
      </c>
      <c r="AK29" s="19">
        <v>21</v>
      </c>
      <c r="AL29" s="73">
        <f t="shared" si="1"/>
        <v>0</v>
      </c>
      <c r="AM29" s="86">
        <v>0</v>
      </c>
      <c r="AN29" s="86">
        <v>0</v>
      </c>
      <c r="AO29" s="86">
        <v>0</v>
      </c>
      <c r="AP29" s="86">
        <v>0</v>
      </c>
      <c r="AQ29" s="86">
        <v>0</v>
      </c>
      <c r="AR29" s="86">
        <v>0</v>
      </c>
      <c r="AS29" s="86">
        <v>0</v>
      </c>
      <c r="AT29" s="86">
        <v>0</v>
      </c>
      <c r="AU29" s="86">
        <v>0</v>
      </c>
      <c r="AV29" s="86">
        <v>0</v>
      </c>
      <c r="AW29" s="86">
        <v>0</v>
      </c>
      <c r="AX29" s="86">
        <v>0</v>
      </c>
      <c r="AY29" s="64">
        <v>0</v>
      </c>
      <c r="AZ29" s="19">
        <v>21</v>
      </c>
    </row>
    <row r="30" spans="1:52" ht="22.5" customHeight="1" x14ac:dyDescent="0.15">
      <c r="A30" s="263"/>
      <c r="B30" s="248" t="s">
        <v>22</v>
      </c>
      <c r="C30" s="248"/>
      <c r="D30" s="19">
        <v>22</v>
      </c>
      <c r="E30" s="67">
        <v>201</v>
      </c>
      <c r="F30" s="86">
        <v>1</v>
      </c>
      <c r="G30" s="86">
        <v>3</v>
      </c>
      <c r="H30" s="86">
        <v>8</v>
      </c>
      <c r="I30" s="86">
        <v>10</v>
      </c>
      <c r="J30" s="86">
        <v>9</v>
      </c>
      <c r="K30" s="86">
        <v>13</v>
      </c>
      <c r="L30" s="86">
        <v>16</v>
      </c>
      <c r="M30" s="86">
        <v>29</v>
      </c>
      <c r="N30" s="86">
        <v>31</v>
      </c>
      <c r="O30" s="86">
        <v>19</v>
      </c>
      <c r="P30" s="86">
        <v>21</v>
      </c>
      <c r="Q30" s="86">
        <v>28</v>
      </c>
      <c r="R30" s="86">
        <v>13</v>
      </c>
      <c r="S30" s="86">
        <v>151</v>
      </c>
      <c r="T30" s="86">
        <v>1</v>
      </c>
      <c r="U30" s="86">
        <v>3</v>
      </c>
      <c r="V30" s="86">
        <v>6</v>
      </c>
      <c r="W30" s="86">
        <v>9</v>
      </c>
      <c r="X30" s="86">
        <v>7</v>
      </c>
      <c r="Y30" s="86">
        <v>9</v>
      </c>
      <c r="Z30" s="86">
        <v>12</v>
      </c>
      <c r="AA30" s="86">
        <v>23</v>
      </c>
      <c r="AB30" s="86">
        <v>25</v>
      </c>
      <c r="AC30" s="86">
        <v>17</v>
      </c>
      <c r="AD30" s="86">
        <v>13</v>
      </c>
      <c r="AE30" s="86">
        <v>18</v>
      </c>
      <c r="AF30" s="64">
        <v>8</v>
      </c>
      <c r="AG30" s="19">
        <v>22</v>
      </c>
      <c r="AH30" s="263"/>
      <c r="AI30" s="248" t="s">
        <v>22</v>
      </c>
      <c r="AJ30" s="248"/>
      <c r="AK30" s="19">
        <v>22</v>
      </c>
      <c r="AL30" s="73">
        <v>50</v>
      </c>
      <c r="AM30" s="86">
        <v>0</v>
      </c>
      <c r="AN30" s="86">
        <v>0</v>
      </c>
      <c r="AO30" s="86">
        <v>2</v>
      </c>
      <c r="AP30" s="86">
        <v>1</v>
      </c>
      <c r="AQ30" s="86">
        <v>2</v>
      </c>
      <c r="AR30" s="86">
        <v>4</v>
      </c>
      <c r="AS30" s="86">
        <v>4</v>
      </c>
      <c r="AT30" s="86">
        <v>6</v>
      </c>
      <c r="AU30" s="86">
        <v>6</v>
      </c>
      <c r="AV30" s="86">
        <v>2</v>
      </c>
      <c r="AW30" s="86">
        <v>8</v>
      </c>
      <c r="AX30" s="86">
        <v>10</v>
      </c>
      <c r="AY30" s="64">
        <v>5</v>
      </c>
      <c r="AZ30" s="19">
        <v>22</v>
      </c>
    </row>
    <row r="31" spans="1:52" ht="22.5" customHeight="1" x14ac:dyDescent="0.15">
      <c r="A31" s="263"/>
      <c r="B31" s="248" t="s">
        <v>23</v>
      </c>
      <c r="C31" s="248"/>
      <c r="D31" s="19">
        <v>23</v>
      </c>
      <c r="E31" s="67">
        <v>8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1</v>
      </c>
      <c r="N31" s="86">
        <v>2</v>
      </c>
      <c r="O31" s="86">
        <v>0</v>
      </c>
      <c r="P31" s="86">
        <v>1</v>
      </c>
      <c r="Q31" s="86">
        <v>1</v>
      </c>
      <c r="R31" s="86">
        <v>3</v>
      </c>
      <c r="S31" s="86">
        <v>7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86">
        <v>1</v>
      </c>
      <c r="AB31" s="86">
        <v>2</v>
      </c>
      <c r="AC31" s="86">
        <v>0</v>
      </c>
      <c r="AD31" s="86">
        <v>1</v>
      </c>
      <c r="AE31" s="86">
        <v>1</v>
      </c>
      <c r="AF31" s="64">
        <v>2</v>
      </c>
      <c r="AG31" s="19">
        <v>23</v>
      </c>
      <c r="AH31" s="263"/>
      <c r="AI31" s="248" t="s">
        <v>23</v>
      </c>
      <c r="AJ31" s="248"/>
      <c r="AK31" s="19">
        <v>23</v>
      </c>
      <c r="AL31" s="73">
        <v>1</v>
      </c>
      <c r="AM31" s="86">
        <v>0</v>
      </c>
      <c r="AN31" s="86">
        <v>0</v>
      </c>
      <c r="AO31" s="86">
        <v>0</v>
      </c>
      <c r="AP31" s="86">
        <v>0</v>
      </c>
      <c r="AQ31" s="86">
        <v>0</v>
      </c>
      <c r="AR31" s="86">
        <v>0</v>
      </c>
      <c r="AS31" s="86">
        <v>0</v>
      </c>
      <c r="AT31" s="86">
        <v>0</v>
      </c>
      <c r="AU31" s="86">
        <v>0</v>
      </c>
      <c r="AV31" s="86">
        <v>0</v>
      </c>
      <c r="AW31" s="86">
        <v>0</v>
      </c>
      <c r="AX31" s="86">
        <v>0</v>
      </c>
      <c r="AY31" s="64">
        <v>1</v>
      </c>
      <c r="AZ31" s="19">
        <v>23</v>
      </c>
    </row>
    <row r="32" spans="1:52" ht="22.5" customHeight="1" x14ac:dyDescent="0.15">
      <c r="A32" s="263"/>
      <c r="B32" s="248" t="s">
        <v>24</v>
      </c>
      <c r="C32" s="248"/>
      <c r="D32" s="19">
        <v>24</v>
      </c>
      <c r="E32" s="67">
        <v>155</v>
      </c>
      <c r="F32" s="86">
        <v>0</v>
      </c>
      <c r="G32" s="86">
        <v>2</v>
      </c>
      <c r="H32" s="86">
        <v>3</v>
      </c>
      <c r="I32" s="86">
        <v>11</v>
      </c>
      <c r="J32" s="86">
        <v>11</v>
      </c>
      <c r="K32" s="86">
        <v>6</v>
      </c>
      <c r="L32" s="86">
        <v>8</v>
      </c>
      <c r="M32" s="86">
        <v>18</v>
      </c>
      <c r="N32" s="86">
        <v>24</v>
      </c>
      <c r="O32" s="86">
        <v>22</v>
      </c>
      <c r="P32" s="86">
        <v>25</v>
      </c>
      <c r="Q32" s="86">
        <v>13</v>
      </c>
      <c r="R32" s="86">
        <v>12</v>
      </c>
      <c r="S32" s="86">
        <v>94</v>
      </c>
      <c r="T32" s="86">
        <v>0</v>
      </c>
      <c r="U32" s="86">
        <v>0</v>
      </c>
      <c r="V32" s="86">
        <v>3</v>
      </c>
      <c r="W32" s="86">
        <v>7</v>
      </c>
      <c r="X32" s="86">
        <v>7</v>
      </c>
      <c r="Y32" s="86">
        <v>3</v>
      </c>
      <c r="Z32" s="86">
        <v>8</v>
      </c>
      <c r="AA32" s="86">
        <v>8</v>
      </c>
      <c r="AB32" s="86">
        <v>17</v>
      </c>
      <c r="AC32" s="86">
        <v>13</v>
      </c>
      <c r="AD32" s="86">
        <v>15</v>
      </c>
      <c r="AE32" s="86">
        <v>9</v>
      </c>
      <c r="AF32" s="64">
        <v>4</v>
      </c>
      <c r="AG32" s="19">
        <v>24</v>
      </c>
      <c r="AH32" s="263"/>
      <c r="AI32" s="248" t="s">
        <v>24</v>
      </c>
      <c r="AJ32" s="248"/>
      <c r="AK32" s="19">
        <v>24</v>
      </c>
      <c r="AL32" s="73">
        <v>61</v>
      </c>
      <c r="AM32" s="86">
        <v>0</v>
      </c>
      <c r="AN32" s="86">
        <v>2</v>
      </c>
      <c r="AO32" s="86">
        <v>0</v>
      </c>
      <c r="AP32" s="86">
        <v>4</v>
      </c>
      <c r="AQ32" s="86">
        <v>4</v>
      </c>
      <c r="AR32" s="86">
        <v>3</v>
      </c>
      <c r="AS32" s="86">
        <v>0</v>
      </c>
      <c r="AT32" s="86">
        <v>10</v>
      </c>
      <c r="AU32" s="86">
        <v>7</v>
      </c>
      <c r="AV32" s="86">
        <v>9</v>
      </c>
      <c r="AW32" s="86">
        <v>10</v>
      </c>
      <c r="AX32" s="86">
        <v>4</v>
      </c>
      <c r="AY32" s="64">
        <v>8</v>
      </c>
      <c r="AZ32" s="19">
        <v>24</v>
      </c>
    </row>
    <row r="33" spans="1:52" ht="22.5" customHeight="1" x14ac:dyDescent="0.15">
      <c r="A33" s="264"/>
      <c r="B33" s="252" t="s">
        <v>202</v>
      </c>
      <c r="C33" s="252"/>
      <c r="D33" s="19">
        <v>25</v>
      </c>
      <c r="E33" s="67">
        <f t="shared" ref="E33:E38" si="2">SUM(F33:R33)</f>
        <v>0</v>
      </c>
      <c r="F33" s="86">
        <f t="shared" ref="F33:F38" si="3">T33+AM33</f>
        <v>0</v>
      </c>
      <c r="G33" s="86">
        <f t="shared" ref="G33:G38" si="4">U33+AN33</f>
        <v>0</v>
      </c>
      <c r="H33" s="86">
        <f t="shared" ref="H33:H38" si="5">V33+AO33</f>
        <v>0</v>
      </c>
      <c r="I33" s="86">
        <f t="shared" ref="I33:I38" si="6">W33+AP33</f>
        <v>0</v>
      </c>
      <c r="J33" s="86">
        <f t="shared" ref="J33:J38" si="7">X33+AQ33</f>
        <v>0</v>
      </c>
      <c r="K33" s="86">
        <f t="shared" ref="K33:K38" si="8">Y33+AR33</f>
        <v>0</v>
      </c>
      <c r="L33" s="86">
        <f t="shared" ref="L33:L38" si="9">Z33+AS33</f>
        <v>0</v>
      </c>
      <c r="M33" s="86">
        <f t="shared" ref="M33:M38" si="10">AA33+AT33</f>
        <v>0</v>
      </c>
      <c r="N33" s="86">
        <f t="shared" ref="N33:N38" si="11">AB33+AU33</f>
        <v>0</v>
      </c>
      <c r="O33" s="86">
        <f t="shared" ref="O33:O38" si="12">AC33+AV33</f>
        <v>0</v>
      </c>
      <c r="P33" s="86">
        <f t="shared" ref="P33:P38" si="13">AD33+AW33</f>
        <v>0</v>
      </c>
      <c r="Q33" s="86">
        <f t="shared" ref="Q33:Q38" si="14">AE33+AX33</f>
        <v>0</v>
      </c>
      <c r="R33" s="86">
        <f t="shared" ref="R33:R38" si="15">AF33+AY33</f>
        <v>0</v>
      </c>
      <c r="S33" s="86">
        <f t="shared" ref="S33:S38" si="16">SUM(T33:AF33)</f>
        <v>0</v>
      </c>
      <c r="T33" s="86">
        <v>0</v>
      </c>
      <c r="U33" s="86">
        <v>0</v>
      </c>
      <c r="V33" s="86">
        <v>0</v>
      </c>
      <c r="W33" s="86">
        <v>0</v>
      </c>
      <c r="X33" s="86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64">
        <v>0</v>
      </c>
      <c r="AG33" s="19">
        <v>25</v>
      </c>
      <c r="AH33" s="264"/>
      <c r="AI33" s="253" t="s">
        <v>202</v>
      </c>
      <c r="AJ33" s="254"/>
      <c r="AK33" s="19">
        <v>25</v>
      </c>
      <c r="AL33" s="73">
        <f t="shared" si="1"/>
        <v>0</v>
      </c>
      <c r="AM33" s="86">
        <v>0</v>
      </c>
      <c r="AN33" s="86">
        <v>0</v>
      </c>
      <c r="AO33" s="86">
        <v>0</v>
      </c>
      <c r="AP33" s="86">
        <v>0</v>
      </c>
      <c r="AQ33" s="86">
        <v>0</v>
      </c>
      <c r="AR33" s="86">
        <v>0</v>
      </c>
      <c r="AS33" s="86">
        <v>0</v>
      </c>
      <c r="AT33" s="86">
        <v>0</v>
      </c>
      <c r="AU33" s="86">
        <v>0</v>
      </c>
      <c r="AV33" s="86">
        <v>0</v>
      </c>
      <c r="AW33" s="86">
        <v>0</v>
      </c>
      <c r="AX33" s="86">
        <v>0</v>
      </c>
      <c r="AY33" s="64">
        <v>0</v>
      </c>
      <c r="AZ33" s="19">
        <v>25</v>
      </c>
    </row>
    <row r="34" spans="1:52" ht="22.5" customHeight="1" x14ac:dyDescent="0.15">
      <c r="A34" s="249" t="s">
        <v>25</v>
      </c>
      <c r="B34" s="248"/>
      <c r="C34" s="248"/>
      <c r="D34" s="19">
        <v>26</v>
      </c>
      <c r="E34" s="67">
        <v>1003</v>
      </c>
      <c r="F34" s="86">
        <v>1</v>
      </c>
      <c r="G34" s="86">
        <v>12</v>
      </c>
      <c r="H34" s="86">
        <v>25</v>
      </c>
      <c r="I34" s="86">
        <v>33</v>
      </c>
      <c r="J34" s="86">
        <v>35</v>
      </c>
      <c r="K34" s="86">
        <v>38</v>
      </c>
      <c r="L34" s="86">
        <v>55</v>
      </c>
      <c r="M34" s="86">
        <v>103</v>
      </c>
      <c r="N34" s="86">
        <v>115</v>
      </c>
      <c r="O34" s="86">
        <v>115</v>
      </c>
      <c r="P34" s="86">
        <v>119</v>
      </c>
      <c r="Q34" s="86">
        <v>151</v>
      </c>
      <c r="R34" s="86">
        <v>201</v>
      </c>
      <c r="S34" s="86">
        <v>828</v>
      </c>
      <c r="T34" s="86">
        <v>1</v>
      </c>
      <c r="U34" s="86">
        <v>9</v>
      </c>
      <c r="V34" s="86">
        <v>22</v>
      </c>
      <c r="W34" s="86">
        <v>28</v>
      </c>
      <c r="X34" s="86">
        <v>27</v>
      </c>
      <c r="Y34" s="86">
        <v>31</v>
      </c>
      <c r="Z34" s="86">
        <v>49</v>
      </c>
      <c r="AA34" s="86">
        <v>84</v>
      </c>
      <c r="AB34" s="86">
        <v>96</v>
      </c>
      <c r="AC34" s="86">
        <v>94</v>
      </c>
      <c r="AD34" s="86">
        <v>90</v>
      </c>
      <c r="AE34" s="86">
        <v>127</v>
      </c>
      <c r="AF34" s="64">
        <v>170</v>
      </c>
      <c r="AG34" s="19">
        <v>26</v>
      </c>
      <c r="AH34" s="249" t="s">
        <v>25</v>
      </c>
      <c r="AI34" s="248"/>
      <c r="AJ34" s="248"/>
      <c r="AK34" s="19">
        <v>26</v>
      </c>
      <c r="AL34" s="73">
        <v>175</v>
      </c>
      <c r="AM34" s="86">
        <v>0</v>
      </c>
      <c r="AN34" s="86">
        <v>3</v>
      </c>
      <c r="AO34" s="86">
        <v>3</v>
      </c>
      <c r="AP34" s="86">
        <v>5</v>
      </c>
      <c r="AQ34" s="86">
        <v>8</v>
      </c>
      <c r="AR34" s="86">
        <v>7</v>
      </c>
      <c r="AS34" s="86">
        <v>6</v>
      </c>
      <c r="AT34" s="86">
        <v>19</v>
      </c>
      <c r="AU34" s="86">
        <v>19</v>
      </c>
      <c r="AV34" s="86">
        <v>21</v>
      </c>
      <c r="AW34" s="86">
        <v>29</v>
      </c>
      <c r="AX34" s="86">
        <v>24</v>
      </c>
      <c r="AY34" s="64">
        <v>31</v>
      </c>
      <c r="AZ34" s="19">
        <v>26</v>
      </c>
    </row>
    <row r="35" spans="1:52" ht="22.5" customHeight="1" x14ac:dyDescent="0.15">
      <c r="A35" s="250"/>
      <c r="B35" s="252" t="s">
        <v>26</v>
      </c>
      <c r="C35" s="252"/>
      <c r="D35" s="19">
        <v>27</v>
      </c>
      <c r="E35" s="67">
        <v>365</v>
      </c>
      <c r="F35" s="86">
        <v>1</v>
      </c>
      <c r="G35" s="86">
        <v>5</v>
      </c>
      <c r="H35" s="86">
        <v>11</v>
      </c>
      <c r="I35" s="86">
        <v>21</v>
      </c>
      <c r="J35" s="86">
        <v>20</v>
      </c>
      <c r="K35" s="86">
        <v>19</v>
      </c>
      <c r="L35" s="86">
        <v>24</v>
      </c>
      <c r="M35" s="86">
        <v>48</v>
      </c>
      <c r="N35" s="86">
        <v>58</v>
      </c>
      <c r="O35" s="86">
        <v>41</v>
      </c>
      <c r="P35" s="86">
        <v>47</v>
      </c>
      <c r="Q35" s="86">
        <v>42</v>
      </c>
      <c r="R35" s="86">
        <v>28</v>
      </c>
      <c r="S35" s="86">
        <v>253</v>
      </c>
      <c r="T35" s="86">
        <v>1</v>
      </c>
      <c r="U35" s="86">
        <v>3</v>
      </c>
      <c r="V35" s="86">
        <v>9</v>
      </c>
      <c r="W35" s="86">
        <v>16</v>
      </c>
      <c r="X35" s="86">
        <v>14</v>
      </c>
      <c r="Y35" s="86">
        <v>12</v>
      </c>
      <c r="Z35" s="86">
        <v>20</v>
      </c>
      <c r="AA35" s="86">
        <v>32</v>
      </c>
      <c r="AB35" s="86">
        <v>45</v>
      </c>
      <c r="AC35" s="86">
        <v>30</v>
      </c>
      <c r="AD35" s="86">
        <v>29</v>
      </c>
      <c r="AE35" s="86">
        <v>28</v>
      </c>
      <c r="AF35" s="64">
        <v>14</v>
      </c>
      <c r="AG35" s="19">
        <v>27</v>
      </c>
      <c r="AH35" s="250"/>
      <c r="AI35" s="252" t="s">
        <v>26</v>
      </c>
      <c r="AJ35" s="252"/>
      <c r="AK35" s="19">
        <v>27</v>
      </c>
      <c r="AL35" s="73">
        <v>112</v>
      </c>
      <c r="AM35" s="86">
        <v>0</v>
      </c>
      <c r="AN35" s="86">
        <v>2</v>
      </c>
      <c r="AO35" s="86">
        <v>2</v>
      </c>
      <c r="AP35" s="86">
        <v>5</v>
      </c>
      <c r="AQ35" s="86">
        <v>6</v>
      </c>
      <c r="AR35" s="86">
        <v>7</v>
      </c>
      <c r="AS35" s="86">
        <v>4</v>
      </c>
      <c r="AT35" s="86">
        <v>16</v>
      </c>
      <c r="AU35" s="86">
        <v>13</v>
      </c>
      <c r="AV35" s="86">
        <v>11</v>
      </c>
      <c r="AW35" s="86">
        <v>18</v>
      </c>
      <c r="AX35" s="86">
        <v>14</v>
      </c>
      <c r="AY35" s="64">
        <v>14</v>
      </c>
      <c r="AZ35" s="19">
        <v>27</v>
      </c>
    </row>
    <row r="36" spans="1:52" ht="22.5" customHeight="1" x14ac:dyDescent="0.15">
      <c r="A36" s="251"/>
      <c r="B36" s="253" t="s">
        <v>27</v>
      </c>
      <c r="C36" s="254"/>
      <c r="D36" s="19">
        <v>28</v>
      </c>
      <c r="E36" s="67">
        <v>638</v>
      </c>
      <c r="F36" s="86">
        <v>0</v>
      </c>
      <c r="G36" s="86">
        <v>7</v>
      </c>
      <c r="H36" s="86">
        <v>14</v>
      </c>
      <c r="I36" s="86">
        <v>12</v>
      </c>
      <c r="J36" s="86">
        <v>15</v>
      </c>
      <c r="K36" s="86">
        <v>19</v>
      </c>
      <c r="L36" s="86">
        <v>31</v>
      </c>
      <c r="M36" s="86">
        <v>55</v>
      </c>
      <c r="N36" s="86">
        <v>57</v>
      </c>
      <c r="O36" s="86">
        <v>74</v>
      </c>
      <c r="P36" s="86">
        <v>72</v>
      </c>
      <c r="Q36" s="86">
        <v>109</v>
      </c>
      <c r="R36" s="86">
        <v>173</v>
      </c>
      <c r="S36" s="86">
        <v>575</v>
      </c>
      <c r="T36" s="86">
        <v>0</v>
      </c>
      <c r="U36" s="86">
        <v>6</v>
      </c>
      <c r="V36" s="86">
        <v>13</v>
      </c>
      <c r="W36" s="86">
        <v>12</v>
      </c>
      <c r="X36" s="86">
        <v>13</v>
      </c>
      <c r="Y36" s="86">
        <v>19</v>
      </c>
      <c r="Z36" s="86">
        <v>29</v>
      </c>
      <c r="AA36" s="86">
        <v>52</v>
      </c>
      <c r="AB36" s="86">
        <v>51</v>
      </c>
      <c r="AC36" s="86">
        <v>64</v>
      </c>
      <c r="AD36" s="86">
        <v>61</v>
      </c>
      <c r="AE36" s="86">
        <v>99</v>
      </c>
      <c r="AF36" s="64">
        <v>156</v>
      </c>
      <c r="AG36" s="19">
        <v>28</v>
      </c>
      <c r="AH36" s="251"/>
      <c r="AI36" s="253" t="s">
        <v>27</v>
      </c>
      <c r="AJ36" s="254"/>
      <c r="AK36" s="19">
        <v>28</v>
      </c>
      <c r="AL36" s="73">
        <v>63</v>
      </c>
      <c r="AM36" s="86">
        <v>0</v>
      </c>
      <c r="AN36" s="86">
        <v>1</v>
      </c>
      <c r="AO36" s="86">
        <v>1</v>
      </c>
      <c r="AP36" s="86">
        <v>0</v>
      </c>
      <c r="AQ36" s="86">
        <v>2</v>
      </c>
      <c r="AR36" s="86">
        <v>0</v>
      </c>
      <c r="AS36" s="86">
        <v>2</v>
      </c>
      <c r="AT36" s="86">
        <v>3</v>
      </c>
      <c r="AU36" s="86">
        <v>6</v>
      </c>
      <c r="AV36" s="86">
        <v>10</v>
      </c>
      <c r="AW36" s="86">
        <v>11</v>
      </c>
      <c r="AX36" s="86">
        <v>10</v>
      </c>
      <c r="AY36" s="64">
        <v>17</v>
      </c>
      <c r="AZ36" s="19">
        <v>28</v>
      </c>
    </row>
    <row r="37" spans="1:52" ht="22.5" customHeight="1" x14ac:dyDescent="0.15">
      <c r="A37" s="248" t="s">
        <v>28</v>
      </c>
      <c r="B37" s="248"/>
      <c r="C37" s="248"/>
      <c r="D37" s="19">
        <v>29</v>
      </c>
      <c r="E37" s="67">
        <v>24</v>
      </c>
      <c r="F37" s="86">
        <v>2</v>
      </c>
      <c r="G37" s="86">
        <v>1</v>
      </c>
      <c r="H37" s="86">
        <v>0</v>
      </c>
      <c r="I37" s="86">
        <v>3</v>
      </c>
      <c r="J37" s="86">
        <v>0</v>
      </c>
      <c r="K37" s="86">
        <v>2</v>
      </c>
      <c r="L37" s="86">
        <v>5</v>
      </c>
      <c r="M37" s="86">
        <v>3</v>
      </c>
      <c r="N37" s="86">
        <v>2</v>
      </c>
      <c r="O37" s="86">
        <v>0</v>
      </c>
      <c r="P37" s="86">
        <v>3</v>
      </c>
      <c r="Q37" s="86">
        <v>0</v>
      </c>
      <c r="R37" s="86">
        <v>3</v>
      </c>
      <c r="S37" s="86">
        <v>23</v>
      </c>
      <c r="T37" s="86">
        <v>2</v>
      </c>
      <c r="U37" s="86">
        <v>1</v>
      </c>
      <c r="V37" s="86">
        <v>0</v>
      </c>
      <c r="W37" s="86">
        <v>3</v>
      </c>
      <c r="X37" s="86">
        <v>0</v>
      </c>
      <c r="Y37" s="86">
        <v>2</v>
      </c>
      <c r="Z37" s="86">
        <v>5</v>
      </c>
      <c r="AA37" s="86">
        <v>3</v>
      </c>
      <c r="AB37" s="86">
        <v>2</v>
      </c>
      <c r="AC37" s="86">
        <v>0</v>
      </c>
      <c r="AD37" s="86">
        <v>3</v>
      </c>
      <c r="AE37" s="86">
        <v>0</v>
      </c>
      <c r="AF37" s="64">
        <v>2</v>
      </c>
      <c r="AG37" s="19">
        <v>29</v>
      </c>
      <c r="AH37" s="248" t="s">
        <v>28</v>
      </c>
      <c r="AI37" s="248"/>
      <c r="AJ37" s="248"/>
      <c r="AK37" s="19">
        <v>29</v>
      </c>
      <c r="AL37" s="73">
        <v>1</v>
      </c>
      <c r="AM37" s="86">
        <v>0</v>
      </c>
      <c r="AN37" s="86">
        <v>0</v>
      </c>
      <c r="AO37" s="86">
        <v>0</v>
      </c>
      <c r="AP37" s="86">
        <v>0</v>
      </c>
      <c r="AQ37" s="86">
        <v>0</v>
      </c>
      <c r="AR37" s="86">
        <v>0</v>
      </c>
      <c r="AS37" s="86">
        <v>0</v>
      </c>
      <c r="AT37" s="86">
        <v>0</v>
      </c>
      <c r="AU37" s="86">
        <v>0</v>
      </c>
      <c r="AV37" s="86">
        <v>0</v>
      </c>
      <c r="AW37" s="86">
        <v>0</v>
      </c>
      <c r="AX37" s="86">
        <v>0</v>
      </c>
      <c r="AY37" s="64">
        <v>1</v>
      </c>
      <c r="AZ37" s="19">
        <v>29</v>
      </c>
    </row>
    <row r="38" spans="1:52" ht="22.5" customHeight="1" x14ac:dyDescent="0.15">
      <c r="A38" s="248" t="s">
        <v>29</v>
      </c>
      <c r="B38" s="248"/>
      <c r="C38" s="248"/>
      <c r="D38" s="21">
        <v>30</v>
      </c>
      <c r="E38" s="68">
        <f t="shared" si="2"/>
        <v>0</v>
      </c>
      <c r="F38" s="87">
        <f t="shared" si="3"/>
        <v>0</v>
      </c>
      <c r="G38" s="87">
        <f t="shared" si="4"/>
        <v>0</v>
      </c>
      <c r="H38" s="87">
        <f t="shared" si="5"/>
        <v>0</v>
      </c>
      <c r="I38" s="87">
        <f t="shared" si="6"/>
        <v>0</v>
      </c>
      <c r="J38" s="87">
        <f t="shared" si="7"/>
        <v>0</v>
      </c>
      <c r="K38" s="87">
        <f t="shared" si="8"/>
        <v>0</v>
      </c>
      <c r="L38" s="87">
        <f t="shared" si="9"/>
        <v>0</v>
      </c>
      <c r="M38" s="87">
        <f t="shared" si="10"/>
        <v>0</v>
      </c>
      <c r="N38" s="87">
        <f t="shared" si="11"/>
        <v>0</v>
      </c>
      <c r="O38" s="87">
        <f t="shared" si="12"/>
        <v>0</v>
      </c>
      <c r="P38" s="87">
        <f t="shared" si="13"/>
        <v>0</v>
      </c>
      <c r="Q38" s="87">
        <f t="shared" si="14"/>
        <v>0</v>
      </c>
      <c r="R38" s="87">
        <f t="shared" si="15"/>
        <v>0</v>
      </c>
      <c r="S38" s="87">
        <f t="shared" si="16"/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69">
        <v>0</v>
      </c>
      <c r="AG38" s="21">
        <v>30</v>
      </c>
      <c r="AH38" s="248" t="s">
        <v>29</v>
      </c>
      <c r="AI38" s="248"/>
      <c r="AJ38" s="248"/>
      <c r="AK38" s="21">
        <v>30</v>
      </c>
      <c r="AL38" s="76">
        <f t="shared" si="1"/>
        <v>0</v>
      </c>
      <c r="AM38" s="87">
        <v>0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v>0</v>
      </c>
      <c r="AU38" s="87">
        <v>0</v>
      </c>
      <c r="AV38" s="87">
        <v>0</v>
      </c>
      <c r="AW38" s="87">
        <v>0</v>
      </c>
      <c r="AX38" s="87">
        <v>0</v>
      </c>
      <c r="AY38" s="69">
        <v>0</v>
      </c>
      <c r="AZ38" s="21">
        <v>30</v>
      </c>
    </row>
    <row r="46" spans="1:52" ht="15" customHeight="1" x14ac:dyDescent="0.15"/>
  </sheetData>
  <mergeCells count="92">
    <mergeCell ref="AH38:AJ38"/>
    <mergeCell ref="AH34:AJ34"/>
    <mergeCell ref="AH35:AH36"/>
    <mergeCell ref="AI35:AJ35"/>
    <mergeCell ref="AI36:AJ36"/>
    <mergeCell ref="AH37:AJ37"/>
    <mergeCell ref="AH23:AH33"/>
    <mergeCell ref="AI23:AI29"/>
    <mergeCell ref="AI30:AJ30"/>
    <mergeCell ref="AI31:AJ31"/>
    <mergeCell ref="AI32:AJ32"/>
    <mergeCell ref="AI33:AJ33"/>
    <mergeCell ref="AH6:AK8"/>
    <mergeCell ref="AL6:AY6"/>
    <mergeCell ref="AH20:AJ20"/>
    <mergeCell ref="AH21:AJ21"/>
    <mergeCell ref="AH22:AJ22"/>
    <mergeCell ref="AH9:AJ9"/>
    <mergeCell ref="AH10:AJ10"/>
    <mergeCell ref="AH11:AH19"/>
    <mergeCell ref="AI11:AJ11"/>
    <mergeCell ref="AI12:AJ12"/>
    <mergeCell ref="AI13:AI19"/>
    <mergeCell ref="AZ6:AZ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S6:AF6"/>
    <mergeCell ref="A23:A33"/>
    <mergeCell ref="U7:U8"/>
    <mergeCell ref="W7:W8"/>
    <mergeCell ref="X7:X8"/>
    <mergeCell ref="Y7:Y8"/>
    <mergeCell ref="A11:A19"/>
    <mergeCell ref="B11:C11"/>
    <mergeCell ref="B12:C12"/>
    <mergeCell ref="B13:B19"/>
    <mergeCell ref="B31:C31"/>
    <mergeCell ref="B33:C33"/>
    <mergeCell ref="E6:E8"/>
    <mergeCell ref="F7:F8"/>
    <mergeCell ref="G7:G8"/>
    <mergeCell ref="AD7:AD8"/>
    <mergeCell ref="AG6:AG8"/>
    <mergeCell ref="A37:C37"/>
    <mergeCell ref="A38:C38"/>
    <mergeCell ref="A34:C34"/>
    <mergeCell ref="A35:A36"/>
    <mergeCell ref="B35:C35"/>
    <mergeCell ref="B36:C36"/>
    <mergeCell ref="A20:C20"/>
    <mergeCell ref="A21:C21"/>
    <mergeCell ref="A22:C22"/>
    <mergeCell ref="B23:B29"/>
    <mergeCell ref="B30:C30"/>
    <mergeCell ref="B32:C32"/>
    <mergeCell ref="A6:D8"/>
    <mergeCell ref="A9:C9"/>
    <mergeCell ref="A10:C10"/>
    <mergeCell ref="AE7:AE8"/>
    <mergeCell ref="AF7:AF8"/>
    <mergeCell ref="P7:P8"/>
    <mergeCell ref="Q7:Q8"/>
    <mergeCell ref="R7:R8"/>
    <mergeCell ref="S7:S8"/>
    <mergeCell ref="T7:T8"/>
    <mergeCell ref="V7:V8"/>
    <mergeCell ref="Z7:Z8"/>
    <mergeCell ref="AA7:AA8"/>
    <mergeCell ref="AB7:AB8"/>
    <mergeCell ref="AC7:AC8"/>
    <mergeCell ref="F6:P6"/>
    <mergeCell ref="Q6:R6"/>
    <mergeCell ref="M7:M8"/>
    <mergeCell ref="N7:N8"/>
    <mergeCell ref="O7:O8"/>
    <mergeCell ref="H7:H8"/>
    <mergeCell ref="I7:I8"/>
    <mergeCell ref="J7:J8"/>
    <mergeCell ref="K7:K8"/>
    <mergeCell ref="L7:L8"/>
  </mergeCells>
  <phoneticPr fontId="2"/>
  <pageMargins left="0.70866141732283472" right="0.70866141732283472" top="0.59055118110236227" bottom="0.59055118110236227" header="0" footer="0.19685039370078741"/>
  <pageSetup paperSize="9" firstPageNumber="54" fitToWidth="0" fitToHeight="0" orientation="portrait" useFirstPageNumber="1" r:id="rId1"/>
  <headerFooter scaleWithDoc="0" alignWithMargins="0">
    <oddFooter>&amp;C&amp;"ＭＳ Ｐ明朝,標準"- &amp;P -</oddFooter>
    <evenFooter>&amp;C61</evenFooter>
  </headerFooter>
  <colBreaks count="2" manualBreakCount="2">
    <brk id="16" max="36" man="1"/>
    <brk id="33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="90" zoomScaleNormal="100" zoomScaleSheetLayoutView="90" workbookViewId="0">
      <selection activeCell="K22" sqref="K22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11" width="9.5" style="2" customWidth="1"/>
    <col min="12" max="12" width="3.125" style="2" customWidth="1"/>
    <col min="13" max="258" width="9" style="2"/>
    <col min="259" max="260" width="4.625" style="2" customWidth="1"/>
    <col min="261" max="261" width="13.5" style="2" customWidth="1"/>
    <col min="262" max="268" width="12.625" style="2" customWidth="1"/>
    <col min="269" max="514" width="9" style="2"/>
    <col min="515" max="516" width="4.625" style="2" customWidth="1"/>
    <col min="517" max="517" width="13.5" style="2" customWidth="1"/>
    <col min="518" max="524" width="12.625" style="2" customWidth="1"/>
    <col min="525" max="770" width="9" style="2"/>
    <col min="771" max="772" width="4.625" style="2" customWidth="1"/>
    <col min="773" max="773" width="13.5" style="2" customWidth="1"/>
    <col min="774" max="780" width="12.625" style="2" customWidth="1"/>
    <col min="781" max="1026" width="9" style="2"/>
    <col min="1027" max="1028" width="4.625" style="2" customWidth="1"/>
    <col min="1029" max="1029" width="13.5" style="2" customWidth="1"/>
    <col min="1030" max="1036" width="12.625" style="2" customWidth="1"/>
    <col min="1037" max="1282" width="9" style="2"/>
    <col min="1283" max="1284" width="4.625" style="2" customWidth="1"/>
    <col min="1285" max="1285" width="13.5" style="2" customWidth="1"/>
    <col min="1286" max="1292" width="12.625" style="2" customWidth="1"/>
    <col min="1293" max="1538" width="9" style="2"/>
    <col min="1539" max="1540" width="4.625" style="2" customWidth="1"/>
    <col min="1541" max="1541" width="13.5" style="2" customWidth="1"/>
    <col min="1542" max="1548" width="12.625" style="2" customWidth="1"/>
    <col min="1549" max="1794" width="9" style="2"/>
    <col min="1795" max="1796" width="4.625" style="2" customWidth="1"/>
    <col min="1797" max="1797" width="13.5" style="2" customWidth="1"/>
    <col min="1798" max="1804" width="12.625" style="2" customWidth="1"/>
    <col min="1805" max="2050" width="9" style="2"/>
    <col min="2051" max="2052" width="4.625" style="2" customWidth="1"/>
    <col min="2053" max="2053" width="13.5" style="2" customWidth="1"/>
    <col min="2054" max="2060" width="12.625" style="2" customWidth="1"/>
    <col min="2061" max="2306" width="9" style="2"/>
    <col min="2307" max="2308" width="4.625" style="2" customWidth="1"/>
    <col min="2309" max="2309" width="13.5" style="2" customWidth="1"/>
    <col min="2310" max="2316" width="12.625" style="2" customWidth="1"/>
    <col min="2317" max="2562" width="9" style="2"/>
    <col min="2563" max="2564" width="4.625" style="2" customWidth="1"/>
    <col min="2565" max="2565" width="13.5" style="2" customWidth="1"/>
    <col min="2566" max="2572" width="12.625" style="2" customWidth="1"/>
    <col min="2573" max="2818" width="9" style="2"/>
    <col min="2819" max="2820" width="4.625" style="2" customWidth="1"/>
    <col min="2821" max="2821" width="13.5" style="2" customWidth="1"/>
    <col min="2822" max="2828" width="12.625" style="2" customWidth="1"/>
    <col min="2829" max="3074" width="9" style="2"/>
    <col min="3075" max="3076" width="4.625" style="2" customWidth="1"/>
    <col min="3077" max="3077" width="13.5" style="2" customWidth="1"/>
    <col min="3078" max="3084" width="12.625" style="2" customWidth="1"/>
    <col min="3085" max="3330" width="9" style="2"/>
    <col min="3331" max="3332" width="4.625" style="2" customWidth="1"/>
    <col min="3333" max="3333" width="13.5" style="2" customWidth="1"/>
    <col min="3334" max="3340" width="12.625" style="2" customWidth="1"/>
    <col min="3341" max="3586" width="9" style="2"/>
    <col min="3587" max="3588" width="4.625" style="2" customWidth="1"/>
    <col min="3589" max="3589" width="13.5" style="2" customWidth="1"/>
    <col min="3590" max="3596" width="12.625" style="2" customWidth="1"/>
    <col min="3597" max="3842" width="9" style="2"/>
    <col min="3843" max="3844" width="4.625" style="2" customWidth="1"/>
    <col min="3845" max="3845" width="13.5" style="2" customWidth="1"/>
    <col min="3846" max="3852" width="12.625" style="2" customWidth="1"/>
    <col min="3853" max="4098" width="9" style="2"/>
    <col min="4099" max="4100" width="4.625" style="2" customWidth="1"/>
    <col min="4101" max="4101" width="13.5" style="2" customWidth="1"/>
    <col min="4102" max="4108" width="12.625" style="2" customWidth="1"/>
    <col min="4109" max="4354" width="9" style="2"/>
    <col min="4355" max="4356" width="4.625" style="2" customWidth="1"/>
    <col min="4357" max="4357" width="13.5" style="2" customWidth="1"/>
    <col min="4358" max="4364" width="12.625" style="2" customWidth="1"/>
    <col min="4365" max="4610" width="9" style="2"/>
    <col min="4611" max="4612" width="4.625" style="2" customWidth="1"/>
    <col min="4613" max="4613" width="13.5" style="2" customWidth="1"/>
    <col min="4614" max="4620" width="12.625" style="2" customWidth="1"/>
    <col min="4621" max="4866" width="9" style="2"/>
    <col min="4867" max="4868" width="4.625" style="2" customWidth="1"/>
    <col min="4869" max="4869" width="13.5" style="2" customWidth="1"/>
    <col min="4870" max="4876" width="12.625" style="2" customWidth="1"/>
    <col min="4877" max="5122" width="9" style="2"/>
    <col min="5123" max="5124" width="4.625" style="2" customWidth="1"/>
    <col min="5125" max="5125" width="13.5" style="2" customWidth="1"/>
    <col min="5126" max="5132" width="12.625" style="2" customWidth="1"/>
    <col min="5133" max="5378" width="9" style="2"/>
    <col min="5379" max="5380" width="4.625" style="2" customWidth="1"/>
    <col min="5381" max="5381" width="13.5" style="2" customWidth="1"/>
    <col min="5382" max="5388" width="12.625" style="2" customWidth="1"/>
    <col min="5389" max="5634" width="9" style="2"/>
    <col min="5635" max="5636" width="4.625" style="2" customWidth="1"/>
    <col min="5637" max="5637" width="13.5" style="2" customWidth="1"/>
    <col min="5638" max="5644" width="12.625" style="2" customWidth="1"/>
    <col min="5645" max="5890" width="9" style="2"/>
    <col min="5891" max="5892" width="4.625" style="2" customWidth="1"/>
    <col min="5893" max="5893" width="13.5" style="2" customWidth="1"/>
    <col min="5894" max="5900" width="12.625" style="2" customWidth="1"/>
    <col min="5901" max="6146" width="9" style="2"/>
    <col min="6147" max="6148" width="4.625" style="2" customWidth="1"/>
    <col min="6149" max="6149" width="13.5" style="2" customWidth="1"/>
    <col min="6150" max="6156" width="12.625" style="2" customWidth="1"/>
    <col min="6157" max="6402" width="9" style="2"/>
    <col min="6403" max="6404" width="4.625" style="2" customWidth="1"/>
    <col min="6405" max="6405" width="13.5" style="2" customWidth="1"/>
    <col min="6406" max="6412" width="12.625" style="2" customWidth="1"/>
    <col min="6413" max="6658" width="9" style="2"/>
    <col min="6659" max="6660" width="4.625" style="2" customWidth="1"/>
    <col min="6661" max="6661" width="13.5" style="2" customWidth="1"/>
    <col min="6662" max="6668" width="12.625" style="2" customWidth="1"/>
    <col min="6669" max="6914" width="9" style="2"/>
    <col min="6915" max="6916" width="4.625" style="2" customWidth="1"/>
    <col min="6917" max="6917" width="13.5" style="2" customWidth="1"/>
    <col min="6918" max="6924" width="12.625" style="2" customWidth="1"/>
    <col min="6925" max="7170" width="9" style="2"/>
    <col min="7171" max="7172" width="4.625" style="2" customWidth="1"/>
    <col min="7173" max="7173" width="13.5" style="2" customWidth="1"/>
    <col min="7174" max="7180" width="12.625" style="2" customWidth="1"/>
    <col min="7181" max="7426" width="9" style="2"/>
    <col min="7427" max="7428" width="4.625" style="2" customWidth="1"/>
    <col min="7429" max="7429" width="13.5" style="2" customWidth="1"/>
    <col min="7430" max="7436" width="12.625" style="2" customWidth="1"/>
    <col min="7437" max="7682" width="9" style="2"/>
    <col min="7683" max="7684" width="4.625" style="2" customWidth="1"/>
    <col min="7685" max="7685" width="13.5" style="2" customWidth="1"/>
    <col min="7686" max="7692" width="12.625" style="2" customWidth="1"/>
    <col min="7693" max="7938" width="9" style="2"/>
    <col min="7939" max="7940" width="4.625" style="2" customWidth="1"/>
    <col min="7941" max="7941" width="13.5" style="2" customWidth="1"/>
    <col min="7942" max="7948" width="12.625" style="2" customWidth="1"/>
    <col min="7949" max="8194" width="9" style="2"/>
    <col min="8195" max="8196" width="4.625" style="2" customWidth="1"/>
    <col min="8197" max="8197" width="13.5" style="2" customWidth="1"/>
    <col min="8198" max="8204" width="12.625" style="2" customWidth="1"/>
    <col min="8205" max="8450" width="9" style="2"/>
    <col min="8451" max="8452" width="4.625" style="2" customWidth="1"/>
    <col min="8453" max="8453" width="13.5" style="2" customWidth="1"/>
    <col min="8454" max="8460" width="12.625" style="2" customWidth="1"/>
    <col min="8461" max="8706" width="9" style="2"/>
    <col min="8707" max="8708" width="4.625" style="2" customWidth="1"/>
    <col min="8709" max="8709" width="13.5" style="2" customWidth="1"/>
    <col min="8710" max="8716" width="12.625" style="2" customWidth="1"/>
    <col min="8717" max="8962" width="9" style="2"/>
    <col min="8963" max="8964" width="4.625" style="2" customWidth="1"/>
    <col min="8965" max="8965" width="13.5" style="2" customWidth="1"/>
    <col min="8966" max="8972" width="12.625" style="2" customWidth="1"/>
    <col min="8973" max="9218" width="9" style="2"/>
    <col min="9219" max="9220" width="4.625" style="2" customWidth="1"/>
    <col min="9221" max="9221" width="13.5" style="2" customWidth="1"/>
    <col min="9222" max="9228" width="12.625" style="2" customWidth="1"/>
    <col min="9229" max="9474" width="9" style="2"/>
    <col min="9475" max="9476" width="4.625" style="2" customWidth="1"/>
    <col min="9477" max="9477" width="13.5" style="2" customWidth="1"/>
    <col min="9478" max="9484" width="12.625" style="2" customWidth="1"/>
    <col min="9485" max="9730" width="9" style="2"/>
    <col min="9731" max="9732" width="4.625" style="2" customWidth="1"/>
    <col min="9733" max="9733" width="13.5" style="2" customWidth="1"/>
    <col min="9734" max="9740" width="12.625" style="2" customWidth="1"/>
    <col min="9741" max="9986" width="9" style="2"/>
    <col min="9987" max="9988" width="4.625" style="2" customWidth="1"/>
    <col min="9989" max="9989" width="13.5" style="2" customWidth="1"/>
    <col min="9990" max="9996" width="12.625" style="2" customWidth="1"/>
    <col min="9997" max="10242" width="9" style="2"/>
    <col min="10243" max="10244" width="4.625" style="2" customWidth="1"/>
    <col min="10245" max="10245" width="13.5" style="2" customWidth="1"/>
    <col min="10246" max="10252" width="12.625" style="2" customWidth="1"/>
    <col min="10253" max="10498" width="9" style="2"/>
    <col min="10499" max="10500" width="4.625" style="2" customWidth="1"/>
    <col min="10501" max="10501" width="13.5" style="2" customWidth="1"/>
    <col min="10502" max="10508" width="12.625" style="2" customWidth="1"/>
    <col min="10509" max="10754" width="9" style="2"/>
    <col min="10755" max="10756" width="4.625" style="2" customWidth="1"/>
    <col min="10757" max="10757" width="13.5" style="2" customWidth="1"/>
    <col min="10758" max="10764" width="12.625" style="2" customWidth="1"/>
    <col min="10765" max="11010" width="9" style="2"/>
    <col min="11011" max="11012" width="4.625" style="2" customWidth="1"/>
    <col min="11013" max="11013" width="13.5" style="2" customWidth="1"/>
    <col min="11014" max="11020" width="12.625" style="2" customWidth="1"/>
    <col min="11021" max="11266" width="9" style="2"/>
    <col min="11267" max="11268" width="4.625" style="2" customWidth="1"/>
    <col min="11269" max="11269" width="13.5" style="2" customWidth="1"/>
    <col min="11270" max="11276" width="12.625" style="2" customWidth="1"/>
    <col min="11277" max="11522" width="9" style="2"/>
    <col min="11523" max="11524" width="4.625" style="2" customWidth="1"/>
    <col min="11525" max="11525" width="13.5" style="2" customWidth="1"/>
    <col min="11526" max="11532" width="12.625" style="2" customWidth="1"/>
    <col min="11533" max="11778" width="9" style="2"/>
    <col min="11779" max="11780" width="4.625" style="2" customWidth="1"/>
    <col min="11781" max="11781" width="13.5" style="2" customWidth="1"/>
    <col min="11782" max="11788" width="12.625" style="2" customWidth="1"/>
    <col min="11789" max="12034" width="9" style="2"/>
    <col min="12035" max="12036" width="4.625" style="2" customWidth="1"/>
    <col min="12037" max="12037" width="13.5" style="2" customWidth="1"/>
    <col min="12038" max="12044" width="12.625" style="2" customWidth="1"/>
    <col min="12045" max="12290" width="9" style="2"/>
    <col min="12291" max="12292" width="4.625" style="2" customWidth="1"/>
    <col min="12293" max="12293" width="13.5" style="2" customWidth="1"/>
    <col min="12294" max="12300" width="12.625" style="2" customWidth="1"/>
    <col min="12301" max="12546" width="9" style="2"/>
    <col min="12547" max="12548" width="4.625" style="2" customWidth="1"/>
    <col min="12549" max="12549" width="13.5" style="2" customWidth="1"/>
    <col min="12550" max="12556" width="12.625" style="2" customWidth="1"/>
    <col min="12557" max="12802" width="9" style="2"/>
    <col min="12803" max="12804" width="4.625" style="2" customWidth="1"/>
    <col min="12805" max="12805" width="13.5" style="2" customWidth="1"/>
    <col min="12806" max="12812" width="12.625" style="2" customWidth="1"/>
    <col min="12813" max="13058" width="9" style="2"/>
    <col min="13059" max="13060" width="4.625" style="2" customWidth="1"/>
    <col min="13061" max="13061" width="13.5" style="2" customWidth="1"/>
    <col min="13062" max="13068" width="12.625" style="2" customWidth="1"/>
    <col min="13069" max="13314" width="9" style="2"/>
    <col min="13315" max="13316" width="4.625" style="2" customWidth="1"/>
    <col min="13317" max="13317" width="13.5" style="2" customWidth="1"/>
    <col min="13318" max="13324" width="12.625" style="2" customWidth="1"/>
    <col min="13325" max="13570" width="9" style="2"/>
    <col min="13571" max="13572" width="4.625" style="2" customWidth="1"/>
    <col min="13573" max="13573" width="13.5" style="2" customWidth="1"/>
    <col min="13574" max="13580" width="12.625" style="2" customWidth="1"/>
    <col min="13581" max="13826" width="9" style="2"/>
    <col min="13827" max="13828" width="4.625" style="2" customWidth="1"/>
    <col min="13829" max="13829" width="13.5" style="2" customWidth="1"/>
    <col min="13830" max="13836" width="12.625" style="2" customWidth="1"/>
    <col min="13837" max="14082" width="9" style="2"/>
    <col min="14083" max="14084" width="4.625" style="2" customWidth="1"/>
    <col min="14085" max="14085" width="13.5" style="2" customWidth="1"/>
    <col min="14086" max="14092" width="12.625" style="2" customWidth="1"/>
    <col min="14093" max="14338" width="9" style="2"/>
    <col min="14339" max="14340" width="4.625" style="2" customWidth="1"/>
    <col min="14341" max="14341" width="13.5" style="2" customWidth="1"/>
    <col min="14342" max="14348" width="12.625" style="2" customWidth="1"/>
    <col min="14349" max="14594" width="9" style="2"/>
    <col min="14595" max="14596" width="4.625" style="2" customWidth="1"/>
    <col min="14597" max="14597" width="13.5" style="2" customWidth="1"/>
    <col min="14598" max="14604" width="12.625" style="2" customWidth="1"/>
    <col min="14605" max="14850" width="9" style="2"/>
    <col min="14851" max="14852" width="4.625" style="2" customWidth="1"/>
    <col min="14853" max="14853" width="13.5" style="2" customWidth="1"/>
    <col min="14854" max="14860" width="12.625" style="2" customWidth="1"/>
    <col min="14861" max="15106" width="9" style="2"/>
    <col min="15107" max="15108" width="4.625" style="2" customWidth="1"/>
    <col min="15109" max="15109" width="13.5" style="2" customWidth="1"/>
    <col min="15110" max="15116" width="12.625" style="2" customWidth="1"/>
    <col min="15117" max="15362" width="9" style="2"/>
    <col min="15363" max="15364" width="4.625" style="2" customWidth="1"/>
    <col min="15365" max="15365" width="13.5" style="2" customWidth="1"/>
    <col min="15366" max="15372" width="12.625" style="2" customWidth="1"/>
    <col min="15373" max="15618" width="9" style="2"/>
    <col min="15619" max="15620" width="4.625" style="2" customWidth="1"/>
    <col min="15621" max="15621" width="13.5" style="2" customWidth="1"/>
    <col min="15622" max="15628" width="12.625" style="2" customWidth="1"/>
    <col min="15629" max="15874" width="9" style="2"/>
    <col min="15875" max="15876" width="4.625" style="2" customWidth="1"/>
    <col min="15877" max="15877" width="13.5" style="2" customWidth="1"/>
    <col min="15878" max="15884" width="12.625" style="2" customWidth="1"/>
    <col min="15885" max="16130" width="9" style="2"/>
    <col min="16131" max="16132" width="4.625" style="2" customWidth="1"/>
    <col min="16133" max="16133" width="13.5" style="2" customWidth="1"/>
    <col min="16134" max="16140" width="12.625" style="2" customWidth="1"/>
    <col min="16141" max="16384" width="9" style="2"/>
  </cols>
  <sheetData>
    <row r="1" spans="1:12" s="1" customFormat="1" ht="15" customHeight="1" x14ac:dyDescent="0.15"/>
    <row r="2" spans="1:12" s="1" customFormat="1" ht="15" customHeight="1" x14ac:dyDescent="0.15"/>
    <row r="3" spans="1:12" s="1" customFormat="1" ht="15" customHeight="1" x14ac:dyDescent="0.15"/>
    <row r="4" spans="1:12" s="1" customFormat="1" ht="15" customHeight="1" x14ac:dyDescent="0.15"/>
    <row r="5" spans="1:12" ht="15" customHeight="1" x14ac:dyDescent="0.15">
      <c r="A5" s="1" t="s">
        <v>85</v>
      </c>
      <c r="K5" s="3"/>
      <c r="L5" s="3" t="s">
        <v>0</v>
      </c>
    </row>
    <row r="6" spans="1:12" ht="16.5" customHeight="1" x14ac:dyDescent="0.15">
      <c r="A6" s="174" t="s">
        <v>77</v>
      </c>
      <c r="B6" s="257"/>
      <c r="C6" s="257"/>
      <c r="D6" s="258"/>
      <c r="E6" s="168" t="s">
        <v>54</v>
      </c>
      <c r="F6" s="168" t="s">
        <v>30</v>
      </c>
      <c r="G6" s="168" t="s">
        <v>55</v>
      </c>
      <c r="H6" s="172" t="s">
        <v>56</v>
      </c>
      <c r="I6" s="172" t="s">
        <v>57</v>
      </c>
      <c r="J6" s="172" t="s">
        <v>58</v>
      </c>
      <c r="K6" s="240" t="s">
        <v>31</v>
      </c>
      <c r="L6" s="267" t="s">
        <v>83</v>
      </c>
    </row>
    <row r="7" spans="1:12" ht="16.5" customHeight="1" x14ac:dyDescent="0.15">
      <c r="A7" s="259"/>
      <c r="B7" s="260"/>
      <c r="C7" s="260"/>
      <c r="D7" s="261"/>
      <c r="E7" s="169"/>
      <c r="F7" s="169"/>
      <c r="G7" s="169"/>
      <c r="H7" s="173"/>
      <c r="I7" s="173"/>
      <c r="J7" s="173"/>
      <c r="K7" s="266"/>
      <c r="L7" s="268"/>
    </row>
    <row r="8" spans="1:12" ht="16.5" customHeight="1" x14ac:dyDescent="0.15">
      <c r="A8" s="259"/>
      <c r="B8" s="260"/>
      <c r="C8" s="260"/>
      <c r="D8" s="261"/>
      <c r="E8" s="169"/>
      <c r="F8" s="169"/>
      <c r="G8" s="169"/>
      <c r="H8" s="173"/>
      <c r="I8" s="173"/>
      <c r="J8" s="173"/>
      <c r="K8" s="266"/>
      <c r="L8" s="269"/>
    </row>
    <row r="9" spans="1:12" ht="22.5" customHeight="1" x14ac:dyDescent="0.15">
      <c r="A9" s="248" t="s">
        <v>5</v>
      </c>
      <c r="B9" s="248"/>
      <c r="C9" s="248"/>
      <c r="D9" s="5">
        <v>1</v>
      </c>
      <c r="E9" s="65">
        <v>1027</v>
      </c>
      <c r="F9" s="85">
        <v>315</v>
      </c>
      <c r="G9" s="85">
        <v>368</v>
      </c>
      <c r="H9" s="85">
        <v>130</v>
      </c>
      <c r="I9" s="85">
        <v>138</v>
      </c>
      <c r="J9" s="85">
        <v>72</v>
      </c>
      <c r="K9" s="85">
        <v>4</v>
      </c>
      <c r="L9" s="5">
        <v>1</v>
      </c>
    </row>
    <row r="10" spans="1:12" ht="22.5" customHeight="1" x14ac:dyDescent="0.15">
      <c r="A10" s="248" t="s">
        <v>7</v>
      </c>
      <c r="B10" s="248"/>
      <c r="C10" s="248"/>
      <c r="D10" s="7">
        <v>2</v>
      </c>
      <c r="E10" s="67" t="s">
        <v>198</v>
      </c>
      <c r="F10" s="86" t="s">
        <v>198</v>
      </c>
      <c r="G10" s="86" t="s">
        <v>198</v>
      </c>
      <c r="H10" s="86" t="s">
        <v>198</v>
      </c>
      <c r="I10" s="86" t="s">
        <v>198</v>
      </c>
      <c r="J10" s="86" t="s">
        <v>198</v>
      </c>
      <c r="K10" s="86" t="s">
        <v>198</v>
      </c>
      <c r="L10" s="7">
        <v>2</v>
      </c>
    </row>
    <row r="11" spans="1:12" ht="22.5" customHeight="1" x14ac:dyDescent="0.15">
      <c r="A11" s="255" t="s">
        <v>8</v>
      </c>
      <c r="B11" s="252" t="s">
        <v>9</v>
      </c>
      <c r="C11" s="252"/>
      <c r="D11" s="7">
        <v>3</v>
      </c>
      <c r="E11" s="67" t="s">
        <v>198</v>
      </c>
      <c r="F11" s="86" t="s">
        <v>198</v>
      </c>
      <c r="G11" s="86" t="s">
        <v>198</v>
      </c>
      <c r="H11" s="86" t="s">
        <v>198</v>
      </c>
      <c r="I11" s="86" t="s">
        <v>198</v>
      </c>
      <c r="J11" s="86" t="s">
        <v>198</v>
      </c>
      <c r="K11" s="86" t="s">
        <v>198</v>
      </c>
      <c r="L11" s="7">
        <v>3</v>
      </c>
    </row>
    <row r="12" spans="1:12" ht="22.5" customHeight="1" x14ac:dyDescent="0.15">
      <c r="A12" s="255"/>
      <c r="B12" s="252" t="s">
        <v>10</v>
      </c>
      <c r="C12" s="252"/>
      <c r="D12" s="7">
        <v>4</v>
      </c>
      <c r="E12" s="67">
        <v>47</v>
      </c>
      <c r="F12" s="86">
        <v>18</v>
      </c>
      <c r="G12" s="86">
        <v>24</v>
      </c>
      <c r="H12" s="86">
        <v>3</v>
      </c>
      <c r="I12" s="86">
        <v>2</v>
      </c>
      <c r="J12" s="86" t="s">
        <v>198</v>
      </c>
      <c r="K12" s="86" t="s">
        <v>198</v>
      </c>
      <c r="L12" s="7">
        <v>4</v>
      </c>
    </row>
    <row r="13" spans="1:12" ht="22.5" customHeight="1" x14ac:dyDescent="0.15">
      <c r="A13" s="255"/>
      <c r="B13" s="255" t="s">
        <v>78</v>
      </c>
      <c r="C13" s="9" t="s">
        <v>11</v>
      </c>
      <c r="D13" s="7">
        <v>5</v>
      </c>
      <c r="E13" s="67">
        <v>43</v>
      </c>
      <c r="F13" s="86">
        <v>21</v>
      </c>
      <c r="G13" s="86">
        <v>18</v>
      </c>
      <c r="H13" s="86">
        <v>3</v>
      </c>
      <c r="I13" s="86">
        <v>1</v>
      </c>
      <c r="J13" s="86" t="s">
        <v>198</v>
      </c>
      <c r="K13" s="86" t="s">
        <v>198</v>
      </c>
      <c r="L13" s="7">
        <v>5</v>
      </c>
    </row>
    <row r="14" spans="1:12" ht="22.5" customHeight="1" x14ac:dyDescent="0.15">
      <c r="A14" s="255"/>
      <c r="B14" s="255"/>
      <c r="C14" s="9" t="s">
        <v>79</v>
      </c>
      <c r="D14" s="7">
        <v>6</v>
      </c>
      <c r="E14" s="67">
        <v>192</v>
      </c>
      <c r="F14" s="86">
        <v>102</v>
      </c>
      <c r="G14" s="86">
        <v>72</v>
      </c>
      <c r="H14" s="86">
        <v>12</v>
      </c>
      <c r="I14" s="86">
        <v>4</v>
      </c>
      <c r="J14" s="86">
        <v>2</v>
      </c>
      <c r="K14" s="86" t="s">
        <v>198</v>
      </c>
      <c r="L14" s="7">
        <v>6</v>
      </c>
    </row>
    <row r="15" spans="1:12" ht="22.5" customHeight="1" x14ac:dyDescent="0.15">
      <c r="A15" s="255"/>
      <c r="B15" s="255"/>
      <c r="C15" s="9" t="s">
        <v>80</v>
      </c>
      <c r="D15" s="7">
        <v>7</v>
      </c>
      <c r="E15" s="67">
        <v>245</v>
      </c>
      <c r="F15" s="86">
        <v>82</v>
      </c>
      <c r="G15" s="86">
        <v>97</v>
      </c>
      <c r="H15" s="86">
        <v>33</v>
      </c>
      <c r="I15" s="86">
        <v>24</v>
      </c>
      <c r="J15" s="86">
        <v>9</v>
      </c>
      <c r="K15" s="86" t="s">
        <v>198</v>
      </c>
      <c r="L15" s="7">
        <v>7</v>
      </c>
    </row>
    <row r="16" spans="1:12" ht="22.5" customHeight="1" x14ac:dyDescent="0.15">
      <c r="A16" s="255"/>
      <c r="B16" s="255"/>
      <c r="C16" s="9" t="s">
        <v>81</v>
      </c>
      <c r="D16" s="7">
        <v>8</v>
      </c>
      <c r="E16" s="67">
        <v>61</v>
      </c>
      <c r="F16" s="86">
        <v>13</v>
      </c>
      <c r="G16" s="86">
        <v>27</v>
      </c>
      <c r="H16" s="86">
        <v>13</v>
      </c>
      <c r="I16" s="86">
        <v>7</v>
      </c>
      <c r="J16" s="86">
        <v>1</v>
      </c>
      <c r="K16" s="86" t="s">
        <v>198</v>
      </c>
      <c r="L16" s="7">
        <v>8</v>
      </c>
    </row>
    <row r="17" spans="1:12" ht="22.5" customHeight="1" x14ac:dyDescent="0.15">
      <c r="A17" s="255"/>
      <c r="B17" s="255"/>
      <c r="C17" s="9" t="s">
        <v>82</v>
      </c>
      <c r="D17" s="7">
        <v>9</v>
      </c>
      <c r="E17" s="67">
        <v>16</v>
      </c>
      <c r="F17" s="86">
        <v>1</v>
      </c>
      <c r="G17" s="86">
        <v>7</v>
      </c>
      <c r="H17" s="86">
        <v>3</v>
      </c>
      <c r="I17" s="86">
        <v>5</v>
      </c>
      <c r="J17" s="86" t="s">
        <v>198</v>
      </c>
      <c r="K17" s="86" t="s">
        <v>198</v>
      </c>
      <c r="L17" s="7">
        <v>9</v>
      </c>
    </row>
    <row r="18" spans="1:12" ht="22.5" customHeight="1" x14ac:dyDescent="0.15">
      <c r="A18" s="255"/>
      <c r="B18" s="255"/>
      <c r="C18" s="9" t="s">
        <v>220</v>
      </c>
      <c r="D18" s="7">
        <v>10</v>
      </c>
      <c r="E18" s="67">
        <v>8</v>
      </c>
      <c r="F18" s="86" t="s">
        <v>198</v>
      </c>
      <c r="G18" s="86">
        <v>2</v>
      </c>
      <c r="H18" s="86" t="s">
        <v>198</v>
      </c>
      <c r="I18" s="86">
        <v>3</v>
      </c>
      <c r="J18" s="86">
        <v>3</v>
      </c>
      <c r="K18" s="86" t="s">
        <v>198</v>
      </c>
      <c r="L18" s="7">
        <v>10</v>
      </c>
    </row>
    <row r="19" spans="1:12" ht="22.5" customHeight="1" x14ac:dyDescent="0.15">
      <c r="A19" s="255"/>
      <c r="B19" s="255"/>
      <c r="C19" s="90" t="s">
        <v>203</v>
      </c>
      <c r="D19" s="7">
        <v>11</v>
      </c>
      <c r="E19" s="67" t="s">
        <v>198</v>
      </c>
      <c r="F19" s="86" t="s">
        <v>198</v>
      </c>
      <c r="G19" s="86" t="s">
        <v>198</v>
      </c>
      <c r="H19" s="86" t="s">
        <v>198</v>
      </c>
      <c r="I19" s="86" t="s">
        <v>198</v>
      </c>
      <c r="J19" s="86" t="s">
        <v>198</v>
      </c>
      <c r="K19" s="86" t="s">
        <v>198</v>
      </c>
      <c r="L19" s="7">
        <v>11</v>
      </c>
    </row>
    <row r="20" spans="1:12" ht="22.5" customHeight="1" x14ac:dyDescent="0.15">
      <c r="A20" s="248" t="s">
        <v>12</v>
      </c>
      <c r="B20" s="248"/>
      <c r="C20" s="248"/>
      <c r="D20" s="7">
        <v>12</v>
      </c>
      <c r="E20" s="67">
        <f t="shared" ref="E20:E21" si="0">SUM(F20:K20)</f>
        <v>0</v>
      </c>
      <c r="F20" s="86" t="s">
        <v>198</v>
      </c>
      <c r="G20" s="86" t="s">
        <v>198</v>
      </c>
      <c r="H20" s="86" t="s">
        <v>198</v>
      </c>
      <c r="I20" s="86" t="s">
        <v>198</v>
      </c>
      <c r="J20" s="86" t="s">
        <v>198</v>
      </c>
      <c r="K20" s="64" t="s">
        <v>198</v>
      </c>
      <c r="L20" s="7">
        <v>12</v>
      </c>
    </row>
    <row r="21" spans="1:12" ht="22.5" customHeight="1" x14ac:dyDescent="0.15">
      <c r="A21" s="248" t="s">
        <v>13</v>
      </c>
      <c r="B21" s="248"/>
      <c r="C21" s="248"/>
      <c r="D21" s="7">
        <v>13</v>
      </c>
      <c r="E21" s="67">
        <f t="shared" si="0"/>
        <v>0</v>
      </c>
      <c r="F21" s="86" t="s">
        <v>198</v>
      </c>
      <c r="G21" s="86" t="s">
        <v>198</v>
      </c>
      <c r="H21" s="86" t="s">
        <v>198</v>
      </c>
      <c r="I21" s="86" t="s">
        <v>198</v>
      </c>
      <c r="J21" s="86" t="s">
        <v>198</v>
      </c>
      <c r="K21" s="64" t="s">
        <v>198</v>
      </c>
      <c r="L21" s="7">
        <v>13</v>
      </c>
    </row>
    <row r="22" spans="1:12" ht="22.5" customHeight="1" x14ac:dyDescent="0.15">
      <c r="A22" s="248" t="s">
        <v>14</v>
      </c>
      <c r="B22" s="248"/>
      <c r="C22" s="248"/>
      <c r="D22" s="7">
        <v>14</v>
      </c>
      <c r="E22" s="67">
        <v>50</v>
      </c>
      <c r="F22" s="86">
        <v>8</v>
      </c>
      <c r="G22" s="86">
        <v>14</v>
      </c>
      <c r="H22" s="86">
        <v>14</v>
      </c>
      <c r="I22" s="86">
        <v>9</v>
      </c>
      <c r="J22" s="86">
        <v>5</v>
      </c>
      <c r="K22" s="86" t="s">
        <v>198</v>
      </c>
      <c r="L22" s="7">
        <v>14</v>
      </c>
    </row>
    <row r="23" spans="1:12" ht="22.5" customHeight="1" x14ac:dyDescent="0.15">
      <c r="A23" s="262" t="s">
        <v>15</v>
      </c>
      <c r="B23" s="255" t="s">
        <v>16</v>
      </c>
      <c r="C23" s="90" t="s">
        <v>17</v>
      </c>
      <c r="D23" s="7">
        <v>15</v>
      </c>
      <c r="E23" s="67" t="s">
        <v>198</v>
      </c>
      <c r="F23" s="86" t="s">
        <v>198</v>
      </c>
      <c r="G23" s="86" t="s">
        <v>198</v>
      </c>
      <c r="H23" s="86" t="s">
        <v>198</v>
      </c>
      <c r="I23" s="86" t="s">
        <v>198</v>
      </c>
      <c r="J23" s="86" t="s">
        <v>198</v>
      </c>
      <c r="K23" s="86" t="s">
        <v>198</v>
      </c>
      <c r="L23" s="7">
        <v>15</v>
      </c>
    </row>
    <row r="24" spans="1:12" ht="22.5" customHeight="1" x14ac:dyDescent="0.15">
      <c r="A24" s="263"/>
      <c r="B24" s="255"/>
      <c r="C24" s="9" t="s">
        <v>18</v>
      </c>
      <c r="D24" s="7">
        <v>16</v>
      </c>
      <c r="E24" s="67" t="s">
        <v>198</v>
      </c>
      <c r="F24" s="86" t="s">
        <v>198</v>
      </c>
      <c r="G24" s="86" t="s">
        <v>198</v>
      </c>
      <c r="H24" s="86" t="s">
        <v>198</v>
      </c>
      <c r="I24" s="86" t="s">
        <v>198</v>
      </c>
      <c r="J24" s="86" t="s">
        <v>198</v>
      </c>
      <c r="K24" s="86" t="s">
        <v>198</v>
      </c>
      <c r="L24" s="7">
        <v>16</v>
      </c>
    </row>
    <row r="25" spans="1:12" ht="22.5" customHeight="1" x14ac:dyDescent="0.15">
      <c r="A25" s="263"/>
      <c r="B25" s="255"/>
      <c r="C25" s="9" t="s">
        <v>19</v>
      </c>
      <c r="D25" s="7">
        <v>17</v>
      </c>
      <c r="E25" s="67" t="s">
        <v>198</v>
      </c>
      <c r="F25" s="86" t="s">
        <v>198</v>
      </c>
      <c r="G25" s="86" t="s">
        <v>198</v>
      </c>
      <c r="H25" s="86" t="s">
        <v>198</v>
      </c>
      <c r="I25" s="86" t="s">
        <v>198</v>
      </c>
      <c r="J25" s="86" t="s">
        <v>198</v>
      </c>
      <c r="K25" s="86" t="s">
        <v>198</v>
      </c>
      <c r="L25" s="7">
        <v>17</v>
      </c>
    </row>
    <row r="26" spans="1:12" ht="22.5" customHeight="1" x14ac:dyDescent="0.15">
      <c r="A26" s="263"/>
      <c r="B26" s="255"/>
      <c r="C26" s="9" t="s">
        <v>20</v>
      </c>
      <c r="D26" s="7">
        <v>18</v>
      </c>
      <c r="E26" s="67">
        <v>1</v>
      </c>
      <c r="F26" s="86" t="s">
        <v>198</v>
      </c>
      <c r="G26" s="86" t="s">
        <v>198</v>
      </c>
      <c r="H26" s="86" t="s">
        <v>198</v>
      </c>
      <c r="I26" s="86" t="s">
        <v>198</v>
      </c>
      <c r="J26" s="86">
        <v>1</v>
      </c>
      <c r="K26" s="86" t="s">
        <v>198</v>
      </c>
      <c r="L26" s="7">
        <v>18</v>
      </c>
    </row>
    <row r="27" spans="1:12" ht="22.5" customHeight="1" x14ac:dyDescent="0.15">
      <c r="A27" s="263"/>
      <c r="B27" s="255"/>
      <c r="C27" s="103" t="s">
        <v>265</v>
      </c>
      <c r="D27" s="102">
        <v>19</v>
      </c>
      <c r="E27" s="67" t="s">
        <v>198</v>
      </c>
      <c r="F27" s="86" t="s">
        <v>198</v>
      </c>
      <c r="G27" s="86" t="s">
        <v>198</v>
      </c>
      <c r="H27" s="86" t="s">
        <v>198</v>
      </c>
      <c r="I27" s="86" t="s">
        <v>198</v>
      </c>
      <c r="J27" s="86" t="s">
        <v>198</v>
      </c>
      <c r="K27" s="86" t="s">
        <v>198</v>
      </c>
      <c r="L27" s="102">
        <v>19</v>
      </c>
    </row>
    <row r="28" spans="1:12" ht="22.5" customHeight="1" x14ac:dyDescent="0.15">
      <c r="A28" s="263"/>
      <c r="B28" s="255"/>
      <c r="C28" s="90" t="s">
        <v>266</v>
      </c>
      <c r="D28" s="7">
        <v>20</v>
      </c>
      <c r="E28" s="67" t="s">
        <v>198</v>
      </c>
      <c r="F28" s="86" t="s">
        <v>198</v>
      </c>
      <c r="G28" s="86" t="s">
        <v>198</v>
      </c>
      <c r="H28" s="86" t="s">
        <v>198</v>
      </c>
      <c r="I28" s="86" t="s">
        <v>198</v>
      </c>
      <c r="J28" s="86" t="s">
        <v>198</v>
      </c>
      <c r="K28" s="86" t="s">
        <v>198</v>
      </c>
      <c r="L28" s="7">
        <v>20</v>
      </c>
    </row>
    <row r="29" spans="1:12" ht="22.5" customHeight="1" x14ac:dyDescent="0.15">
      <c r="A29" s="263"/>
      <c r="B29" s="256"/>
      <c r="C29" s="90" t="s">
        <v>21</v>
      </c>
      <c r="D29" s="7">
        <v>21</v>
      </c>
      <c r="E29" s="67" t="s">
        <v>198</v>
      </c>
      <c r="F29" s="86" t="s">
        <v>198</v>
      </c>
      <c r="G29" s="86" t="s">
        <v>198</v>
      </c>
      <c r="H29" s="86" t="s">
        <v>198</v>
      </c>
      <c r="I29" s="86" t="s">
        <v>198</v>
      </c>
      <c r="J29" s="86" t="s">
        <v>198</v>
      </c>
      <c r="K29" s="86" t="s">
        <v>198</v>
      </c>
      <c r="L29" s="7">
        <v>21</v>
      </c>
    </row>
    <row r="30" spans="1:12" ht="22.5" customHeight="1" x14ac:dyDescent="0.15">
      <c r="A30" s="263"/>
      <c r="B30" s="248" t="s">
        <v>22</v>
      </c>
      <c r="C30" s="248"/>
      <c r="D30" s="7">
        <v>22</v>
      </c>
      <c r="E30" s="67">
        <v>201</v>
      </c>
      <c r="F30" s="86">
        <v>45</v>
      </c>
      <c r="G30" s="86">
        <v>59</v>
      </c>
      <c r="H30" s="86">
        <v>28</v>
      </c>
      <c r="I30" s="86">
        <v>40</v>
      </c>
      <c r="J30" s="86">
        <v>28</v>
      </c>
      <c r="K30" s="86">
        <v>1</v>
      </c>
      <c r="L30" s="7">
        <v>22</v>
      </c>
    </row>
    <row r="31" spans="1:12" ht="22.5" customHeight="1" x14ac:dyDescent="0.15">
      <c r="A31" s="263"/>
      <c r="B31" s="248" t="s">
        <v>23</v>
      </c>
      <c r="C31" s="248"/>
      <c r="D31" s="7">
        <v>23</v>
      </c>
      <c r="E31" s="67">
        <v>8</v>
      </c>
      <c r="F31" s="86">
        <v>2</v>
      </c>
      <c r="G31" s="86">
        <v>2</v>
      </c>
      <c r="H31" s="86">
        <v>2</v>
      </c>
      <c r="I31" s="86">
        <v>1</v>
      </c>
      <c r="J31" s="86">
        <v>1</v>
      </c>
      <c r="K31" s="86" t="s">
        <v>198</v>
      </c>
      <c r="L31" s="7">
        <v>23</v>
      </c>
    </row>
    <row r="32" spans="1:12" ht="22.5" customHeight="1" x14ac:dyDescent="0.15">
      <c r="A32" s="263"/>
      <c r="B32" s="248" t="s">
        <v>24</v>
      </c>
      <c r="C32" s="248"/>
      <c r="D32" s="7">
        <v>24</v>
      </c>
      <c r="E32" s="67">
        <v>155</v>
      </c>
      <c r="F32" s="86">
        <v>23</v>
      </c>
      <c r="G32" s="86">
        <v>46</v>
      </c>
      <c r="H32" s="86">
        <v>19</v>
      </c>
      <c r="I32" s="86">
        <v>42</v>
      </c>
      <c r="J32" s="86">
        <v>22</v>
      </c>
      <c r="K32" s="86">
        <v>3</v>
      </c>
      <c r="L32" s="7">
        <v>24</v>
      </c>
    </row>
    <row r="33" spans="1:12" ht="22.5" customHeight="1" x14ac:dyDescent="0.15">
      <c r="A33" s="264"/>
      <c r="B33" s="252" t="s">
        <v>202</v>
      </c>
      <c r="C33" s="252"/>
      <c r="D33" s="7">
        <v>25</v>
      </c>
      <c r="E33" s="67" t="s">
        <v>198</v>
      </c>
      <c r="F33" s="86" t="s">
        <v>198</v>
      </c>
      <c r="G33" s="86" t="s">
        <v>198</v>
      </c>
      <c r="H33" s="86" t="s">
        <v>198</v>
      </c>
      <c r="I33" s="86" t="s">
        <v>198</v>
      </c>
      <c r="J33" s="86" t="s">
        <v>198</v>
      </c>
      <c r="K33" s="86" t="s">
        <v>198</v>
      </c>
      <c r="L33" s="7">
        <v>25</v>
      </c>
    </row>
    <row r="34" spans="1:12" ht="22.5" customHeight="1" x14ac:dyDescent="0.15">
      <c r="A34" s="249" t="s">
        <v>25</v>
      </c>
      <c r="B34" s="248"/>
      <c r="C34" s="248"/>
      <c r="D34" s="7">
        <v>26</v>
      </c>
      <c r="E34" s="67">
        <v>1003</v>
      </c>
      <c r="F34" s="86">
        <v>314</v>
      </c>
      <c r="G34" s="86">
        <v>359</v>
      </c>
      <c r="H34" s="86">
        <v>127</v>
      </c>
      <c r="I34" s="86">
        <v>130</v>
      </c>
      <c r="J34" s="86">
        <v>69</v>
      </c>
      <c r="K34" s="86">
        <v>4</v>
      </c>
      <c r="L34" s="7">
        <v>26</v>
      </c>
    </row>
    <row r="35" spans="1:12" ht="22.5" customHeight="1" x14ac:dyDescent="0.15">
      <c r="A35" s="250"/>
      <c r="B35" s="252" t="s">
        <v>26</v>
      </c>
      <c r="C35" s="252"/>
      <c r="D35" s="7">
        <v>27</v>
      </c>
      <c r="E35" s="67">
        <v>365</v>
      </c>
      <c r="F35" s="86">
        <v>70</v>
      </c>
      <c r="G35" s="86">
        <v>107</v>
      </c>
      <c r="H35" s="86">
        <v>49</v>
      </c>
      <c r="I35" s="86">
        <v>83</v>
      </c>
      <c r="J35" s="86">
        <v>52</v>
      </c>
      <c r="K35" s="86">
        <v>4</v>
      </c>
      <c r="L35" s="7">
        <v>27</v>
      </c>
    </row>
    <row r="36" spans="1:12" ht="22.5" customHeight="1" x14ac:dyDescent="0.15">
      <c r="A36" s="251"/>
      <c r="B36" s="253" t="s">
        <v>27</v>
      </c>
      <c r="C36" s="254"/>
      <c r="D36" s="7">
        <v>28</v>
      </c>
      <c r="E36" s="67">
        <v>638</v>
      </c>
      <c r="F36" s="86">
        <v>244</v>
      </c>
      <c r="G36" s="86">
        <v>252</v>
      </c>
      <c r="H36" s="86">
        <v>78</v>
      </c>
      <c r="I36" s="86">
        <v>47</v>
      </c>
      <c r="J36" s="86">
        <v>17</v>
      </c>
      <c r="K36" s="86" t="s">
        <v>198</v>
      </c>
      <c r="L36" s="7">
        <v>28</v>
      </c>
    </row>
    <row r="37" spans="1:12" ht="22.5" customHeight="1" x14ac:dyDescent="0.15">
      <c r="A37" s="248" t="s">
        <v>28</v>
      </c>
      <c r="B37" s="248"/>
      <c r="C37" s="248"/>
      <c r="D37" s="7">
        <v>29</v>
      </c>
      <c r="E37" s="67">
        <v>24</v>
      </c>
      <c r="F37" s="86">
        <v>1</v>
      </c>
      <c r="G37" s="86">
        <v>9</v>
      </c>
      <c r="H37" s="86">
        <v>3</v>
      </c>
      <c r="I37" s="86">
        <v>8</v>
      </c>
      <c r="J37" s="86">
        <v>3</v>
      </c>
      <c r="K37" s="86" t="s">
        <v>198</v>
      </c>
      <c r="L37" s="7">
        <v>29</v>
      </c>
    </row>
    <row r="38" spans="1:12" ht="22.5" customHeight="1" x14ac:dyDescent="0.15">
      <c r="A38" s="248" t="s">
        <v>29</v>
      </c>
      <c r="B38" s="248"/>
      <c r="C38" s="248"/>
      <c r="D38" s="89">
        <v>30</v>
      </c>
      <c r="E38" s="68" t="s">
        <v>198</v>
      </c>
      <c r="F38" s="87" t="s">
        <v>198</v>
      </c>
      <c r="G38" s="87" t="s">
        <v>198</v>
      </c>
      <c r="H38" s="87" t="s">
        <v>198</v>
      </c>
      <c r="I38" s="87" t="s">
        <v>198</v>
      </c>
      <c r="J38" s="87" t="s">
        <v>198</v>
      </c>
      <c r="K38" s="69" t="s">
        <v>198</v>
      </c>
      <c r="L38" s="89">
        <v>30</v>
      </c>
    </row>
  </sheetData>
  <mergeCells count="30">
    <mergeCell ref="B33:C33"/>
    <mergeCell ref="A37:C37"/>
    <mergeCell ref="A38:C38"/>
    <mergeCell ref="L6:L8"/>
    <mergeCell ref="A34:C34"/>
    <mergeCell ref="A35:A36"/>
    <mergeCell ref="B35:C35"/>
    <mergeCell ref="B36:C36"/>
    <mergeCell ref="A20:C20"/>
    <mergeCell ref="A21:C21"/>
    <mergeCell ref="A22:C22"/>
    <mergeCell ref="B23:B29"/>
    <mergeCell ref="B30:C30"/>
    <mergeCell ref="A23:A33"/>
    <mergeCell ref="B32:C32"/>
    <mergeCell ref="A10:C10"/>
    <mergeCell ref="A11:A19"/>
    <mergeCell ref="B11:C11"/>
    <mergeCell ref="B12:C12"/>
    <mergeCell ref="B13:B19"/>
    <mergeCell ref="B31:C31"/>
    <mergeCell ref="A6:D8"/>
    <mergeCell ref="A9:C9"/>
    <mergeCell ref="J6:J8"/>
    <mergeCell ref="K6:K8"/>
    <mergeCell ref="E6:E8"/>
    <mergeCell ref="F6:F8"/>
    <mergeCell ref="G6:G8"/>
    <mergeCell ref="H6:H8"/>
    <mergeCell ref="I6:I8"/>
  </mergeCells>
  <phoneticPr fontId="2"/>
  <pageMargins left="0.70866141732283472" right="0.70866141732283472" top="0.59055118110236227" bottom="0.59055118110236227" header="0" footer="0.19685039370078741"/>
  <pageSetup paperSize="9" firstPageNumber="57" fitToWidth="0" fitToHeight="0" orientation="portrait" useFirstPageNumber="1" r:id="rId1"/>
  <headerFooter scaleWithDoc="0" alignWithMargins="0">
    <oddFooter>&amp;C&amp;"ＭＳ Ｐ明朝,標準"-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view="pageBreakPreview" zoomScaleNormal="100" workbookViewId="0">
      <pane xSplit="3" ySplit="9" topLeftCell="F10" activePane="bottomRight" state="frozen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RowHeight="13.5" x14ac:dyDescent="0.15"/>
  <cols>
    <col min="1" max="1" width="3.125" style="2" customWidth="1"/>
    <col min="2" max="2" width="10.625" style="2" customWidth="1"/>
    <col min="3" max="3" width="3.125" style="2" customWidth="1"/>
    <col min="4" max="11" width="8.875" style="2" customWidth="1"/>
    <col min="12" max="21" width="8.5" style="2" customWidth="1"/>
    <col min="22" max="22" width="3.125" style="2" customWidth="1"/>
    <col min="23" max="223" width="9" style="2"/>
    <col min="224" max="224" width="4.625" style="2" customWidth="1"/>
    <col min="225" max="277" width="12.625" style="2" customWidth="1"/>
    <col min="278" max="479" width="9" style="2"/>
    <col min="480" max="480" width="4.625" style="2" customWidth="1"/>
    <col min="481" max="533" width="12.625" style="2" customWidth="1"/>
    <col min="534" max="735" width="9" style="2"/>
    <col min="736" max="736" width="4.625" style="2" customWidth="1"/>
    <col min="737" max="789" width="12.625" style="2" customWidth="1"/>
    <col min="790" max="991" width="9" style="2"/>
    <col min="992" max="992" width="4.625" style="2" customWidth="1"/>
    <col min="993" max="1045" width="12.625" style="2" customWidth="1"/>
    <col min="1046" max="1247" width="9" style="2"/>
    <col min="1248" max="1248" width="4.625" style="2" customWidth="1"/>
    <col min="1249" max="1301" width="12.625" style="2" customWidth="1"/>
    <col min="1302" max="1503" width="9" style="2"/>
    <col min="1504" max="1504" width="4.625" style="2" customWidth="1"/>
    <col min="1505" max="1557" width="12.625" style="2" customWidth="1"/>
    <col min="1558" max="1759" width="9" style="2"/>
    <col min="1760" max="1760" width="4.625" style="2" customWidth="1"/>
    <col min="1761" max="1813" width="12.625" style="2" customWidth="1"/>
    <col min="1814" max="2015" width="9" style="2"/>
    <col min="2016" max="2016" width="4.625" style="2" customWidth="1"/>
    <col min="2017" max="2069" width="12.625" style="2" customWidth="1"/>
    <col min="2070" max="2271" width="9" style="2"/>
    <col min="2272" max="2272" width="4.625" style="2" customWidth="1"/>
    <col min="2273" max="2325" width="12.625" style="2" customWidth="1"/>
    <col min="2326" max="2527" width="9" style="2"/>
    <col min="2528" max="2528" width="4.625" style="2" customWidth="1"/>
    <col min="2529" max="2581" width="12.625" style="2" customWidth="1"/>
    <col min="2582" max="2783" width="9" style="2"/>
    <col min="2784" max="2784" width="4.625" style="2" customWidth="1"/>
    <col min="2785" max="2837" width="12.625" style="2" customWidth="1"/>
    <col min="2838" max="3039" width="9" style="2"/>
    <col min="3040" max="3040" width="4.625" style="2" customWidth="1"/>
    <col min="3041" max="3093" width="12.625" style="2" customWidth="1"/>
    <col min="3094" max="3295" width="9" style="2"/>
    <col min="3296" max="3296" width="4.625" style="2" customWidth="1"/>
    <col min="3297" max="3349" width="12.625" style="2" customWidth="1"/>
    <col min="3350" max="3551" width="9" style="2"/>
    <col min="3552" max="3552" width="4.625" style="2" customWidth="1"/>
    <col min="3553" max="3605" width="12.625" style="2" customWidth="1"/>
    <col min="3606" max="3807" width="9" style="2"/>
    <col min="3808" max="3808" width="4.625" style="2" customWidth="1"/>
    <col min="3809" max="3861" width="12.625" style="2" customWidth="1"/>
    <col min="3862" max="4063" width="9" style="2"/>
    <col min="4064" max="4064" width="4.625" style="2" customWidth="1"/>
    <col min="4065" max="4117" width="12.625" style="2" customWidth="1"/>
    <col min="4118" max="4319" width="9" style="2"/>
    <col min="4320" max="4320" width="4.625" style="2" customWidth="1"/>
    <col min="4321" max="4373" width="12.625" style="2" customWidth="1"/>
    <col min="4374" max="4575" width="9" style="2"/>
    <col min="4576" max="4576" width="4.625" style="2" customWidth="1"/>
    <col min="4577" max="4629" width="12.625" style="2" customWidth="1"/>
    <col min="4630" max="4831" width="9" style="2"/>
    <col min="4832" max="4832" width="4.625" style="2" customWidth="1"/>
    <col min="4833" max="4885" width="12.625" style="2" customWidth="1"/>
    <col min="4886" max="5087" width="9" style="2"/>
    <col min="5088" max="5088" width="4.625" style="2" customWidth="1"/>
    <col min="5089" max="5141" width="12.625" style="2" customWidth="1"/>
    <col min="5142" max="5343" width="9" style="2"/>
    <col min="5344" max="5344" width="4.625" style="2" customWidth="1"/>
    <col min="5345" max="5397" width="12.625" style="2" customWidth="1"/>
    <col min="5398" max="5599" width="9" style="2"/>
    <col min="5600" max="5600" width="4.625" style="2" customWidth="1"/>
    <col min="5601" max="5653" width="12.625" style="2" customWidth="1"/>
    <col min="5654" max="5855" width="9" style="2"/>
    <col min="5856" max="5856" width="4.625" style="2" customWidth="1"/>
    <col min="5857" max="5909" width="12.625" style="2" customWidth="1"/>
    <col min="5910" max="6111" width="9" style="2"/>
    <col min="6112" max="6112" width="4.625" style="2" customWidth="1"/>
    <col min="6113" max="6165" width="12.625" style="2" customWidth="1"/>
    <col min="6166" max="6367" width="9" style="2"/>
    <col min="6368" max="6368" width="4.625" style="2" customWidth="1"/>
    <col min="6369" max="6421" width="12.625" style="2" customWidth="1"/>
    <col min="6422" max="6623" width="9" style="2"/>
    <col min="6624" max="6624" width="4.625" style="2" customWidth="1"/>
    <col min="6625" max="6677" width="12.625" style="2" customWidth="1"/>
    <col min="6678" max="6879" width="9" style="2"/>
    <col min="6880" max="6880" width="4.625" style="2" customWidth="1"/>
    <col min="6881" max="6933" width="12.625" style="2" customWidth="1"/>
    <col min="6934" max="7135" width="9" style="2"/>
    <col min="7136" max="7136" width="4.625" style="2" customWidth="1"/>
    <col min="7137" max="7189" width="12.625" style="2" customWidth="1"/>
    <col min="7190" max="7391" width="9" style="2"/>
    <col min="7392" max="7392" width="4.625" style="2" customWidth="1"/>
    <col min="7393" max="7445" width="12.625" style="2" customWidth="1"/>
    <col min="7446" max="7647" width="9" style="2"/>
    <col min="7648" max="7648" width="4.625" style="2" customWidth="1"/>
    <col min="7649" max="7701" width="12.625" style="2" customWidth="1"/>
    <col min="7702" max="7903" width="9" style="2"/>
    <col min="7904" max="7904" width="4.625" style="2" customWidth="1"/>
    <col min="7905" max="7957" width="12.625" style="2" customWidth="1"/>
    <col min="7958" max="8159" width="9" style="2"/>
    <col min="8160" max="8160" width="4.625" style="2" customWidth="1"/>
    <col min="8161" max="8213" width="12.625" style="2" customWidth="1"/>
    <col min="8214" max="8415" width="9" style="2"/>
    <col min="8416" max="8416" width="4.625" style="2" customWidth="1"/>
    <col min="8417" max="8469" width="12.625" style="2" customWidth="1"/>
    <col min="8470" max="8671" width="9" style="2"/>
    <col min="8672" max="8672" width="4.625" style="2" customWidth="1"/>
    <col min="8673" max="8725" width="12.625" style="2" customWidth="1"/>
    <col min="8726" max="8927" width="9" style="2"/>
    <col min="8928" max="8928" width="4.625" style="2" customWidth="1"/>
    <col min="8929" max="8981" width="12.625" style="2" customWidth="1"/>
    <col min="8982" max="9183" width="9" style="2"/>
    <col min="9184" max="9184" width="4.625" style="2" customWidth="1"/>
    <col min="9185" max="9237" width="12.625" style="2" customWidth="1"/>
    <col min="9238" max="9439" width="9" style="2"/>
    <col min="9440" max="9440" width="4.625" style="2" customWidth="1"/>
    <col min="9441" max="9493" width="12.625" style="2" customWidth="1"/>
    <col min="9494" max="9695" width="9" style="2"/>
    <col min="9696" max="9696" width="4.625" style="2" customWidth="1"/>
    <col min="9697" max="9749" width="12.625" style="2" customWidth="1"/>
    <col min="9750" max="9951" width="9" style="2"/>
    <col min="9952" max="9952" width="4.625" style="2" customWidth="1"/>
    <col min="9953" max="10005" width="12.625" style="2" customWidth="1"/>
    <col min="10006" max="10207" width="9" style="2"/>
    <col min="10208" max="10208" width="4.625" style="2" customWidth="1"/>
    <col min="10209" max="10261" width="12.625" style="2" customWidth="1"/>
    <col min="10262" max="10463" width="9" style="2"/>
    <col min="10464" max="10464" width="4.625" style="2" customWidth="1"/>
    <col min="10465" max="10517" width="12.625" style="2" customWidth="1"/>
    <col min="10518" max="10719" width="9" style="2"/>
    <col min="10720" max="10720" width="4.625" style="2" customWidth="1"/>
    <col min="10721" max="10773" width="12.625" style="2" customWidth="1"/>
    <col min="10774" max="10975" width="9" style="2"/>
    <col min="10976" max="10976" width="4.625" style="2" customWidth="1"/>
    <col min="10977" max="11029" width="12.625" style="2" customWidth="1"/>
    <col min="11030" max="11231" width="9" style="2"/>
    <col min="11232" max="11232" width="4.625" style="2" customWidth="1"/>
    <col min="11233" max="11285" width="12.625" style="2" customWidth="1"/>
    <col min="11286" max="11487" width="9" style="2"/>
    <col min="11488" max="11488" width="4.625" style="2" customWidth="1"/>
    <col min="11489" max="11541" width="12.625" style="2" customWidth="1"/>
    <col min="11542" max="11743" width="9" style="2"/>
    <col min="11744" max="11744" width="4.625" style="2" customWidth="1"/>
    <col min="11745" max="11797" width="12.625" style="2" customWidth="1"/>
    <col min="11798" max="11999" width="9" style="2"/>
    <col min="12000" max="12000" width="4.625" style="2" customWidth="1"/>
    <col min="12001" max="12053" width="12.625" style="2" customWidth="1"/>
    <col min="12054" max="12255" width="9" style="2"/>
    <col min="12256" max="12256" width="4.625" style="2" customWidth="1"/>
    <col min="12257" max="12309" width="12.625" style="2" customWidth="1"/>
    <col min="12310" max="12511" width="9" style="2"/>
    <col min="12512" max="12512" width="4.625" style="2" customWidth="1"/>
    <col min="12513" max="12565" width="12.625" style="2" customWidth="1"/>
    <col min="12566" max="12767" width="9" style="2"/>
    <col min="12768" max="12768" width="4.625" style="2" customWidth="1"/>
    <col min="12769" max="12821" width="12.625" style="2" customWidth="1"/>
    <col min="12822" max="13023" width="9" style="2"/>
    <col min="13024" max="13024" width="4.625" style="2" customWidth="1"/>
    <col min="13025" max="13077" width="12.625" style="2" customWidth="1"/>
    <col min="13078" max="13279" width="9" style="2"/>
    <col min="13280" max="13280" width="4.625" style="2" customWidth="1"/>
    <col min="13281" max="13333" width="12.625" style="2" customWidth="1"/>
    <col min="13334" max="13535" width="9" style="2"/>
    <col min="13536" max="13536" width="4.625" style="2" customWidth="1"/>
    <col min="13537" max="13589" width="12.625" style="2" customWidth="1"/>
    <col min="13590" max="13791" width="9" style="2"/>
    <col min="13792" max="13792" width="4.625" style="2" customWidth="1"/>
    <col min="13793" max="13845" width="12.625" style="2" customWidth="1"/>
    <col min="13846" max="14047" width="9" style="2"/>
    <col min="14048" max="14048" width="4.625" style="2" customWidth="1"/>
    <col min="14049" max="14101" width="12.625" style="2" customWidth="1"/>
    <col min="14102" max="14303" width="9" style="2"/>
    <col min="14304" max="14304" width="4.625" style="2" customWidth="1"/>
    <col min="14305" max="14357" width="12.625" style="2" customWidth="1"/>
    <col min="14358" max="14559" width="9" style="2"/>
    <col min="14560" max="14560" width="4.625" style="2" customWidth="1"/>
    <col min="14561" max="14613" width="12.625" style="2" customWidth="1"/>
    <col min="14614" max="14815" width="9" style="2"/>
    <col min="14816" max="14816" width="4.625" style="2" customWidth="1"/>
    <col min="14817" max="14869" width="12.625" style="2" customWidth="1"/>
    <col min="14870" max="15071" width="9" style="2"/>
    <col min="15072" max="15072" width="4.625" style="2" customWidth="1"/>
    <col min="15073" max="15125" width="12.625" style="2" customWidth="1"/>
    <col min="15126" max="15327" width="9" style="2"/>
    <col min="15328" max="15328" width="4.625" style="2" customWidth="1"/>
    <col min="15329" max="15381" width="12.625" style="2" customWidth="1"/>
    <col min="15382" max="15583" width="9" style="2"/>
    <col min="15584" max="15584" width="4.625" style="2" customWidth="1"/>
    <col min="15585" max="15637" width="12.625" style="2" customWidth="1"/>
    <col min="15638" max="15839" width="9" style="2"/>
    <col min="15840" max="15840" width="4.625" style="2" customWidth="1"/>
    <col min="15841" max="15893" width="12.625" style="2" customWidth="1"/>
    <col min="15894" max="16095" width="9" style="2"/>
    <col min="16096" max="16096" width="4.625" style="2" customWidth="1"/>
    <col min="16097" max="16149" width="12.625" style="2" customWidth="1"/>
    <col min="16150" max="16384" width="9" style="2"/>
  </cols>
  <sheetData>
    <row r="1" spans="1:34" s="1" customFormat="1" ht="15" customHeight="1" x14ac:dyDescent="0.15">
      <c r="D1" s="1" t="s">
        <v>132</v>
      </c>
    </row>
    <row r="2" spans="1:34" s="1" customFormat="1" ht="15" customHeight="1" x14ac:dyDescent="0.15"/>
    <row r="3" spans="1:34" s="1" customFormat="1" ht="15" customHeight="1" x14ac:dyDescent="0.15"/>
    <row r="4" spans="1:34" s="1" customFormat="1" ht="15" customHeight="1" x14ac:dyDescent="0.15">
      <c r="A4" s="1" t="s">
        <v>278</v>
      </c>
      <c r="AH4" s="23" t="s">
        <v>0</v>
      </c>
    </row>
    <row r="5" spans="1:34" ht="15" customHeight="1" x14ac:dyDescent="0.15">
      <c r="D5" s="2" t="s">
        <v>64</v>
      </c>
      <c r="V5" s="3" t="s">
        <v>0</v>
      </c>
    </row>
    <row r="6" spans="1:34" ht="15" customHeight="1" x14ac:dyDescent="0.15">
      <c r="A6" s="127" t="s">
        <v>86</v>
      </c>
      <c r="B6" s="305"/>
      <c r="C6" s="128"/>
      <c r="D6" s="273" t="s">
        <v>1</v>
      </c>
      <c r="E6" s="273" t="s">
        <v>255</v>
      </c>
      <c r="F6" s="276" t="s">
        <v>256</v>
      </c>
      <c r="G6" s="273" t="s">
        <v>257</v>
      </c>
      <c r="H6" s="273" t="s">
        <v>254</v>
      </c>
      <c r="I6" s="297" t="s">
        <v>258</v>
      </c>
      <c r="J6" s="297" t="s">
        <v>259</v>
      </c>
      <c r="K6" s="279" t="s">
        <v>221</v>
      </c>
      <c r="L6" s="291" t="s">
        <v>252</v>
      </c>
      <c r="M6" s="279" t="s">
        <v>32</v>
      </c>
      <c r="N6" s="279" t="s">
        <v>251</v>
      </c>
      <c r="O6" s="282" t="s">
        <v>253</v>
      </c>
      <c r="P6" s="294" t="s">
        <v>59</v>
      </c>
      <c r="Q6" s="295"/>
      <c r="R6" s="295"/>
      <c r="S6" s="295"/>
      <c r="T6" s="295"/>
      <c r="U6" s="296"/>
      <c r="V6" s="270" t="s">
        <v>88</v>
      </c>
    </row>
    <row r="7" spans="1:34" ht="15" customHeight="1" x14ac:dyDescent="0.15">
      <c r="A7" s="129"/>
      <c r="B7" s="306"/>
      <c r="C7" s="130"/>
      <c r="D7" s="274"/>
      <c r="E7" s="274"/>
      <c r="F7" s="277"/>
      <c r="G7" s="274"/>
      <c r="H7" s="274"/>
      <c r="I7" s="298"/>
      <c r="J7" s="298"/>
      <c r="K7" s="280"/>
      <c r="L7" s="292"/>
      <c r="M7" s="280"/>
      <c r="N7" s="280"/>
      <c r="O7" s="283"/>
      <c r="P7" s="294" t="s">
        <v>60</v>
      </c>
      <c r="Q7" s="296"/>
      <c r="R7" s="285" t="s">
        <v>61</v>
      </c>
      <c r="S7" s="288" t="s">
        <v>205</v>
      </c>
      <c r="T7" s="279" t="s">
        <v>33</v>
      </c>
      <c r="U7" s="300" t="s">
        <v>204</v>
      </c>
      <c r="V7" s="271"/>
    </row>
    <row r="8" spans="1:34" ht="15" customHeight="1" x14ac:dyDescent="0.15">
      <c r="A8" s="129"/>
      <c r="B8" s="306"/>
      <c r="C8" s="130"/>
      <c r="D8" s="274"/>
      <c r="E8" s="274"/>
      <c r="F8" s="277"/>
      <c r="G8" s="274"/>
      <c r="H8" s="274"/>
      <c r="I8" s="298"/>
      <c r="J8" s="298"/>
      <c r="K8" s="280"/>
      <c r="L8" s="292"/>
      <c r="M8" s="280"/>
      <c r="N8" s="280"/>
      <c r="O8" s="283"/>
      <c r="P8" s="279" t="s">
        <v>72</v>
      </c>
      <c r="Q8" s="303" t="s">
        <v>62</v>
      </c>
      <c r="R8" s="286"/>
      <c r="S8" s="289"/>
      <c r="T8" s="280"/>
      <c r="U8" s="301"/>
      <c r="V8" s="271"/>
    </row>
    <row r="9" spans="1:34" ht="15" customHeight="1" x14ac:dyDescent="0.15">
      <c r="A9" s="147"/>
      <c r="B9" s="307"/>
      <c r="C9" s="148"/>
      <c r="D9" s="275"/>
      <c r="E9" s="275"/>
      <c r="F9" s="278"/>
      <c r="G9" s="275"/>
      <c r="H9" s="275"/>
      <c r="I9" s="299"/>
      <c r="J9" s="299"/>
      <c r="K9" s="281"/>
      <c r="L9" s="293"/>
      <c r="M9" s="281"/>
      <c r="N9" s="281"/>
      <c r="O9" s="284"/>
      <c r="P9" s="281"/>
      <c r="Q9" s="304"/>
      <c r="R9" s="287"/>
      <c r="S9" s="290"/>
      <c r="T9" s="281"/>
      <c r="U9" s="302"/>
      <c r="V9" s="272"/>
    </row>
    <row r="10" spans="1:34" ht="16.5" customHeight="1" x14ac:dyDescent="0.15">
      <c r="A10" s="255" t="s">
        <v>268</v>
      </c>
      <c r="B10" s="4" t="s">
        <v>63</v>
      </c>
      <c r="C10" s="5">
        <v>1</v>
      </c>
      <c r="D10" s="67">
        <v>1027</v>
      </c>
      <c r="E10" s="86">
        <v>189</v>
      </c>
      <c r="F10" s="86">
        <v>10</v>
      </c>
      <c r="G10" s="86">
        <v>134</v>
      </c>
      <c r="H10" s="86">
        <v>50</v>
      </c>
      <c r="I10" s="86">
        <v>43</v>
      </c>
      <c r="J10" s="86">
        <v>12</v>
      </c>
      <c r="K10" s="86">
        <v>4</v>
      </c>
      <c r="L10" s="86">
        <v>142</v>
      </c>
      <c r="M10" s="86">
        <v>12</v>
      </c>
      <c r="N10" s="86">
        <v>4</v>
      </c>
      <c r="O10" s="86">
        <v>62</v>
      </c>
      <c r="P10" s="86">
        <v>1</v>
      </c>
      <c r="Q10" s="86">
        <v>0</v>
      </c>
      <c r="R10" s="86">
        <v>201</v>
      </c>
      <c r="S10" s="86">
        <v>8</v>
      </c>
      <c r="T10" s="86">
        <v>155</v>
      </c>
      <c r="U10" s="86">
        <v>0</v>
      </c>
      <c r="V10" s="5">
        <v>1</v>
      </c>
    </row>
    <row r="11" spans="1:34" ht="16.5" customHeight="1" x14ac:dyDescent="0.15">
      <c r="A11" s="255"/>
      <c r="B11" s="4" t="s">
        <v>34</v>
      </c>
      <c r="C11" s="7">
        <v>2</v>
      </c>
      <c r="D11" s="67">
        <v>3</v>
      </c>
      <c r="E11" s="86">
        <v>0</v>
      </c>
      <c r="F11" s="86">
        <v>0</v>
      </c>
      <c r="G11" s="86">
        <v>0</v>
      </c>
      <c r="H11" s="86">
        <v>0</v>
      </c>
      <c r="I11" s="86">
        <v>2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1</v>
      </c>
      <c r="S11" s="86">
        <v>0</v>
      </c>
      <c r="T11" s="86">
        <v>0</v>
      </c>
      <c r="U11" s="86">
        <v>0</v>
      </c>
      <c r="V11" s="7">
        <v>2</v>
      </c>
    </row>
    <row r="12" spans="1:34" ht="16.5" customHeight="1" x14ac:dyDescent="0.15">
      <c r="A12" s="255"/>
      <c r="B12" s="4" t="s">
        <v>35</v>
      </c>
      <c r="C12" s="7">
        <v>3</v>
      </c>
      <c r="D12" s="67">
        <v>13</v>
      </c>
      <c r="E12" s="86">
        <v>2</v>
      </c>
      <c r="F12" s="86">
        <v>0</v>
      </c>
      <c r="G12" s="86">
        <v>1</v>
      </c>
      <c r="H12" s="86">
        <v>1</v>
      </c>
      <c r="I12" s="86">
        <v>1</v>
      </c>
      <c r="J12" s="86">
        <v>1</v>
      </c>
      <c r="K12" s="86">
        <v>0</v>
      </c>
      <c r="L12" s="86">
        <v>0</v>
      </c>
      <c r="M12" s="86">
        <v>0</v>
      </c>
      <c r="N12" s="86">
        <v>0</v>
      </c>
      <c r="O12" s="86">
        <v>2</v>
      </c>
      <c r="P12" s="86">
        <v>0</v>
      </c>
      <c r="Q12" s="86">
        <v>0</v>
      </c>
      <c r="R12" s="86">
        <v>3</v>
      </c>
      <c r="S12" s="86">
        <v>0</v>
      </c>
      <c r="T12" s="86">
        <v>2</v>
      </c>
      <c r="U12" s="86">
        <v>0</v>
      </c>
      <c r="V12" s="7">
        <v>3</v>
      </c>
    </row>
    <row r="13" spans="1:34" ht="16.5" customHeight="1" x14ac:dyDescent="0.15">
      <c r="A13" s="255"/>
      <c r="B13" s="4" t="s">
        <v>36</v>
      </c>
      <c r="C13" s="7">
        <v>4</v>
      </c>
      <c r="D13" s="67">
        <v>25</v>
      </c>
      <c r="E13" s="86">
        <v>6</v>
      </c>
      <c r="F13" s="86">
        <v>1</v>
      </c>
      <c r="G13" s="86">
        <v>2</v>
      </c>
      <c r="H13" s="86">
        <v>1</v>
      </c>
      <c r="I13" s="86">
        <v>0</v>
      </c>
      <c r="J13" s="86">
        <v>0</v>
      </c>
      <c r="K13" s="86">
        <v>0</v>
      </c>
      <c r="L13" s="86">
        <v>2</v>
      </c>
      <c r="M13" s="86">
        <v>0</v>
      </c>
      <c r="N13" s="86">
        <v>0</v>
      </c>
      <c r="O13" s="86">
        <v>2</v>
      </c>
      <c r="P13" s="86">
        <v>0</v>
      </c>
      <c r="Q13" s="86">
        <v>0</v>
      </c>
      <c r="R13" s="86">
        <v>8</v>
      </c>
      <c r="S13" s="86">
        <v>0</v>
      </c>
      <c r="T13" s="86">
        <v>3</v>
      </c>
      <c r="U13" s="86">
        <v>0</v>
      </c>
      <c r="V13" s="7">
        <v>4</v>
      </c>
    </row>
    <row r="14" spans="1:34" ht="16.5" customHeight="1" x14ac:dyDescent="0.15">
      <c r="A14" s="255"/>
      <c r="B14" s="4" t="s">
        <v>37</v>
      </c>
      <c r="C14" s="7">
        <v>5</v>
      </c>
      <c r="D14" s="67">
        <v>36</v>
      </c>
      <c r="E14" s="86">
        <v>7</v>
      </c>
      <c r="F14" s="86">
        <v>0</v>
      </c>
      <c r="G14" s="86">
        <v>3</v>
      </c>
      <c r="H14" s="86">
        <v>1</v>
      </c>
      <c r="I14" s="86">
        <v>1</v>
      </c>
      <c r="J14" s="86">
        <v>0</v>
      </c>
      <c r="K14" s="86">
        <v>0</v>
      </c>
      <c r="L14" s="86">
        <v>1</v>
      </c>
      <c r="M14" s="86">
        <v>1</v>
      </c>
      <c r="N14" s="86">
        <v>1</v>
      </c>
      <c r="O14" s="86">
        <v>0</v>
      </c>
      <c r="P14" s="86">
        <v>0</v>
      </c>
      <c r="Q14" s="86">
        <v>0</v>
      </c>
      <c r="R14" s="86">
        <v>10</v>
      </c>
      <c r="S14" s="86">
        <v>0</v>
      </c>
      <c r="T14" s="86">
        <v>11</v>
      </c>
      <c r="U14" s="86">
        <v>0</v>
      </c>
      <c r="V14" s="7">
        <v>5</v>
      </c>
    </row>
    <row r="15" spans="1:34" ht="16.5" customHeight="1" x14ac:dyDescent="0.15">
      <c r="A15" s="255"/>
      <c r="B15" s="4" t="s">
        <v>38</v>
      </c>
      <c r="C15" s="7">
        <v>6</v>
      </c>
      <c r="D15" s="67">
        <v>35</v>
      </c>
      <c r="E15" s="86">
        <v>4</v>
      </c>
      <c r="F15" s="86">
        <v>0</v>
      </c>
      <c r="G15" s="86">
        <v>2</v>
      </c>
      <c r="H15" s="86">
        <v>0</v>
      </c>
      <c r="I15" s="86">
        <v>2</v>
      </c>
      <c r="J15" s="86">
        <v>0</v>
      </c>
      <c r="K15" s="86">
        <v>0</v>
      </c>
      <c r="L15" s="86">
        <v>2</v>
      </c>
      <c r="M15" s="86">
        <v>0</v>
      </c>
      <c r="N15" s="86">
        <v>0</v>
      </c>
      <c r="O15" s="86">
        <v>5</v>
      </c>
      <c r="P15" s="86">
        <v>0</v>
      </c>
      <c r="Q15" s="86">
        <v>0</v>
      </c>
      <c r="R15" s="86">
        <v>9</v>
      </c>
      <c r="S15" s="86">
        <v>0</v>
      </c>
      <c r="T15" s="86">
        <v>11</v>
      </c>
      <c r="U15" s="86">
        <v>0</v>
      </c>
      <c r="V15" s="7">
        <v>6</v>
      </c>
    </row>
    <row r="16" spans="1:34" ht="16.5" customHeight="1" x14ac:dyDescent="0.15">
      <c r="A16" s="255"/>
      <c r="B16" s="4" t="s">
        <v>39</v>
      </c>
      <c r="C16" s="7">
        <v>7</v>
      </c>
      <c r="D16" s="67">
        <v>40</v>
      </c>
      <c r="E16" s="86">
        <v>6</v>
      </c>
      <c r="F16" s="86">
        <v>2</v>
      </c>
      <c r="G16" s="86">
        <v>2</v>
      </c>
      <c r="H16" s="86">
        <v>6</v>
      </c>
      <c r="I16" s="86">
        <v>0</v>
      </c>
      <c r="J16" s="86">
        <v>0</v>
      </c>
      <c r="K16" s="86">
        <v>0</v>
      </c>
      <c r="L16" s="86">
        <v>2</v>
      </c>
      <c r="M16" s="86">
        <v>0</v>
      </c>
      <c r="N16" s="86">
        <v>0</v>
      </c>
      <c r="O16" s="86">
        <v>3</v>
      </c>
      <c r="P16" s="86">
        <v>0</v>
      </c>
      <c r="Q16" s="86">
        <v>0</v>
      </c>
      <c r="R16" s="86">
        <v>13</v>
      </c>
      <c r="S16" s="86">
        <v>0</v>
      </c>
      <c r="T16" s="86">
        <v>6</v>
      </c>
      <c r="U16" s="86">
        <v>0</v>
      </c>
      <c r="V16" s="7">
        <v>7</v>
      </c>
    </row>
    <row r="17" spans="1:22" ht="16.5" customHeight="1" x14ac:dyDescent="0.15">
      <c r="A17" s="255"/>
      <c r="B17" s="4" t="s">
        <v>40</v>
      </c>
      <c r="C17" s="7">
        <v>8</v>
      </c>
      <c r="D17" s="67">
        <v>60</v>
      </c>
      <c r="E17" s="86">
        <v>11</v>
      </c>
      <c r="F17" s="86">
        <v>1</v>
      </c>
      <c r="G17" s="86">
        <v>2</v>
      </c>
      <c r="H17" s="86">
        <v>3</v>
      </c>
      <c r="I17" s="86">
        <v>5</v>
      </c>
      <c r="J17" s="86">
        <v>2</v>
      </c>
      <c r="K17" s="86">
        <v>0</v>
      </c>
      <c r="L17" s="86">
        <v>7</v>
      </c>
      <c r="M17" s="86">
        <v>3</v>
      </c>
      <c r="N17" s="86">
        <v>0</v>
      </c>
      <c r="O17" s="86">
        <v>2</v>
      </c>
      <c r="P17" s="86">
        <v>0</v>
      </c>
      <c r="Q17" s="86">
        <v>0</v>
      </c>
      <c r="R17" s="86">
        <v>16</v>
      </c>
      <c r="S17" s="86">
        <v>0</v>
      </c>
      <c r="T17" s="86">
        <v>8</v>
      </c>
      <c r="U17" s="86">
        <v>0</v>
      </c>
      <c r="V17" s="7">
        <v>8</v>
      </c>
    </row>
    <row r="18" spans="1:22" ht="16.5" customHeight="1" x14ac:dyDescent="0.15">
      <c r="A18" s="255"/>
      <c r="B18" s="4" t="s">
        <v>41</v>
      </c>
      <c r="C18" s="7">
        <v>9</v>
      </c>
      <c r="D18" s="67">
        <v>106</v>
      </c>
      <c r="E18" s="86">
        <v>30</v>
      </c>
      <c r="F18" s="86">
        <v>1</v>
      </c>
      <c r="G18" s="86">
        <v>8</v>
      </c>
      <c r="H18" s="86">
        <v>5</v>
      </c>
      <c r="I18" s="86">
        <v>2</v>
      </c>
      <c r="J18" s="86">
        <v>0</v>
      </c>
      <c r="K18" s="86">
        <v>0</v>
      </c>
      <c r="L18" s="86">
        <v>6</v>
      </c>
      <c r="M18" s="86">
        <v>2</v>
      </c>
      <c r="N18" s="86">
        <v>1</v>
      </c>
      <c r="O18" s="86">
        <v>3</v>
      </c>
      <c r="P18" s="86">
        <v>0</v>
      </c>
      <c r="Q18" s="86">
        <v>0</v>
      </c>
      <c r="R18" s="86">
        <v>29</v>
      </c>
      <c r="S18" s="86">
        <v>1</v>
      </c>
      <c r="T18" s="86">
        <v>18</v>
      </c>
      <c r="U18" s="86">
        <v>0</v>
      </c>
      <c r="V18" s="7">
        <v>9</v>
      </c>
    </row>
    <row r="19" spans="1:22" ht="16.5" customHeight="1" x14ac:dyDescent="0.15">
      <c r="A19" s="255"/>
      <c r="B19" s="4" t="s">
        <v>42</v>
      </c>
      <c r="C19" s="7">
        <v>10</v>
      </c>
      <c r="D19" s="67">
        <v>117</v>
      </c>
      <c r="E19" s="86">
        <v>25</v>
      </c>
      <c r="F19" s="86">
        <v>0</v>
      </c>
      <c r="G19" s="86">
        <v>11</v>
      </c>
      <c r="H19" s="86">
        <v>3</v>
      </c>
      <c r="I19" s="86">
        <v>4</v>
      </c>
      <c r="J19" s="86">
        <v>1</v>
      </c>
      <c r="K19" s="86">
        <v>0</v>
      </c>
      <c r="L19" s="86">
        <v>3</v>
      </c>
      <c r="M19" s="86">
        <v>4</v>
      </c>
      <c r="N19" s="86">
        <v>1</v>
      </c>
      <c r="O19" s="86">
        <v>7</v>
      </c>
      <c r="P19" s="86">
        <v>1</v>
      </c>
      <c r="Q19" s="86">
        <v>0</v>
      </c>
      <c r="R19" s="86">
        <v>31</v>
      </c>
      <c r="S19" s="86">
        <v>2</v>
      </c>
      <c r="T19" s="86">
        <v>24</v>
      </c>
      <c r="U19" s="86">
        <v>0</v>
      </c>
      <c r="V19" s="7">
        <v>10</v>
      </c>
    </row>
    <row r="20" spans="1:22" ht="16.5" customHeight="1" x14ac:dyDescent="0.15">
      <c r="A20" s="255"/>
      <c r="B20" s="4" t="s">
        <v>43</v>
      </c>
      <c r="C20" s="7">
        <v>11</v>
      </c>
      <c r="D20" s="67">
        <v>115</v>
      </c>
      <c r="E20" s="86">
        <v>23</v>
      </c>
      <c r="F20" s="86">
        <v>2</v>
      </c>
      <c r="G20" s="86">
        <v>15</v>
      </c>
      <c r="H20" s="86">
        <v>6</v>
      </c>
      <c r="I20" s="86">
        <v>1</v>
      </c>
      <c r="J20" s="86">
        <v>1</v>
      </c>
      <c r="K20" s="86">
        <v>0</v>
      </c>
      <c r="L20" s="86">
        <v>16</v>
      </c>
      <c r="M20" s="86">
        <v>0</v>
      </c>
      <c r="N20" s="86">
        <v>0</v>
      </c>
      <c r="O20" s="86">
        <v>10</v>
      </c>
      <c r="P20" s="86">
        <v>0</v>
      </c>
      <c r="Q20" s="86">
        <v>0</v>
      </c>
      <c r="R20" s="86">
        <v>19</v>
      </c>
      <c r="S20" s="86">
        <v>0</v>
      </c>
      <c r="T20" s="86">
        <v>22</v>
      </c>
      <c r="U20" s="86">
        <v>0</v>
      </c>
      <c r="V20" s="7">
        <v>11</v>
      </c>
    </row>
    <row r="21" spans="1:22" ht="16.5" customHeight="1" x14ac:dyDescent="0.15">
      <c r="A21" s="255"/>
      <c r="B21" s="4" t="s">
        <v>73</v>
      </c>
      <c r="C21" s="7">
        <v>12</v>
      </c>
      <c r="D21" s="67">
        <v>122</v>
      </c>
      <c r="E21" s="86">
        <v>16</v>
      </c>
      <c r="F21" s="86">
        <v>1</v>
      </c>
      <c r="G21" s="86">
        <v>21</v>
      </c>
      <c r="H21" s="86">
        <v>7</v>
      </c>
      <c r="I21" s="86">
        <v>6</v>
      </c>
      <c r="J21" s="86">
        <v>1</v>
      </c>
      <c r="K21" s="86">
        <v>2</v>
      </c>
      <c r="L21" s="86">
        <v>15</v>
      </c>
      <c r="M21" s="86">
        <v>0</v>
      </c>
      <c r="N21" s="86">
        <v>0</v>
      </c>
      <c r="O21" s="86">
        <v>6</v>
      </c>
      <c r="P21" s="86">
        <v>0</v>
      </c>
      <c r="Q21" s="86">
        <v>0</v>
      </c>
      <c r="R21" s="86">
        <v>21</v>
      </c>
      <c r="S21" s="86">
        <v>1</v>
      </c>
      <c r="T21" s="86">
        <v>25</v>
      </c>
      <c r="U21" s="86">
        <v>0</v>
      </c>
      <c r="V21" s="7">
        <v>12</v>
      </c>
    </row>
    <row r="22" spans="1:22" ht="16.5" customHeight="1" x14ac:dyDescent="0.15">
      <c r="A22" s="255"/>
      <c r="B22" s="4" t="s">
        <v>74</v>
      </c>
      <c r="C22" s="7">
        <v>13</v>
      </c>
      <c r="D22" s="67">
        <v>151</v>
      </c>
      <c r="E22" s="86">
        <v>21</v>
      </c>
      <c r="F22" s="86">
        <v>1</v>
      </c>
      <c r="G22" s="86">
        <v>21</v>
      </c>
      <c r="H22" s="86">
        <v>8</v>
      </c>
      <c r="I22" s="86">
        <v>5</v>
      </c>
      <c r="J22" s="86">
        <v>2</v>
      </c>
      <c r="K22" s="86">
        <v>2</v>
      </c>
      <c r="L22" s="86">
        <v>39</v>
      </c>
      <c r="M22" s="86">
        <v>0</v>
      </c>
      <c r="N22" s="86">
        <v>1</v>
      </c>
      <c r="O22" s="86">
        <v>9</v>
      </c>
      <c r="P22" s="86">
        <v>0</v>
      </c>
      <c r="Q22" s="86">
        <v>0</v>
      </c>
      <c r="R22" s="86">
        <v>28</v>
      </c>
      <c r="S22" s="86">
        <v>1</v>
      </c>
      <c r="T22" s="86">
        <v>13</v>
      </c>
      <c r="U22" s="86">
        <v>0</v>
      </c>
      <c r="V22" s="7">
        <v>13</v>
      </c>
    </row>
    <row r="23" spans="1:22" ht="16.5" customHeight="1" x14ac:dyDescent="0.15">
      <c r="A23" s="255"/>
      <c r="B23" s="4" t="s">
        <v>44</v>
      </c>
      <c r="C23" s="7">
        <v>14</v>
      </c>
      <c r="D23" s="67">
        <v>204</v>
      </c>
      <c r="E23" s="86">
        <v>38</v>
      </c>
      <c r="F23" s="86">
        <v>1</v>
      </c>
      <c r="G23" s="86">
        <v>46</v>
      </c>
      <c r="H23" s="86">
        <v>9</v>
      </c>
      <c r="I23" s="86">
        <v>14</v>
      </c>
      <c r="J23" s="86">
        <v>4</v>
      </c>
      <c r="K23" s="86">
        <v>0</v>
      </c>
      <c r="L23" s="86">
        <v>49</v>
      </c>
      <c r="M23" s="86">
        <v>2</v>
      </c>
      <c r="N23" s="86">
        <v>0</v>
      </c>
      <c r="O23" s="86">
        <v>13</v>
      </c>
      <c r="P23" s="86">
        <v>0</v>
      </c>
      <c r="Q23" s="86">
        <v>0</v>
      </c>
      <c r="R23" s="86">
        <v>13</v>
      </c>
      <c r="S23" s="86">
        <v>3</v>
      </c>
      <c r="T23" s="86">
        <v>12</v>
      </c>
      <c r="U23" s="86">
        <v>0</v>
      </c>
      <c r="V23" s="7">
        <v>14</v>
      </c>
    </row>
    <row r="24" spans="1:22" ht="16.5" customHeight="1" x14ac:dyDescent="0.15">
      <c r="A24" s="255" t="s">
        <v>45</v>
      </c>
      <c r="B24" s="4" t="s">
        <v>267</v>
      </c>
      <c r="C24" s="7">
        <v>15</v>
      </c>
      <c r="D24" s="67">
        <v>851</v>
      </c>
      <c r="E24" s="86">
        <v>174</v>
      </c>
      <c r="F24" s="86">
        <v>9</v>
      </c>
      <c r="G24" s="86">
        <v>116</v>
      </c>
      <c r="H24" s="86">
        <v>42</v>
      </c>
      <c r="I24" s="86">
        <v>37</v>
      </c>
      <c r="J24" s="86">
        <v>11</v>
      </c>
      <c r="K24" s="86">
        <v>4</v>
      </c>
      <c r="L24" s="86">
        <v>140</v>
      </c>
      <c r="M24" s="86">
        <v>11</v>
      </c>
      <c r="N24" s="86">
        <v>4</v>
      </c>
      <c r="O24" s="86">
        <v>50</v>
      </c>
      <c r="P24" s="86">
        <v>1</v>
      </c>
      <c r="Q24" s="86">
        <v>0</v>
      </c>
      <c r="R24" s="86">
        <v>151</v>
      </c>
      <c r="S24" s="86">
        <v>7</v>
      </c>
      <c r="T24" s="86">
        <v>94</v>
      </c>
      <c r="U24" s="86">
        <v>0</v>
      </c>
      <c r="V24" s="7">
        <v>15</v>
      </c>
    </row>
    <row r="25" spans="1:22" ht="16.5" customHeight="1" x14ac:dyDescent="0.15">
      <c r="A25" s="255"/>
      <c r="B25" s="4" t="s">
        <v>34</v>
      </c>
      <c r="C25" s="7">
        <v>16</v>
      </c>
      <c r="D25" s="67">
        <v>3</v>
      </c>
      <c r="E25" s="86" t="s">
        <v>198</v>
      </c>
      <c r="F25" s="86" t="s">
        <v>198</v>
      </c>
      <c r="G25" s="86" t="s">
        <v>198</v>
      </c>
      <c r="H25" s="86" t="s">
        <v>198</v>
      </c>
      <c r="I25" s="86">
        <v>2</v>
      </c>
      <c r="J25" s="86" t="s">
        <v>198</v>
      </c>
      <c r="K25" s="86" t="s">
        <v>198</v>
      </c>
      <c r="L25" s="86" t="s">
        <v>198</v>
      </c>
      <c r="M25" s="86" t="s">
        <v>198</v>
      </c>
      <c r="N25" s="86" t="s">
        <v>198</v>
      </c>
      <c r="O25" s="86" t="s">
        <v>198</v>
      </c>
      <c r="P25" s="86" t="s">
        <v>198</v>
      </c>
      <c r="Q25" s="86" t="s">
        <v>198</v>
      </c>
      <c r="R25" s="86">
        <v>1</v>
      </c>
      <c r="S25" s="86" t="s">
        <v>198</v>
      </c>
      <c r="T25" s="86" t="s">
        <v>198</v>
      </c>
      <c r="U25" s="86" t="s">
        <v>198</v>
      </c>
      <c r="V25" s="7">
        <v>16</v>
      </c>
    </row>
    <row r="26" spans="1:22" ht="16.5" customHeight="1" x14ac:dyDescent="0.15">
      <c r="A26" s="255"/>
      <c r="B26" s="4" t="s">
        <v>35</v>
      </c>
      <c r="C26" s="7">
        <v>17</v>
      </c>
      <c r="D26" s="67">
        <v>10</v>
      </c>
      <c r="E26" s="86">
        <v>2</v>
      </c>
      <c r="F26" s="86" t="s">
        <v>198</v>
      </c>
      <c r="G26" s="86">
        <v>1</v>
      </c>
      <c r="H26" s="86">
        <v>1</v>
      </c>
      <c r="I26" s="86">
        <v>1</v>
      </c>
      <c r="J26" s="86">
        <v>1</v>
      </c>
      <c r="K26" s="86" t="s">
        <v>198</v>
      </c>
      <c r="L26" s="86" t="s">
        <v>198</v>
      </c>
      <c r="M26" s="86" t="s">
        <v>198</v>
      </c>
      <c r="N26" s="86" t="s">
        <v>198</v>
      </c>
      <c r="O26" s="86">
        <v>1</v>
      </c>
      <c r="P26" s="86" t="s">
        <v>198</v>
      </c>
      <c r="Q26" s="86" t="s">
        <v>198</v>
      </c>
      <c r="R26" s="86">
        <v>3</v>
      </c>
      <c r="S26" s="86" t="s">
        <v>198</v>
      </c>
      <c r="T26" s="86" t="s">
        <v>198</v>
      </c>
      <c r="U26" s="86" t="s">
        <v>198</v>
      </c>
      <c r="V26" s="7">
        <v>17</v>
      </c>
    </row>
    <row r="27" spans="1:22" ht="16.5" customHeight="1" x14ac:dyDescent="0.15">
      <c r="A27" s="255"/>
      <c r="B27" s="4" t="s">
        <v>36</v>
      </c>
      <c r="C27" s="7">
        <v>18</v>
      </c>
      <c r="D27" s="67">
        <v>22</v>
      </c>
      <c r="E27" s="109">
        <v>6</v>
      </c>
      <c r="F27" s="86">
        <v>1</v>
      </c>
      <c r="G27" s="86">
        <v>2</v>
      </c>
      <c r="H27" s="86">
        <v>1</v>
      </c>
      <c r="I27" s="86" t="s">
        <v>198</v>
      </c>
      <c r="J27" s="86" t="s">
        <v>198</v>
      </c>
      <c r="K27" s="86" t="s">
        <v>198</v>
      </c>
      <c r="L27" s="86">
        <v>2</v>
      </c>
      <c r="M27" s="86" t="s">
        <v>198</v>
      </c>
      <c r="N27" s="86" t="s">
        <v>198</v>
      </c>
      <c r="O27" s="86">
        <v>1</v>
      </c>
      <c r="P27" s="86" t="s">
        <v>198</v>
      </c>
      <c r="Q27" s="86" t="s">
        <v>198</v>
      </c>
      <c r="R27" s="86">
        <v>6</v>
      </c>
      <c r="S27" s="86" t="s">
        <v>198</v>
      </c>
      <c r="T27" s="86">
        <v>3</v>
      </c>
      <c r="U27" s="86" t="s">
        <v>198</v>
      </c>
      <c r="V27" s="7">
        <v>18</v>
      </c>
    </row>
    <row r="28" spans="1:22" ht="16.5" customHeight="1" x14ac:dyDescent="0.15">
      <c r="A28" s="255"/>
      <c r="B28" s="4" t="s">
        <v>37</v>
      </c>
      <c r="C28" s="7">
        <v>19</v>
      </c>
      <c r="D28" s="67">
        <v>31</v>
      </c>
      <c r="E28" s="86">
        <v>7</v>
      </c>
      <c r="F28" s="86" t="s">
        <v>198</v>
      </c>
      <c r="G28" s="86">
        <v>3</v>
      </c>
      <c r="H28" s="86">
        <v>1</v>
      </c>
      <c r="I28" s="86">
        <v>1</v>
      </c>
      <c r="J28" s="86" t="s">
        <v>198</v>
      </c>
      <c r="K28" s="86" t="s">
        <v>198</v>
      </c>
      <c r="L28" s="86">
        <v>1</v>
      </c>
      <c r="M28" s="86">
        <v>1</v>
      </c>
      <c r="N28" s="86">
        <v>1</v>
      </c>
      <c r="O28" s="86" t="s">
        <v>198</v>
      </c>
      <c r="P28" s="86" t="s">
        <v>198</v>
      </c>
      <c r="Q28" s="86" t="s">
        <v>198</v>
      </c>
      <c r="R28" s="86">
        <v>9</v>
      </c>
      <c r="S28" s="86" t="s">
        <v>198</v>
      </c>
      <c r="T28" s="86">
        <v>7</v>
      </c>
      <c r="U28" s="86" t="s">
        <v>198</v>
      </c>
      <c r="V28" s="7">
        <v>19</v>
      </c>
    </row>
    <row r="29" spans="1:22" ht="16.5" customHeight="1" x14ac:dyDescent="0.15">
      <c r="A29" s="255"/>
      <c r="B29" s="4" t="s">
        <v>38</v>
      </c>
      <c r="C29" s="7">
        <v>20</v>
      </c>
      <c r="D29" s="67">
        <v>27</v>
      </c>
      <c r="E29" s="86">
        <v>4</v>
      </c>
      <c r="F29" s="86" t="s">
        <v>198</v>
      </c>
      <c r="G29" s="86">
        <v>2</v>
      </c>
      <c r="H29" s="86" t="s">
        <v>198</v>
      </c>
      <c r="I29" s="86">
        <v>1</v>
      </c>
      <c r="J29" s="86" t="s">
        <v>198</v>
      </c>
      <c r="K29" s="86" t="s">
        <v>198</v>
      </c>
      <c r="L29" s="86">
        <v>2</v>
      </c>
      <c r="M29" s="86" t="s">
        <v>198</v>
      </c>
      <c r="N29" s="86" t="s">
        <v>198</v>
      </c>
      <c r="O29" s="86">
        <v>4</v>
      </c>
      <c r="P29" s="86" t="s">
        <v>198</v>
      </c>
      <c r="Q29" s="86" t="s">
        <v>198</v>
      </c>
      <c r="R29" s="86">
        <v>7</v>
      </c>
      <c r="S29" s="86" t="s">
        <v>198</v>
      </c>
      <c r="T29" s="86">
        <v>7</v>
      </c>
      <c r="U29" s="86" t="s">
        <v>198</v>
      </c>
      <c r="V29" s="7">
        <v>20</v>
      </c>
    </row>
    <row r="30" spans="1:22" ht="16.5" customHeight="1" x14ac:dyDescent="0.15">
      <c r="A30" s="255"/>
      <c r="B30" s="4" t="s">
        <v>39</v>
      </c>
      <c r="C30" s="7">
        <v>21</v>
      </c>
      <c r="D30" s="67">
        <v>33</v>
      </c>
      <c r="E30" s="86">
        <v>6</v>
      </c>
      <c r="F30" s="86">
        <v>2</v>
      </c>
      <c r="G30" s="86">
        <v>2</v>
      </c>
      <c r="H30" s="86">
        <v>6</v>
      </c>
      <c r="I30" s="86" t="s">
        <v>198</v>
      </c>
      <c r="J30" s="86" t="s">
        <v>198</v>
      </c>
      <c r="K30" s="86" t="s">
        <v>198</v>
      </c>
      <c r="L30" s="86">
        <v>2</v>
      </c>
      <c r="M30" s="86" t="s">
        <v>198</v>
      </c>
      <c r="N30" s="86" t="s">
        <v>198</v>
      </c>
      <c r="O30" s="86">
        <v>3</v>
      </c>
      <c r="P30" s="86" t="s">
        <v>198</v>
      </c>
      <c r="Q30" s="86" t="s">
        <v>198</v>
      </c>
      <c r="R30" s="86">
        <v>9</v>
      </c>
      <c r="S30" s="86" t="s">
        <v>198</v>
      </c>
      <c r="T30" s="86">
        <v>3</v>
      </c>
      <c r="U30" s="86" t="s">
        <v>198</v>
      </c>
      <c r="V30" s="7">
        <v>21</v>
      </c>
    </row>
    <row r="31" spans="1:22" ht="16.5" customHeight="1" x14ac:dyDescent="0.15">
      <c r="A31" s="255"/>
      <c r="B31" s="4" t="s">
        <v>40</v>
      </c>
      <c r="C31" s="7">
        <v>22</v>
      </c>
      <c r="D31" s="67">
        <v>54</v>
      </c>
      <c r="E31" s="86">
        <v>11</v>
      </c>
      <c r="F31" s="86" t="s">
        <v>198</v>
      </c>
      <c r="G31" s="86">
        <v>2</v>
      </c>
      <c r="H31" s="86">
        <v>3</v>
      </c>
      <c r="I31" s="86">
        <v>5</v>
      </c>
      <c r="J31" s="86">
        <v>2</v>
      </c>
      <c r="K31" s="86" t="s">
        <v>198</v>
      </c>
      <c r="L31" s="86">
        <v>7</v>
      </c>
      <c r="M31" s="86">
        <v>3</v>
      </c>
      <c r="N31" s="86" t="s">
        <v>198</v>
      </c>
      <c r="O31" s="86">
        <v>1</v>
      </c>
      <c r="P31" s="86" t="s">
        <v>198</v>
      </c>
      <c r="Q31" s="86" t="s">
        <v>198</v>
      </c>
      <c r="R31" s="86">
        <v>12</v>
      </c>
      <c r="S31" s="86" t="s">
        <v>198</v>
      </c>
      <c r="T31" s="86">
        <v>8</v>
      </c>
      <c r="U31" s="86" t="s">
        <v>198</v>
      </c>
      <c r="V31" s="7">
        <v>22</v>
      </c>
    </row>
    <row r="32" spans="1:22" ht="16.5" customHeight="1" x14ac:dyDescent="0.15">
      <c r="A32" s="255"/>
      <c r="B32" s="4" t="s">
        <v>41</v>
      </c>
      <c r="C32" s="7">
        <v>23</v>
      </c>
      <c r="D32" s="67">
        <v>87</v>
      </c>
      <c r="E32" s="86">
        <v>29</v>
      </c>
      <c r="F32" s="86">
        <v>1</v>
      </c>
      <c r="G32" s="86">
        <v>8</v>
      </c>
      <c r="H32" s="86">
        <v>3</v>
      </c>
      <c r="I32" s="86">
        <v>2</v>
      </c>
      <c r="J32" s="86" t="s">
        <v>198</v>
      </c>
      <c r="K32" s="86" t="s">
        <v>198</v>
      </c>
      <c r="L32" s="86">
        <v>6</v>
      </c>
      <c r="M32" s="86">
        <v>2</v>
      </c>
      <c r="N32" s="86">
        <v>1</v>
      </c>
      <c r="O32" s="86">
        <v>3</v>
      </c>
      <c r="P32" s="86" t="s">
        <v>198</v>
      </c>
      <c r="Q32" s="86" t="s">
        <v>198</v>
      </c>
      <c r="R32" s="86">
        <v>23</v>
      </c>
      <c r="S32" s="86">
        <v>1</v>
      </c>
      <c r="T32" s="86">
        <v>8</v>
      </c>
      <c r="U32" s="86" t="s">
        <v>198</v>
      </c>
      <c r="V32" s="7">
        <v>23</v>
      </c>
    </row>
    <row r="33" spans="1:22" ht="16.5" customHeight="1" x14ac:dyDescent="0.15">
      <c r="A33" s="255"/>
      <c r="B33" s="4" t="s">
        <v>42</v>
      </c>
      <c r="C33" s="7">
        <v>24</v>
      </c>
      <c r="D33" s="67">
        <v>98</v>
      </c>
      <c r="E33" s="86">
        <v>23</v>
      </c>
      <c r="F33" s="86" t="s">
        <v>198</v>
      </c>
      <c r="G33" s="86">
        <v>10</v>
      </c>
      <c r="H33" s="86">
        <v>2</v>
      </c>
      <c r="I33" s="86">
        <v>4</v>
      </c>
      <c r="J33" s="86">
        <v>1</v>
      </c>
      <c r="K33" s="86" t="s">
        <v>198</v>
      </c>
      <c r="L33" s="86">
        <v>3</v>
      </c>
      <c r="M33" s="86">
        <v>4</v>
      </c>
      <c r="N33" s="86">
        <v>1</v>
      </c>
      <c r="O33" s="86">
        <v>5</v>
      </c>
      <c r="P33" s="86">
        <v>1</v>
      </c>
      <c r="Q33" s="86" t="s">
        <v>198</v>
      </c>
      <c r="R33" s="86">
        <v>25</v>
      </c>
      <c r="S33" s="86">
        <v>2</v>
      </c>
      <c r="T33" s="86">
        <v>17</v>
      </c>
      <c r="U33" s="86" t="s">
        <v>198</v>
      </c>
      <c r="V33" s="7">
        <v>24</v>
      </c>
    </row>
    <row r="34" spans="1:22" ht="16.5" customHeight="1" x14ac:dyDescent="0.15">
      <c r="A34" s="255"/>
      <c r="B34" s="4" t="s">
        <v>43</v>
      </c>
      <c r="C34" s="7">
        <v>25</v>
      </c>
      <c r="D34" s="67">
        <v>94</v>
      </c>
      <c r="E34" s="86">
        <v>20</v>
      </c>
      <c r="F34" s="86">
        <v>2</v>
      </c>
      <c r="G34" s="86">
        <v>13</v>
      </c>
      <c r="H34" s="86">
        <v>6</v>
      </c>
      <c r="I34" s="86">
        <v>1</v>
      </c>
      <c r="J34" s="86">
        <v>1</v>
      </c>
      <c r="K34" s="86" t="s">
        <v>198</v>
      </c>
      <c r="L34" s="86">
        <v>16</v>
      </c>
      <c r="M34" s="86" t="s">
        <v>198</v>
      </c>
      <c r="N34" s="86" t="s">
        <v>198</v>
      </c>
      <c r="O34" s="86">
        <v>5</v>
      </c>
      <c r="P34" s="86" t="s">
        <v>198</v>
      </c>
      <c r="Q34" s="86" t="s">
        <v>198</v>
      </c>
      <c r="R34" s="86">
        <v>17</v>
      </c>
      <c r="S34" s="86" t="s">
        <v>198</v>
      </c>
      <c r="T34" s="86">
        <v>13</v>
      </c>
      <c r="U34" s="86" t="s">
        <v>198</v>
      </c>
      <c r="V34" s="7">
        <v>25</v>
      </c>
    </row>
    <row r="35" spans="1:22" ht="16.5" customHeight="1" x14ac:dyDescent="0.15">
      <c r="A35" s="255"/>
      <c r="B35" s="4" t="s">
        <v>73</v>
      </c>
      <c r="C35" s="7">
        <v>26</v>
      </c>
      <c r="D35" s="67">
        <v>93</v>
      </c>
      <c r="E35" s="86">
        <v>13</v>
      </c>
      <c r="F35" s="86">
        <v>1</v>
      </c>
      <c r="G35" s="86">
        <v>17</v>
      </c>
      <c r="H35" s="86">
        <v>5</v>
      </c>
      <c r="I35" s="86">
        <v>5</v>
      </c>
      <c r="J35" s="86">
        <v>1</v>
      </c>
      <c r="K35" s="86">
        <v>2</v>
      </c>
      <c r="L35" s="86">
        <v>15</v>
      </c>
      <c r="M35" s="86" t="s">
        <v>198</v>
      </c>
      <c r="N35" s="86" t="s">
        <v>198</v>
      </c>
      <c r="O35" s="86">
        <v>5</v>
      </c>
      <c r="P35" s="86" t="s">
        <v>198</v>
      </c>
      <c r="Q35" s="86" t="s">
        <v>198</v>
      </c>
      <c r="R35" s="86">
        <v>13</v>
      </c>
      <c r="S35" s="86">
        <v>1</v>
      </c>
      <c r="T35" s="86">
        <v>15</v>
      </c>
      <c r="U35" s="86" t="s">
        <v>198</v>
      </c>
      <c r="V35" s="7">
        <v>26</v>
      </c>
    </row>
    <row r="36" spans="1:22" ht="16.5" customHeight="1" x14ac:dyDescent="0.15">
      <c r="A36" s="255"/>
      <c r="B36" s="4" t="s">
        <v>74</v>
      </c>
      <c r="C36" s="7">
        <v>27</v>
      </c>
      <c r="D36" s="67">
        <v>127</v>
      </c>
      <c r="E36" s="86">
        <v>19</v>
      </c>
      <c r="F36" s="86">
        <v>1</v>
      </c>
      <c r="G36" s="86">
        <v>18</v>
      </c>
      <c r="H36" s="86">
        <v>6</v>
      </c>
      <c r="I36" s="86">
        <v>3</v>
      </c>
      <c r="J36" s="86">
        <v>1</v>
      </c>
      <c r="K36" s="86">
        <v>2</v>
      </c>
      <c r="L36" s="86">
        <v>39</v>
      </c>
      <c r="M36" s="86" t="s">
        <v>198</v>
      </c>
      <c r="N36" s="86">
        <v>1</v>
      </c>
      <c r="O36" s="86">
        <v>9</v>
      </c>
      <c r="P36" s="86" t="s">
        <v>198</v>
      </c>
      <c r="Q36" s="86" t="s">
        <v>198</v>
      </c>
      <c r="R36" s="86">
        <v>18</v>
      </c>
      <c r="S36" s="86">
        <v>1</v>
      </c>
      <c r="T36" s="86">
        <v>9</v>
      </c>
      <c r="U36" s="86" t="s">
        <v>198</v>
      </c>
      <c r="V36" s="7">
        <v>27</v>
      </c>
    </row>
    <row r="37" spans="1:22" ht="16.5" customHeight="1" x14ac:dyDescent="0.15">
      <c r="A37" s="255"/>
      <c r="B37" s="4" t="s">
        <v>44</v>
      </c>
      <c r="C37" s="7">
        <v>28</v>
      </c>
      <c r="D37" s="67">
        <v>172</v>
      </c>
      <c r="E37" s="86">
        <v>34</v>
      </c>
      <c r="F37" s="86">
        <v>1</v>
      </c>
      <c r="G37" s="86">
        <v>38</v>
      </c>
      <c r="H37" s="86">
        <v>8</v>
      </c>
      <c r="I37" s="86">
        <v>12</v>
      </c>
      <c r="J37" s="86">
        <v>4</v>
      </c>
      <c r="K37" s="86" t="s">
        <v>198</v>
      </c>
      <c r="L37" s="86">
        <v>47</v>
      </c>
      <c r="M37" s="86">
        <v>1</v>
      </c>
      <c r="N37" s="86" t="s">
        <v>198</v>
      </c>
      <c r="O37" s="86">
        <v>13</v>
      </c>
      <c r="P37" s="86" t="s">
        <v>198</v>
      </c>
      <c r="Q37" s="86" t="s">
        <v>198</v>
      </c>
      <c r="R37" s="86">
        <v>8</v>
      </c>
      <c r="S37" s="86">
        <v>2</v>
      </c>
      <c r="T37" s="86">
        <v>4</v>
      </c>
      <c r="U37" s="86" t="s">
        <v>198</v>
      </c>
      <c r="V37" s="7">
        <v>28</v>
      </c>
    </row>
    <row r="38" spans="1:22" ht="16.5" customHeight="1" x14ac:dyDescent="0.15">
      <c r="A38" s="255" t="s">
        <v>46</v>
      </c>
      <c r="B38" s="4" t="s">
        <v>267</v>
      </c>
      <c r="C38" s="7">
        <v>29</v>
      </c>
      <c r="D38" s="67">
        <v>176</v>
      </c>
      <c r="E38" s="86">
        <v>15</v>
      </c>
      <c r="F38" s="86">
        <v>1</v>
      </c>
      <c r="G38" s="86">
        <v>18</v>
      </c>
      <c r="H38" s="86">
        <v>8</v>
      </c>
      <c r="I38" s="86">
        <v>6</v>
      </c>
      <c r="J38" s="86">
        <v>1</v>
      </c>
      <c r="K38" s="86">
        <v>0</v>
      </c>
      <c r="L38" s="86">
        <v>2</v>
      </c>
      <c r="M38" s="86">
        <v>1</v>
      </c>
      <c r="N38" s="86">
        <v>0</v>
      </c>
      <c r="O38" s="86">
        <v>12</v>
      </c>
      <c r="P38" s="86">
        <v>0</v>
      </c>
      <c r="Q38" s="86">
        <v>0</v>
      </c>
      <c r="R38" s="86">
        <v>50</v>
      </c>
      <c r="S38" s="86">
        <v>1</v>
      </c>
      <c r="T38" s="86">
        <v>61</v>
      </c>
      <c r="U38" s="86">
        <v>0</v>
      </c>
      <c r="V38" s="7">
        <v>29</v>
      </c>
    </row>
    <row r="39" spans="1:22" ht="16.5" customHeight="1" x14ac:dyDescent="0.15">
      <c r="A39" s="255"/>
      <c r="B39" s="4" t="s">
        <v>34</v>
      </c>
      <c r="C39" s="7">
        <v>30</v>
      </c>
      <c r="D39" s="67">
        <v>0</v>
      </c>
      <c r="E39" s="86" t="s">
        <v>198</v>
      </c>
      <c r="F39" s="86" t="s">
        <v>198</v>
      </c>
      <c r="G39" s="86" t="s">
        <v>198</v>
      </c>
      <c r="H39" s="86" t="s">
        <v>198</v>
      </c>
      <c r="I39" s="86" t="s">
        <v>198</v>
      </c>
      <c r="J39" s="86" t="s">
        <v>198</v>
      </c>
      <c r="K39" s="86" t="s">
        <v>198</v>
      </c>
      <c r="L39" s="86" t="s">
        <v>198</v>
      </c>
      <c r="M39" s="86" t="s">
        <v>198</v>
      </c>
      <c r="N39" s="86" t="s">
        <v>198</v>
      </c>
      <c r="O39" s="86" t="s">
        <v>198</v>
      </c>
      <c r="P39" s="86" t="s">
        <v>198</v>
      </c>
      <c r="Q39" s="86" t="s">
        <v>198</v>
      </c>
      <c r="R39" s="86" t="s">
        <v>198</v>
      </c>
      <c r="S39" s="86" t="s">
        <v>198</v>
      </c>
      <c r="T39" s="86" t="s">
        <v>198</v>
      </c>
      <c r="U39" s="86" t="s">
        <v>198</v>
      </c>
      <c r="V39" s="7">
        <v>30</v>
      </c>
    </row>
    <row r="40" spans="1:22" ht="16.5" customHeight="1" x14ac:dyDescent="0.15">
      <c r="A40" s="255"/>
      <c r="B40" s="4" t="s">
        <v>35</v>
      </c>
      <c r="C40" s="7">
        <v>31</v>
      </c>
      <c r="D40" s="67">
        <v>3</v>
      </c>
      <c r="E40" s="86" t="s">
        <v>198</v>
      </c>
      <c r="F40" s="86" t="s">
        <v>198</v>
      </c>
      <c r="G40" s="86" t="s">
        <v>198</v>
      </c>
      <c r="H40" s="86" t="s">
        <v>198</v>
      </c>
      <c r="I40" s="86" t="s">
        <v>198</v>
      </c>
      <c r="J40" s="86" t="s">
        <v>198</v>
      </c>
      <c r="K40" s="86" t="s">
        <v>198</v>
      </c>
      <c r="L40" s="86" t="s">
        <v>198</v>
      </c>
      <c r="M40" s="86" t="s">
        <v>198</v>
      </c>
      <c r="N40" s="86" t="s">
        <v>198</v>
      </c>
      <c r="O40" s="86">
        <v>1</v>
      </c>
      <c r="P40" s="86" t="s">
        <v>198</v>
      </c>
      <c r="Q40" s="86" t="s">
        <v>198</v>
      </c>
      <c r="R40" s="86" t="s">
        <v>198</v>
      </c>
      <c r="S40" s="86" t="s">
        <v>198</v>
      </c>
      <c r="T40" s="86">
        <v>2</v>
      </c>
      <c r="U40" s="86" t="s">
        <v>198</v>
      </c>
      <c r="V40" s="7">
        <v>31</v>
      </c>
    </row>
    <row r="41" spans="1:22" ht="16.5" customHeight="1" x14ac:dyDescent="0.15">
      <c r="A41" s="255"/>
      <c r="B41" s="4" t="s">
        <v>36</v>
      </c>
      <c r="C41" s="7">
        <v>32</v>
      </c>
      <c r="D41" s="67">
        <v>3</v>
      </c>
      <c r="E41" s="86" t="s">
        <v>198</v>
      </c>
      <c r="F41" s="86" t="s">
        <v>198</v>
      </c>
      <c r="G41" s="86" t="s">
        <v>198</v>
      </c>
      <c r="H41" s="86" t="s">
        <v>198</v>
      </c>
      <c r="I41" s="86" t="s">
        <v>198</v>
      </c>
      <c r="J41" s="86" t="s">
        <v>198</v>
      </c>
      <c r="K41" s="86" t="s">
        <v>198</v>
      </c>
      <c r="L41" s="86" t="s">
        <v>198</v>
      </c>
      <c r="M41" s="86" t="s">
        <v>198</v>
      </c>
      <c r="N41" s="86" t="s">
        <v>198</v>
      </c>
      <c r="O41" s="86">
        <v>1</v>
      </c>
      <c r="P41" s="86" t="s">
        <v>198</v>
      </c>
      <c r="Q41" s="86" t="s">
        <v>198</v>
      </c>
      <c r="R41" s="86">
        <v>2</v>
      </c>
      <c r="S41" s="86" t="s">
        <v>198</v>
      </c>
      <c r="T41" s="86" t="s">
        <v>198</v>
      </c>
      <c r="U41" s="86" t="s">
        <v>198</v>
      </c>
      <c r="V41" s="7">
        <v>32</v>
      </c>
    </row>
    <row r="42" spans="1:22" ht="16.5" customHeight="1" x14ac:dyDescent="0.15">
      <c r="A42" s="255"/>
      <c r="B42" s="4" t="s">
        <v>37</v>
      </c>
      <c r="C42" s="7">
        <v>33</v>
      </c>
      <c r="D42" s="67">
        <v>5</v>
      </c>
      <c r="E42" s="86" t="s">
        <v>198</v>
      </c>
      <c r="F42" s="86" t="s">
        <v>198</v>
      </c>
      <c r="G42" s="86" t="s">
        <v>198</v>
      </c>
      <c r="H42" s="86" t="s">
        <v>198</v>
      </c>
      <c r="I42" s="86" t="s">
        <v>198</v>
      </c>
      <c r="J42" s="86" t="s">
        <v>198</v>
      </c>
      <c r="K42" s="86" t="s">
        <v>198</v>
      </c>
      <c r="L42" s="86" t="s">
        <v>198</v>
      </c>
      <c r="M42" s="86" t="s">
        <v>198</v>
      </c>
      <c r="N42" s="86" t="s">
        <v>198</v>
      </c>
      <c r="O42" s="86" t="s">
        <v>198</v>
      </c>
      <c r="P42" s="86" t="s">
        <v>198</v>
      </c>
      <c r="Q42" s="86" t="s">
        <v>198</v>
      </c>
      <c r="R42" s="86">
        <v>1</v>
      </c>
      <c r="S42" s="86" t="s">
        <v>198</v>
      </c>
      <c r="T42" s="86">
        <v>4</v>
      </c>
      <c r="U42" s="86" t="s">
        <v>198</v>
      </c>
      <c r="V42" s="7">
        <v>33</v>
      </c>
    </row>
    <row r="43" spans="1:22" ht="16.5" customHeight="1" x14ac:dyDescent="0.15">
      <c r="A43" s="255"/>
      <c r="B43" s="4" t="s">
        <v>38</v>
      </c>
      <c r="C43" s="7">
        <v>34</v>
      </c>
      <c r="D43" s="67">
        <v>8</v>
      </c>
      <c r="E43" s="86" t="s">
        <v>198</v>
      </c>
      <c r="F43" s="86" t="s">
        <v>198</v>
      </c>
      <c r="G43" s="86" t="s">
        <v>198</v>
      </c>
      <c r="H43" s="86" t="s">
        <v>198</v>
      </c>
      <c r="I43" s="86">
        <v>1</v>
      </c>
      <c r="J43" s="86" t="s">
        <v>198</v>
      </c>
      <c r="K43" s="86" t="s">
        <v>198</v>
      </c>
      <c r="L43" s="86" t="s">
        <v>198</v>
      </c>
      <c r="M43" s="86" t="s">
        <v>198</v>
      </c>
      <c r="N43" s="86" t="s">
        <v>198</v>
      </c>
      <c r="O43" s="86">
        <v>1</v>
      </c>
      <c r="P43" s="86" t="s">
        <v>198</v>
      </c>
      <c r="Q43" s="86" t="s">
        <v>198</v>
      </c>
      <c r="R43" s="86">
        <v>2</v>
      </c>
      <c r="S43" s="86" t="s">
        <v>198</v>
      </c>
      <c r="T43" s="86">
        <v>4</v>
      </c>
      <c r="U43" s="86" t="s">
        <v>198</v>
      </c>
      <c r="V43" s="7">
        <v>34</v>
      </c>
    </row>
    <row r="44" spans="1:22" ht="16.5" customHeight="1" x14ac:dyDescent="0.15">
      <c r="A44" s="255"/>
      <c r="B44" s="4" t="s">
        <v>39</v>
      </c>
      <c r="C44" s="7">
        <v>35</v>
      </c>
      <c r="D44" s="67">
        <v>7</v>
      </c>
      <c r="E44" s="86" t="s">
        <v>198</v>
      </c>
      <c r="F44" s="86" t="s">
        <v>198</v>
      </c>
      <c r="G44" s="86" t="s">
        <v>198</v>
      </c>
      <c r="H44" s="86" t="s">
        <v>198</v>
      </c>
      <c r="I44" s="86" t="s">
        <v>198</v>
      </c>
      <c r="J44" s="86" t="s">
        <v>198</v>
      </c>
      <c r="K44" s="86" t="s">
        <v>198</v>
      </c>
      <c r="L44" s="86" t="s">
        <v>198</v>
      </c>
      <c r="M44" s="86" t="s">
        <v>198</v>
      </c>
      <c r="N44" s="86" t="s">
        <v>198</v>
      </c>
      <c r="O44" s="86" t="s">
        <v>198</v>
      </c>
      <c r="P44" s="86" t="s">
        <v>198</v>
      </c>
      <c r="Q44" s="86" t="s">
        <v>198</v>
      </c>
      <c r="R44" s="86">
        <v>4</v>
      </c>
      <c r="S44" s="86" t="s">
        <v>198</v>
      </c>
      <c r="T44" s="86">
        <v>3</v>
      </c>
      <c r="U44" s="86" t="s">
        <v>198</v>
      </c>
      <c r="V44" s="7">
        <v>35</v>
      </c>
    </row>
    <row r="45" spans="1:22" ht="16.5" customHeight="1" x14ac:dyDescent="0.15">
      <c r="A45" s="255"/>
      <c r="B45" s="4" t="s">
        <v>40</v>
      </c>
      <c r="C45" s="7">
        <v>36</v>
      </c>
      <c r="D45" s="67">
        <v>6</v>
      </c>
      <c r="E45" s="86" t="s">
        <v>198</v>
      </c>
      <c r="F45" s="86">
        <v>1</v>
      </c>
      <c r="G45" s="86" t="s">
        <v>198</v>
      </c>
      <c r="H45" s="86" t="s">
        <v>198</v>
      </c>
      <c r="I45" s="86" t="s">
        <v>198</v>
      </c>
      <c r="J45" s="86" t="s">
        <v>198</v>
      </c>
      <c r="K45" s="86" t="s">
        <v>198</v>
      </c>
      <c r="L45" s="86" t="s">
        <v>198</v>
      </c>
      <c r="M45" s="86" t="s">
        <v>198</v>
      </c>
      <c r="N45" s="86" t="s">
        <v>198</v>
      </c>
      <c r="O45" s="86">
        <v>1</v>
      </c>
      <c r="P45" s="86" t="s">
        <v>198</v>
      </c>
      <c r="Q45" s="86" t="s">
        <v>198</v>
      </c>
      <c r="R45" s="86">
        <v>4</v>
      </c>
      <c r="S45" s="86" t="s">
        <v>198</v>
      </c>
      <c r="T45" s="86" t="s">
        <v>198</v>
      </c>
      <c r="U45" s="86" t="s">
        <v>198</v>
      </c>
      <c r="V45" s="7">
        <v>36</v>
      </c>
    </row>
    <row r="46" spans="1:22" ht="16.5" customHeight="1" x14ac:dyDescent="0.15">
      <c r="A46" s="255"/>
      <c r="B46" s="4" t="s">
        <v>41</v>
      </c>
      <c r="C46" s="7">
        <v>37</v>
      </c>
      <c r="D46" s="67">
        <v>19</v>
      </c>
      <c r="E46" s="86">
        <v>1</v>
      </c>
      <c r="F46" s="86" t="s">
        <v>198</v>
      </c>
      <c r="G46" s="86" t="s">
        <v>198</v>
      </c>
      <c r="H46" s="86">
        <v>2</v>
      </c>
      <c r="I46" s="86" t="s">
        <v>198</v>
      </c>
      <c r="J46" s="86" t="s">
        <v>198</v>
      </c>
      <c r="K46" s="86" t="s">
        <v>198</v>
      </c>
      <c r="L46" s="86" t="s">
        <v>198</v>
      </c>
      <c r="M46" s="86" t="s">
        <v>198</v>
      </c>
      <c r="N46" s="86" t="s">
        <v>198</v>
      </c>
      <c r="O46" s="86" t="s">
        <v>198</v>
      </c>
      <c r="P46" s="86" t="s">
        <v>198</v>
      </c>
      <c r="Q46" s="86" t="s">
        <v>198</v>
      </c>
      <c r="R46" s="86">
        <v>6</v>
      </c>
      <c r="S46" s="86" t="s">
        <v>198</v>
      </c>
      <c r="T46" s="86">
        <v>10</v>
      </c>
      <c r="U46" s="86" t="s">
        <v>198</v>
      </c>
      <c r="V46" s="7">
        <v>37</v>
      </c>
    </row>
    <row r="47" spans="1:22" ht="16.5" customHeight="1" x14ac:dyDescent="0.15">
      <c r="A47" s="255"/>
      <c r="B47" s="4" t="s">
        <v>42</v>
      </c>
      <c r="C47" s="7">
        <v>38</v>
      </c>
      <c r="D47" s="67">
        <v>19</v>
      </c>
      <c r="E47" s="86">
        <v>2</v>
      </c>
      <c r="F47" s="86" t="s">
        <v>198</v>
      </c>
      <c r="G47" s="86">
        <v>1</v>
      </c>
      <c r="H47" s="86">
        <v>1</v>
      </c>
      <c r="I47" s="86" t="s">
        <v>198</v>
      </c>
      <c r="J47" s="86" t="s">
        <v>198</v>
      </c>
      <c r="K47" s="86" t="s">
        <v>198</v>
      </c>
      <c r="L47" s="86" t="s">
        <v>198</v>
      </c>
      <c r="M47" s="86" t="s">
        <v>198</v>
      </c>
      <c r="N47" s="86" t="s">
        <v>198</v>
      </c>
      <c r="O47" s="86">
        <v>2</v>
      </c>
      <c r="P47" s="86" t="s">
        <v>198</v>
      </c>
      <c r="Q47" s="86" t="s">
        <v>198</v>
      </c>
      <c r="R47" s="86">
        <v>6</v>
      </c>
      <c r="S47" s="86" t="s">
        <v>198</v>
      </c>
      <c r="T47" s="86">
        <v>7</v>
      </c>
      <c r="U47" s="86" t="s">
        <v>198</v>
      </c>
      <c r="V47" s="7">
        <v>38</v>
      </c>
    </row>
    <row r="48" spans="1:22" ht="16.5" customHeight="1" x14ac:dyDescent="0.15">
      <c r="A48" s="255"/>
      <c r="B48" s="4" t="s">
        <v>43</v>
      </c>
      <c r="C48" s="7">
        <v>39</v>
      </c>
      <c r="D48" s="67">
        <v>21</v>
      </c>
      <c r="E48" s="86">
        <v>3</v>
      </c>
      <c r="F48" s="86" t="s">
        <v>198</v>
      </c>
      <c r="G48" s="86">
        <v>2</v>
      </c>
      <c r="H48" s="86" t="s">
        <v>198</v>
      </c>
      <c r="I48" s="86" t="s">
        <v>198</v>
      </c>
      <c r="J48" s="86" t="s">
        <v>198</v>
      </c>
      <c r="K48" s="86" t="s">
        <v>198</v>
      </c>
      <c r="L48" s="86" t="s">
        <v>198</v>
      </c>
      <c r="M48" s="86" t="s">
        <v>198</v>
      </c>
      <c r="N48" s="86" t="s">
        <v>198</v>
      </c>
      <c r="O48" s="86">
        <v>5</v>
      </c>
      <c r="P48" s="86" t="s">
        <v>198</v>
      </c>
      <c r="Q48" s="86" t="s">
        <v>198</v>
      </c>
      <c r="R48" s="86">
        <v>2</v>
      </c>
      <c r="S48" s="86" t="s">
        <v>198</v>
      </c>
      <c r="T48" s="86">
        <v>9</v>
      </c>
      <c r="U48" s="86" t="s">
        <v>198</v>
      </c>
      <c r="V48" s="7">
        <v>39</v>
      </c>
    </row>
    <row r="49" spans="1:22" ht="16.5" customHeight="1" x14ac:dyDescent="0.15">
      <c r="A49" s="255"/>
      <c r="B49" s="4" t="s">
        <v>73</v>
      </c>
      <c r="C49" s="7">
        <v>40</v>
      </c>
      <c r="D49" s="67">
        <v>29</v>
      </c>
      <c r="E49" s="86">
        <v>3</v>
      </c>
      <c r="F49" s="86" t="s">
        <v>198</v>
      </c>
      <c r="G49" s="86">
        <v>4</v>
      </c>
      <c r="H49" s="86">
        <v>2</v>
      </c>
      <c r="I49" s="86">
        <v>1</v>
      </c>
      <c r="J49" s="86" t="s">
        <v>198</v>
      </c>
      <c r="K49" s="86" t="s">
        <v>198</v>
      </c>
      <c r="L49" s="86" t="s">
        <v>198</v>
      </c>
      <c r="M49" s="86" t="s">
        <v>198</v>
      </c>
      <c r="N49" s="86" t="s">
        <v>198</v>
      </c>
      <c r="O49" s="86">
        <v>1</v>
      </c>
      <c r="P49" s="86" t="s">
        <v>198</v>
      </c>
      <c r="Q49" s="86" t="s">
        <v>198</v>
      </c>
      <c r="R49" s="86">
        <v>8</v>
      </c>
      <c r="S49" s="86" t="s">
        <v>198</v>
      </c>
      <c r="T49" s="86">
        <v>10</v>
      </c>
      <c r="U49" s="86" t="s">
        <v>198</v>
      </c>
      <c r="V49" s="7">
        <v>40</v>
      </c>
    </row>
    <row r="50" spans="1:22" ht="16.5" customHeight="1" x14ac:dyDescent="0.15">
      <c r="A50" s="255"/>
      <c r="B50" s="4" t="s">
        <v>74</v>
      </c>
      <c r="C50" s="7">
        <v>41</v>
      </c>
      <c r="D50" s="67">
        <v>24</v>
      </c>
      <c r="E50" s="86">
        <v>2</v>
      </c>
      <c r="F50" s="86" t="s">
        <v>198</v>
      </c>
      <c r="G50" s="86">
        <v>3</v>
      </c>
      <c r="H50" s="86">
        <v>2</v>
      </c>
      <c r="I50" s="86">
        <v>2</v>
      </c>
      <c r="J50" s="86">
        <v>1</v>
      </c>
      <c r="K50" s="86" t="s">
        <v>198</v>
      </c>
      <c r="L50" s="86" t="s">
        <v>198</v>
      </c>
      <c r="M50" s="86" t="s">
        <v>198</v>
      </c>
      <c r="N50" s="86" t="s">
        <v>198</v>
      </c>
      <c r="O50" s="86" t="s">
        <v>198</v>
      </c>
      <c r="P50" s="86" t="s">
        <v>198</v>
      </c>
      <c r="Q50" s="86" t="s">
        <v>198</v>
      </c>
      <c r="R50" s="86">
        <v>10</v>
      </c>
      <c r="S50" s="86" t="s">
        <v>198</v>
      </c>
      <c r="T50" s="86">
        <v>4</v>
      </c>
      <c r="U50" s="86" t="s">
        <v>198</v>
      </c>
      <c r="V50" s="7">
        <v>41</v>
      </c>
    </row>
    <row r="51" spans="1:22" ht="16.5" customHeight="1" x14ac:dyDescent="0.15">
      <c r="A51" s="255"/>
      <c r="B51" s="4" t="s">
        <v>44</v>
      </c>
      <c r="C51" s="8">
        <v>42</v>
      </c>
      <c r="D51" s="68">
        <v>32</v>
      </c>
      <c r="E51" s="87">
        <v>4</v>
      </c>
      <c r="F51" s="87" t="s">
        <v>198</v>
      </c>
      <c r="G51" s="87">
        <v>8</v>
      </c>
      <c r="H51" s="87">
        <v>1</v>
      </c>
      <c r="I51" s="87">
        <v>2</v>
      </c>
      <c r="J51" s="87" t="s">
        <v>198</v>
      </c>
      <c r="K51" s="87" t="s">
        <v>198</v>
      </c>
      <c r="L51" s="87">
        <v>2</v>
      </c>
      <c r="M51" s="87">
        <v>1</v>
      </c>
      <c r="N51" s="87" t="s">
        <v>198</v>
      </c>
      <c r="O51" s="87" t="s">
        <v>198</v>
      </c>
      <c r="P51" s="87" t="s">
        <v>198</v>
      </c>
      <c r="Q51" s="87" t="s">
        <v>198</v>
      </c>
      <c r="R51" s="87">
        <v>5</v>
      </c>
      <c r="S51" s="87">
        <v>1</v>
      </c>
      <c r="T51" s="87">
        <v>8</v>
      </c>
      <c r="U51" s="69" t="s">
        <v>198</v>
      </c>
      <c r="V51" s="8">
        <v>42</v>
      </c>
    </row>
    <row r="52" spans="1:22" ht="17.25" customHeight="1" x14ac:dyDescent="0.15"/>
    <row r="53" spans="1:22" ht="17.25" customHeight="1" x14ac:dyDescent="0.15"/>
  </sheetData>
  <mergeCells count="25">
    <mergeCell ref="A24:A37"/>
    <mergeCell ref="A38:A51"/>
    <mergeCell ref="S7:S9"/>
    <mergeCell ref="P8:P9"/>
    <mergeCell ref="E6:E9"/>
    <mergeCell ref="G6:G9"/>
    <mergeCell ref="L6:L9"/>
    <mergeCell ref="P6:U6"/>
    <mergeCell ref="P7:Q7"/>
    <mergeCell ref="J6:J9"/>
    <mergeCell ref="H6:H9"/>
    <mergeCell ref="I6:I9"/>
    <mergeCell ref="M6:M9"/>
    <mergeCell ref="U7:U9"/>
    <mergeCell ref="Q8:Q9"/>
    <mergeCell ref="A6:C9"/>
    <mergeCell ref="V6:V9"/>
    <mergeCell ref="A10:A23"/>
    <mergeCell ref="D6:D9"/>
    <mergeCell ref="F6:F9"/>
    <mergeCell ref="N6:N9"/>
    <mergeCell ref="O6:O9"/>
    <mergeCell ref="T7:T9"/>
    <mergeCell ref="R7:R9"/>
    <mergeCell ref="K6:K9"/>
  </mergeCells>
  <phoneticPr fontId="2"/>
  <pageMargins left="0.70866141732283472" right="0.70866141732283472" top="0.59055118110236227" bottom="0.59055118110236227" header="0" footer="0.19685039370078741"/>
  <pageSetup paperSize="9" firstPageNumber="58" fitToWidth="0" orientation="portrait" useFirstPageNumber="1" r:id="rId1"/>
  <headerFooter scaleWithDoc="0" alignWithMargins="0">
    <oddFooter>&amp;C&amp;"ＭＳ Ｐ明朝,標準"- &amp;P -</oddFooter>
    <evenFooter>&amp;C65</evenFooter>
  </headerFooter>
  <colBreaks count="1" manualBreakCount="1">
    <brk id="11" max="5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zoomScaleNormal="100" workbookViewId="0">
      <pane xSplit="3" ySplit="9" topLeftCell="D10" activePane="bottomRight" state="frozen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11" width="6.625" style="2" customWidth="1"/>
    <col min="12" max="13" width="6.5" style="2" customWidth="1"/>
    <col min="14" max="14" width="6.625" style="2" customWidth="1"/>
    <col min="15" max="15" width="3.125" style="2" customWidth="1"/>
    <col min="16" max="258" width="9" style="2"/>
    <col min="259" max="260" width="4.625" style="2" customWidth="1"/>
    <col min="261" max="261" width="13.5" style="2" customWidth="1"/>
    <col min="262" max="271" width="12.625" style="2" customWidth="1"/>
    <col min="272" max="514" width="9" style="2"/>
    <col min="515" max="516" width="4.625" style="2" customWidth="1"/>
    <col min="517" max="517" width="13.5" style="2" customWidth="1"/>
    <col min="518" max="527" width="12.625" style="2" customWidth="1"/>
    <col min="528" max="770" width="9" style="2"/>
    <col min="771" max="772" width="4.625" style="2" customWidth="1"/>
    <col min="773" max="773" width="13.5" style="2" customWidth="1"/>
    <col min="774" max="783" width="12.625" style="2" customWidth="1"/>
    <col min="784" max="1026" width="9" style="2"/>
    <col min="1027" max="1028" width="4.625" style="2" customWidth="1"/>
    <col min="1029" max="1029" width="13.5" style="2" customWidth="1"/>
    <col min="1030" max="1039" width="12.625" style="2" customWidth="1"/>
    <col min="1040" max="1282" width="9" style="2"/>
    <col min="1283" max="1284" width="4.625" style="2" customWidth="1"/>
    <col min="1285" max="1285" width="13.5" style="2" customWidth="1"/>
    <col min="1286" max="1295" width="12.625" style="2" customWidth="1"/>
    <col min="1296" max="1538" width="9" style="2"/>
    <col min="1539" max="1540" width="4.625" style="2" customWidth="1"/>
    <col min="1541" max="1541" width="13.5" style="2" customWidth="1"/>
    <col min="1542" max="1551" width="12.625" style="2" customWidth="1"/>
    <col min="1552" max="1794" width="9" style="2"/>
    <col min="1795" max="1796" width="4.625" style="2" customWidth="1"/>
    <col min="1797" max="1797" width="13.5" style="2" customWidth="1"/>
    <col min="1798" max="1807" width="12.625" style="2" customWidth="1"/>
    <col min="1808" max="2050" width="9" style="2"/>
    <col min="2051" max="2052" width="4.625" style="2" customWidth="1"/>
    <col min="2053" max="2053" width="13.5" style="2" customWidth="1"/>
    <col min="2054" max="2063" width="12.625" style="2" customWidth="1"/>
    <col min="2064" max="2306" width="9" style="2"/>
    <col min="2307" max="2308" width="4.625" style="2" customWidth="1"/>
    <col min="2309" max="2309" width="13.5" style="2" customWidth="1"/>
    <col min="2310" max="2319" width="12.625" style="2" customWidth="1"/>
    <col min="2320" max="2562" width="9" style="2"/>
    <col min="2563" max="2564" width="4.625" style="2" customWidth="1"/>
    <col min="2565" max="2565" width="13.5" style="2" customWidth="1"/>
    <col min="2566" max="2575" width="12.625" style="2" customWidth="1"/>
    <col min="2576" max="2818" width="9" style="2"/>
    <col min="2819" max="2820" width="4.625" style="2" customWidth="1"/>
    <col min="2821" max="2821" width="13.5" style="2" customWidth="1"/>
    <col min="2822" max="2831" width="12.625" style="2" customWidth="1"/>
    <col min="2832" max="3074" width="9" style="2"/>
    <col min="3075" max="3076" width="4.625" style="2" customWidth="1"/>
    <col min="3077" max="3077" width="13.5" style="2" customWidth="1"/>
    <col min="3078" max="3087" width="12.625" style="2" customWidth="1"/>
    <col min="3088" max="3330" width="9" style="2"/>
    <col min="3331" max="3332" width="4.625" style="2" customWidth="1"/>
    <col min="3333" max="3333" width="13.5" style="2" customWidth="1"/>
    <col min="3334" max="3343" width="12.625" style="2" customWidth="1"/>
    <col min="3344" max="3586" width="9" style="2"/>
    <col min="3587" max="3588" width="4.625" style="2" customWidth="1"/>
    <col min="3589" max="3589" width="13.5" style="2" customWidth="1"/>
    <col min="3590" max="3599" width="12.625" style="2" customWidth="1"/>
    <col min="3600" max="3842" width="9" style="2"/>
    <col min="3843" max="3844" width="4.625" style="2" customWidth="1"/>
    <col min="3845" max="3845" width="13.5" style="2" customWidth="1"/>
    <col min="3846" max="3855" width="12.625" style="2" customWidth="1"/>
    <col min="3856" max="4098" width="9" style="2"/>
    <col min="4099" max="4100" width="4.625" style="2" customWidth="1"/>
    <col min="4101" max="4101" width="13.5" style="2" customWidth="1"/>
    <col min="4102" max="4111" width="12.625" style="2" customWidth="1"/>
    <col min="4112" max="4354" width="9" style="2"/>
    <col min="4355" max="4356" width="4.625" style="2" customWidth="1"/>
    <col min="4357" max="4357" width="13.5" style="2" customWidth="1"/>
    <col min="4358" max="4367" width="12.625" style="2" customWidth="1"/>
    <col min="4368" max="4610" width="9" style="2"/>
    <col min="4611" max="4612" width="4.625" style="2" customWidth="1"/>
    <col min="4613" max="4613" width="13.5" style="2" customWidth="1"/>
    <col min="4614" max="4623" width="12.625" style="2" customWidth="1"/>
    <col min="4624" max="4866" width="9" style="2"/>
    <col min="4867" max="4868" width="4.625" style="2" customWidth="1"/>
    <col min="4869" max="4869" width="13.5" style="2" customWidth="1"/>
    <col min="4870" max="4879" width="12.625" style="2" customWidth="1"/>
    <col min="4880" max="5122" width="9" style="2"/>
    <col min="5123" max="5124" width="4.625" style="2" customWidth="1"/>
    <col min="5125" max="5125" width="13.5" style="2" customWidth="1"/>
    <col min="5126" max="5135" width="12.625" style="2" customWidth="1"/>
    <col min="5136" max="5378" width="9" style="2"/>
    <col min="5379" max="5380" width="4.625" style="2" customWidth="1"/>
    <col min="5381" max="5381" width="13.5" style="2" customWidth="1"/>
    <col min="5382" max="5391" width="12.625" style="2" customWidth="1"/>
    <col min="5392" max="5634" width="9" style="2"/>
    <col min="5635" max="5636" width="4.625" style="2" customWidth="1"/>
    <col min="5637" max="5637" width="13.5" style="2" customWidth="1"/>
    <col min="5638" max="5647" width="12.625" style="2" customWidth="1"/>
    <col min="5648" max="5890" width="9" style="2"/>
    <col min="5891" max="5892" width="4.625" style="2" customWidth="1"/>
    <col min="5893" max="5893" width="13.5" style="2" customWidth="1"/>
    <col min="5894" max="5903" width="12.625" style="2" customWidth="1"/>
    <col min="5904" max="6146" width="9" style="2"/>
    <col min="6147" max="6148" width="4.625" style="2" customWidth="1"/>
    <col min="6149" max="6149" width="13.5" style="2" customWidth="1"/>
    <col min="6150" max="6159" width="12.625" style="2" customWidth="1"/>
    <col min="6160" max="6402" width="9" style="2"/>
    <col min="6403" max="6404" width="4.625" style="2" customWidth="1"/>
    <col min="6405" max="6405" width="13.5" style="2" customWidth="1"/>
    <col min="6406" max="6415" width="12.625" style="2" customWidth="1"/>
    <col min="6416" max="6658" width="9" style="2"/>
    <col min="6659" max="6660" width="4.625" style="2" customWidth="1"/>
    <col min="6661" max="6661" width="13.5" style="2" customWidth="1"/>
    <col min="6662" max="6671" width="12.625" style="2" customWidth="1"/>
    <col min="6672" max="6914" width="9" style="2"/>
    <col min="6915" max="6916" width="4.625" style="2" customWidth="1"/>
    <col min="6917" max="6917" width="13.5" style="2" customWidth="1"/>
    <col min="6918" max="6927" width="12.625" style="2" customWidth="1"/>
    <col min="6928" max="7170" width="9" style="2"/>
    <col min="7171" max="7172" width="4.625" style="2" customWidth="1"/>
    <col min="7173" max="7173" width="13.5" style="2" customWidth="1"/>
    <col min="7174" max="7183" width="12.625" style="2" customWidth="1"/>
    <col min="7184" max="7426" width="9" style="2"/>
    <col min="7427" max="7428" width="4.625" style="2" customWidth="1"/>
    <col min="7429" max="7429" width="13.5" style="2" customWidth="1"/>
    <col min="7430" max="7439" width="12.625" style="2" customWidth="1"/>
    <col min="7440" max="7682" width="9" style="2"/>
    <col min="7683" max="7684" width="4.625" style="2" customWidth="1"/>
    <col min="7685" max="7685" width="13.5" style="2" customWidth="1"/>
    <col min="7686" max="7695" width="12.625" style="2" customWidth="1"/>
    <col min="7696" max="7938" width="9" style="2"/>
    <col min="7939" max="7940" width="4.625" style="2" customWidth="1"/>
    <col min="7941" max="7941" width="13.5" style="2" customWidth="1"/>
    <col min="7942" max="7951" width="12.625" style="2" customWidth="1"/>
    <col min="7952" max="8194" width="9" style="2"/>
    <col min="8195" max="8196" width="4.625" style="2" customWidth="1"/>
    <col min="8197" max="8197" width="13.5" style="2" customWidth="1"/>
    <col min="8198" max="8207" width="12.625" style="2" customWidth="1"/>
    <col min="8208" max="8450" width="9" style="2"/>
    <col min="8451" max="8452" width="4.625" style="2" customWidth="1"/>
    <col min="8453" max="8453" width="13.5" style="2" customWidth="1"/>
    <col min="8454" max="8463" width="12.625" style="2" customWidth="1"/>
    <col min="8464" max="8706" width="9" style="2"/>
    <col min="8707" max="8708" width="4.625" style="2" customWidth="1"/>
    <col min="8709" max="8709" width="13.5" style="2" customWidth="1"/>
    <col min="8710" max="8719" width="12.625" style="2" customWidth="1"/>
    <col min="8720" max="8962" width="9" style="2"/>
    <col min="8963" max="8964" width="4.625" style="2" customWidth="1"/>
    <col min="8965" max="8965" width="13.5" style="2" customWidth="1"/>
    <col min="8966" max="8975" width="12.625" style="2" customWidth="1"/>
    <col min="8976" max="9218" width="9" style="2"/>
    <col min="9219" max="9220" width="4.625" style="2" customWidth="1"/>
    <col min="9221" max="9221" width="13.5" style="2" customWidth="1"/>
    <col min="9222" max="9231" width="12.625" style="2" customWidth="1"/>
    <col min="9232" max="9474" width="9" style="2"/>
    <col min="9475" max="9476" width="4.625" style="2" customWidth="1"/>
    <col min="9477" max="9477" width="13.5" style="2" customWidth="1"/>
    <col min="9478" max="9487" width="12.625" style="2" customWidth="1"/>
    <col min="9488" max="9730" width="9" style="2"/>
    <col min="9731" max="9732" width="4.625" style="2" customWidth="1"/>
    <col min="9733" max="9733" width="13.5" style="2" customWidth="1"/>
    <col min="9734" max="9743" width="12.625" style="2" customWidth="1"/>
    <col min="9744" max="9986" width="9" style="2"/>
    <col min="9987" max="9988" width="4.625" style="2" customWidth="1"/>
    <col min="9989" max="9989" width="13.5" style="2" customWidth="1"/>
    <col min="9990" max="9999" width="12.625" style="2" customWidth="1"/>
    <col min="10000" max="10242" width="9" style="2"/>
    <col min="10243" max="10244" width="4.625" style="2" customWidth="1"/>
    <col min="10245" max="10245" width="13.5" style="2" customWidth="1"/>
    <col min="10246" max="10255" width="12.625" style="2" customWidth="1"/>
    <col min="10256" max="10498" width="9" style="2"/>
    <col min="10499" max="10500" width="4.625" style="2" customWidth="1"/>
    <col min="10501" max="10501" width="13.5" style="2" customWidth="1"/>
    <col min="10502" max="10511" width="12.625" style="2" customWidth="1"/>
    <col min="10512" max="10754" width="9" style="2"/>
    <col min="10755" max="10756" width="4.625" style="2" customWidth="1"/>
    <col min="10757" max="10757" width="13.5" style="2" customWidth="1"/>
    <col min="10758" max="10767" width="12.625" style="2" customWidth="1"/>
    <col min="10768" max="11010" width="9" style="2"/>
    <col min="11011" max="11012" width="4.625" style="2" customWidth="1"/>
    <col min="11013" max="11013" width="13.5" style="2" customWidth="1"/>
    <col min="11014" max="11023" width="12.625" style="2" customWidth="1"/>
    <col min="11024" max="11266" width="9" style="2"/>
    <col min="11267" max="11268" width="4.625" style="2" customWidth="1"/>
    <col min="11269" max="11269" width="13.5" style="2" customWidth="1"/>
    <col min="11270" max="11279" width="12.625" style="2" customWidth="1"/>
    <col min="11280" max="11522" width="9" style="2"/>
    <col min="11523" max="11524" width="4.625" style="2" customWidth="1"/>
    <col min="11525" max="11525" width="13.5" style="2" customWidth="1"/>
    <col min="11526" max="11535" width="12.625" style="2" customWidth="1"/>
    <col min="11536" max="11778" width="9" style="2"/>
    <col min="11779" max="11780" width="4.625" style="2" customWidth="1"/>
    <col min="11781" max="11781" width="13.5" style="2" customWidth="1"/>
    <col min="11782" max="11791" width="12.625" style="2" customWidth="1"/>
    <col min="11792" max="12034" width="9" style="2"/>
    <col min="12035" max="12036" width="4.625" style="2" customWidth="1"/>
    <col min="12037" max="12037" width="13.5" style="2" customWidth="1"/>
    <col min="12038" max="12047" width="12.625" style="2" customWidth="1"/>
    <col min="12048" max="12290" width="9" style="2"/>
    <col min="12291" max="12292" width="4.625" style="2" customWidth="1"/>
    <col min="12293" max="12293" width="13.5" style="2" customWidth="1"/>
    <col min="12294" max="12303" width="12.625" style="2" customWidth="1"/>
    <col min="12304" max="12546" width="9" style="2"/>
    <col min="12547" max="12548" width="4.625" style="2" customWidth="1"/>
    <col min="12549" max="12549" width="13.5" style="2" customWidth="1"/>
    <col min="12550" max="12559" width="12.625" style="2" customWidth="1"/>
    <col min="12560" max="12802" width="9" style="2"/>
    <col min="12803" max="12804" width="4.625" style="2" customWidth="1"/>
    <col min="12805" max="12805" width="13.5" style="2" customWidth="1"/>
    <col min="12806" max="12815" width="12.625" style="2" customWidth="1"/>
    <col min="12816" max="13058" width="9" style="2"/>
    <col min="13059" max="13060" width="4.625" style="2" customWidth="1"/>
    <col min="13061" max="13061" width="13.5" style="2" customWidth="1"/>
    <col min="13062" max="13071" width="12.625" style="2" customWidth="1"/>
    <col min="13072" max="13314" width="9" style="2"/>
    <col min="13315" max="13316" width="4.625" style="2" customWidth="1"/>
    <col min="13317" max="13317" width="13.5" style="2" customWidth="1"/>
    <col min="13318" max="13327" width="12.625" style="2" customWidth="1"/>
    <col min="13328" max="13570" width="9" style="2"/>
    <col min="13571" max="13572" width="4.625" style="2" customWidth="1"/>
    <col min="13573" max="13573" width="13.5" style="2" customWidth="1"/>
    <col min="13574" max="13583" width="12.625" style="2" customWidth="1"/>
    <col min="13584" max="13826" width="9" style="2"/>
    <col min="13827" max="13828" width="4.625" style="2" customWidth="1"/>
    <col min="13829" max="13829" width="13.5" style="2" customWidth="1"/>
    <col min="13830" max="13839" width="12.625" style="2" customWidth="1"/>
    <col min="13840" max="14082" width="9" style="2"/>
    <col min="14083" max="14084" width="4.625" style="2" customWidth="1"/>
    <col min="14085" max="14085" width="13.5" style="2" customWidth="1"/>
    <col min="14086" max="14095" width="12.625" style="2" customWidth="1"/>
    <col min="14096" max="14338" width="9" style="2"/>
    <col min="14339" max="14340" width="4.625" style="2" customWidth="1"/>
    <col min="14341" max="14341" width="13.5" style="2" customWidth="1"/>
    <col min="14342" max="14351" width="12.625" style="2" customWidth="1"/>
    <col min="14352" max="14594" width="9" style="2"/>
    <col min="14595" max="14596" width="4.625" style="2" customWidth="1"/>
    <col min="14597" max="14597" width="13.5" style="2" customWidth="1"/>
    <col min="14598" max="14607" width="12.625" style="2" customWidth="1"/>
    <col min="14608" max="14850" width="9" style="2"/>
    <col min="14851" max="14852" width="4.625" style="2" customWidth="1"/>
    <col min="14853" max="14853" width="13.5" style="2" customWidth="1"/>
    <col min="14854" max="14863" width="12.625" style="2" customWidth="1"/>
    <col min="14864" max="15106" width="9" style="2"/>
    <col min="15107" max="15108" width="4.625" style="2" customWidth="1"/>
    <col min="15109" max="15109" width="13.5" style="2" customWidth="1"/>
    <col min="15110" max="15119" width="12.625" style="2" customWidth="1"/>
    <col min="15120" max="15362" width="9" style="2"/>
    <col min="15363" max="15364" width="4.625" style="2" customWidth="1"/>
    <col min="15365" max="15365" width="13.5" style="2" customWidth="1"/>
    <col min="15366" max="15375" width="12.625" style="2" customWidth="1"/>
    <col min="15376" max="15618" width="9" style="2"/>
    <col min="15619" max="15620" width="4.625" style="2" customWidth="1"/>
    <col min="15621" max="15621" width="13.5" style="2" customWidth="1"/>
    <col min="15622" max="15631" width="12.625" style="2" customWidth="1"/>
    <col min="15632" max="15874" width="9" style="2"/>
    <col min="15875" max="15876" width="4.625" style="2" customWidth="1"/>
    <col min="15877" max="15877" width="13.5" style="2" customWidth="1"/>
    <col min="15878" max="15887" width="12.625" style="2" customWidth="1"/>
    <col min="15888" max="16130" width="9" style="2"/>
    <col min="16131" max="16132" width="4.625" style="2" customWidth="1"/>
    <col min="16133" max="16133" width="13.5" style="2" customWidth="1"/>
    <col min="16134" max="16143" width="12.625" style="2" customWidth="1"/>
    <col min="16144" max="16384" width="9" style="2"/>
  </cols>
  <sheetData>
    <row r="1" spans="1:15" s="1" customFormat="1" ht="15" customHeight="1" x14ac:dyDescent="0.15"/>
    <row r="2" spans="1:15" s="1" customFormat="1" ht="15" customHeight="1" x14ac:dyDescent="0.15">
      <c r="A2" s="120" t="s">
        <v>285</v>
      </c>
    </row>
    <row r="3" spans="1:15" s="1" customFormat="1" ht="15" customHeight="1" x14ac:dyDescent="0.15"/>
    <row r="4" spans="1:15" s="1" customFormat="1" ht="15" customHeight="1" x14ac:dyDescent="0.15"/>
    <row r="5" spans="1:15" ht="15" customHeight="1" x14ac:dyDescent="0.15">
      <c r="E5" s="2" t="s">
        <v>64</v>
      </c>
      <c r="O5" s="3" t="s">
        <v>0</v>
      </c>
    </row>
    <row r="6" spans="1:15" ht="17.25" customHeight="1" x14ac:dyDescent="0.15">
      <c r="A6" s="174" t="s">
        <v>89</v>
      </c>
      <c r="B6" s="257"/>
      <c r="C6" s="257"/>
      <c r="D6" s="258"/>
      <c r="E6" s="322" t="s">
        <v>269</v>
      </c>
      <c r="F6" s="325" t="s">
        <v>90</v>
      </c>
      <c r="G6" s="326"/>
      <c r="H6" s="327"/>
      <c r="I6" s="314" t="s">
        <v>271</v>
      </c>
      <c r="J6" s="315"/>
      <c r="K6" s="316"/>
      <c r="L6" s="136" t="s">
        <v>91</v>
      </c>
      <c r="M6" s="137"/>
      <c r="N6" s="137"/>
      <c r="O6" s="267" t="s">
        <v>83</v>
      </c>
    </row>
    <row r="7" spans="1:15" ht="17.25" customHeight="1" x14ac:dyDescent="0.15">
      <c r="A7" s="259"/>
      <c r="B7" s="260"/>
      <c r="C7" s="260"/>
      <c r="D7" s="261"/>
      <c r="E7" s="323"/>
      <c r="F7" s="125" t="s">
        <v>2</v>
      </c>
      <c r="G7" s="125" t="s">
        <v>3</v>
      </c>
      <c r="H7" s="125" t="s">
        <v>4</v>
      </c>
      <c r="I7" s="125" t="s">
        <v>2</v>
      </c>
      <c r="J7" s="125" t="s">
        <v>3</v>
      </c>
      <c r="K7" s="125" t="s">
        <v>4</v>
      </c>
      <c r="L7" s="308" t="s">
        <v>2</v>
      </c>
      <c r="M7" s="311" t="s">
        <v>270</v>
      </c>
      <c r="N7" s="317" t="s">
        <v>92</v>
      </c>
      <c r="O7" s="268"/>
    </row>
    <row r="8" spans="1:15" ht="17.25" customHeight="1" x14ac:dyDescent="0.15">
      <c r="A8" s="259"/>
      <c r="B8" s="260"/>
      <c r="C8" s="260"/>
      <c r="D8" s="261"/>
      <c r="E8" s="323"/>
      <c r="F8" s="125"/>
      <c r="G8" s="125"/>
      <c r="H8" s="125"/>
      <c r="I8" s="125"/>
      <c r="J8" s="125"/>
      <c r="K8" s="125"/>
      <c r="L8" s="309"/>
      <c r="M8" s="312"/>
      <c r="N8" s="318"/>
      <c r="O8" s="268"/>
    </row>
    <row r="9" spans="1:15" ht="17.25" customHeight="1" x14ac:dyDescent="0.15">
      <c r="A9" s="237"/>
      <c r="B9" s="320"/>
      <c r="C9" s="320"/>
      <c r="D9" s="321"/>
      <c r="E9" s="324"/>
      <c r="F9" s="144"/>
      <c r="G9" s="144"/>
      <c r="H9" s="144"/>
      <c r="I9" s="144"/>
      <c r="J9" s="144"/>
      <c r="K9" s="144"/>
      <c r="L9" s="310"/>
      <c r="M9" s="313"/>
      <c r="N9" s="319"/>
      <c r="O9" s="268"/>
    </row>
    <row r="10" spans="1:15" ht="22.5" customHeight="1" x14ac:dyDescent="0.15">
      <c r="A10" s="248" t="s">
        <v>5</v>
      </c>
      <c r="B10" s="248"/>
      <c r="C10" s="248"/>
      <c r="D10" s="5">
        <v>1</v>
      </c>
      <c r="E10" s="67">
        <v>1408</v>
      </c>
      <c r="F10" s="86">
        <v>998</v>
      </c>
      <c r="G10" s="86">
        <v>860</v>
      </c>
      <c r="H10" s="86">
        <v>138</v>
      </c>
      <c r="I10" s="86">
        <v>35</v>
      </c>
      <c r="J10" s="86">
        <v>33</v>
      </c>
      <c r="K10" s="86">
        <v>2</v>
      </c>
      <c r="L10" s="86">
        <v>375</v>
      </c>
      <c r="M10" s="86">
        <v>270</v>
      </c>
      <c r="N10" s="86">
        <v>105</v>
      </c>
      <c r="O10" s="5">
        <v>1</v>
      </c>
    </row>
    <row r="11" spans="1:15" ht="22.5" customHeight="1" x14ac:dyDescent="0.15">
      <c r="A11" s="248" t="s">
        <v>7</v>
      </c>
      <c r="B11" s="248"/>
      <c r="C11" s="248"/>
      <c r="D11" s="7">
        <v>2</v>
      </c>
      <c r="E11" s="67">
        <v>1</v>
      </c>
      <c r="F11" s="86">
        <v>1</v>
      </c>
      <c r="G11" s="86">
        <v>1</v>
      </c>
      <c r="H11" s="86" t="s">
        <v>198</v>
      </c>
      <c r="I11" s="86" t="s">
        <v>198</v>
      </c>
      <c r="J11" s="86" t="s">
        <v>198</v>
      </c>
      <c r="K11" s="86" t="s">
        <v>198</v>
      </c>
      <c r="L11" s="86" t="s">
        <v>198</v>
      </c>
      <c r="M11" s="86" t="s">
        <v>198</v>
      </c>
      <c r="N11" s="86" t="s">
        <v>198</v>
      </c>
      <c r="O11" s="7">
        <v>2</v>
      </c>
    </row>
    <row r="12" spans="1:15" ht="22.5" customHeight="1" x14ac:dyDescent="0.15">
      <c r="A12" s="255" t="s">
        <v>8</v>
      </c>
      <c r="B12" s="252" t="s">
        <v>9</v>
      </c>
      <c r="C12" s="252"/>
      <c r="D12" s="7">
        <v>3</v>
      </c>
      <c r="E12" s="67">
        <v>0</v>
      </c>
      <c r="F12" s="86" t="s">
        <v>198</v>
      </c>
      <c r="G12" s="86" t="s">
        <v>198</v>
      </c>
      <c r="H12" s="86" t="s">
        <v>198</v>
      </c>
      <c r="I12" s="86" t="s">
        <v>198</v>
      </c>
      <c r="J12" s="86" t="s">
        <v>198</v>
      </c>
      <c r="K12" s="86" t="s">
        <v>198</v>
      </c>
      <c r="L12" s="86" t="s">
        <v>198</v>
      </c>
      <c r="M12" s="86" t="s">
        <v>198</v>
      </c>
      <c r="N12" s="86" t="s">
        <v>198</v>
      </c>
      <c r="O12" s="7">
        <v>3</v>
      </c>
    </row>
    <row r="13" spans="1:15" ht="22.5" customHeight="1" x14ac:dyDescent="0.15">
      <c r="A13" s="255"/>
      <c r="B13" s="252" t="s">
        <v>10</v>
      </c>
      <c r="C13" s="252"/>
      <c r="D13" s="7">
        <v>4</v>
      </c>
      <c r="E13" s="67">
        <v>50</v>
      </c>
      <c r="F13" s="86">
        <v>48</v>
      </c>
      <c r="G13" s="86">
        <v>44</v>
      </c>
      <c r="H13" s="86">
        <v>4</v>
      </c>
      <c r="I13" s="86" t="s">
        <v>198</v>
      </c>
      <c r="J13" s="86" t="s">
        <v>198</v>
      </c>
      <c r="K13" s="86" t="s">
        <v>198</v>
      </c>
      <c r="L13" s="86">
        <v>2</v>
      </c>
      <c r="M13" s="86">
        <v>2</v>
      </c>
      <c r="N13" s="86" t="s">
        <v>198</v>
      </c>
      <c r="O13" s="7">
        <v>4</v>
      </c>
    </row>
    <row r="14" spans="1:15" ht="22.5" customHeight="1" x14ac:dyDescent="0.15">
      <c r="A14" s="255"/>
      <c r="B14" s="255" t="s">
        <v>78</v>
      </c>
      <c r="C14" s="9" t="s">
        <v>11</v>
      </c>
      <c r="D14" s="7">
        <v>5</v>
      </c>
      <c r="E14" s="67">
        <v>46</v>
      </c>
      <c r="F14" s="86">
        <v>43</v>
      </c>
      <c r="G14" s="86">
        <v>42</v>
      </c>
      <c r="H14" s="86">
        <v>1</v>
      </c>
      <c r="I14" s="86" t="s">
        <v>198</v>
      </c>
      <c r="J14" s="86" t="s">
        <v>198</v>
      </c>
      <c r="K14" s="86" t="s">
        <v>198</v>
      </c>
      <c r="L14" s="86">
        <v>3</v>
      </c>
      <c r="M14" s="86">
        <v>3</v>
      </c>
      <c r="N14" s="86" t="s">
        <v>198</v>
      </c>
      <c r="O14" s="7">
        <v>5</v>
      </c>
    </row>
    <row r="15" spans="1:15" ht="22.5" customHeight="1" x14ac:dyDescent="0.15">
      <c r="A15" s="255"/>
      <c r="B15" s="255"/>
      <c r="C15" s="9" t="s">
        <v>79</v>
      </c>
      <c r="D15" s="7">
        <v>6</v>
      </c>
      <c r="E15" s="67">
        <v>197</v>
      </c>
      <c r="F15" s="86">
        <v>189</v>
      </c>
      <c r="G15" s="86">
        <v>178</v>
      </c>
      <c r="H15" s="86">
        <v>11</v>
      </c>
      <c r="I15" s="86" t="s">
        <v>198</v>
      </c>
      <c r="J15" s="86" t="s">
        <v>198</v>
      </c>
      <c r="K15" s="86" t="s">
        <v>198</v>
      </c>
      <c r="L15" s="86">
        <v>8</v>
      </c>
      <c r="M15" s="86">
        <v>8</v>
      </c>
      <c r="N15" s="86" t="s">
        <v>198</v>
      </c>
      <c r="O15" s="7">
        <v>6</v>
      </c>
    </row>
    <row r="16" spans="1:15" ht="22.5" customHeight="1" x14ac:dyDescent="0.15">
      <c r="A16" s="255"/>
      <c r="B16" s="255"/>
      <c r="C16" s="9" t="s">
        <v>80</v>
      </c>
      <c r="D16" s="7">
        <v>7</v>
      </c>
      <c r="E16" s="67">
        <v>260</v>
      </c>
      <c r="F16" s="86">
        <v>239</v>
      </c>
      <c r="G16" s="86">
        <v>221</v>
      </c>
      <c r="H16" s="86">
        <v>18</v>
      </c>
      <c r="I16" s="86" t="s">
        <v>198</v>
      </c>
      <c r="J16" s="86" t="s">
        <v>198</v>
      </c>
      <c r="K16" s="86" t="s">
        <v>198</v>
      </c>
      <c r="L16" s="86">
        <v>21</v>
      </c>
      <c r="M16" s="86">
        <v>21</v>
      </c>
      <c r="N16" s="86" t="s">
        <v>198</v>
      </c>
      <c r="O16" s="7">
        <v>7</v>
      </c>
    </row>
    <row r="17" spans="1:15" ht="22.5" customHeight="1" x14ac:dyDescent="0.15">
      <c r="A17" s="255"/>
      <c r="B17" s="255"/>
      <c r="C17" s="9" t="s">
        <v>81</v>
      </c>
      <c r="D17" s="7">
        <v>8</v>
      </c>
      <c r="E17" s="67">
        <v>83</v>
      </c>
      <c r="F17" s="86">
        <v>66</v>
      </c>
      <c r="G17" s="86">
        <v>57</v>
      </c>
      <c r="H17" s="86">
        <v>9</v>
      </c>
      <c r="I17" s="86" t="s">
        <v>198</v>
      </c>
      <c r="J17" s="86" t="s">
        <v>198</v>
      </c>
      <c r="K17" s="86" t="s">
        <v>198</v>
      </c>
      <c r="L17" s="86">
        <v>17</v>
      </c>
      <c r="M17" s="86">
        <v>16</v>
      </c>
      <c r="N17" s="86">
        <v>1</v>
      </c>
      <c r="O17" s="7">
        <v>8</v>
      </c>
    </row>
    <row r="18" spans="1:15" ht="22.5" customHeight="1" x14ac:dyDescent="0.15">
      <c r="A18" s="255"/>
      <c r="B18" s="255"/>
      <c r="C18" s="9" t="s">
        <v>93</v>
      </c>
      <c r="D18" s="7">
        <v>9</v>
      </c>
      <c r="E18" s="67">
        <v>24</v>
      </c>
      <c r="F18" s="86">
        <v>13</v>
      </c>
      <c r="G18" s="86">
        <v>13</v>
      </c>
      <c r="H18" s="86" t="s">
        <v>198</v>
      </c>
      <c r="I18" s="86" t="s">
        <v>198</v>
      </c>
      <c r="J18" s="86" t="s">
        <v>198</v>
      </c>
      <c r="K18" s="86" t="s">
        <v>198</v>
      </c>
      <c r="L18" s="86">
        <v>11</v>
      </c>
      <c r="M18" s="86">
        <v>8</v>
      </c>
      <c r="N18" s="86">
        <v>3</v>
      </c>
      <c r="O18" s="7">
        <v>9</v>
      </c>
    </row>
    <row r="19" spans="1:15" ht="22.5" customHeight="1" x14ac:dyDescent="0.15">
      <c r="A19" s="255"/>
      <c r="B19" s="255"/>
      <c r="C19" s="9" t="s">
        <v>220</v>
      </c>
      <c r="D19" s="7">
        <v>10</v>
      </c>
      <c r="E19" s="67">
        <v>8</v>
      </c>
      <c r="F19" s="86">
        <v>4</v>
      </c>
      <c r="G19" s="86">
        <v>4</v>
      </c>
      <c r="H19" s="86" t="s">
        <v>198</v>
      </c>
      <c r="I19" s="86" t="s">
        <v>198</v>
      </c>
      <c r="J19" s="86" t="s">
        <v>198</v>
      </c>
      <c r="K19" s="86" t="s">
        <v>198</v>
      </c>
      <c r="L19" s="86">
        <v>4</v>
      </c>
      <c r="M19" s="86">
        <v>4</v>
      </c>
      <c r="N19" s="86" t="s">
        <v>198</v>
      </c>
      <c r="O19" s="7">
        <v>10</v>
      </c>
    </row>
    <row r="20" spans="1:15" ht="22.5" customHeight="1" x14ac:dyDescent="0.15">
      <c r="A20" s="255"/>
      <c r="B20" s="255"/>
      <c r="C20" s="90" t="s">
        <v>203</v>
      </c>
      <c r="D20" s="7">
        <v>11</v>
      </c>
      <c r="E20" s="67">
        <v>0</v>
      </c>
      <c r="F20" s="86">
        <v>0</v>
      </c>
      <c r="G20" s="86">
        <v>0</v>
      </c>
      <c r="H20" s="86">
        <v>0</v>
      </c>
      <c r="I20" s="86"/>
      <c r="J20" s="86"/>
      <c r="K20" s="86"/>
      <c r="L20" s="86">
        <v>0</v>
      </c>
      <c r="M20" s="86" t="s">
        <v>198</v>
      </c>
      <c r="N20" s="86" t="s">
        <v>198</v>
      </c>
      <c r="O20" s="7">
        <v>11</v>
      </c>
    </row>
    <row r="21" spans="1:15" ht="22.5" customHeight="1" x14ac:dyDescent="0.15">
      <c r="A21" s="248" t="s">
        <v>12</v>
      </c>
      <c r="B21" s="248"/>
      <c r="C21" s="248"/>
      <c r="D21" s="7">
        <v>12</v>
      </c>
      <c r="E21" s="67">
        <v>0</v>
      </c>
      <c r="F21" s="86" t="s">
        <v>198</v>
      </c>
      <c r="G21" s="86" t="s">
        <v>198</v>
      </c>
      <c r="H21" s="86" t="s">
        <v>198</v>
      </c>
      <c r="I21" s="86" t="s">
        <v>198</v>
      </c>
      <c r="J21" s="86" t="s">
        <v>198</v>
      </c>
      <c r="K21" s="86" t="s">
        <v>198</v>
      </c>
      <c r="L21" s="86" t="s">
        <v>198</v>
      </c>
      <c r="M21" s="86" t="s">
        <v>198</v>
      </c>
      <c r="N21" s="86" t="s">
        <v>198</v>
      </c>
      <c r="O21" s="7">
        <v>12</v>
      </c>
    </row>
    <row r="22" spans="1:15" ht="22.5" customHeight="1" x14ac:dyDescent="0.15">
      <c r="A22" s="248" t="s">
        <v>13</v>
      </c>
      <c r="B22" s="248"/>
      <c r="C22" s="248"/>
      <c r="D22" s="7">
        <v>13</v>
      </c>
      <c r="E22" s="67">
        <v>0</v>
      </c>
      <c r="F22" s="86" t="s">
        <v>198</v>
      </c>
      <c r="G22" s="86" t="s">
        <v>198</v>
      </c>
      <c r="H22" s="86" t="s">
        <v>198</v>
      </c>
      <c r="I22" s="86" t="s">
        <v>198</v>
      </c>
      <c r="J22" s="86" t="s">
        <v>198</v>
      </c>
      <c r="K22" s="86" t="s">
        <v>198</v>
      </c>
      <c r="L22" s="86" t="s">
        <v>198</v>
      </c>
      <c r="M22" s="86" t="s">
        <v>198</v>
      </c>
      <c r="N22" s="86" t="s">
        <v>198</v>
      </c>
      <c r="O22" s="7">
        <v>13</v>
      </c>
    </row>
    <row r="23" spans="1:15" ht="22.5" customHeight="1" x14ac:dyDescent="0.15">
      <c r="A23" s="248" t="s">
        <v>14</v>
      </c>
      <c r="B23" s="248"/>
      <c r="C23" s="248"/>
      <c r="D23" s="7">
        <v>14</v>
      </c>
      <c r="E23" s="67">
        <v>57</v>
      </c>
      <c r="F23" s="86">
        <v>54</v>
      </c>
      <c r="G23" s="86">
        <v>47</v>
      </c>
      <c r="H23" s="86">
        <v>7</v>
      </c>
      <c r="I23" s="86" t="s">
        <v>198</v>
      </c>
      <c r="J23" s="86" t="s">
        <v>198</v>
      </c>
      <c r="K23" s="86" t="s">
        <v>198</v>
      </c>
      <c r="L23" s="86">
        <v>3</v>
      </c>
      <c r="M23" s="86">
        <v>2</v>
      </c>
      <c r="N23" s="86">
        <v>1</v>
      </c>
      <c r="O23" s="7">
        <v>14</v>
      </c>
    </row>
    <row r="24" spans="1:15" ht="22.5" customHeight="1" x14ac:dyDescent="0.15">
      <c r="A24" s="262" t="s">
        <v>15</v>
      </c>
      <c r="B24" s="255" t="s">
        <v>16</v>
      </c>
      <c r="C24" s="90" t="s">
        <v>17</v>
      </c>
      <c r="D24" s="7">
        <v>15</v>
      </c>
      <c r="E24" s="67">
        <v>0</v>
      </c>
      <c r="F24" s="86" t="s">
        <v>198</v>
      </c>
      <c r="G24" s="86" t="s">
        <v>198</v>
      </c>
      <c r="H24" s="86" t="s">
        <v>198</v>
      </c>
      <c r="I24" s="86" t="s">
        <v>198</v>
      </c>
      <c r="J24" s="86" t="s">
        <v>198</v>
      </c>
      <c r="K24" s="86" t="s">
        <v>198</v>
      </c>
      <c r="L24" s="86" t="s">
        <v>198</v>
      </c>
      <c r="M24" s="86" t="s">
        <v>198</v>
      </c>
      <c r="N24" s="86" t="s">
        <v>198</v>
      </c>
      <c r="O24" s="7" t="s">
        <v>198</v>
      </c>
    </row>
    <row r="25" spans="1:15" ht="22.5" customHeight="1" x14ac:dyDescent="0.15">
      <c r="A25" s="263"/>
      <c r="B25" s="255"/>
      <c r="C25" s="9" t="s">
        <v>18</v>
      </c>
      <c r="D25" s="7">
        <v>16</v>
      </c>
      <c r="E25" s="67">
        <v>0</v>
      </c>
      <c r="F25" s="86" t="s">
        <v>198</v>
      </c>
      <c r="G25" s="86" t="s">
        <v>198</v>
      </c>
      <c r="H25" s="86" t="s">
        <v>198</v>
      </c>
      <c r="I25" s="86" t="s">
        <v>198</v>
      </c>
      <c r="J25" s="86" t="s">
        <v>198</v>
      </c>
      <c r="K25" s="86" t="s">
        <v>198</v>
      </c>
      <c r="L25" s="86" t="s">
        <v>198</v>
      </c>
      <c r="M25" s="86" t="s">
        <v>198</v>
      </c>
      <c r="N25" s="86" t="s">
        <v>198</v>
      </c>
      <c r="O25" s="7" t="s">
        <v>198</v>
      </c>
    </row>
    <row r="26" spans="1:15" ht="22.5" customHeight="1" x14ac:dyDescent="0.15">
      <c r="A26" s="263"/>
      <c r="B26" s="255"/>
      <c r="C26" s="9" t="s">
        <v>19</v>
      </c>
      <c r="D26" s="7">
        <v>17</v>
      </c>
      <c r="E26" s="67">
        <v>0</v>
      </c>
      <c r="F26" s="86" t="s">
        <v>198</v>
      </c>
      <c r="G26" s="86" t="s">
        <v>198</v>
      </c>
      <c r="H26" s="86" t="s">
        <v>198</v>
      </c>
      <c r="I26" s="86" t="s">
        <v>198</v>
      </c>
      <c r="J26" s="86" t="s">
        <v>198</v>
      </c>
      <c r="K26" s="86" t="s">
        <v>198</v>
      </c>
      <c r="L26" s="86" t="s">
        <v>198</v>
      </c>
      <c r="M26" s="86" t="s">
        <v>198</v>
      </c>
      <c r="N26" s="86" t="s">
        <v>198</v>
      </c>
      <c r="O26" s="7" t="s">
        <v>198</v>
      </c>
    </row>
    <row r="27" spans="1:15" ht="22.5" customHeight="1" x14ac:dyDescent="0.15">
      <c r="A27" s="263"/>
      <c r="B27" s="255"/>
      <c r="C27" s="9" t="s">
        <v>20</v>
      </c>
      <c r="D27" s="7">
        <v>18</v>
      </c>
      <c r="E27" s="67">
        <v>1</v>
      </c>
      <c r="F27" s="86">
        <v>1</v>
      </c>
      <c r="G27" s="86">
        <v>1</v>
      </c>
      <c r="H27" s="86" t="s">
        <v>198</v>
      </c>
      <c r="I27" s="86" t="s">
        <v>198</v>
      </c>
      <c r="J27" s="86" t="s">
        <v>198</v>
      </c>
      <c r="K27" s="86" t="s">
        <v>198</v>
      </c>
      <c r="L27" s="86" t="s">
        <v>198</v>
      </c>
      <c r="M27" s="86" t="s">
        <v>198</v>
      </c>
      <c r="N27" s="86" t="s">
        <v>198</v>
      </c>
      <c r="O27" s="7" t="s">
        <v>198</v>
      </c>
    </row>
    <row r="28" spans="1:15" ht="22.5" customHeight="1" x14ac:dyDescent="0.15">
      <c r="A28" s="263"/>
      <c r="B28" s="255"/>
      <c r="C28" s="107" t="s">
        <v>265</v>
      </c>
      <c r="D28" s="105">
        <v>19</v>
      </c>
      <c r="E28" s="67"/>
      <c r="F28" s="86" t="s">
        <v>198</v>
      </c>
      <c r="G28" s="86" t="s">
        <v>198</v>
      </c>
      <c r="H28" s="86" t="s">
        <v>198</v>
      </c>
      <c r="I28" s="86" t="s">
        <v>198</v>
      </c>
      <c r="J28" s="86" t="s">
        <v>198</v>
      </c>
      <c r="K28" s="86" t="s">
        <v>198</v>
      </c>
      <c r="L28" s="86" t="s">
        <v>198</v>
      </c>
      <c r="M28" s="86" t="s">
        <v>198</v>
      </c>
      <c r="N28" s="86" t="s">
        <v>198</v>
      </c>
      <c r="O28" s="105" t="s">
        <v>198</v>
      </c>
    </row>
    <row r="29" spans="1:15" ht="22.5" customHeight="1" x14ac:dyDescent="0.15">
      <c r="A29" s="263"/>
      <c r="B29" s="255"/>
      <c r="C29" s="90" t="s">
        <v>266</v>
      </c>
      <c r="D29" s="7">
        <v>20</v>
      </c>
      <c r="E29" s="67">
        <v>0</v>
      </c>
      <c r="F29" s="86" t="s">
        <v>198</v>
      </c>
      <c r="G29" s="86" t="s">
        <v>198</v>
      </c>
      <c r="H29" s="86" t="s">
        <v>198</v>
      </c>
      <c r="I29" s="86" t="s">
        <v>198</v>
      </c>
      <c r="J29" s="86" t="s">
        <v>198</v>
      </c>
      <c r="K29" s="86" t="s">
        <v>198</v>
      </c>
      <c r="L29" s="86" t="s">
        <v>198</v>
      </c>
      <c r="M29" s="86" t="s">
        <v>198</v>
      </c>
      <c r="N29" s="86" t="s">
        <v>198</v>
      </c>
      <c r="O29" s="7" t="s">
        <v>198</v>
      </c>
    </row>
    <row r="30" spans="1:15" ht="22.5" customHeight="1" x14ac:dyDescent="0.15">
      <c r="A30" s="263"/>
      <c r="B30" s="256"/>
      <c r="C30" s="20" t="s">
        <v>21</v>
      </c>
      <c r="D30" s="7">
        <v>21</v>
      </c>
      <c r="E30" s="67">
        <v>0</v>
      </c>
      <c r="F30" s="86" t="s">
        <v>198</v>
      </c>
      <c r="G30" s="86" t="s">
        <v>198</v>
      </c>
      <c r="H30" s="86" t="s">
        <v>198</v>
      </c>
      <c r="I30" s="86" t="s">
        <v>198</v>
      </c>
      <c r="J30" s="86" t="s">
        <v>198</v>
      </c>
      <c r="K30" s="86" t="s">
        <v>198</v>
      </c>
      <c r="L30" s="86" t="s">
        <v>198</v>
      </c>
      <c r="M30" s="86" t="s">
        <v>198</v>
      </c>
      <c r="N30" s="86" t="s">
        <v>198</v>
      </c>
      <c r="O30" s="7" t="s">
        <v>198</v>
      </c>
    </row>
    <row r="31" spans="1:15" ht="22.5" customHeight="1" x14ac:dyDescent="0.15">
      <c r="A31" s="263"/>
      <c r="B31" s="248" t="s">
        <v>22</v>
      </c>
      <c r="C31" s="248"/>
      <c r="D31" s="7">
        <v>22</v>
      </c>
      <c r="E31" s="67">
        <v>391</v>
      </c>
      <c r="F31" s="86">
        <v>195</v>
      </c>
      <c r="G31" s="86">
        <v>154</v>
      </c>
      <c r="H31" s="86">
        <v>41</v>
      </c>
      <c r="I31" s="86">
        <v>24</v>
      </c>
      <c r="J31" s="86">
        <v>24</v>
      </c>
      <c r="K31" s="86" t="s">
        <v>198</v>
      </c>
      <c r="L31" s="86">
        <v>172</v>
      </c>
      <c r="M31" s="86">
        <v>73</v>
      </c>
      <c r="N31" s="86">
        <v>99</v>
      </c>
      <c r="O31" s="7">
        <v>22</v>
      </c>
    </row>
    <row r="32" spans="1:15" ht="22.5" customHeight="1" x14ac:dyDescent="0.15">
      <c r="A32" s="263"/>
      <c r="B32" s="248" t="s">
        <v>23</v>
      </c>
      <c r="C32" s="248"/>
      <c r="D32" s="7">
        <v>23</v>
      </c>
      <c r="E32" s="67">
        <v>8</v>
      </c>
      <c r="F32" s="86">
        <v>8</v>
      </c>
      <c r="G32" s="86">
        <v>7</v>
      </c>
      <c r="H32" s="86">
        <v>1</v>
      </c>
      <c r="I32" s="86" t="s">
        <v>198</v>
      </c>
      <c r="J32" s="86" t="s">
        <v>198</v>
      </c>
      <c r="K32" s="86" t="s">
        <v>198</v>
      </c>
      <c r="L32" s="86" t="s">
        <v>198</v>
      </c>
      <c r="M32" s="86" t="s">
        <v>198</v>
      </c>
      <c r="N32" s="86" t="s">
        <v>198</v>
      </c>
      <c r="O32" s="7" t="s">
        <v>198</v>
      </c>
    </row>
    <row r="33" spans="1:15" ht="22.5" customHeight="1" x14ac:dyDescent="0.15">
      <c r="A33" s="263"/>
      <c r="B33" s="248" t="s">
        <v>24</v>
      </c>
      <c r="C33" s="248"/>
      <c r="D33" s="7">
        <v>24</v>
      </c>
      <c r="E33" s="67">
        <v>282</v>
      </c>
      <c r="F33" s="86">
        <v>137</v>
      </c>
      <c r="G33" s="86">
        <v>91</v>
      </c>
      <c r="H33" s="86">
        <v>46</v>
      </c>
      <c r="I33" s="86">
        <v>11</v>
      </c>
      <c r="J33" s="86">
        <v>9</v>
      </c>
      <c r="K33" s="86">
        <v>2</v>
      </c>
      <c r="L33" s="86">
        <v>134</v>
      </c>
      <c r="M33" s="86">
        <v>133</v>
      </c>
      <c r="N33" s="86">
        <v>1</v>
      </c>
      <c r="O33" s="7">
        <v>1</v>
      </c>
    </row>
    <row r="34" spans="1:15" ht="22.5" customHeight="1" x14ac:dyDescent="0.15">
      <c r="A34" s="24"/>
      <c r="B34" s="252" t="s">
        <v>202</v>
      </c>
      <c r="C34" s="252"/>
      <c r="D34" s="7">
        <v>25</v>
      </c>
      <c r="E34" s="67">
        <v>0</v>
      </c>
      <c r="F34" s="86" t="s">
        <v>198</v>
      </c>
      <c r="G34" s="86" t="s">
        <v>198</v>
      </c>
      <c r="H34" s="86" t="s">
        <v>198</v>
      </c>
      <c r="I34" s="86" t="s">
        <v>198</v>
      </c>
      <c r="J34" s="86" t="s">
        <v>198</v>
      </c>
      <c r="K34" s="86" t="s">
        <v>198</v>
      </c>
      <c r="L34" s="86" t="s">
        <v>198</v>
      </c>
      <c r="M34" s="86" t="s">
        <v>198</v>
      </c>
      <c r="N34" s="86" t="s">
        <v>198</v>
      </c>
      <c r="O34" s="7">
        <v>25</v>
      </c>
    </row>
    <row r="35" spans="1:15" ht="22.5" customHeight="1" x14ac:dyDescent="0.15">
      <c r="A35" s="249" t="s">
        <v>25</v>
      </c>
      <c r="B35" s="248"/>
      <c r="C35" s="248"/>
      <c r="D35" s="7">
        <v>26</v>
      </c>
      <c r="E35" s="67">
        <v>1376</v>
      </c>
      <c r="F35" s="86">
        <v>981</v>
      </c>
      <c r="G35" s="86">
        <v>843</v>
      </c>
      <c r="H35" s="86">
        <v>138</v>
      </c>
      <c r="I35" s="86">
        <v>35</v>
      </c>
      <c r="J35" s="86">
        <v>33</v>
      </c>
      <c r="K35" s="86">
        <v>2</v>
      </c>
      <c r="L35" s="86">
        <v>360</v>
      </c>
      <c r="M35" s="86">
        <v>258</v>
      </c>
      <c r="N35" s="86">
        <v>102</v>
      </c>
      <c r="O35" s="7">
        <v>26</v>
      </c>
    </row>
    <row r="36" spans="1:15" ht="22.5" customHeight="1" x14ac:dyDescent="0.15">
      <c r="A36" s="250"/>
      <c r="B36" s="252" t="s">
        <v>26</v>
      </c>
      <c r="C36" s="252"/>
      <c r="D36" s="7">
        <v>27</v>
      </c>
      <c r="E36" s="67">
        <v>682</v>
      </c>
      <c r="F36" s="86">
        <v>341</v>
      </c>
      <c r="G36" s="86">
        <v>253</v>
      </c>
      <c r="H36" s="86">
        <v>88</v>
      </c>
      <c r="I36" s="86">
        <v>35</v>
      </c>
      <c r="J36" s="86">
        <v>33</v>
      </c>
      <c r="K36" s="86">
        <v>2</v>
      </c>
      <c r="L36" s="86">
        <v>306</v>
      </c>
      <c r="M36" s="86">
        <v>206</v>
      </c>
      <c r="N36" s="86">
        <v>100</v>
      </c>
      <c r="O36" s="7">
        <v>27</v>
      </c>
    </row>
    <row r="37" spans="1:15" ht="22.5" customHeight="1" x14ac:dyDescent="0.15">
      <c r="A37" s="251"/>
      <c r="B37" s="253" t="s">
        <v>27</v>
      </c>
      <c r="C37" s="254"/>
      <c r="D37" s="7">
        <v>28</v>
      </c>
      <c r="E37" s="67">
        <v>694</v>
      </c>
      <c r="F37" s="86">
        <v>640</v>
      </c>
      <c r="G37" s="86">
        <v>590</v>
      </c>
      <c r="H37" s="86">
        <v>50</v>
      </c>
      <c r="I37" s="86" t="s">
        <v>198</v>
      </c>
      <c r="J37" s="86" t="s">
        <v>198</v>
      </c>
      <c r="K37" s="86" t="s">
        <v>198</v>
      </c>
      <c r="L37" s="86">
        <v>54</v>
      </c>
      <c r="M37" s="86">
        <v>52</v>
      </c>
      <c r="N37" s="86">
        <v>2</v>
      </c>
      <c r="O37" s="7">
        <v>28</v>
      </c>
    </row>
    <row r="38" spans="1:15" ht="22.5" customHeight="1" x14ac:dyDescent="0.15">
      <c r="A38" s="248" t="s">
        <v>28</v>
      </c>
      <c r="B38" s="248"/>
      <c r="C38" s="248"/>
      <c r="D38" s="7">
        <v>29</v>
      </c>
      <c r="E38" s="67">
        <v>32</v>
      </c>
      <c r="F38" s="86">
        <v>17</v>
      </c>
      <c r="G38" s="86">
        <v>17</v>
      </c>
      <c r="H38" s="86" t="s">
        <v>198</v>
      </c>
      <c r="I38" s="86" t="s">
        <v>198</v>
      </c>
      <c r="J38" s="86" t="s">
        <v>198</v>
      </c>
      <c r="K38" s="86" t="s">
        <v>198</v>
      </c>
      <c r="L38" s="86">
        <v>15</v>
      </c>
      <c r="M38" s="86">
        <v>12</v>
      </c>
      <c r="N38" s="86">
        <v>3</v>
      </c>
      <c r="O38" s="7">
        <v>29</v>
      </c>
    </row>
    <row r="39" spans="1:15" ht="22.5" customHeight="1" x14ac:dyDescent="0.15">
      <c r="A39" s="248" t="s">
        <v>29</v>
      </c>
      <c r="B39" s="248"/>
      <c r="C39" s="248"/>
      <c r="D39" s="8">
        <v>30</v>
      </c>
      <c r="E39" s="68">
        <v>0</v>
      </c>
      <c r="F39" s="87" t="s">
        <v>198</v>
      </c>
      <c r="G39" s="87" t="s">
        <v>198</v>
      </c>
      <c r="H39" s="87" t="s">
        <v>198</v>
      </c>
      <c r="I39" s="87" t="s">
        <v>198</v>
      </c>
      <c r="J39" s="87" t="s">
        <v>198</v>
      </c>
      <c r="K39" s="87" t="s">
        <v>198</v>
      </c>
      <c r="L39" s="87" t="s">
        <v>198</v>
      </c>
      <c r="M39" s="87" t="s">
        <v>198</v>
      </c>
      <c r="N39" s="69" t="s">
        <v>198</v>
      </c>
      <c r="O39" s="8">
        <v>30</v>
      </c>
    </row>
  </sheetData>
  <mergeCells count="36">
    <mergeCell ref="A39:C39"/>
    <mergeCell ref="B32:C32"/>
    <mergeCell ref="B33:C33"/>
    <mergeCell ref="A35:C35"/>
    <mergeCell ref="A36:A37"/>
    <mergeCell ref="B36:C36"/>
    <mergeCell ref="B37:C37"/>
    <mergeCell ref="A38:C38"/>
    <mergeCell ref="A24:A33"/>
    <mergeCell ref="A22:C22"/>
    <mergeCell ref="A23:C23"/>
    <mergeCell ref="B24:B30"/>
    <mergeCell ref="B31:C31"/>
    <mergeCell ref="B34:C34"/>
    <mergeCell ref="A21:C21"/>
    <mergeCell ref="N7:N9"/>
    <mergeCell ref="A10:C10"/>
    <mergeCell ref="A6:D9"/>
    <mergeCell ref="E6:E9"/>
    <mergeCell ref="F6:H6"/>
    <mergeCell ref="L6:N6"/>
    <mergeCell ref="A11:C11"/>
    <mergeCell ref="A12:A20"/>
    <mergeCell ref="B12:C12"/>
    <mergeCell ref="B13:C13"/>
    <mergeCell ref="B14:B20"/>
    <mergeCell ref="O6:O9"/>
    <mergeCell ref="F7:F9"/>
    <mergeCell ref="G7:G9"/>
    <mergeCell ref="H7:H9"/>
    <mergeCell ref="L7:L9"/>
    <mergeCell ref="M7:M9"/>
    <mergeCell ref="I6:K6"/>
    <mergeCell ref="I7:I9"/>
    <mergeCell ref="J7:J9"/>
    <mergeCell ref="K7:K9"/>
  </mergeCells>
  <phoneticPr fontId="2"/>
  <pageMargins left="0.70866141732283472" right="0.70866141732283472" top="0.59055118110236227" bottom="0.59055118110236227" header="0" footer="0.19685039370078741"/>
  <pageSetup paperSize="9" firstPageNumber="60" fitToWidth="0" orientation="portrait" useFirstPageNumber="1" r:id="rId1"/>
  <headerFooter scaleWithDoc="0" alignWithMargins="0">
    <oddFooter>&amp;C&amp;"ＭＳ Ｐ明朝,標準"- &amp;P -</oddFooter>
    <evenFooter>&amp;C67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(3)ア(ｱ)ａ及びｂ</vt:lpstr>
      <vt:lpstr>(3)ア(ｲ)ａ及びｂ</vt:lpstr>
      <vt:lpstr>(3)ア(ｳ)ａ及びｂ</vt:lpstr>
      <vt:lpstr>(3)イ(ｱ)a、ｂ及び(ｲ)ａ、ｂ</vt:lpstr>
      <vt:lpstr>(3)イ(ｳ)ａ、ｂ及び(4)ア</vt:lpstr>
      <vt:lpstr>(4)イ(ｱ)ａ</vt:lpstr>
      <vt:lpstr>(4)イ(ｱ)ｂ</vt:lpstr>
      <vt:lpstr>(4)イ(ｲ)</vt:lpstr>
      <vt:lpstr>(5)</vt:lpstr>
      <vt:lpstr>(6)ア(ｱ)及び(ｲ)</vt:lpstr>
      <vt:lpstr>(6)イ</vt:lpstr>
      <vt:lpstr>(6)ウ(ｱ)及び(ｲ)</vt:lpstr>
      <vt:lpstr>'(3)ア(ｳ)ａ及びｂ'!Print_Area</vt:lpstr>
      <vt:lpstr>'(3)イ(ｱ)a、ｂ及び(ｲ)ａ、ｂ'!Print_Area</vt:lpstr>
      <vt:lpstr>'(3)イ(ｳ)ａ、ｂ及び(4)ア'!Print_Area</vt:lpstr>
      <vt:lpstr>'(4)イ(ｱ)ａ'!Print_Area</vt:lpstr>
      <vt:lpstr>'(4)イ(ｱ)ｂ'!Print_Area</vt:lpstr>
      <vt:lpstr>'(4)イ(ｲ)'!Print_Area</vt:lpstr>
      <vt:lpstr>'(5)'!Print_Area</vt:lpstr>
      <vt:lpstr>'(6)ア(ｱ)及び(ｲ)'!Print_Area</vt:lpstr>
      <vt:lpstr>'(6)イ'!Print_Area</vt:lpstr>
      <vt:lpstr>'(6)ウ(ｱ)及び(ｲ)'!Print_Area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2022-07-06T04:28:34Z</dcterms:created>
  <dcterms:modified xsi:type="dcterms:W3CDTF">2022-07-06T04:28:40Z</dcterms:modified>
</cp:coreProperties>
</file>