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1決算分\02_10月公表分\03_市町村から\24_西粟倉村○\"/>
    </mc:Choice>
  </mc:AlternateContent>
  <bookViews>
    <workbookView xWindow="0" yWindow="0" windowWidth="20490" windowHeight="7620" firstSheet="11" activeTab="11"/>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s="1"/>
  <c r="BE39" i="7"/>
  <c r="AM39" i="7"/>
  <c r="U39" i="7"/>
  <c r="E39" i="7"/>
  <c r="C39" i="7" s="1"/>
  <c r="DG38" i="7"/>
  <c r="CQ38" i="7"/>
  <c r="CO38" i="7" s="1"/>
  <c r="BY38" i="7"/>
  <c r="BW38" i="7" s="1"/>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s="1"/>
  <c r="BY35" i="7"/>
  <c r="BG35" i="7"/>
  <c r="AM35" i="7"/>
  <c r="W35" i="7"/>
  <c r="E35" i="7"/>
  <c r="C35" i="7" s="1"/>
  <c r="DG34" i="7"/>
  <c r="CQ34" i="7"/>
  <c r="CO34" i="7" s="1"/>
  <c r="BY34" i="7"/>
  <c r="BG34" i="7"/>
  <c r="AM34" i="7"/>
  <c r="W34" i="7"/>
  <c r="E34" i="7"/>
  <c r="C34" i="7" s="1"/>
  <c r="U34" i="7" l="1"/>
  <c r="U35" i="7" s="1"/>
  <c r="U36" i="7" l="1"/>
  <c r="U37" i="7" s="1"/>
  <c r="U38" i="7" s="1"/>
  <c r="BE34" i="7" l="1"/>
  <c r="BE35" i="7" l="1"/>
  <c r="BW34" i="7"/>
  <c r="BW35" i="7" s="1"/>
  <c r="BW36" i="7" s="1"/>
  <c r="BW37" i="7" s="1"/>
</calcChain>
</file>

<file path=xl/sharedStrings.xml><?xml version="1.0" encoding="utf-8"?>
<sst xmlns="http://schemas.openxmlformats.org/spreadsheetml/2006/main" count="1098" uniqueCount="549">
  <si>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</si>
  <si>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</si>
  <si>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</si>
  <si>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</si>
  <si>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</si>
  <si>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</si>
  <si>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</si>
  <si>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</si>
  <si>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</si>
  <si>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</si>
  <si>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</si>
  <si>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</si>
  <si>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</si>
  <si>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</si>
  <si>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</si>
  <si>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</si>
  <si>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</si>
  <si>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今後、公共施設等総合管理計画等に基づき、次世代に過度な負担を残さないよう限られた財源を生かして、施設の長寿命化や施設総量の適正化などの取組むことが必要である。</t>
    <phoneticPr fontId="5"/>
  </si>
  <si>
    <t>将来負担額に対して充当可能財源が多かったため将来負担率は0であったが、公共施設の更新事業等の大型事業に対しての地方債借入により地方債残高が増加し将来負担が発生している。
実質公債費率については、類似団体と比較すると実質公債費が平均値よりも上回っているが近年10％以下に抑えている。
今後も大型事業が継続することから将来負担比率・実質公債費率ともに増加する傾向にある。</t>
    <rPh sb="0" eb="2">
      <t>ショウライ</t>
    </rPh>
    <rPh sb="2" eb="4">
      <t>フタン</t>
    </rPh>
    <rPh sb="4" eb="5">
      <t>ガク</t>
    </rPh>
    <rPh sb="6" eb="7">
      <t>タイ</t>
    </rPh>
    <rPh sb="9" eb="11">
      <t>ジュウトウ</t>
    </rPh>
    <rPh sb="11" eb="13">
      <t>カノウ</t>
    </rPh>
    <rPh sb="13" eb="15">
      <t>ザイゲン</t>
    </rPh>
    <rPh sb="16" eb="17">
      <t>オオ</t>
    </rPh>
    <rPh sb="22" eb="24">
      <t>ショウライ</t>
    </rPh>
    <rPh sb="24" eb="26">
      <t>フタン</t>
    </rPh>
    <rPh sb="26" eb="27">
      <t>リツ</t>
    </rPh>
    <rPh sb="35" eb="37">
      <t>コウキョウ</t>
    </rPh>
    <rPh sb="37" eb="39">
      <t>シセツ</t>
    </rPh>
    <rPh sb="40" eb="42">
      <t>コウシン</t>
    </rPh>
    <rPh sb="42" eb="44">
      <t>ジギョウ</t>
    </rPh>
    <rPh sb="44" eb="45">
      <t>ナド</t>
    </rPh>
    <rPh sb="46" eb="48">
      <t>オオガタ</t>
    </rPh>
    <rPh sb="48" eb="50">
      <t>ジギョウ</t>
    </rPh>
    <rPh sb="51" eb="52">
      <t>タイ</t>
    </rPh>
    <rPh sb="55" eb="58">
      <t>チホウサイ</t>
    </rPh>
    <rPh sb="58" eb="60">
      <t>カリイレ</t>
    </rPh>
    <rPh sb="63" eb="66">
      <t>チホウサイ</t>
    </rPh>
    <rPh sb="66" eb="68">
      <t>ザンダカ</t>
    </rPh>
    <rPh sb="69" eb="71">
      <t>ゾウカ</t>
    </rPh>
    <rPh sb="72" eb="74">
      <t>ショウライ</t>
    </rPh>
    <rPh sb="74" eb="76">
      <t>フタン</t>
    </rPh>
    <rPh sb="77" eb="79">
      <t>ハッセイ</t>
    </rPh>
    <rPh sb="85" eb="87">
      <t>ジッシツ</t>
    </rPh>
    <rPh sb="87" eb="90">
      <t>コウサイヒ</t>
    </rPh>
    <rPh sb="90" eb="91">
      <t>リツ</t>
    </rPh>
    <rPh sb="97" eb="99">
      <t>ルイジ</t>
    </rPh>
    <rPh sb="99" eb="101">
      <t>ダンタイ</t>
    </rPh>
    <rPh sb="102" eb="104">
      <t>ヒカク</t>
    </rPh>
    <rPh sb="107" eb="109">
      <t>ジッシツ</t>
    </rPh>
    <rPh sb="109" eb="112">
      <t>コウサイヒ</t>
    </rPh>
    <rPh sb="113" eb="116">
      <t>ヘイキンチ</t>
    </rPh>
    <rPh sb="119" eb="121">
      <t>ウワマワ</t>
    </rPh>
    <rPh sb="126" eb="128">
      <t>キンネン</t>
    </rPh>
    <rPh sb="131" eb="133">
      <t>イカ</t>
    </rPh>
    <rPh sb="134" eb="135">
      <t>オサ</t>
    </rPh>
    <rPh sb="141" eb="143">
      <t>コンゴ</t>
    </rPh>
    <rPh sb="144" eb="146">
      <t>オオガタ</t>
    </rPh>
    <rPh sb="146" eb="148">
      <t>ジギョウ</t>
    </rPh>
    <rPh sb="149" eb="151">
      <t>ケイゾク</t>
    </rPh>
    <rPh sb="157" eb="159">
      <t>ショウライ</t>
    </rPh>
    <rPh sb="159" eb="161">
      <t>フタン</t>
    </rPh>
    <rPh sb="161" eb="163">
      <t>ヒリツ</t>
    </rPh>
    <rPh sb="164" eb="166">
      <t>ジッシツ</t>
    </rPh>
    <rPh sb="166" eb="169">
      <t>コウサイヒ</t>
    </rPh>
    <rPh sb="169" eb="170">
      <t>リツ</t>
    </rPh>
    <rPh sb="173" eb="175">
      <t>ゾウカ</t>
    </rPh>
    <rPh sb="177" eb="179">
      <t>ケイコウ</t>
    </rPh>
    <phoneticPr fontId="2"/>
  </si>
  <si>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</si>
  <si>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</si>
  <si>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</si>
  <si>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</si>
  <si>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</si>
  <si>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</si>
  <si>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</si>
  <si>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</si>
  <si>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</si>
  <si>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</si>
  <si>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</si>
  <si>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</si>
  <si>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</si>
  <si>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</si>
  <si>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</si>
  <si>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</si>
  <si>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</si>
  <si>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</si>
  <si>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</si>
  <si>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</si>
  <si>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</si>
  <si>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</si>
  <si>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</si>
  <si>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</si>
  <si>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</si>
  <si>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</si>
  <si>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</si>
  <si>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</si>
  <si>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</si>
  <si>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</si>
  <si>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</si>
  <si>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</si>
  <si>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</si>
  <si>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</si>
  <si>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</si>
  <si>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</si>
  <si>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</si>
  <si>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</si>
  <si>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</si>
  <si>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</si>
  <si>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</si>
  <si>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</si>
  <si>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</si>
  <si>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</si>
  <si>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</si>
  <si>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</si>
  <si>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</si>
  <si>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</si>
  <si>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</si>
  <si>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</si>
  <si>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</si>
  <si>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</si>
  <si>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</si>
  <si>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</si>
  <si>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</si>
  <si>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</si>
  <si>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</si>
  <si>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</si>
  <si>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</si>
  <si>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</si>
  <si>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</si>
  <si>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</si>
  <si>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</si>
  <si>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</si>
  <si>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</si>
  <si>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</si>
  <si>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</si>
  <si>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</si>
  <si>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</si>
  <si>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</si>
  <si>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</si>
  <si>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</si>
  <si>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</si>
  <si>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</si>
  <si>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</si>
  <si>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</si>
  <si>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</si>
  <si>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</si>
  <si>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</si>
  <si>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</si>
  <si>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</si>
  <si>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</si>
  <si>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</si>
  <si>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</si>
  <si>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</si>
  <si>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</si>
  <si>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</si>
  <si>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</si>
  <si>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</si>
  <si>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</si>
  <si>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</si>
  <si>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</si>
  <si>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</si>
  <si>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</si>
  <si>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</si>
  <si>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</si>
  <si>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</si>
  <si>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</si>
  <si>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</si>
  <si>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</si>
  <si>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</si>
  <si>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</si>
  <si>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</si>
  <si>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</si>
  <si>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</si>
  <si>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</si>
  <si>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</si>
  <si>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</si>
  <si>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</si>
  <si>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</si>
  <si>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</si>
  <si>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</si>
  <si>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</si>
  <si>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</si>
  <si>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</si>
  <si>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</si>
  <si>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</si>
  <si>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</si>
  <si>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</si>
  <si>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</si>
  <si>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</si>
  <si>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</si>
  <si>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</si>
  <si>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</si>
  <si>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</si>
  <si>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</si>
  <si>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</si>
  <si>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</si>
  <si>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岡山県西粟倉村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</si>
  <si>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</si>
  <si>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</si>
  <si>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</si>
  <si>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</si>
  <si>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</si>
  <si>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</si>
  <si>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</si>
  <si>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</si>
  <si>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</si>
  <si>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</si>
  <si>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</si>
  <si>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</si>
  <si>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</si>
  <si>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</si>
  <si>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</si>
  <si>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</si>
  <si>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</si>
  <si>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</si>
  <si>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</si>
  <si>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</si>
  <si>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</si>
  <si>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</si>
  <si>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</si>
  <si>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</si>
  <si>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</si>
  <si>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</si>
  <si>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</si>
  <si>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</si>
  <si>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</si>
  <si>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</si>
  <si>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</si>
  <si>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</si>
  <si>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</si>
  <si>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</si>
  <si>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</si>
  <si>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</si>
  <si>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</si>
  <si>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</si>
  <si>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</si>
  <si>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</si>
  <si>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</si>
  <si>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</si>
  <si>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</si>
  <si>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</si>
  <si>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</si>
  <si>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</si>
  <si>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</si>
  <si>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</si>
  <si>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</si>
  <si>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</si>
  <si>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</si>
  <si>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</si>
  <si>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</si>
  <si>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</si>
  <si>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</si>
  <si>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</si>
  <si>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</si>
  <si>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</si>
  <si>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</si>
  <si>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</si>
  <si>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</si>
  <si>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</si>
  <si>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</si>
  <si>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</si>
  <si>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</si>
  <si>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</si>
  <si>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</si>
  <si>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</si>
  <si>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</si>
  <si>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</si>
  <si>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</si>
  <si>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</si>
  <si>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</si>
  <si>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</si>
  <si>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</si>
  <si>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</si>
  <si>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</si>
  <si>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</si>
  <si>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</si>
  <si>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</si>
  <si>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</si>
  <si>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</si>
  <si>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</si>
  <si>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</si>
  <si>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</si>
  <si>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</si>
  <si>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</si>
  <si>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</si>
  <si>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</si>
  <si>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</si>
  <si>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</si>
  <si>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</si>
  <si>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</si>
  <si>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</si>
  <si>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</si>
  <si>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</si>
  <si>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</si>
  <si>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</si>
  <si>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</si>
  <si>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</si>
  <si>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</si>
  <si>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</si>
  <si>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</si>
  <si>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</si>
  <si>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</si>
  <si>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</si>
  <si>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</si>
  <si>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</si>
  <si>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</si>
  <si>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</si>
  <si>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</si>
  <si>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</si>
  <si>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</si>
  <si>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</si>
  <si>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</si>
  <si>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</si>
  <si>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</si>
  <si>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</si>
  <si>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</si>
  <si>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</si>
  <si>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</si>
  <si>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</si>
  <si>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</si>
  <si>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</si>
  <si>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</si>
  <si>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</si>
  <si>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</si>
  <si>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</si>
  <si>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</si>
  <si>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</si>
  <si>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</si>
  <si>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</si>
  <si>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</si>
  <si>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</si>
  <si>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</si>
  <si>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</si>
  <si>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</si>
  <si>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</si>
  <si>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</si>
  <si>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</si>
  <si>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</si>
  <si>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</si>
  <si>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</si>
  <si>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</si>
  <si>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</si>
  <si>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</si>
  <si>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</si>
  <si>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</si>
  <si>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</si>
  <si>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</si>
  <si>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</si>
  <si>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</si>
  <si>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岡山県西粟倉村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</si>
  <si>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</si>
  <si>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</si>
  <si>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</si>
  <si>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</si>
  <si>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</si>
  <si>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</si>
  <si>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</si>
  <si>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</si>
  <si>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</si>
  <si>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</si>
  <si>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</si>
  <si>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</si>
  <si>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</si>
  <si>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</si>
  <si>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</si>
  <si>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</si>
  <si>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</si>
  <si>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</si>
  <si>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</si>
  <si>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</si>
  <si>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</si>
  <si>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</si>
  <si>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</si>
  <si>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</si>
  <si>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</si>
  <si>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</si>
  <si>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</si>
  <si>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</si>
  <si>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</si>
  <si>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</si>
  <si>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</si>
  <si>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</si>
  <si>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</si>
  <si>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</si>
  <si>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</si>
  <si>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</si>
  <si>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</si>
  <si>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</si>
  <si>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</si>
  <si>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</si>
  <si>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</si>
  <si>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</si>
  <si>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</si>
  <si>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</si>
  <si>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</si>
  <si>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</si>
  <si>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</si>
  <si>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</si>
  <si>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</si>
  <si>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</si>
  <si>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</si>
  <si>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</si>
  <si>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</si>
  <si>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</si>
  <si>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</si>
  <si>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</si>
  <si>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</si>
  <si>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</si>
  <si>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</si>
  <si>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</si>
  <si>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</si>
  <si>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</si>
  <si>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</si>
  <si>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</si>
  <si>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</si>
  <si>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</si>
  <si>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</si>
  <si>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</si>
  <si>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</si>
  <si>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</si>
  <si>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</si>
  <si>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</si>
  <si>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</si>
  <si>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</si>
  <si>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</si>
  <si>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</si>
  <si>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</si>
  <si>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</si>
  <si>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</si>
  <si>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</si>
  <si>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</si>
  <si>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</si>
  <si>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</si>
  <si>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</si>
  <si>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</si>
  <si>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</si>
  <si>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</si>
  <si>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</si>
  <si>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</si>
  <si>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</si>
  <si>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</si>
  <si>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</si>
  <si>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</si>
  <si>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</si>
  <si>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</si>
  <si>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</si>
  <si>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</si>
  <si>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</si>
  <si>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</si>
  <si>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</si>
  <si>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</si>
  <si>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</si>
  <si>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</si>
  <si>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</si>
  <si>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</si>
  <si>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</si>
  <si>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</si>
  <si>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</si>
  <si>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</si>
  <si>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</si>
  <si>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</si>
  <si>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</si>
  <si>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</si>
  <si>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</si>
  <si>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</si>
  <si>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</si>
  <si>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</si>
  <si>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</si>
  <si>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</si>
  <si>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</si>
  <si>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</si>
  <si>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</si>
  <si>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</si>
  <si>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</si>
  <si>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</si>
  <si>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</si>
  <si>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</si>
  <si>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</si>
  <si>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</si>
  <si>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</si>
  <si>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</si>
  <si>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</si>
  <si>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</si>
  <si>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</si>
  <si>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</si>
  <si>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</si>
  <si>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</si>
  <si>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</si>
  <si>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</si>
  <si>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</si>
  <si>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</si>
  <si>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</si>
  <si>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</si>
  <si>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</si>
  <si>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</si>
  <si>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</si>
  <si>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</si>
  <si>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</si>
  <si>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</si>
  <si>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</si>
  <si>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</si>
  <si>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</si>
  <si>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</si>
  <si>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</si>
  <si>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</si>
  <si>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</si>
  <si>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</si>
  <si>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</si>
  <si>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</si>
  <si>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</si>
  <si>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</si>
  <si>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</si>
  <si>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</si>
  <si>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</si>
  <si>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</si>
  <si>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</si>
  <si>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</si>
  <si>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</si>
  <si>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</si>
  <si>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</si>
  <si>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</si>
  <si>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</si>
  <si>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</si>
  <si>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</si>
  <si>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</si>
  <si>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</si>
  <si>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</si>
  <si>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</si>
  <si>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</si>
  <si>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</si>
  <si>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</si>
  <si>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</si>
  <si>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22.61</t>
  </si>
  <si>
    <t>▲ 11.04</t>
  </si>
  <si>
    <t>▲ 3.24</t>
  </si>
  <si>
    <t>会計</t>
    <rPh sb="0" eb="2">
      <t>カイケイ</t>
    </rPh>
    <phoneticPr fontId="5"/>
  </si>
  <si>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</si>
  <si>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</si>
  <si>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</si>
  <si>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</si>
  <si>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</si>
  <si>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西粟倉村後期高齢者医療事業特別会計</t>
  </si>
  <si>
    <t>西粟倉村農業集落排水事業特別会計</t>
  </si>
  <si>
    <t>西粟倉村簡易水道事業特別会計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</si>
  <si>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</si>
  <si>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</si>
  <si>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</si>
  <si>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</si>
  <si>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</si>
  <si>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</si>
  <si>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</si>
  <si>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</si>
  <si>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</si>
  <si>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</si>
  <si>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</si>
  <si>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</si>
  <si>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</si>
  <si>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</si>
  <si>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</si>
  <si>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</si>
  <si>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</si>
  <si>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</si>
  <si>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</si>
  <si>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</si>
  <si>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</si>
  <si>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</si>
  <si>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</si>
  <si>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</si>
  <si>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</si>
  <si>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</si>
  <si>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</si>
  <si>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</si>
  <si>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</si>
  <si>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</si>
  <si>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</si>
  <si>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</si>
  <si>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</si>
  <si>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</si>
  <si>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</si>
  <si>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</si>
  <si>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</si>
  <si>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</si>
  <si>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</si>
  <si>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</si>
  <si>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</si>
  <si>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</si>
  <si>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</si>
  <si>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</si>
  <si>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</si>
  <si>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</si>
  <si>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</si>
  <si>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</si>
  <si>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</si>
  <si>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むらづくり基金</t>
    <rPh sb="5" eb="7">
      <t>キキン</t>
    </rPh>
    <phoneticPr fontId="2"/>
  </si>
  <si>
    <t>財政調整基金(小水力)</t>
    <rPh sb="0" eb="2">
      <t>ザイセイ</t>
    </rPh>
    <rPh sb="2" eb="4">
      <t>チョウセイ</t>
    </rPh>
    <rPh sb="4" eb="6">
      <t>キキン</t>
    </rPh>
    <rPh sb="7" eb="10">
      <t>ショウスイリョク</t>
    </rPh>
    <phoneticPr fontId="5"/>
  </si>
  <si>
    <t>公有財産取得基金</t>
    <rPh sb="0" eb="2">
      <t>コウユウ</t>
    </rPh>
    <rPh sb="2" eb="4">
      <t>ザイサン</t>
    </rPh>
    <rPh sb="4" eb="6">
      <t>シュトク</t>
    </rPh>
    <rPh sb="6" eb="8">
      <t>キキン</t>
    </rPh>
    <phoneticPr fontId="2"/>
  </si>
  <si>
    <t>観光施設等整備事業基金</t>
    <rPh sb="0" eb="2">
      <t>カンコウ</t>
    </rPh>
    <rPh sb="2" eb="4">
      <t>シセツ</t>
    </rPh>
    <rPh sb="4" eb="5">
      <t>トウ</t>
    </rPh>
    <rPh sb="5" eb="7">
      <t>セイビ</t>
    </rPh>
    <rPh sb="7" eb="9">
      <t>ジギョウ</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</si>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</sst>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97" xfId="12" applyNumberFormat="1" applyFont="1" applyBorder="1" applyAlignment="1" applyProtection="1">
      <alignment horizontal="right" vertical="center" shrinkToFit="1"/>
      <protection locked="0"/>
    </xf>
    <xf numFmtId="179" fontId="4" fillId="0" borderId="104"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82"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83" xfId="12" applyNumberFormat="1" applyFont="1" applyBorder="1" applyAlignment="1" applyProtection="1">
      <alignment horizontal="left" vertical="center" shrinkToFit="1"/>
      <protection locked="0"/>
    </xf>
    <xf numFmtId="0" fontId="4" fillId="0" borderId="94"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97" xfId="12" applyNumberFormat="1" applyFont="1" applyBorder="1" applyAlignment="1" applyProtection="1">
      <alignment horizontal="left" vertical="center" shrinkToFit="1"/>
      <protection locked="0"/>
    </xf>
    <xf numFmtId="0" fontId="4" fillId="0" borderId="103" xfId="12" applyNumberFormat="1"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B6D6-49D0-8CF9-9D4C4F8F124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221937</c:v>
                </c:pt>
                <c:pt idx="1">
                  <c:v>373051</c:v>
                </c:pt>
                <c:pt idx="2">
                  <c:v>591410</c:v>
                </c:pt>
                <c:pt idx="3">
                  <c:v>588732</c:v>
                </c:pt>
                <c:pt idx="4">
                  <c:v>1068814</c:v>
                </c:pt>
              </c:numCache>
            </c:numRef>
          </c:val>
          <c:smooth val="0"/>
          <c:extLst>
            <c:ext xmlns:c16="http://schemas.microsoft.com/office/drawing/2014/chart" uri="{C3380CC4-5D6E-409C-BE32-E72D297353CC}">
              <c16:uniqueId val="{00000001-B6D6-49D0-8CF9-9D4C4F8F12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14.16</c:v>
                </c:pt>
                <c:pt idx="1">
                  <c:v>6.21</c:v>
                </c:pt>
                <c:pt idx="2">
                  <c:v>14.27</c:v>
                </c:pt>
                <c:pt idx="3">
                  <c:v>9.81</c:v>
                </c:pt>
                <c:pt idx="4">
                  <c:v>6.43</c:v>
                </c:pt>
              </c:numCache>
            </c:numRef>
          </c:val>
          <c:extLst>
            <c:ext xmlns:c16="http://schemas.microsoft.com/office/drawing/2014/chart" uri="{C3380CC4-5D6E-409C-BE32-E72D297353CC}">
              <c16:uniqueId val="{00000000-6BAD-4AAB-94D4-AF369FAF562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41.34</c:v>
                </c:pt>
                <c:pt idx="1">
                  <c:v>27.37</c:v>
                </c:pt>
                <c:pt idx="2">
                  <c:v>8.2100000000000009</c:v>
                </c:pt>
                <c:pt idx="3">
                  <c:v>8.16</c:v>
                </c:pt>
                <c:pt idx="4">
                  <c:v>13.41</c:v>
                </c:pt>
              </c:numCache>
            </c:numRef>
          </c:val>
          <c:extLst>
            <c:ext xmlns:c16="http://schemas.microsoft.com/office/drawing/2014/chart" uri="{C3380CC4-5D6E-409C-BE32-E72D297353CC}">
              <c16:uniqueId val="{00000001-6BAD-4AAB-94D4-AF369FAF56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10.65</c:v>
                </c:pt>
                <c:pt idx="1">
                  <c:v>-22.61</c:v>
                </c:pt>
                <c:pt idx="2">
                  <c:v>-11.04</c:v>
                </c:pt>
                <c:pt idx="3">
                  <c:v>-3.24</c:v>
                </c:pt>
                <c:pt idx="4">
                  <c:v>2.2599999999999998</c:v>
                </c:pt>
              </c:numCache>
            </c:numRef>
          </c:val>
          <c:smooth val="0"/>
          <c:extLst>
            <c:ext xmlns:c16="http://schemas.microsoft.com/office/drawing/2014/chart" uri="{C3380CC4-5D6E-409C-BE32-E72D297353CC}">
              <c16:uniqueId val="{00000002-6BAD-4AAB-94D4-AF369FAF56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6FF-4716-8FAD-67CC2F82458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FF-4716-8FAD-67CC2F824585}"/>
            </c:ext>
          </c:extLst>
        </c:ser>
        <c:ser>
          <c:idx val="2"/>
          <c:order val="2"/>
          <c:tx>
            <c:strRef>
              <c:f>[1]データシート!$A$29</c:f>
              <c:strCache>
                <c:ptCount val="1"/>
                <c:pt idx="0">
                  <c:v>西粟倉村簡易水道事業特別会計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6FF-4716-8FAD-67CC2F824585}"/>
            </c:ext>
          </c:extLst>
        </c:ser>
        <c:ser>
          <c:idx val="3"/>
          <c:order val="3"/>
          <c:tx>
            <c:strRef>
              <c:f>[1]データシート!$A$30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6FF-4716-8FAD-67CC2F824585}"/>
            </c:ext>
          </c:extLst>
        </c:ser>
        <c:ser>
          <c:idx val="4"/>
          <c:order val="4"/>
          <c:tx>
            <c:strRef>
              <c:f>[1]データシート!$A$31</c:f>
              <c:strCache>
                <c:ptCount val="1"/>
                <c:pt idx="0">
                  <c:v>西粟倉村後期高齢者医療事業特別会計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6FF-4716-8FAD-67CC2F824585}"/>
            </c:ext>
          </c:extLst>
        </c:ser>
        <c:ser>
          <c:idx val="5"/>
          <c:order val="5"/>
          <c:tx>
            <c:strRef>
              <c:f>[1]データシート!$A$32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0.8</c:v>
                </c:pt>
                <c:pt idx="2">
                  <c:v>#N/A</c:v>
                </c:pt>
                <c:pt idx="3">
                  <c:v>1.05</c:v>
                </c:pt>
                <c:pt idx="4">
                  <c:v>#N/A</c:v>
                </c:pt>
                <c:pt idx="5">
                  <c:v>0.15</c:v>
                </c:pt>
                <c:pt idx="6">
                  <c:v>#N/A</c:v>
                </c:pt>
                <c:pt idx="7">
                  <c:v>0.28999999999999998</c:v>
                </c:pt>
                <c:pt idx="8">
                  <c:v>#N/A</c:v>
                </c:pt>
                <c:pt idx="9">
                  <c:v>0.41</c:v>
                </c:pt>
              </c:numCache>
            </c:numRef>
          </c:val>
          <c:extLst>
            <c:ext xmlns:c16="http://schemas.microsoft.com/office/drawing/2014/chart" uri="{C3380CC4-5D6E-409C-BE32-E72D297353CC}">
              <c16:uniqueId val="{00000005-E6FF-4716-8FAD-67CC2F824585}"/>
            </c:ext>
          </c:extLst>
        </c:ser>
        <c:ser>
          <c:idx val="6"/>
          <c:order val="6"/>
          <c:tx>
            <c:strRef>
              <c:f>[1]データシート!$A$33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0.05</c:v>
                </c:pt>
                <c:pt idx="4">
                  <c:v>#N/A</c:v>
                </c:pt>
                <c:pt idx="5">
                  <c:v>0.05</c:v>
                </c:pt>
                <c:pt idx="6">
                  <c:v>#N/A</c:v>
                </c:pt>
                <c:pt idx="7">
                  <c:v>0.3</c:v>
                </c:pt>
                <c:pt idx="8">
                  <c:v>#N/A</c:v>
                </c:pt>
                <c:pt idx="9">
                  <c:v>0.46</c:v>
                </c:pt>
              </c:numCache>
            </c:numRef>
          </c:val>
          <c:extLst>
            <c:ext xmlns:c16="http://schemas.microsoft.com/office/drawing/2014/chart" uri="{C3380CC4-5D6E-409C-BE32-E72D297353CC}">
              <c16:uniqueId val="{00000006-E6FF-4716-8FAD-67CC2F824585}"/>
            </c:ext>
          </c:extLst>
        </c:ser>
        <c:ser>
          <c:idx val="7"/>
          <c:order val="7"/>
          <c:tx>
            <c:strRef>
              <c:f>[1]データシート!$A$34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0.37</c:v>
                </c:pt>
                <c:pt idx="2">
                  <c:v>#N/A</c:v>
                </c:pt>
                <c:pt idx="3">
                  <c:v>0.78</c:v>
                </c:pt>
                <c:pt idx="4">
                  <c:v>#N/A</c:v>
                </c:pt>
                <c:pt idx="5">
                  <c:v>0.89</c:v>
                </c:pt>
                <c:pt idx="6">
                  <c:v>#N/A</c:v>
                </c:pt>
                <c:pt idx="7">
                  <c:v>1.18</c:v>
                </c:pt>
                <c:pt idx="8">
                  <c:v>#N/A</c:v>
                </c:pt>
                <c:pt idx="9">
                  <c:v>1.77</c:v>
                </c:pt>
              </c:numCache>
            </c:numRef>
          </c:val>
          <c:extLst>
            <c:ext xmlns:c16="http://schemas.microsoft.com/office/drawing/2014/chart" uri="{C3380CC4-5D6E-409C-BE32-E72D297353CC}">
              <c16:uniqueId val="{00000007-E6FF-4716-8FAD-67CC2F824585}"/>
            </c:ext>
          </c:extLst>
        </c:ser>
        <c:ser>
          <c:idx val="8"/>
          <c:order val="8"/>
          <c:tx>
            <c:strRef>
              <c:f>[1]データシート!$A$35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2.2400000000000002</c:v>
                </c:pt>
                <c:pt idx="2">
                  <c:v>#N/A</c:v>
                </c:pt>
                <c:pt idx="3">
                  <c:v>1.69</c:v>
                </c:pt>
                <c:pt idx="4">
                  <c:v>#N/A</c:v>
                </c:pt>
                <c:pt idx="5">
                  <c:v>4.6100000000000003</c:v>
                </c:pt>
                <c:pt idx="6">
                  <c:v>#N/A</c:v>
                </c:pt>
                <c:pt idx="7">
                  <c:v>2.13</c:v>
                </c:pt>
                <c:pt idx="8">
                  <c:v>#N/A</c:v>
                </c:pt>
                <c:pt idx="9">
                  <c:v>1.78</c:v>
                </c:pt>
              </c:numCache>
            </c:numRef>
          </c:val>
          <c:extLst>
            <c:ext xmlns:c16="http://schemas.microsoft.com/office/drawing/2014/chart" uri="{C3380CC4-5D6E-409C-BE32-E72D297353CC}">
              <c16:uniqueId val="{00000008-E6FF-4716-8FAD-67CC2F82458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14.15</c:v>
                </c:pt>
                <c:pt idx="2">
                  <c:v>#N/A</c:v>
                </c:pt>
                <c:pt idx="3">
                  <c:v>6.2</c:v>
                </c:pt>
                <c:pt idx="4">
                  <c:v>#N/A</c:v>
                </c:pt>
                <c:pt idx="5">
                  <c:v>14.26</c:v>
                </c:pt>
                <c:pt idx="6">
                  <c:v>#N/A</c:v>
                </c:pt>
                <c:pt idx="7">
                  <c:v>9.8000000000000007</c:v>
                </c:pt>
                <c:pt idx="8">
                  <c:v>#N/A</c:v>
                </c:pt>
                <c:pt idx="9">
                  <c:v>6.43</c:v>
                </c:pt>
              </c:numCache>
            </c:numRef>
          </c:val>
          <c:extLst>
            <c:ext xmlns:c16="http://schemas.microsoft.com/office/drawing/2014/chart" uri="{C3380CC4-5D6E-409C-BE32-E72D297353CC}">
              <c16:uniqueId val="{00000009-E6FF-4716-8FAD-67CC2F8245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263</c:v>
                </c:pt>
                <c:pt idx="5">
                  <c:v>263</c:v>
                </c:pt>
                <c:pt idx="8">
                  <c:v>253</c:v>
                </c:pt>
                <c:pt idx="11">
                  <c:v>267</c:v>
                </c:pt>
                <c:pt idx="14">
                  <c:v>265</c:v>
                </c:pt>
              </c:numCache>
            </c:numRef>
          </c:val>
          <c:extLst>
            <c:ext xmlns:c16="http://schemas.microsoft.com/office/drawing/2014/chart" uri="{C3380CC4-5D6E-409C-BE32-E72D297353CC}">
              <c16:uniqueId val="{00000000-BC8F-45C2-8FEE-3C2C28434BE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8F-45C2-8FEE-3C2C28434BE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8F-45C2-8FEE-3C2C28434BE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F-45C2-8FEE-3C2C28434BE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67</c:v>
                </c:pt>
                <c:pt idx="3">
                  <c:v>66</c:v>
                </c:pt>
                <c:pt idx="6">
                  <c:v>57</c:v>
                </c:pt>
                <c:pt idx="9">
                  <c:v>72</c:v>
                </c:pt>
                <c:pt idx="12">
                  <c:v>64</c:v>
                </c:pt>
              </c:numCache>
            </c:numRef>
          </c:val>
          <c:extLst>
            <c:ext xmlns:c16="http://schemas.microsoft.com/office/drawing/2014/chart" uri="{C3380CC4-5D6E-409C-BE32-E72D297353CC}">
              <c16:uniqueId val="{00000004-BC8F-45C2-8FEE-3C2C28434BE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F-45C2-8FEE-3C2C28434BE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8F-45C2-8FEE-3C2C28434BE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275</c:v>
                </c:pt>
                <c:pt idx="3">
                  <c:v>269</c:v>
                </c:pt>
                <c:pt idx="6">
                  <c:v>265</c:v>
                </c:pt>
                <c:pt idx="9">
                  <c:v>292</c:v>
                </c:pt>
                <c:pt idx="12">
                  <c:v>285</c:v>
                </c:pt>
              </c:numCache>
            </c:numRef>
          </c:val>
          <c:extLst>
            <c:ext xmlns:c16="http://schemas.microsoft.com/office/drawing/2014/chart" uri="{C3380CC4-5D6E-409C-BE32-E72D297353CC}">
              <c16:uniqueId val="{00000007-BC8F-45C2-8FEE-3C2C28434B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79</c:v>
                </c:pt>
                <c:pt idx="2">
                  <c:v>#N/A</c:v>
                </c:pt>
                <c:pt idx="3">
                  <c:v>#N/A</c:v>
                </c:pt>
                <c:pt idx="4">
                  <c:v>72</c:v>
                </c:pt>
                <c:pt idx="5">
                  <c:v>#N/A</c:v>
                </c:pt>
                <c:pt idx="6">
                  <c:v>#N/A</c:v>
                </c:pt>
                <c:pt idx="7">
                  <c:v>69</c:v>
                </c:pt>
                <c:pt idx="8">
                  <c:v>#N/A</c:v>
                </c:pt>
                <c:pt idx="9">
                  <c:v>#N/A</c:v>
                </c:pt>
                <c:pt idx="10">
                  <c:v>97</c:v>
                </c:pt>
                <c:pt idx="11">
                  <c:v>#N/A</c:v>
                </c:pt>
                <c:pt idx="12">
                  <c:v>#N/A</c:v>
                </c:pt>
                <c:pt idx="13">
                  <c:v>84</c:v>
                </c:pt>
                <c:pt idx="14">
                  <c:v>#N/A</c:v>
                </c:pt>
              </c:numCache>
            </c:numRef>
          </c:val>
          <c:smooth val="0"/>
          <c:extLst>
            <c:ext xmlns:c16="http://schemas.microsoft.com/office/drawing/2014/chart" uri="{C3380CC4-5D6E-409C-BE32-E72D297353CC}">
              <c16:uniqueId val="{00000008-BC8F-45C2-8FEE-3C2C28434B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1919</c:v>
                </c:pt>
                <c:pt idx="5">
                  <c:v>1776</c:v>
                </c:pt>
                <c:pt idx="8">
                  <c:v>1962</c:v>
                </c:pt>
                <c:pt idx="11">
                  <c:v>2134</c:v>
                </c:pt>
                <c:pt idx="14">
                  <c:v>2770</c:v>
                </c:pt>
              </c:numCache>
            </c:numRef>
          </c:val>
          <c:extLst>
            <c:ext xmlns:c16="http://schemas.microsoft.com/office/drawing/2014/chart" uri="{C3380CC4-5D6E-409C-BE32-E72D297353CC}">
              <c16:uniqueId val="{00000000-5C59-4007-BAD3-794B8EFA4A6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34</c:v>
                </c:pt>
                <c:pt idx="5">
                  <c:v>27</c:v>
                </c:pt>
                <c:pt idx="8">
                  <c:v>20</c:v>
                </c:pt>
                <c:pt idx="11">
                  <c:v>14</c:v>
                </c:pt>
                <c:pt idx="14">
                  <c:v>7</c:v>
                </c:pt>
              </c:numCache>
            </c:numRef>
          </c:val>
          <c:extLst>
            <c:ext xmlns:c16="http://schemas.microsoft.com/office/drawing/2014/chart" uri="{C3380CC4-5D6E-409C-BE32-E72D297353CC}">
              <c16:uniqueId val="{00000001-5C59-4007-BAD3-794B8EFA4A6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1149</c:v>
                </c:pt>
                <c:pt idx="5">
                  <c:v>1427</c:v>
                </c:pt>
                <c:pt idx="8">
                  <c:v>1439</c:v>
                </c:pt>
                <c:pt idx="11">
                  <c:v>1388</c:v>
                </c:pt>
                <c:pt idx="14">
                  <c:v>1423</c:v>
                </c:pt>
              </c:numCache>
            </c:numRef>
          </c:val>
          <c:extLst>
            <c:ext xmlns:c16="http://schemas.microsoft.com/office/drawing/2014/chart" uri="{C3380CC4-5D6E-409C-BE32-E72D297353CC}">
              <c16:uniqueId val="{00000002-5C59-4007-BAD3-794B8EFA4A6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59-4007-BAD3-794B8EFA4A6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59-4007-BAD3-794B8EFA4A6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59-4007-BAD3-794B8EFA4A6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212</c:v>
                </c:pt>
                <c:pt idx="3">
                  <c:v>194</c:v>
                </c:pt>
                <c:pt idx="6">
                  <c:v>173</c:v>
                </c:pt>
                <c:pt idx="9">
                  <c:v>162</c:v>
                </c:pt>
                <c:pt idx="12">
                  <c:v>183</c:v>
                </c:pt>
              </c:numCache>
            </c:numRef>
          </c:val>
          <c:extLst>
            <c:ext xmlns:c16="http://schemas.microsoft.com/office/drawing/2014/chart" uri="{C3380CC4-5D6E-409C-BE32-E72D297353CC}">
              <c16:uniqueId val="{00000006-5C59-4007-BAD3-794B8EFA4A6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C59-4007-BAD3-794B8EFA4A6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312</c:v>
                </c:pt>
                <c:pt idx="3">
                  <c:v>338</c:v>
                </c:pt>
                <c:pt idx="6">
                  <c:v>442</c:v>
                </c:pt>
                <c:pt idx="9">
                  <c:v>443</c:v>
                </c:pt>
                <c:pt idx="12">
                  <c:v>424</c:v>
                </c:pt>
              </c:numCache>
            </c:numRef>
          </c:val>
          <c:extLst>
            <c:ext xmlns:c16="http://schemas.microsoft.com/office/drawing/2014/chart" uri="{C3380CC4-5D6E-409C-BE32-E72D297353CC}">
              <c16:uniqueId val="{00000008-5C59-4007-BAD3-794B8EFA4A6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59-4007-BAD3-794B8EFA4A6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2138</c:v>
                </c:pt>
                <c:pt idx="3">
                  <c:v>2140</c:v>
                </c:pt>
                <c:pt idx="6">
                  <c:v>2423</c:v>
                </c:pt>
                <c:pt idx="9">
                  <c:v>2795</c:v>
                </c:pt>
                <c:pt idx="12">
                  <c:v>3779</c:v>
                </c:pt>
              </c:numCache>
            </c:numRef>
          </c:val>
          <c:extLst>
            <c:ext xmlns:c16="http://schemas.microsoft.com/office/drawing/2014/chart" uri="{C3380CC4-5D6E-409C-BE32-E72D297353CC}">
              <c16:uniqueId val="{0000000A-5C59-4007-BAD3-794B8EFA4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186</c:v>
                </c:pt>
                <c:pt idx="14">
                  <c:v>#N/A</c:v>
                </c:pt>
              </c:numCache>
            </c:numRef>
          </c:val>
          <c:smooth val="0"/>
          <c:extLst>
            <c:ext xmlns:c16="http://schemas.microsoft.com/office/drawing/2014/chart" uri="{C3380CC4-5D6E-409C-BE32-E72D297353CC}">
              <c16:uniqueId val="{0000000B-5C59-4007-BAD3-794B8EFA4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95</c:v>
                </c:pt>
                <c:pt idx="1">
                  <c:v>95</c:v>
                </c:pt>
                <c:pt idx="2">
                  <c:v>159</c:v>
                </c:pt>
              </c:numCache>
            </c:numRef>
          </c:val>
          <c:extLst>
            <c:ext xmlns:c16="http://schemas.microsoft.com/office/drawing/2014/chart" uri="{C3380CC4-5D6E-409C-BE32-E72D297353CC}">
              <c16:uniqueId val="{00000000-E913-441C-899C-EC1A6A498B9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228</c:v>
                </c:pt>
                <c:pt idx="1">
                  <c:v>217</c:v>
                </c:pt>
                <c:pt idx="2">
                  <c:v>221</c:v>
                </c:pt>
              </c:numCache>
            </c:numRef>
          </c:val>
          <c:extLst>
            <c:ext xmlns:c16="http://schemas.microsoft.com/office/drawing/2014/chart" uri="{C3380CC4-5D6E-409C-BE32-E72D297353CC}">
              <c16:uniqueId val="{00000001-E913-441C-899C-EC1A6A498B9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1116</c:v>
                </c:pt>
                <c:pt idx="1">
                  <c:v>1077</c:v>
                </c:pt>
                <c:pt idx="2">
                  <c:v>1043</c:v>
                </c:pt>
              </c:numCache>
            </c:numRef>
          </c:val>
          <c:extLst>
            <c:ext xmlns:c16="http://schemas.microsoft.com/office/drawing/2014/chart" uri="{C3380CC4-5D6E-409C-BE32-E72D297353CC}">
              <c16:uniqueId val="{00000002-E913-441C-899C-EC1A6A498B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{975BA5E5-80A5-427A-83BA-F6427136D716}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A8-4B4C-91A9-32AF7131C8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{174E1FC9-BDF4-41BB-99EF-B9E73E250700}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8-4B4C-91A9-32AF7131C8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{0F29AF72-8CD8-4778-93B1-5D32E73896E3}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8-4B4C-91A9-32AF7131C8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{9F53BD6D-F767-486A-B689-405EA99190D2}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8-4B4C-91A9-32AF7131C8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{EF63E202-4C04-4A0F-A25C-8F39CE02220F}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8-4B4C-91A9-32AF7131C8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{FF56D918-A6CF-4AFC-B9A9-6940129A110F}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A8-4B4C-91A9-32AF7131C8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{BAEFEE57-5D00-46FE-93AD-783AF48B2C97}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A8-4B4C-91A9-32AF7131C8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{E295936C-7139-42B1-8BF7-26C29EE602A5}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A8-4B4C-91A9-32AF7131C83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{A37DB044-9A25-4DD7-8378-68A09712F5EF}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A8-4B4C-91A9-32AF7131C8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58.3</c:v>
                </c:pt>
                <c:pt idx="16">
                  <c:v>67.5</c:v>
                </c:pt>
                <c:pt idx="24">
                  <c:v>69</c:v>
                </c:pt>
                <c:pt idx="32">
                  <c:v>62.4</c:v>
                </c:pt>
              </c:numCache>
            </c:numRef>
          </c:xVal>
          <c:yVal>
            <c:numRef>
              <c:f>公会計指標分析・財政指標組合せ分析表!$BP$51:$DC$51</c:f>
              <c:numCache>
                <c:formatCode>#,##0.0;"▲ "#,##0.0</c:formatCode>
                <c:ptCount val="40"/>
                <c:pt idx="32">
                  <c:v>19.399999999999999</c:v>
                </c:pt>
              </c:numCache>
            </c:numRef>
          </c:yVal>
          <c:smooth val="0"/>
          <c:extLst>
            <c:ext xmlns:c16="http://schemas.microsoft.com/office/drawing/2014/chart" uri="{C3380CC4-5D6E-409C-BE32-E72D297353CC}">
              <c16:uniqueId val="{00000009-AFA8-4B4C-91A9-32AF7131C8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{4DFA2EB7-CB7C-4534-9955-A3EAED9257DA}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A8-4B4C-91A9-32AF7131C8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{9B0F5777-60DF-4582-9F9F-517613038657}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8-4B4C-91A9-32AF7131C8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{C18A610B-03B8-4F45-A9B2-5EF30A844578}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8-4B4C-91A9-32AF7131C8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{6BB8C820-27A9-4F82-BD65-A4DE6DE44989}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8-4B4C-91A9-32AF7131C8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{5BC31334-4E72-4C98-9763-C503C4BBAE97}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8-4B4C-91A9-32AF7131C8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{29086C66-63FF-4833-9542-E7444C46C59F}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A8-4B4C-91A9-32AF7131C8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{0FAB4F13-97C4-4194-9D8D-F4B14575D600}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A8-4B4C-91A9-32AF7131C8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{68C692EB-301A-4ACF-9D9E-137D5653D87C}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A8-4B4C-91A9-32AF7131C8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{E7D319BE-6AE5-4777-987A-1BCEB4961984}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A8-4B4C-91A9-32AF7131C8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A8-4B4C-91A9-32AF7131C83C}"/>
            </c:ext>
          </c:extLst>
        </c:ser>
        <c:dLbls>
          <c:showLegendKey val="0"/>
          <c:showVal val="1"/>
          <c:showCatName val="0"/>
          <c:showSerName val="0"/>
          <c:showPercent val="0"/>
          <c:showBubbleSize val="0"/>
        </c:dLbls>
        <c:axId val="46179840"/>
        <c:axId val="46181760"/>
      </c:scatterChart>
      <c:valAx>
        <c:axId val="46179840"/>
        <c:scaling>
          <c:orientation val="minMax"/>
          <c:max val="63"/>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{1BEB352A-0CEE-473A-9796-2AB58AB4FB94}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CE-41F2-A93E-564C4AAE4F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{D0C19331-D64F-4D3C-A07A-215F722057E2}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CE-41F2-A93E-564C4AAE4F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{3A6259C3-C0F3-4EFC-834C-52107B5B063B}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CE-41F2-A93E-564C4AAE4F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{CA788EF9-4867-4BD8-9EE2-70E7B204B5EE}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CE-41F2-A93E-564C4AAE4F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{9A965071-F15B-4211-BF75-90B3D838FDBD}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CE-41F2-A93E-564C4AAE4F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{80A7C0C9-AD2D-4218-B300-AC22CF2DCF6E}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CE-41F2-A93E-564C4AAE4F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{6ED7D35A-D37D-4BDB-AA4B-7E006FB8BF92}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CE-41F2-A93E-564C4AAE4F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{B6DF28BA-2357-4883-9E83-81E045477166}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CE-41F2-A93E-564C4AAE4F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{B3DB4847-A815-40CF-8ACF-20498E2CB04B}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CE-41F2-A93E-564C4AAE4F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7.7</c:v>
                </c:pt>
                <c:pt idx="24">
                  <c:v>8.5</c:v>
                </c:pt>
                <c:pt idx="32">
                  <c:v>8.8000000000000007</c:v>
                </c:pt>
              </c:numCache>
            </c:numRef>
          </c:xVal>
          <c:yVal>
            <c:numRef>
              <c:f>公会計指標分析・財政指標組合せ分析表!$BP$73:$DC$73</c:f>
              <c:numCache>
                <c:formatCode>#,##0.0;"▲ "#,##0.0</c:formatCode>
                <c:ptCount val="40"/>
                <c:pt idx="32">
                  <c:v>19.399999999999999</c:v>
                </c:pt>
              </c:numCache>
            </c:numRef>
          </c:yVal>
          <c:smooth val="0"/>
          <c:extLst>
            <c:ext xmlns:c16="http://schemas.microsoft.com/office/drawing/2014/chart" uri="{C3380CC4-5D6E-409C-BE32-E72D297353CC}">
              <c16:uniqueId val="{00000009-D2CE-41F2-A93E-564C4AAE4F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{365F047F-1D17-4E05-95D7-910B4EDEFEAE}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CE-41F2-A93E-564C4AAE4F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{01EEF9FA-9D9B-4370-9D18-27F0E9288C04}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CE-41F2-A93E-564C4AAE4F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{4DE37AC8-85C4-4F1B-9133-C0CCC803A999}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CE-41F2-A93E-564C4AAE4F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{45C60EC7-78EA-4E77-AEC5-860B651CF461}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CE-41F2-A93E-564C4AAE4F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{34EA6A00-4346-456C-9593-3411A0A63BFF}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CE-41F2-A93E-564C4AAE4FF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{804FDA17-A70E-4821-88FC-3FD8E474E45C}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CE-41F2-A93E-564C4AAE4FF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{B2BF5A45-D9D7-4939-897A-58316BEDA225}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CE-41F2-A93E-564C4AAE4FF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{B2952ADE-48BE-42AE-926D-D83EF389A0A4}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CE-41F2-A93E-564C4AAE4FF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{CA4D90AE-D1E5-4A01-81C1-92516EA3781F}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CE-41F2-A93E-564C4AAE4F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CE-41F2-A93E-564C4AAE4FFA}"/>
            </c:ext>
          </c:extLst>
        </c:ser>
        <c:dLbls>
          <c:showLegendKey val="0"/>
          <c:showVal val="1"/>
          <c:showCatName val="0"/>
          <c:showSerName val="0"/>
          <c:showPercent val="0"/>
          <c:showBubbleSize val="0"/>
        </c:dLbls>
        <c:axId val="84219776"/>
        <c:axId val="84234240"/>
      </c:scatterChart>
      <c:valAx>
        <c:axId val="84219776"/>
        <c:scaling>
          <c:orientation val="minMax"/>
          <c:max val="9.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ポイント悪化している。この要因として、平成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か年計画で庁舎等の基幹施設の建設を行っており、公債費等の増加が要因として上げられる。令和元年度には若干の改善が見られたが、今後も財政運営適正化計画によって更なる改善に努める。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162306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459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162306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90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物件費の割合は、類似団体に比べ高い水準にある。小規模自治体では、どうしても人件費の割合は高くなりがちで、また数年後の大量退職に備えて人員増となっていることから、決算額も増となっている。今後も経費の節減に努め物件費の引き下げに努めて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54208</xdr:rowOff>
    </xdr:from>
    <xdr:to>
      <xdr:col>23</xdr:col>
      <xdr:colOff>133350</xdr:colOff>
      <xdr:row>84</xdr:row>
      <xdr:rowOff>152144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56008"/>
          <a:ext cx="8382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32291</xdr:rowOff>
    </xdr:from>
    <xdr:to>
      <xdr:col>19</xdr:col>
      <xdr:colOff>133350</xdr:colOff>
      <xdr:row>84</xdr:row>
      <xdr:rowOff>54208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4091"/>
          <a:ext cx="8890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156963</xdr:rowOff>
    </xdr:from>
    <xdr:to>
      <xdr:col>15</xdr:col>
      <xdr:colOff>82550</xdr:colOff>
      <xdr:row>84</xdr:row>
      <xdr:rowOff>32291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87313"/>
          <a:ext cx="889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106462</xdr:rowOff>
    </xdr:from>
    <xdr:to>
      <xdr:col>11</xdr:col>
      <xdr:colOff>31750</xdr:colOff>
      <xdr:row>83</xdr:row>
      <xdr:rowOff>156963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36812"/>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101344</xdr:rowOff>
    </xdr:from>
    <xdr:to>
      <xdr:col>23</xdr:col>
      <xdr:colOff>184150</xdr:colOff>
      <xdr:row>85</xdr:row>
      <xdr:rowOff>31494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73421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7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3408</xdr:rowOff>
    </xdr:from>
    <xdr:to>
      <xdr:col>19</xdr:col>
      <xdr:colOff>184150</xdr:colOff>
      <xdr:row>84</xdr:row>
      <xdr:rowOff>105008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89785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9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152941</xdr:rowOff>
    </xdr:from>
    <xdr:to>
      <xdr:col>15</xdr:col>
      <xdr:colOff>133350</xdr:colOff>
      <xdr:row>84</xdr:row>
      <xdr:rowOff>83091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67868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106163</xdr:rowOff>
    </xdr:from>
    <xdr:to>
      <xdr:col>11</xdr:col>
      <xdr:colOff>82550</xdr:colOff>
      <xdr:row>84</xdr:row>
      <xdr:rowOff>36313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21090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55662</xdr:rowOff>
    </xdr:from>
    <xdr:to>
      <xdr:col>7</xdr:col>
      <xdr:colOff>31750</xdr:colOff>
      <xdr:row>83</xdr:row>
      <xdr:rowOff>157262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142039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ラスパイレス指数（国との比較）は、全国市町村平均並びに類似団体平均を下回っている。今後も職員人件費の適正化に努める。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347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34713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3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34713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5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87</xdr:row>
      <xdr:rowOff>34713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43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95690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95690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人当たり職員数は、類似団体平均を上回っている。西粟倉村では「百年の森林づくり事業」を主体として、環境モデル都市・バイオマス産業都市・</a:t>
          </a:r>
          <a:r>
            <a:rPr kumimoji="1" lang="en-US" altLang="ja-JP" sz="1300">
              <a:latin typeface="ＭＳ Ｐゴシック" panose="020B0600070205080204" pitchFamily="50" charset="-128"/>
              <a:ea typeface="ＭＳ Ｐゴシック" panose="020B0600070205080204" pitchFamily="50" charset="-128"/>
            </a:rPr>
            <a:t>SDGs</a:t>
          </a:r>
          <a:r>
            <a:rPr kumimoji="1" lang="ja-JP" altLang="en-US" sz="1300">
              <a:latin typeface="ＭＳ Ｐゴシック" panose="020B0600070205080204" pitchFamily="50" charset="-128"/>
              <a:ea typeface="ＭＳ Ｐゴシック" panose="020B0600070205080204" pitchFamily="50" charset="-128"/>
            </a:rPr>
            <a:t>未来都市の指定を受けて、地域経済を活性化すべく事業を実施している。そのため、現状を維持すべきと考えている。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70028</xdr:rowOff>
    </xdr:from>
    <xdr:to>
      <xdr:col>81</xdr:col>
      <xdr:colOff>44450</xdr:colOff>
      <xdr:row>62</xdr:row>
      <xdr:rowOff>72682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9992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70028</xdr:rowOff>
    </xdr:from>
    <xdr:to>
      <xdr:col>77</xdr:col>
      <xdr:colOff>44450</xdr:colOff>
      <xdr:row>62</xdr:row>
      <xdr:rowOff>74130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69992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42520</xdr:rowOff>
    </xdr:from>
    <xdr:to>
      <xdr:col>72</xdr:col>
      <xdr:colOff>203200</xdr:colOff>
      <xdr:row>62</xdr:row>
      <xdr:rowOff>74130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72420"/>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152679</xdr:rowOff>
    </xdr:from>
    <xdr:to>
      <xdr:col>68</xdr:col>
      <xdr:colOff>152400</xdr:colOff>
      <xdr:row>62</xdr:row>
      <xdr:rowOff>42520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61112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21882</xdr:rowOff>
    </xdr:from>
    <xdr:to>
      <xdr:col>81</xdr:col>
      <xdr:colOff>95250</xdr:colOff>
      <xdr:row>62</xdr:row>
      <xdr:rowOff>123482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165409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62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19228</xdr:rowOff>
    </xdr:from>
    <xdr:to>
      <xdr:col>77</xdr:col>
      <xdr:colOff>95250</xdr:colOff>
      <xdr:row>62</xdr:row>
      <xdr:rowOff>120828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6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105605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3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23330</xdr:rowOff>
    </xdr:from>
    <xdr:to>
      <xdr:col>73</xdr:col>
      <xdr:colOff>44450</xdr:colOff>
      <xdr:row>62</xdr:row>
      <xdr:rowOff>124930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109707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163170</xdr:rowOff>
    </xdr:from>
    <xdr:to>
      <xdr:col>68</xdr:col>
      <xdr:colOff>203200</xdr:colOff>
      <xdr:row>62</xdr:row>
      <xdr:rowOff>93320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101879</xdr:rowOff>
    </xdr:from>
    <xdr:to>
      <xdr:col>64</xdr:col>
      <xdr:colOff>152400</xdr:colOff>
      <xdr:row>62</xdr:row>
      <xdr:rowOff>32029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16806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基幹施設建設に向け、これまで起債の借入の抑制や繰上償還を行うなど地方債残高を減らし準備をしてきた。一時的に借入額、年間返済額が上昇し、実質公債費比率も増加が見込まれるが、これに向け積立を行ってきた公共施設等整備基金を活用するなど計画的な管理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26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65617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73660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等が多いため、将来負担比率は算出されていなかったが、現在行っている基幹施設建設にかかる起債の借入により、一時的に比率の増加が増加した。今後は、更なる充当可能税源の確保等により、適正な管理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8184</xdr:rowOff>
    </xdr:from>
    <xdr:to>
      <xdr:col>81</xdr:col>
      <xdr:colOff>95250</xdr:colOff>
      <xdr:row>15</xdr:row>
      <xdr:rowOff>109784</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151711</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55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自治体ではどうしても人件費の割合が高くなりがちであり、類似団体との比較では、全国平均から差が開いている。新規事業が大幅に増え人件費の割合が増えているが、財政運営適正化計画により改善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2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ポイントまで類似団体に近づいたが、これからも財政運営適正化計画により、物件費の抑制を目指す。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125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0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0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17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からは類似団体よりも低くなっていたが、令和元年度は全国平均並みになった。引き続き生活保護の扶助の抑制のため、就労支援等を行っていく。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類似団体を少し上回り推移していたが、令和元年度は財政運営適正化計画により抑制した成果があり、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57</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50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60706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60706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37846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令和元年度の類似団体との差は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ポイントとなっている。財政運営適正化計画により、さらに補助費の抑制を目指す。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基幹施設建設に向け、これまで起債の借入の抑制や繰上償還を行うなど地方債残高を減らし準備をしてきた。今後一時的に借入額、年間返済額が上昇する見通しであるが、さらに計画的な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2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4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68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8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類似団体と比べ令和元年度は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ポイント上回っており、財政運営適正化計画により、引き続き抑制に努める。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78</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676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35398</xdr:rowOff>
    </xdr:from>
    <xdr:to>
      <xdr:col>29</xdr:col>
      <xdr:colOff>127000</xdr:colOff>
      <xdr:row>17</xdr:row>
      <xdr:rowOff>45361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7673"/>
          <a:ext cx="6477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45361</xdr:rowOff>
    </xdr:from>
    <xdr:to>
      <xdr:col>26</xdr:col>
      <xdr:colOff>50800</xdr:colOff>
      <xdr:row>17</xdr:row>
      <xdr:rowOff>76554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7636"/>
          <a:ext cx="698500" cy="3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75893</xdr:rowOff>
    </xdr:from>
    <xdr:to>
      <xdr:col>22</xdr:col>
      <xdr:colOff>114300</xdr:colOff>
      <xdr:row>17</xdr:row>
      <xdr:rowOff>76554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38168"/>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75893</xdr:rowOff>
    </xdr:from>
    <xdr:to>
      <xdr:col>18</xdr:col>
      <xdr:colOff>177800</xdr:colOff>
      <xdr:row>17</xdr:row>
      <xdr:rowOff>103220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8168"/>
          <a:ext cx="698500" cy="2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156048</xdr:rowOff>
    </xdr:from>
    <xdr:to>
      <xdr:col>29</xdr:col>
      <xdr:colOff>177800</xdr:colOff>
      <xdr:row>17</xdr:row>
      <xdr:rowOff>86198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166011</xdr:rowOff>
    </xdr:from>
    <xdr:to>
      <xdr:col>26</xdr:col>
      <xdr:colOff>101600</xdr:colOff>
      <xdr:row>17</xdr:row>
      <xdr:rowOff>96161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106338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25754</xdr:rowOff>
    </xdr:from>
    <xdr:to>
      <xdr:col>22</xdr:col>
      <xdr:colOff>165100</xdr:colOff>
      <xdr:row>17</xdr:row>
      <xdr:rowOff>127354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137531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25093</xdr:rowOff>
    </xdr:from>
    <xdr:to>
      <xdr:col>19</xdr:col>
      <xdr:colOff>38100</xdr:colOff>
      <xdr:row>17</xdr:row>
      <xdr:rowOff>126693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52420</xdr:rowOff>
    </xdr:from>
    <xdr:to>
      <xdr:col>15</xdr:col>
      <xdr:colOff>101600</xdr:colOff>
      <xdr:row>17</xdr:row>
      <xdr:rowOff>154020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164197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53422</xdr:rowOff>
    </xdr:from>
    <xdr:to>
      <xdr:col>29</xdr:col>
      <xdr:colOff>127000</xdr:colOff>
      <xdr:row>35</xdr:row>
      <xdr:rowOff>125788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63772"/>
          <a:ext cx="647700" cy="7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53422</xdr:rowOff>
    </xdr:from>
    <xdr:to>
      <xdr:col>26</xdr:col>
      <xdr:colOff>50800</xdr:colOff>
      <xdr:row>35</xdr:row>
      <xdr:rowOff>217724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63772"/>
          <a:ext cx="698500" cy="16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195702</xdr:rowOff>
    </xdr:from>
    <xdr:to>
      <xdr:col>22</xdr:col>
      <xdr:colOff>114300</xdr:colOff>
      <xdr:row>35</xdr:row>
      <xdr:rowOff>217724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6052"/>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176781</xdr:rowOff>
    </xdr:from>
    <xdr:to>
      <xdr:col>18</xdr:col>
      <xdr:colOff>177800</xdr:colOff>
      <xdr:row>35</xdr:row>
      <xdr:rowOff>195702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87131"/>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74988</xdr:rowOff>
    </xdr:from>
    <xdr:to>
      <xdr:col>29</xdr:col>
      <xdr:colOff>177800</xdr:colOff>
      <xdr:row>35</xdr:row>
      <xdr:rowOff>176588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262965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2622</xdr:rowOff>
    </xdr:from>
    <xdr:to>
      <xdr:col>26</xdr:col>
      <xdr:colOff>101600</xdr:colOff>
      <xdr:row>35</xdr:row>
      <xdr:rowOff>104222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114398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8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166924</xdr:rowOff>
    </xdr:from>
    <xdr:to>
      <xdr:col>22</xdr:col>
      <xdr:colOff>165100</xdr:colOff>
      <xdr:row>35</xdr:row>
      <xdr:rowOff>268524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278701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144902</xdr:rowOff>
    </xdr:from>
    <xdr:to>
      <xdr:col>19</xdr:col>
      <xdr:colOff>38100</xdr:colOff>
      <xdr:row>35</xdr:row>
      <xdr:rowOff>246502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256679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125981</xdr:rowOff>
    </xdr:from>
    <xdr:to>
      <xdr:col>15</xdr:col>
      <xdr:colOff>101600</xdr:colOff>
      <xdr:row>35</xdr:row>
      <xdr:rowOff>227581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237758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117190</xdr:rowOff>
    </xdr:from>
    <xdr:to>
      <xdr:col>24</xdr:col>
      <xdr:colOff>63500</xdr:colOff>
      <xdr:row>35</xdr:row>
      <xdr:rowOff>126779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7940"/>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126779</xdr:rowOff>
    </xdr:from>
    <xdr:to>
      <xdr:col>19</xdr:col>
      <xdr:colOff>177800</xdr:colOff>
      <xdr:row>35</xdr:row>
      <xdr:rowOff>146279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7529"/>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146279</xdr:rowOff>
    </xdr:from>
    <xdr:to>
      <xdr:col>15</xdr:col>
      <xdr:colOff>50800</xdr:colOff>
      <xdr:row>35</xdr:row>
      <xdr:rowOff>163168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7029"/>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163168</xdr:rowOff>
    </xdr:from>
    <xdr:to>
      <xdr:col>10</xdr:col>
      <xdr:colOff>114300</xdr:colOff>
      <xdr:row>35</xdr:row>
      <xdr:rowOff>170524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3918"/>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66390</xdr:rowOff>
    </xdr:from>
    <xdr:to>
      <xdr:col>24</xdr:col>
      <xdr:colOff>114300</xdr:colOff>
      <xdr:row>35</xdr:row>
      <xdr:rowOff>167990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89267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75979</xdr:rowOff>
    </xdr:from>
    <xdr:to>
      <xdr:col>20</xdr:col>
      <xdr:colOff>38100</xdr:colOff>
      <xdr:row>36</xdr:row>
      <xdr:rowOff>6129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22656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95479</xdr:rowOff>
    </xdr:from>
    <xdr:to>
      <xdr:col>15</xdr:col>
      <xdr:colOff>101600</xdr:colOff>
      <xdr:row>36</xdr:row>
      <xdr:rowOff>25629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42156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112368</xdr:rowOff>
    </xdr:from>
    <xdr:to>
      <xdr:col>10</xdr:col>
      <xdr:colOff>165100</xdr:colOff>
      <xdr:row>36</xdr:row>
      <xdr:rowOff>42518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59045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119724</xdr:rowOff>
    </xdr:from>
    <xdr:to>
      <xdr:col>6</xdr:col>
      <xdr:colOff>38100</xdr:colOff>
      <xdr:row>36</xdr:row>
      <xdr:rowOff>49874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66401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3794</xdr:rowOff>
    </xdr:from>
    <xdr:to>
      <xdr:col>24</xdr:col>
      <xdr:colOff>63500</xdr:colOff>
      <xdr:row>55</xdr:row>
      <xdr:rowOff>51020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62094"/>
          <a:ext cx="838200" cy="2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23519</xdr:rowOff>
    </xdr:from>
    <xdr:to>
      <xdr:col>19</xdr:col>
      <xdr:colOff>177800</xdr:colOff>
      <xdr:row>55</xdr:row>
      <xdr:rowOff>51020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53269"/>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23519</xdr:rowOff>
    </xdr:from>
    <xdr:to>
      <xdr:col>15</xdr:col>
      <xdr:colOff>50800</xdr:colOff>
      <xdr:row>55</xdr:row>
      <xdr:rowOff>80527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53269"/>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80527</xdr:rowOff>
    </xdr:from>
    <xdr:to>
      <xdr:col>10</xdr:col>
      <xdr:colOff>114300</xdr:colOff>
      <xdr:row>55</xdr:row>
      <xdr:rowOff>140445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10277"/>
          <a:ext cx="889000" cy="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124444</xdr:rowOff>
    </xdr:from>
    <xdr:to>
      <xdr:col>24</xdr:col>
      <xdr:colOff>114300</xdr:colOff>
      <xdr:row>54</xdr:row>
      <xdr:rowOff>54594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147321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6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220</xdr:rowOff>
    </xdr:from>
    <xdr:to>
      <xdr:col>20</xdr:col>
      <xdr:colOff>38100</xdr:colOff>
      <xdr:row>55</xdr:row>
      <xdr:rowOff>101820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118347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144169</xdr:rowOff>
    </xdr:from>
    <xdr:to>
      <xdr:col>15</xdr:col>
      <xdr:colOff>101600</xdr:colOff>
      <xdr:row>55</xdr:row>
      <xdr:rowOff>74319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90846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1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29727</xdr:rowOff>
    </xdr:from>
    <xdr:to>
      <xdr:col>10</xdr:col>
      <xdr:colOff>165100</xdr:colOff>
      <xdr:row>55</xdr:row>
      <xdr:rowOff>131327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147854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3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89645</xdr:rowOff>
    </xdr:from>
    <xdr:to>
      <xdr:col>6</xdr:col>
      <xdr:colOff>38100</xdr:colOff>
      <xdr:row>56</xdr:row>
      <xdr:rowOff>19795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36322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122669</xdr:rowOff>
    </xdr:from>
    <xdr:to>
      <xdr:col>24</xdr:col>
      <xdr:colOff>63500</xdr:colOff>
      <xdr:row>77</xdr:row>
      <xdr:rowOff>161172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09969"/>
          <a:ext cx="838200" cy="5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122669</xdr:rowOff>
    </xdr:from>
    <xdr:to>
      <xdr:col>19</xdr:col>
      <xdr:colOff>177800</xdr:colOff>
      <xdr:row>77</xdr:row>
      <xdr:rowOff>21253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09969"/>
          <a:ext cx="889000" cy="4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21253</xdr:rowOff>
    </xdr:from>
    <xdr:to>
      <xdr:col>15</xdr:col>
      <xdr:colOff>50800</xdr:colOff>
      <xdr:row>78</xdr:row>
      <xdr:rowOff>42365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2903"/>
          <a:ext cx="889000" cy="1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42365</xdr:rowOff>
    </xdr:from>
    <xdr:to>
      <xdr:col>10</xdr:col>
      <xdr:colOff>114300</xdr:colOff>
      <xdr:row>78</xdr:row>
      <xdr:rowOff>45174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54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110372</xdr:rowOff>
    </xdr:from>
    <xdr:to>
      <xdr:col>24</xdr:col>
      <xdr:colOff>114300</xdr:colOff>
      <xdr:row>78</xdr:row>
      <xdr:rowOff>40522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88799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71869</xdr:rowOff>
    </xdr:from>
    <xdr:to>
      <xdr:col>20</xdr:col>
      <xdr:colOff>38100</xdr:colOff>
      <xdr:row>75</xdr:row>
      <xdr:rowOff>2019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18546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141903</xdr:rowOff>
    </xdr:from>
    <xdr:to>
      <xdr:col>15</xdr:col>
      <xdr:colOff>101600</xdr:colOff>
      <xdr:row>77</xdr:row>
      <xdr:rowOff>72053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88579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163015</xdr:rowOff>
    </xdr:from>
    <xdr:to>
      <xdr:col>10</xdr:col>
      <xdr:colOff>165100</xdr:colOff>
      <xdr:row>78</xdr:row>
      <xdr:rowOff>93165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84292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165824</xdr:rowOff>
    </xdr:from>
    <xdr:to>
      <xdr:col>6</xdr:col>
      <xdr:colOff>38100</xdr:colOff>
      <xdr:row>78</xdr:row>
      <xdr:rowOff>95974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87101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75540</xdr:rowOff>
    </xdr:from>
    <xdr:to>
      <xdr:col>24</xdr:col>
      <xdr:colOff>63500</xdr:colOff>
      <xdr:row>95</xdr:row>
      <xdr:rowOff>171069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63290"/>
          <a:ext cx="8382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171069</xdr:rowOff>
    </xdr:from>
    <xdr:to>
      <xdr:col>19</xdr:col>
      <xdr:colOff>177800</xdr:colOff>
      <xdr:row>96</xdr:row>
      <xdr:rowOff>61861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58819"/>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131000</xdr:rowOff>
    </xdr:from>
    <xdr:to>
      <xdr:col>15</xdr:col>
      <xdr:colOff>50800</xdr:colOff>
      <xdr:row>96</xdr:row>
      <xdr:rowOff>61861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1875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121462</xdr:rowOff>
    </xdr:from>
    <xdr:to>
      <xdr:col>10</xdr:col>
      <xdr:colOff>114300</xdr:colOff>
      <xdr:row>95</xdr:row>
      <xdr:rowOff>131000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40921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24740</xdr:rowOff>
    </xdr:from>
    <xdr:to>
      <xdr:col>24</xdr:col>
      <xdr:colOff>114300</xdr:colOff>
      <xdr:row>95</xdr:row>
      <xdr:rowOff>126340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47617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120269</xdr:rowOff>
    </xdr:from>
    <xdr:to>
      <xdr:col>20</xdr:col>
      <xdr:colOff>38100</xdr:colOff>
      <xdr:row>96</xdr:row>
      <xdr:rowOff>50419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11061</xdr:rowOff>
    </xdr:from>
    <xdr:to>
      <xdr:col>15</xdr:col>
      <xdr:colOff>101600</xdr:colOff>
      <xdr:row>96</xdr:row>
      <xdr:rowOff>112661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129188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80200</xdr:rowOff>
    </xdr:from>
    <xdr:to>
      <xdr:col>10</xdr:col>
      <xdr:colOff>165100</xdr:colOff>
      <xdr:row>96</xdr:row>
      <xdr:rowOff>10350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26877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70662</xdr:rowOff>
    </xdr:from>
    <xdr:to>
      <xdr:col>6</xdr:col>
      <xdr:colOff>38100</xdr:colOff>
      <xdr:row>96</xdr:row>
      <xdr:rowOff>812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17339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75166</xdr:rowOff>
    </xdr:from>
    <xdr:to>
      <xdr:col>55</xdr:col>
      <xdr:colOff>0</xdr:colOff>
      <xdr:row>33</xdr:row>
      <xdr:rowOff>84790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61566"/>
          <a:ext cx="838200" cy="18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75166</xdr:rowOff>
    </xdr:from>
    <xdr:to>
      <xdr:col>50</xdr:col>
      <xdr:colOff>114300</xdr:colOff>
      <xdr:row>34</xdr:row>
      <xdr:rowOff>71322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61566"/>
          <a:ext cx="889000" cy="3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71322</xdr:rowOff>
    </xdr:from>
    <xdr:to>
      <xdr:col>45</xdr:col>
      <xdr:colOff>177800</xdr:colOff>
      <xdr:row>34</xdr:row>
      <xdr:rowOff>132644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900622"/>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132644</xdr:rowOff>
    </xdr:from>
    <xdr:to>
      <xdr:col>41</xdr:col>
      <xdr:colOff>50800</xdr:colOff>
      <xdr:row>36</xdr:row>
      <xdr:rowOff>61500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61944"/>
          <a:ext cx="889000" cy="2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33990</xdr:rowOff>
    </xdr:from>
    <xdr:to>
      <xdr:col>55</xdr:col>
      <xdr:colOff>50800</xdr:colOff>
      <xdr:row>33</xdr:row>
      <xdr:rowOff>135590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56867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24366</xdr:rowOff>
    </xdr:from>
    <xdr:to>
      <xdr:col>50</xdr:col>
      <xdr:colOff>165100</xdr:colOff>
      <xdr:row>32</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142493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2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20522</xdr:rowOff>
    </xdr:from>
    <xdr:to>
      <xdr:col>46</xdr:col>
      <xdr:colOff>38100</xdr:colOff>
      <xdr:row>34</xdr:row>
      <xdr:rowOff>122122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138649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2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81844</xdr:rowOff>
    </xdr:from>
    <xdr:to>
      <xdr:col>41</xdr:col>
      <xdr:colOff>101600</xdr:colOff>
      <xdr:row>35</xdr:row>
      <xdr:rowOff>11994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28521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10700</xdr:rowOff>
    </xdr:from>
    <xdr:to>
      <xdr:col>36</xdr:col>
      <xdr:colOff>165100</xdr:colOff>
      <xdr:row>36</xdr:row>
      <xdr:rowOff>112300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128827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100373</xdr:rowOff>
    </xdr:from>
    <xdr:to>
      <xdr:col>55</xdr:col>
      <xdr:colOff>0</xdr:colOff>
      <xdr:row>56</xdr:row>
      <xdr:rowOff>31840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58673"/>
          <a:ext cx="838200" cy="27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30309</xdr:rowOff>
    </xdr:from>
    <xdr:to>
      <xdr:col>50</xdr:col>
      <xdr:colOff>114300</xdr:colOff>
      <xdr:row>56</xdr:row>
      <xdr:rowOff>31840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3150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30309</xdr:rowOff>
    </xdr:from>
    <xdr:to>
      <xdr:col>45</xdr:col>
      <xdr:colOff>177800</xdr:colOff>
      <xdr:row>56</xdr:row>
      <xdr:rowOff>155101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31509"/>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155101</xdr:rowOff>
    </xdr:from>
    <xdr:to>
      <xdr:col>41</xdr:col>
      <xdr:colOff>50800</xdr:colOff>
      <xdr:row>57</xdr:row>
      <xdr:rowOff>70013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6301"/>
          <a:ext cx="8890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49573</xdr:rowOff>
    </xdr:from>
    <xdr:to>
      <xdr:col>55</xdr:col>
      <xdr:colOff>50800</xdr:colOff>
      <xdr:row>54</xdr:row>
      <xdr:rowOff>151173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72450</xdr:rowOff>
    </xdr:from>
    <xdr:ext cx="690189"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59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152490</xdr:rowOff>
    </xdr:from>
    <xdr:to>
      <xdr:col>50</xdr:col>
      <xdr:colOff>165100</xdr:colOff>
      <xdr:row>56</xdr:row>
      <xdr:rowOff>82640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99167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5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150959</xdr:rowOff>
    </xdr:from>
    <xdr:to>
      <xdr:col>46</xdr:col>
      <xdr:colOff>38100</xdr:colOff>
      <xdr:row>56</xdr:row>
      <xdr:rowOff>81109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97636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104301</xdr:rowOff>
    </xdr:from>
    <xdr:to>
      <xdr:col>41</xdr:col>
      <xdr:colOff>101600</xdr:colOff>
      <xdr:row>57</xdr:row>
      <xdr:rowOff>34451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50978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19213</xdr:rowOff>
    </xdr:from>
    <xdr:to>
      <xdr:col>36</xdr:col>
      <xdr:colOff>165100</xdr:colOff>
      <xdr:row>57</xdr:row>
      <xdr:rowOff>120813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111940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88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85685</xdr:rowOff>
    </xdr:from>
    <xdr:to>
      <xdr:col>55</xdr:col>
      <xdr:colOff>0</xdr:colOff>
      <xdr:row>74</xdr:row>
      <xdr:rowOff>160246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58635"/>
          <a:ext cx="8382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154282</xdr:rowOff>
    </xdr:from>
    <xdr:to>
      <xdr:col>50</xdr:col>
      <xdr:colOff>114300</xdr:colOff>
      <xdr:row>74</xdr:row>
      <xdr:rowOff>160246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154282</xdr:rowOff>
    </xdr:from>
    <xdr:to>
      <xdr:col>45</xdr:col>
      <xdr:colOff>177800</xdr:colOff>
      <xdr:row>76</xdr:row>
      <xdr:rowOff>122740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841582"/>
          <a:ext cx="8890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122740</xdr:rowOff>
    </xdr:from>
    <xdr:to>
      <xdr:col>41</xdr:col>
      <xdr:colOff>50800</xdr:colOff>
      <xdr:row>77</xdr:row>
      <xdr:rowOff>130938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52940"/>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34885</xdr:rowOff>
    </xdr:from>
    <xdr:to>
      <xdr:col>55</xdr:col>
      <xdr:colOff>50800</xdr:colOff>
      <xdr:row>71</xdr:row>
      <xdr:rowOff>136485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159362</xdr:rowOff>
    </xdr:from>
    <xdr:ext cx="690189"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6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109446</xdr:rowOff>
    </xdr:from>
    <xdr:to>
      <xdr:col>50</xdr:col>
      <xdr:colOff>165100</xdr:colOff>
      <xdr:row>75</xdr:row>
      <xdr:rowOff>39596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56123</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103482</xdr:rowOff>
    </xdr:from>
    <xdr:to>
      <xdr:col>46</xdr:col>
      <xdr:colOff>38100</xdr:colOff>
      <xdr:row>75</xdr:row>
      <xdr:rowOff>33632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50159</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71940</xdr:rowOff>
    </xdr:from>
    <xdr:to>
      <xdr:col>41</xdr:col>
      <xdr:colOff>101600</xdr:colOff>
      <xdr:row>77</xdr:row>
      <xdr:rowOff>2090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18616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80138</xdr:rowOff>
    </xdr:from>
    <xdr:to>
      <xdr:col>36</xdr:col>
      <xdr:colOff>165100</xdr:colOff>
      <xdr:row>78</xdr:row>
      <xdr:rowOff>10288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26815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77989</xdr:rowOff>
    </xdr:from>
    <xdr:to>
      <xdr:col>54</xdr:col>
      <xdr:colOff>189865</xdr:colOff>
      <xdr:row>98</xdr:row>
      <xdr:rowOff>18368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79939"/>
          <a:ext cx="1270" cy="1140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22195</xdr:rowOff>
    </xdr:from>
    <xdr:ext cx="534377"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18368</xdr:rowOff>
    </xdr:from>
    <xdr:to>
      <xdr:col>55</xdr:col>
      <xdr:colOff>88900</xdr:colOff>
      <xdr:row>98</xdr:row>
      <xdr:rowOff>18368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24666</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5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77989</xdr:rowOff>
    </xdr:from>
    <xdr:to>
      <xdr:col>55</xdr:col>
      <xdr:colOff>88900</xdr:colOff>
      <xdr:row>91</xdr:row>
      <xdr:rowOff>77989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7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14173</xdr:rowOff>
    </xdr:from>
    <xdr:to>
      <xdr:col>55</xdr:col>
      <xdr:colOff>0</xdr:colOff>
      <xdr:row>98</xdr:row>
      <xdr:rowOff>24296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16273"/>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72903</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50026</xdr:rowOff>
    </xdr:from>
    <xdr:to>
      <xdr:col>55</xdr:col>
      <xdr:colOff>50800</xdr:colOff>
      <xdr:row>97</xdr:row>
      <xdr:rowOff>151626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24296</xdr:rowOff>
    </xdr:from>
    <xdr:to>
      <xdr:col>50</xdr:col>
      <xdr:colOff>114300</xdr:colOff>
      <xdr:row>98</xdr:row>
      <xdr:rowOff>25267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2639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56969</xdr:rowOff>
    </xdr:from>
    <xdr:to>
      <xdr:col>50</xdr:col>
      <xdr:colOff>165100</xdr:colOff>
      <xdr:row>97</xdr:row>
      <xdr:rowOff>158569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3646</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23857</xdr:rowOff>
    </xdr:from>
    <xdr:to>
      <xdr:col>45</xdr:col>
      <xdr:colOff>177800</xdr:colOff>
      <xdr:row>98</xdr:row>
      <xdr:rowOff>25267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2595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65825</xdr:rowOff>
    </xdr:from>
    <xdr:to>
      <xdr:col>46</xdr:col>
      <xdr:colOff>38100</xdr:colOff>
      <xdr:row>97</xdr:row>
      <xdr:rowOff>167425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12502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23857</xdr:rowOff>
    </xdr:from>
    <xdr:to>
      <xdr:col>41</xdr:col>
      <xdr:colOff>50800</xdr:colOff>
      <xdr:row>98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2595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62179</xdr:rowOff>
    </xdr:from>
    <xdr:to>
      <xdr:col>41</xdr:col>
      <xdr:colOff>101600</xdr:colOff>
      <xdr:row>97</xdr:row>
      <xdr:rowOff>163779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8856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61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86629</xdr:rowOff>
    </xdr:from>
    <xdr:to>
      <xdr:col>36</xdr:col>
      <xdr:colOff>165100</xdr:colOff>
      <xdr:row>98</xdr:row>
      <xdr:rowOff>16779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672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134823</xdr:rowOff>
    </xdr:from>
    <xdr:to>
      <xdr:col>55</xdr:col>
      <xdr:colOff>50800</xdr:colOff>
      <xdr:row>98</xdr:row>
      <xdr:rowOff>64973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49750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144946</xdr:rowOff>
    </xdr:from>
    <xdr:to>
      <xdr:col>50</xdr:col>
      <xdr:colOff>165100</xdr:colOff>
      <xdr:row>98</xdr:row>
      <xdr:rowOff>75096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66223</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8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145917</xdr:rowOff>
    </xdr:from>
    <xdr:to>
      <xdr:col>46</xdr:col>
      <xdr:colOff>38100</xdr:colOff>
      <xdr:row>98</xdr:row>
      <xdr:rowOff>76067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98</xdr:row>
      <xdr:rowOff>67194</xdr:rowOff>
    </xdr:from>
    <xdr:ext cx="378565"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61017" y="1686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144507</xdr:rowOff>
    </xdr:from>
    <xdr:to>
      <xdr:col>41</xdr:col>
      <xdr:colOff>101600</xdr:colOff>
      <xdr:row>98</xdr:row>
      <xdr:rowOff>74657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65784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8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48048</xdr:rowOff>
    </xdr:from>
    <xdr:to>
      <xdr:col>85</xdr:col>
      <xdr:colOff>127000</xdr:colOff>
      <xdr:row>38</xdr:row>
      <xdr:rowOff>152619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63148"/>
          <a:ext cx="8382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152619</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67719"/>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26400"/>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39850</xdr:rowOff>
    </xdr:from>
    <xdr:to>
      <xdr:col>71</xdr:col>
      <xdr:colOff>177800</xdr:colOff>
      <xdr:row>39</xdr:row>
      <xdr:rowOff>43684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26400"/>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168698</xdr:rowOff>
    </xdr:from>
    <xdr:to>
      <xdr:col>85</xdr:col>
      <xdr:colOff>177800</xdr:colOff>
      <xdr:row>38</xdr:row>
      <xdr:rowOff>98848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20126</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101819</xdr:rowOff>
    </xdr:from>
    <xdr:to>
      <xdr:col>81</xdr:col>
      <xdr:colOff>101600</xdr:colOff>
      <xdr:row>39</xdr:row>
      <xdr:rowOff>31969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48497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160500</xdr:rowOff>
    </xdr:from>
    <xdr:to>
      <xdr:col>72</xdr:col>
      <xdr:colOff>38100</xdr:colOff>
      <xdr:row>39</xdr:row>
      <xdr:rowOff>90650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164334</xdr:rowOff>
    </xdr:from>
    <xdr:to>
      <xdr:col>67</xdr:col>
      <xdr:colOff>101600</xdr:colOff>
      <xdr:row>39</xdr:row>
      <xdr:rowOff>94484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7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101527</xdr:rowOff>
    </xdr:from>
    <xdr:to>
      <xdr:col>85</xdr:col>
      <xdr:colOff>127000</xdr:colOff>
      <xdr:row>75</xdr:row>
      <xdr:rowOff>144611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960277"/>
          <a:ext cx="8382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101527</xdr:rowOff>
    </xdr:from>
    <xdr:to>
      <xdr:col>81</xdr:col>
      <xdr:colOff>50800</xdr:colOff>
      <xdr:row>76</xdr:row>
      <xdr:rowOff>32265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60277"/>
          <a:ext cx="889000" cy="1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21213</xdr:rowOff>
    </xdr:from>
    <xdr:to>
      <xdr:col>76</xdr:col>
      <xdr:colOff>114300</xdr:colOff>
      <xdr:row>76</xdr:row>
      <xdr:rowOff>32265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51413"/>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125543</xdr:rowOff>
    </xdr:from>
    <xdr:to>
      <xdr:col>71</xdr:col>
      <xdr:colOff>177800</xdr:colOff>
      <xdr:row>76</xdr:row>
      <xdr:rowOff>21213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84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93811</xdr:rowOff>
    </xdr:from>
    <xdr:to>
      <xdr:col>85</xdr:col>
      <xdr:colOff>177800</xdr:colOff>
      <xdr:row>76</xdr:row>
      <xdr:rowOff>23961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116688</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0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50727</xdr:rowOff>
    </xdr:from>
    <xdr:to>
      <xdr:col>81</xdr:col>
      <xdr:colOff>101600</xdr:colOff>
      <xdr:row>75</xdr:row>
      <xdr:rowOff>152327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168854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68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152915</xdr:rowOff>
    </xdr:from>
    <xdr:to>
      <xdr:col>76</xdr:col>
      <xdr:colOff>165100</xdr:colOff>
      <xdr:row>76</xdr:row>
      <xdr:rowOff>83065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99592</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8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141863</xdr:rowOff>
    </xdr:from>
    <xdr:to>
      <xdr:col>72</xdr:col>
      <xdr:colOff>38100</xdr:colOff>
      <xdr:row>76</xdr:row>
      <xdr:rowOff>72014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00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88540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74743</xdr:rowOff>
    </xdr:from>
    <xdr:to>
      <xdr:col>67</xdr:col>
      <xdr:colOff>101600</xdr:colOff>
      <xdr:row>76</xdr:row>
      <xdr:rowOff>4893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21420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7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94318</xdr:rowOff>
    </xdr:from>
    <xdr:to>
      <xdr:col>85</xdr:col>
      <xdr:colOff>127000</xdr:colOff>
      <xdr:row>97</xdr:row>
      <xdr:rowOff>53262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553518"/>
          <a:ext cx="8382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62543</xdr:rowOff>
    </xdr:from>
    <xdr:to>
      <xdr:col>81</xdr:col>
      <xdr:colOff>50800</xdr:colOff>
      <xdr:row>97</xdr:row>
      <xdr:rowOff>53262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5493043"/>
          <a:ext cx="889000" cy="11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62543</xdr:rowOff>
    </xdr:from>
    <xdr:to>
      <xdr:col>76</xdr:col>
      <xdr:colOff>114300</xdr:colOff>
      <xdr:row>90</xdr:row>
      <xdr:rowOff>136604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5493043"/>
          <a:ext cx="889000" cy="7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136604</xdr:rowOff>
    </xdr:from>
    <xdr:to>
      <xdr:col>71</xdr:col>
      <xdr:colOff>177800</xdr:colOff>
      <xdr:row>95</xdr:row>
      <xdr:rowOff>67869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5567104"/>
          <a:ext cx="889000" cy="7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43518</xdr:rowOff>
    </xdr:from>
    <xdr:to>
      <xdr:col>85</xdr:col>
      <xdr:colOff>177800</xdr:colOff>
      <xdr:row>96</xdr:row>
      <xdr:rowOff>145118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66395</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3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2462</xdr:rowOff>
    </xdr:from>
    <xdr:to>
      <xdr:col>81</xdr:col>
      <xdr:colOff>101600</xdr:colOff>
      <xdr:row>97</xdr:row>
      <xdr:rowOff>104062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95189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11743</xdr:rowOff>
    </xdr:from>
    <xdr:to>
      <xdr:col>76</xdr:col>
      <xdr:colOff>165100</xdr:colOff>
      <xdr:row>90</xdr:row>
      <xdr:rowOff>113343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5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129870</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52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85804</xdr:rowOff>
    </xdr:from>
    <xdr:to>
      <xdr:col>72</xdr:col>
      <xdr:colOff>38100</xdr:colOff>
      <xdr:row>91</xdr:row>
      <xdr:rowOff>15954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55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32481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529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17069</xdr:rowOff>
    </xdr:from>
    <xdr:to>
      <xdr:col>67</xdr:col>
      <xdr:colOff>101600</xdr:colOff>
      <xdr:row>95</xdr:row>
      <xdr:rowOff>118669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135196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08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39367</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6554467"/>
          <a:ext cx="1269" cy="10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24144</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10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157494</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63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39367</xdr:rowOff>
    </xdr:from>
    <xdr:to>
      <xdr:col>116</xdr:col>
      <xdr:colOff>152400</xdr:colOff>
      <xdr:row>38</xdr:row>
      <xdr:rowOff>39367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55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148249</xdr:rowOff>
    </xdr:from>
    <xdr:to>
      <xdr:col>116</xdr:col>
      <xdr:colOff>63500</xdr:colOff>
      <xdr:row>38</xdr:row>
      <xdr:rowOff>92471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5463199"/>
          <a:ext cx="8382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68594</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83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83779</xdr:rowOff>
    </xdr:from>
    <xdr:to>
      <xdr:col>116</xdr:col>
      <xdr:colOff>114300</xdr:colOff>
      <xdr:row>39</xdr:row>
      <xdr:rowOff>13929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148249</xdr:rowOff>
    </xdr:from>
    <xdr:to>
      <xdr:col>111</xdr:col>
      <xdr:colOff>177800</xdr:colOff>
      <xdr:row>36</xdr:row>
      <xdr:rowOff>21399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85425</xdr:rowOff>
    </xdr:from>
    <xdr:to>
      <xdr:col>112</xdr:col>
      <xdr:colOff>38100</xdr:colOff>
      <xdr:row>39</xdr:row>
      <xdr:rowOff>15575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6702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4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21399</xdr:rowOff>
    </xdr:from>
    <xdr:to>
      <xdr:col>107</xdr:col>
      <xdr:colOff>50800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193599"/>
          <a:ext cx="889000" cy="4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85128</xdr:rowOff>
    </xdr:from>
    <xdr:to>
      <xdr:col>107</xdr:col>
      <xdr:colOff>101600</xdr:colOff>
      <xdr:row>39</xdr:row>
      <xdr:rowOff>15278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6405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77813</xdr:rowOff>
    </xdr:from>
    <xdr:to>
      <xdr:col>102</xdr:col>
      <xdr:colOff>165100</xdr:colOff>
      <xdr:row>39</xdr:row>
      <xdr:rowOff>7963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24490</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67892</xdr:rowOff>
    </xdr:from>
    <xdr:to>
      <xdr:col>98</xdr:col>
      <xdr:colOff>38100</xdr:colOff>
      <xdr:row>38</xdr:row>
      <xdr:rowOff>169492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14569</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41671</xdr:rowOff>
    </xdr:from>
    <xdr:to>
      <xdr:col>116</xdr:col>
      <xdr:colOff>114300</xdr:colOff>
      <xdr:row>38</xdr:row>
      <xdr:rowOff>143271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113044</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45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97449</xdr:rowOff>
    </xdr:from>
    <xdr:to>
      <xdr:col>112</xdr:col>
      <xdr:colOff>38100</xdr:colOff>
      <xdr:row>32</xdr:row>
      <xdr:rowOff>27599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44126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142049</xdr:rowOff>
    </xdr:from>
    <xdr:to>
      <xdr:col>107</xdr:col>
      <xdr:colOff>101600</xdr:colOff>
      <xdr:row>36</xdr:row>
      <xdr:rowOff>72199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88726</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40277</xdr:rowOff>
    </xdr:from>
    <xdr:to>
      <xdr:col>116</xdr:col>
      <xdr:colOff>63500</xdr:colOff>
      <xdr:row>76</xdr:row>
      <xdr:rowOff>9192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899027"/>
          <a:ext cx="8382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40277</xdr:rowOff>
    </xdr:from>
    <xdr:to>
      <xdr:col>111</xdr:col>
      <xdr:colOff>177800</xdr:colOff>
      <xdr:row>75</xdr:row>
      <xdr:rowOff>166419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899027"/>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166419</xdr:rowOff>
    </xdr:from>
    <xdr:to>
      <xdr:col>107</xdr:col>
      <xdr:colOff>50800</xdr:colOff>
      <xdr:row>76</xdr:row>
      <xdr:rowOff>6815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2516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101012</xdr:rowOff>
    </xdr:from>
    <xdr:to>
      <xdr:col>102</xdr:col>
      <xdr:colOff>114300</xdr:colOff>
      <xdr:row>76</xdr:row>
      <xdr:rowOff>6815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59762"/>
          <a:ext cx="889000" cy="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129842</xdr:rowOff>
    </xdr:from>
    <xdr:to>
      <xdr:col>116</xdr:col>
      <xdr:colOff>114300</xdr:colOff>
      <xdr:row>76</xdr:row>
      <xdr:rowOff>59993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108269</xdr:rowOff>
    </xdr:from>
    <xdr:ext cx="599010"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9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160927</xdr:rowOff>
    </xdr:from>
    <xdr:to>
      <xdr:col>112</xdr:col>
      <xdr:colOff>38100</xdr:colOff>
      <xdr:row>75</xdr:row>
      <xdr:rowOff>91077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107604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115619</xdr:rowOff>
    </xdr:from>
    <xdr:to>
      <xdr:col>107</xdr:col>
      <xdr:colOff>101600</xdr:colOff>
      <xdr:row>76</xdr:row>
      <xdr:rowOff>45768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7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36896</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6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127465</xdr:rowOff>
    </xdr:from>
    <xdr:to>
      <xdr:col>102</xdr:col>
      <xdr:colOff>165100</xdr:colOff>
      <xdr:row>76</xdr:row>
      <xdr:rowOff>57615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48742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50212</xdr:rowOff>
    </xdr:from>
    <xdr:to>
      <xdr:col>98</xdr:col>
      <xdr:colOff>38100</xdr:colOff>
      <xdr:row>75</xdr:row>
      <xdr:rowOff>151811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08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168339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普通建設事業費については、基幹施設建設のため、高い水準となっている。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129348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97727"/>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125004</xdr:rowOff>
    </xdr:from>
    <xdr:to>
      <xdr:col>19</xdr:col>
      <xdr:colOff>177800</xdr:colOff>
      <xdr:row>36</xdr:row>
      <xdr:rowOff>129348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9720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125004</xdr:rowOff>
    </xdr:from>
    <xdr:to>
      <xdr:col>15</xdr:col>
      <xdr:colOff>50800</xdr:colOff>
      <xdr:row>36</xdr:row>
      <xdr:rowOff>128874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720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103189</xdr:rowOff>
    </xdr:from>
    <xdr:to>
      <xdr:col>10</xdr:col>
      <xdr:colOff>114300</xdr:colOff>
      <xdr:row>36</xdr:row>
      <xdr:rowOff>128874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7538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74727</xdr:rowOff>
    </xdr:from>
    <xdr:to>
      <xdr:col>24</xdr:col>
      <xdr:colOff>114300</xdr:colOff>
      <xdr:row>37</xdr:row>
      <xdr:rowOff>4877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97604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78548</xdr:rowOff>
    </xdr:from>
    <xdr:to>
      <xdr:col>20</xdr:col>
      <xdr:colOff>38100</xdr:colOff>
      <xdr:row>37</xdr:row>
      <xdr:rowOff>8698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74204</xdr:rowOff>
    </xdr:from>
    <xdr:to>
      <xdr:col>15</xdr:col>
      <xdr:colOff>101600</xdr:colOff>
      <xdr:row>37</xdr:row>
      <xdr:rowOff>4354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20881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78074</xdr:rowOff>
    </xdr:from>
    <xdr:to>
      <xdr:col>10</xdr:col>
      <xdr:colOff>165100</xdr:colOff>
      <xdr:row>37</xdr:row>
      <xdr:rowOff>8224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24751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52389</xdr:rowOff>
    </xdr:from>
    <xdr:to>
      <xdr:col>6</xdr:col>
      <xdr:colOff>38100</xdr:colOff>
      <xdr:row>36</xdr:row>
      <xdr:rowOff>153989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170516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45910</xdr:rowOff>
    </xdr:from>
    <xdr:to>
      <xdr:col>24</xdr:col>
      <xdr:colOff>63500</xdr:colOff>
      <xdr:row>55</xdr:row>
      <xdr:rowOff>32276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789860"/>
          <a:ext cx="838200" cy="67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1912</xdr:rowOff>
    </xdr:from>
    <xdr:to>
      <xdr:col>19</xdr:col>
      <xdr:colOff>177800</xdr:colOff>
      <xdr:row>55</xdr:row>
      <xdr:rowOff>32276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88762"/>
          <a:ext cx="889000" cy="3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1912</xdr:rowOff>
    </xdr:from>
    <xdr:to>
      <xdr:col>15</xdr:col>
      <xdr:colOff>50800</xdr:colOff>
      <xdr:row>54</xdr:row>
      <xdr:rowOff>165434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88762"/>
          <a:ext cx="889000" cy="3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165434</xdr:rowOff>
    </xdr:from>
    <xdr:to>
      <xdr:col>10</xdr:col>
      <xdr:colOff>114300</xdr:colOff>
      <xdr:row>56</xdr:row>
      <xdr:rowOff>148528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23734"/>
          <a:ext cx="889000" cy="3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166560</xdr:rowOff>
    </xdr:from>
    <xdr:to>
      <xdr:col>24</xdr:col>
      <xdr:colOff>114300</xdr:colOff>
      <xdr:row>51</xdr:row>
      <xdr:rowOff>96710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17987</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90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152926</xdr:rowOff>
    </xdr:from>
    <xdr:to>
      <xdr:col>20</xdr:col>
      <xdr:colOff>38100</xdr:colOff>
      <xdr:row>55</xdr:row>
      <xdr:rowOff>83076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99603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122562</xdr:rowOff>
    </xdr:from>
    <xdr:to>
      <xdr:col>15</xdr:col>
      <xdr:colOff>101600</xdr:colOff>
      <xdr:row>53</xdr:row>
      <xdr:rowOff>52712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69239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1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114634</xdr:rowOff>
    </xdr:from>
    <xdr:to>
      <xdr:col>10</xdr:col>
      <xdr:colOff>165100</xdr:colOff>
      <xdr:row>55</xdr:row>
      <xdr:rowOff>44784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97728</xdr:rowOff>
    </xdr:from>
    <xdr:to>
      <xdr:col>6</xdr:col>
      <xdr:colOff>38100</xdr:colOff>
      <xdr:row>57</xdr:row>
      <xdr:rowOff>27878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44405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26563</xdr:rowOff>
    </xdr:from>
    <xdr:to>
      <xdr:col>24</xdr:col>
      <xdr:colOff>63500</xdr:colOff>
      <xdr:row>73</xdr:row>
      <xdr:rowOff>37124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70963"/>
          <a:ext cx="838200" cy="1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37124</xdr:rowOff>
    </xdr:from>
    <xdr:to>
      <xdr:col>19</xdr:col>
      <xdr:colOff>177800</xdr:colOff>
      <xdr:row>75</xdr:row>
      <xdr:rowOff>63524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52974"/>
          <a:ext cx="889000" cy="36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159654</xdr:rowOff>
    </xdr:from>
    <xdr:to>
      <xdr:col>15</xdr:col>
      <xdr:colOff>50800</xdr:colOff>
      <xdr:row>75</xdr:row>
      <xdr:rowOff>63524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46954"/>
          <a:ext cx="889000" cy="7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144834</xdr:rowOff>
    </xdr:from>
    <xdr:to>
      <xdr:col>10</xdr:col>
      <xdr:colOff>114300</xdr:colOff>
      <xdr:row>74</xdr:row>
      <xdr:rowOff>159654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83213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147213</xdr:rowOff>
    </xdr:from>
    <xdr:to>
      <xdr:col>24</xdr:col>
      <xdr:colOff>114300</xdr:colOff>
      <xdr:row>72</xdr:row>
      <xdr:rowOff>77363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170090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157774</xdr:rowOff>
    </xdr:from>
    <xdr:to>
      <xdr:col>20</xdr:col>
      <xdr:colOff>38100</xdr:colOff>
      <xdr:row>73</xdr:row>
      <xdr:rowOff>87924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104451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12724</xdr:rowOff>
    </xdr:from>
    <xdr:to>
      <xdr:col>15</xdr:col>
      <xdr:colOff>101600</xdr:colOff>
      <xdr:row>75</xdr:row>
      <xdr:rowOff>114324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130851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4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108854</xdr:rowOff>
    </xdr:from>
    <xdr:to>
      <xdr:col>10</xdr:col>
      <xdr:colOff>165100</xdr:colOff>
      <xdr:row>75</xdr:row>
      <xdr:rowOff>39004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55531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94034</xdr:rowOff>
    </xdr:from>
    <xdr:to>
      <xdr:col>6</xdr:col>
      <xdr:colOff>38100</xdr:colOff>
      <xdr:row>75</xdr:row>
      <xdr:rowOff>24184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40711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16297</xdr:rowOff>
    </xdr:from>
    <xdr:to>
      <xdr:col>24</xdr:col>
      <xdr:colOff>63500</xdr:colOff>
      <xdr:row>96</xdr:row>
      <xdr:rowOff>94605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75497"/>
          <a:ext cx="8382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94605</xdr:rowOff>
    </xdr:from>
    <xdr:to>
      <xdr:col>19</xdr:col>
      <xdr:colOff>177800</xdr:colOff>
      <xdr:row>97</xdr:row>
      <xdr:rowOff>39255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805"/>
          <a:ext cx="889000" cy="1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39255</xdr:rowOff>
    </xdr:from>
    <xdr:to>
      <xdr:col>15</xdr:col>
      <xdr:colOff>50800</xdr:colOff>
      <xdr:row>97</xdr:row>
      <xdr:rowOff>170270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9905"/>
          <a:ext cx="889000" cy="1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170270</xdr:rowOff>
    </xdr:from>
    <xdr:to>
      <xdr:col>10</xdr:col>
      <xdr:colOff>114300</xdr:colOff>
      <xdr:row>98</xdr:row>
      <xdr:rowOff>109110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0920"/>
          <a:ext cx="889000" cy="1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136947</xdr:rowOff>
    </xdr:from>
    <xdr:to>
      <xdr:col>24</xdr:col>
      <xdr:colOff>114300</xdr:colOff>
      <xdr:row>96</xdr:row>
      <xdr:rowOff>67097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159824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43805</xdr:rowOff>
    </xdr:from>
    <xdr:to>
      <xdr:col>20</xdr:col>
      <xdr:colOff>38100</xdr:colOff>
      <xdr:row>96</xdr:row>
      <xdr:rowOff>145405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161932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7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159905</xdr:rowOff>
    </xdr:from>
    <xdr:to>
      <xdr:col>15</xdr:col>
      <xdr:colOff>101600</xdr:colOff>
      <xdr:row>97</xdr:row>
      <xdr:rowOff>90055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106582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119470</xdr:rowOff>
    </xdr:from>
    <xdr:to>
      <xdr:col>10</xdr:col>
      <xdr:colOff>165100</xdr:colOff>
      <xdr:row>98</xdr:row>
      <xdr:rowOff>49620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66147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58310</xdr:rowOff>
    </xdr:from>
    <xdr:to>
      <xdr:col>6</xdr:col>
      <xdr:colOff>38100</xdr:colOff>
      <xdr:row>98</xdr:row>
      <xdr:rowOff>159910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32546</xdr:rowOff>
    </xdr:from>
    <xdr:to>
      <xdr:col>55</xdr:col>
      <xdr:colOff>0</xdr:colOff>
      <xdr:row>57</xdr:row>
      <xdr:rowOff>98172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05196"/>
          <a:ext cx="838200" cy="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32546</xdr:rowOff>
    </xdr:from>
    <xdr:to>
      <xdr:col>50</xdr:col>
      <xdr:colOff>114300</xdr:colOff>
      <xdr:row>57</xdr:row>
      <xdr:rowOff>55867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05196"/>
          <a:ext cx="8890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55867</xdr:rowOff>
    </xdr:from>
    <xdr:to>
      <xdr:col>45</xdr:col>
      <xdr:colOff>177800</xdr:colOff>
      <xdr:row>57</xdr:row>
      <xdr:rowOff>63029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8517"/>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34008</xdr:rowOff>
    </xdr:from>
    <xdr:to>
      <xdr:col>41</xdr:col>
      <xdr:colOff>50800</xdr:colOff>
      <xdr:row>57</xdr:row>
      <xdr:rowOff>63029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0665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47372</xdr:rowOff>
    </xdr:from>
    <xdr:to>
      <xdr:col>55</xdr:col>
      <xdr:colOff>50800</xdr:colOff>
      <xdr:row>57</xdr:row>
      <xdr:rowOff>148972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6749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153196</xdr:rowOff>
    </xdr:from>
    <xdr:to>
      <xdr:col>50</xdr:col>
      <xdr:colOff>165100</xdr:colOff>
      <xdr:row>57</xdr:row>
      <xdr:rowOff>83346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99873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5067</xdr:rowOff>
    </xdr:from>
    <xdr:to>
      <xdr:col>46</xdr:col>
      <xdr:colOff>38100</xdr:colOff>
      <xdr:row>57</xdr:row>
      <xdr:rowOff>106667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123194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12229</xdr:rowOff>
    </xdr:from>
    <xdr:to>
      <xdr:col>41</xdr:col>
      <xdr:colOff>101600</xdr:colOff>
      <xdr:row>57</xdr:row>
      <xdr:rowOff>113829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130356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154658</xdr:rowOff>
    </xdr:from>
    <xdr:to>
      <xdr:col>36</xdr:col>
      <xdr:colOff>165100</xdr:colOff>
      <xdr:row>57</xdr:row>
      <xdr:rowOff>84808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101335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68928</xdr:rowOff>
    </xdr:from>
    <xdr:to>
      <xdr:col>55</xdr:col>
      <xdr:colOff>0</xdr:colOff>
      <xdr:row>77</xdr:row>
      <xdr:rowOff>133376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0578"/>
          <a:ext cx="838200" cy="6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133376</xdr:rowOff>
    </xdr:from>
    <xdr:to>
      <xdr:col>50</xdr:col>
      <xdr:colOff>114300</xdr:colOff>
      <xdr:row>77</xdr:row>
      <xdr:rowOff>143342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5026"/>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106130</xdr:rowOff>
    </xdr:from>
    <xdr:to>
      <xdr:col>45</xdr:col>
      <xdr:colOff>177800</xdr:colOff>
      <xdr:row>77</xdr:row>
      <xdr:rowOff>143342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07780"/>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106130</xdr:rowOff>
    </xdr:from>
    <xdr:to>
      <xdr:col>41</xdr:col>
      <xdr:colOff>50800</xdr:colOff>
      <xdr:row>77</xdr:row>
      <xdr:rowOff>110992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07780"/>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18128</xdr:rowOff>
    </xdr:from>
    <xdr:to>
      <xdr:col>55</xdr:col>
      <xdr:colOff>50800</xdr:colOff>
      <xdr:row>77</xdr:row>
      <xdr:rowOff>119728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41005</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82576</xdr:rowOff>
    </xdr:from>
    <xdr:to>
      <xdr:col>50</xdr:col>
      <xdr:colOff>165100</xdr:colOff>
      <xdr:row>78</xdr:row>
      <xdr:rowOff>12726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29253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92542</xdr:rowOff>
    </xdr:from>
    <xdr:to>
      <xdr:col>46</xdr:col>
      <xdr:colOff>38100</xdr:colOff>
      <xdr:row>78</xdr:row>
      <xdr:rowOff>22692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55330</xdr:rowOff>
    </xdr:from>
    <xdr:to>
      <xdr:col>41</xdr:col>
      <xdr:colOff>101600</xdr:colOff>
      <xdr:row>77</xdr:row>
      <xdr:rowOff>156930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60192</xdr:rowOff>
    </xdr:from>
    <xdr:to>
      <xdr:col>36</xdr:col>
      <xdr:colOff>165100</xdr:colOff>
      <xdr:row>77</xdr:row>
      <xdr:rowOff>161792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44876</xdr:rowOff>
    </xdr:from>
    <xdr:to>
      <xdr:col>55</xdr:col>
      <xdr:colOff>0</xdr:colOff>
      <xdr:row>98</xdr:row>
      <xdr:rowOff>7077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75526"/>
          <a:ext cx="838200" cy="1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33550</xdr:rowOff>
    </xdr:from>
    <xdr:to>
      <xdr:col>50</xdr:col>
      <xdr:colOff>114300</xdr:colOff>
      <xdr:row>97</xdr:row>
      <xdr:rowOff>44876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64200"/>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84913</xdr:rowOff>
    </xdr:from>
    <xdr:to>
      <xdr:col>45</xdr:col>
      <xdr:colOff>177800</xdr:colOff>
      <xdr:row>97</xdr:row>
      <xdr:rowOff>33550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72663"/>
          <a:ext cx="889000" cy="2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84913</xdr:rowOff>
    </xdr:from>
    <xdr:to>
      <xdr:col>41</xdr:col>
      <xdr:colOff>50800</xdr:colOff>
      <xdr:row>97</xdr:row>
      <xdr:rowOff>161764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72663"/>
          <a:ext cx="889000" cy="4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127727</xdr:rowOff>
    </xdr:from>
    <xdr:to>
      <xdr:col>55</xdr:col>
      <xdr:colOff>50800</xdr:colOff>
      <xdr:row>98</xdr:row>
      <xdr:rowOff>57877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42654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165526</xdr:rowOff>
    </xdr:from>
    <xdr:to>
      <xdr:col>50</xdr:col>
      <xdr:colOff>165100</xdr:colOff>
      <xdr:row>97</xdr:row>
      <xdr:rowOff>95676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86803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154200</xdr:rowOff>
    </xdr:from>
    <xdr:to>
      <xdr:col>46</xdr:col>
      <xdr:colOff>38100</xdr:colOff>
      <xdr:row>97</xdr:row>
      <xdr:rowOff>84350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34113</xdr:rowOff>
    </xdr:from>
    <xdr:to>
      <xdr:col>41</xdr:col>
      <xdr:colOff>101600</xdr:colOff>
      <xdr:row>95</xdr:row>
      <xdr:rowOff>135713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152240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09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110964</xdr:rowOff>
    </xdr:from>
    <xdr:to>
      <xdr:col>36</xdr:col>
      <xdr:colOff>165100</xdr:colOff>
      <xdr:row>98</xdr:row>
      <xdr:rowOff>41114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115340</xdr:rowOff>
    </xdr:from>
    <xdr:to>
      <xdr:col>85</xdr:col>
      <xdr:colOff>127000</xdr:colOff>
      <xdr:row>37</xdr:row>
      <xdr:rowOff>81773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87540"/>
          <a:ext cx="8382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115340</xdr:rowOff>
    </xdr:from>
    <xdr:to>
      <xdr:col>81</xdr:col>
      <xdr:colOff>50800</xdr:colOff>
      <xdr:row>36</xdr:row>
      <xdr:rowOff>142055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87540"/>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142055</xdr:rowOff>
    </xdr:from>
    <xdr:to>
      <xdr:col>76</xdr:col>
      <xdr:colOff>114300</xdr:colOff>
      <xdr:row>37</xdr:row>
      <xdr:rowOff>137620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14255"/>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137620</xdr:rowOff>
    </xdr:from>
    <xdr:to>
      <xdr:col>71</xdr:col>
      <xdr:colOff>177800</xdr:colOff>
      <xdr:row>38</xdr:row>
      <xdr:rowOff>8278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127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30973</xdr:rowOff>
    </xdr:from>
    <xdr:to>
      <xdr:col>85</xdr:col>
      <xdr:colOff>177800</xdr:colOff>
      <xdr:row>37</xdr:row>
      <xdr:rowOff>132573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64540</xdr:rowOff>
    </xdr:from>
    <xdr:to>
      <xdr:col>81</xdr:col>
      <xdr:colOff>101600</xdr:colOff>
      <xdr:row>36</xdr:row>
      <xdr:rowOff>166140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91255</xdr:rowOff>
    </xdr:from>
    <xdr:to>
      <xdr:col>76</xdr:col>
      <xdr:colOff>165100</xdr:colOff>
      <xdr:row>37</xdr:row>
      <xdr:rowOff>21405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37932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86820</xdr:rowOff>
    </xdr:from>
    <xdr:to>
      <xdr:col>72</xdr:col>
      <xdr:colOff>38100</xdr:colOff>
      <xdr:row>38</xdr:row>
      <xdr:rowOff>16970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128928</xdr:rowOff>
    </xdr:from>
    <xdr:to>
      <xdr:col>67</xdr:col>
      <xdr:colOff>101600</xdr:colOff>
      <xdr:row>38</xdr:row>
      <xdr:rowOff>59078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50205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142073</xdr:rowOff>
    </xdr:from>
    <xdr:to>
      <xdr:col>85</xdr:col>
      <xdr:colOff>127000</xdr:colOff>
      <xdr:row>56</xdr:row>
      <xdr:rowOff>164225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43273"/>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164225</xdr:rowOff>
    </xdr:from>
    <xdr:to>
      <xdr:col>81</xdr:col>
      <xdr:colOff>50800</xdr:colOff>
      <xdr:row>57</xdr:row>
      <xdr:rowOff>22672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6542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22672</xdr:rowOff>
    </xdr:from>
    <xdr:to>
      <xdr:col>76</xdr:col>
      <xdr:colOff>114300</xdr:colOff>
      <xdr:row>57</xdr:row>
      <xdr:rowOff>32502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953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32502</xdr:rowOff>
    </xdr:from>
    <xdr:to>
      <xdr:col>71</xdr:col>
      <xdr:colOff>177800</xdr:colOff>
      <xdr:row>57</xdr:row>
      <xdr:rowOff>38922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515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91273</xdr:rowOff>
    </xdr:from>
    <xdr:to>
      <xdr:col>85</xdr:col>
      <xdr:colOff>177800</xdr:colOff>
      <xdr:row>57</xdr:row>
      <xdr:rowOff>21423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69700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113425</xdr:rowOff>
    </xdr:from>
    <xdr:to>
      <xdr:col>81</xdr:col>
      <xdr:colOff>101600</xdr:colOff>
      <xdr:row>57</xdr:row>
      <xdr:rowOff>43575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34702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143322</xdr:rowOff>
    </xdr:from>
    <xdr:to>
      <xdr:col>76</xdr:col>
      <xdr:colOff>165100</xdr:colOff>
      <xdr:row>57</xdr:row>
      <xdr:rowOff>73472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64599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153152</xdr:rowOff>
    </xdr:from>
    <xdr:to>
      <xdr:col>72</xdr:col>
      <xdr:colOff>38100</xdr:colOff>
      <xdr:row>57</xdr:row>
      <xdr:rowOff>83302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74429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159572</xdr:rowOff>
    </xdr:from>
    <xdr:to>
      <xdr:col>67</xdr:col>
      <xdr:colOff>101600</xdr:colOff>
      <xdr:row>57</xdr:row>
      <xdr:rowOff>89722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80849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48048</xdr:rowOff>
    </xdr:from>
    <xdr:to>
      <xdr:col>85</xdr:col>
      <xdr:colOff>127000</xdr:colOff>
      <xdr:row>78</xdr:row>
      <xdr:rowOff>152620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1148"/>
          <a:ext cx="8382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152620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2572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39849</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4399"/>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39849</xdr:rowOff>
    </xdr:from>
    <xdr:to>
      <xdr:col>71</xdr:col>
      <xdr:colOff>177800</xdr:colOff>
      <xdr:row>79</xdr:row>
      <xdr:rowOff>43684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4399"/>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168698</xdr:rowOff>
    </xdr:from>
    <xdr:to>
      <xdr:col>85</xdr:col>
      <xdr:colOff>177800</xdr:colOff>
      <xdr:row>78</xdr:row>
      <xdr:rowOff>98848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20125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101820</xdr:rowOff>
    </xdr:from>
    <xdr:to>
      <xdr:col>81</xdr:col>
      <xdr:colOff>101600</xdr:colOff>
      <xdr:row>79</xdr:row>
      <xdr:rowOff>31970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48497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160499</xdr:rowOff>
    </xdr:from>
    <xdr:to>
      <xdr:col>72</xdr:col>
      <xdr:colOff>38100</xdr:colOff>
      <xdr:row>79</xdr:row>
      <xdr:rowOff>90649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81776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164334</xdr:rowOff>
    </xdr:from>
    <xdr:to>
      <xdr:col>67</xdr:col>
      <xdr:colOff>101600</xdr:colOff>
      <xdr:row>79</xdr:row>
      <xdr:rowOff>94484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85611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3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101527</xdr:rowOff>
    </xdr:from>
    <xdr:to>
      <xdr:col>85</xdr:col>
      <xdr:colOff>127000</xdr:colOff>
      <xdr:row>95</xdr:row>
      <xdr:rowOff>144611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89277"/>
          <a:ext cx="8382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101527</xdr:rowOff>
    </xdr:from>
    <xdr:to>
      <xdr:col>81</xdr:col>
      <xdr:colOff>50800</xdr:colOff>
      <xdr:row>96</xdr:row>
      <xdr:rowOff>32265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89277"/>
          <a:ext cx="889000" cy="1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21213</xdr:rowOff>
    </xdr:from>
    <xdr:to>
      <xdr:col>76</xdr:col>
      <xdr:colOff>114300</xdr:colOff>
      <xdr:row>96</xdr:row>
      <xdr:rowOff>32265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80413"/>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125543</xdr:rowOff>
    </xdr:from>
    <xdr:to>
      <xdr:col>71</xdr:col>
      <xdr:colOff>177800</xdr:colOff>
      <xdr:row>96</xdr:row>
      <xdr:rowOff>21213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13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93811</xdr:rowOff>
    </xdr:from>
    <xdr:to>
      <xdr:col>85</xdr:col>
      <xdr:colOff>177800</xdr:colOff>
      <xdr:row>96</xdr:row>
      <xdr:rowOff>23961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116688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50727</xdr:rowOff>
    </xdr:from>
    <xdr:to>
      <xdr:col>81</xdr:col>
      <xdr:colOff>101600</xdr:colOff>
      <xdr:row>95</xdr:row>
      <xdr:rowOff>152327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168854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1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152915</xdr:rowOff>
    </xdr:from>
    <xdr:to>
      <xdr:col>76</xdr:col>
      <xdr:colOff>165100</xdr:colOff>
      <xdr:row>96</xdr:row>
      <xdr:rowOff>83065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99592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141863</xdr:rowOff>
    </xdr:from>
    <xdr:to>
      <xdr:col>72</xdr:col>
      <xdr:colOff>38100</xdr:colOff>
      <xdr:row>96</xdr:row>
      <xdr:rowOff>72013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88540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74743</xdr:rowOff>
    </xdr:from>
    <xdr:to>
      <xdr:col>67</xdr:col>
      <xdr:colOff>101600</xdr:colOff>
      <xdr:row>96</xdr:row>
      <xdr:rowOff>4893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21420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民生費については保育園の運営・地方創生推進交付金事業のため、衛生費については地域熱供給システム整備事業のため、それぞれ高い水準となっている。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年度まで、繰越額の半額以上を財政調整基金にまわしていたため、改善が見られていた。その後は基幹施設建設に備え、特定目的基金に積立ており、実質単年度収支は増となっている。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基幹施設建設に向け、これまで起債の借入の抑制や繰上償還を行うなど地方債残高を減らし準備をしてきた。一時的に借入額、年間返済額が上昇し、実質公債費比率も増加が見込まれるが、これに向け積立を行ってきた公共施設等整備基金を活用するなど計画的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年度からの基幹施設建設に向け、これまで起債の借入の抑制や繰上償還を行うなど地方債残高を減らし準備をしてきた。起債残高については、令和元年度は前年から</a:t>
          </a:r>
          <a:r>
            <a:rPr kumimoji="1" lang="en-US" altLang="ja-JP" sz="1400">
              <a:latin typeface="ＭＳ ゴシック" pitchFamily="49" charset="-128"/>
              <a:ea typeface="ＭＳ ゴシック" pitchFamily="49" charset="-128"/>
            </a:rPr>
            <a:t>984</a:t>
          </a:r>
          <a:r>
            <a:rPr kumimoji="1" lang="ja-JP" altLang="en-US" sz="1400">
              <a:latin typeface="ＭＳ ゴシック" pitchFamily="49" charset="-128"/>
              <a:ea typeface="ＭＳ ゴシック" pitchFamily="49" charset="-128"/>
            </a:rPr>
            <a:t>百万円増加となった。施設建設が終わるまで増加となる見込みであるが、充当可能財源とのバランスも見つつ適正化計画的に基づき管理に努める。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・基幹施設建設に伴い特定目的金は取り崩したが、その他の歳出抑制と財源確保の努力により、令和元年度は基金の全体額は増となった。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・基幹施設の完成する令和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年度に向けて、一時的に膨らむ予定の起債償還に基金を活用して、健全な財政運営に努める。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：小水力発電施設の整備を目的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・公共施設整備基金：基幹施設建設に向けたの取り崩しによる減少。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・観光施設整備基金：観光施設の老朽化に伴う修繕費のための取り崩しによる減少。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・公共施設整備基金：基幹施設の建設において、計画的に基金の活用を行う予定である。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月豪雨災害により取り崩しを行ったが、引き続き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のレベルまで積立を行ったため。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・経済事情の変動等による減収、災害等による不測の事態に備え計画的に積立を行う予定である。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・村債の計画的な償還に備えた増。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・現在建設中である基幹施設の村債償還に向け、活用していく。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類似団体と同水準である。公共施設等総合管理計画に基づき、今後の老朽化対策に取り組むことが必要である。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31</xdr:row>
      <xdr:rowOff>69397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952308"/>
          <a:ext cx="711200" cy="20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69397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0960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31</xdr:row>
      <xdr:rowOff>23132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25853"/>
          <a:ext cx="762000" cy="2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82278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7958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124205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77941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82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公共施設の更新等大型起債事業が続き将来負担額が増加したことに加え、人口減少による一般財源の減少により償還比率の増加に拍車がかかっている。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55732</xdr:rowOff>
    </xdr:from>
    <xdr:to>
      <xdr:col>76</xdr:col>
      <xdr:colOff>73025</xdr:colOff>
      <xdr:row>33</xdr:row>
      <xdr:rowOff>157331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6485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34159</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646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88816</xdr:rowOff>
    </xdr:from>
    <xdr:to>
      <xdr:col>72</xdr:col>
      <xdr:colOff>123825</xdr:colOff>
      <xdr:row>32</xdr:row>
      <xdr:rowOff>18966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1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139616</xdr:rowOff>
    </xdr:from>
    <xdr:to>
      <xdr:col>76</xdr:col>
      <xdr:colOff>22225</xdr:colOff>
      <xdr:row>33</xdr:row>
      <xdr:rowOff>106531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6226091"/>
          <a:ext cx="711200" cy="3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63077</xdr:rowOff>
    </xdr:from>
    <xdr:to>
      <xdr:col>68</xdr:col>
      <xdr:colOff>123825</xdr:colOff>
      <xdr:row>30</xdr:row>
      <xdr:rowOff>164677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113877</xdr:rowOff>
    </xdr:from>
    <xdr:to>
      <xdr:col>72</xdr:col>
      <xdr:colOff>73025</xdr:colOff>
      <xdr:row>31</xdr:row>
      <xdr:rowOff>139616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6028902"/>
          <a:ext cx="762000" cy="19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37698</xdr:rowOff>
    </xdr:from>
    <xdr:to>
      <xdr:col>64</xdr:col>
      <xdr:colOff>123825</xdr:colOff>
      <xdr:row>29</xdr:row>
      <xdr:rowOff>139298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88498</xdr:rowOff>
    </xdr:from>
    <xdr:to>
      <xdr:col>68</xdr:col>
      <xdr:colOff>73025</xdr:colOff>
      <xdr:row>30</xdr:row>
      <xdr:rowOff>113877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832073"/>
          <a:ext cx="762000" cy="1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134313</xdr:rowOff>
    </xdr:from>
    <xdr:to>
      <xdr:col>60</xdr:col>
      <xdr:colOff>123825</xdr:colOff>
      <xdr:row>30</xdr:row>
      <xdr:rowOff>64463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8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88498</xdr:rowOff>
    </xdr:from>
    <xdr:to>
      <xdr:col>64</xdr:col>
      <xdr:colOff>73025</xdr:colOff>
      <xdr:row>30</xdr:row>
      <xdr:rowOff>13663</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832073"/>
          <a:ext cx="762000" cy="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10093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2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155804</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130425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8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55590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9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19050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19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133350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75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57150</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22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63828</xdr:rowOff>
    </xdr:from>
    <xdr:to>
      <xdr:col>55</xdr:col>
      <xdr:colOff>50800</xdr:colOff>
      <xdr:row>40</xdr:row>
      <xdr:rowOff>165428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42255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0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76005</xdr:rowOff>
    </xdr:from>
    <xdr:to>
      <xdr:col>50</xdr:col>
      <xdr:colOff>165100</xdr:colOff>
      <xdr:row>41</xdr:row>
      <xdr:rowOff>6155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114628</xdr:rowOff>
    </xdr:from>
    <xdr:to>
      <xdr:col>55</xdr:col>
      <xdr:colOff>0</xdr:colOff>
      <xdr:row>40</xdr:row>
      <xdr:rowOff>126805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72628"/>
          <a:ext cx="8382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80957</xdr:rowOff>
    </xdr:from>
    <xdr:to>
      <xdr:col>46</xdr:col>
      <xdr:colOff>38100</xdr:colOff>
      <xdr:row>41</xdr:row>
      <xdr:rowOff>11107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126805</xdr:rowOff>
    </xdr:from>
    <xdr:to>
      <xdr:col>50</xdr:col>
      <xdr:colOff>114300</xdr:colOff>
      <xdr:row>40</xdr:row>
      <xdr:rowOff>131757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8480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80622</xdr:rowOff>
    </xdr:from>
    <xdr:to>
      <xdr:col>41</xdr:col>
      <xdr:colOff>101600</xdr:colOff>
      <xdr:row>41</xdr:row>
      <xdr:rowOff>10772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131422</xdr:rowOff>
    </xdr:from>
    <xdr:to>
      <xdr:col>45</xdr:col>
      <xdr:colOff>177800</xdr:colOff>
      <xdr:row>40</xdr:row>
      <xdr:rowOff>131757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98942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86208</xdr:rowOff>
    </xdr:from>
    <xdr:to>
      <xdr:col>36</xdr:col>
      <xdr:colOff>165100</xdr:colOff>
      <xdr:row>41</xdr:row>
      <xdr:rowOff>16358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131422</xdr:rowOff>
    </xdr:from>
    <xdr:to>
      <xdr:col>41</xdr:col>
      <xdr:colOff>50800</xdr:colOff>
      <xdr:row>40</xdr:row>
      <xdr:rowOff>137008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89422"/>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168732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2234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1899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7485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47498</xdr:rowOff>
    </xdr:from>
    <xdr:to>
      <xdr:col>24</xdr:col>
      <xdr:colOff>114300</xdr:colOff>
      <xdr:row>63</xdr:row>
      <xdr:rowOff>149098</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133875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76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98298</xdr:rowOff>
    </xdr:from>
    <xdr:to>
      <xdr:col>24</xdr:col>
      <xdr:colOff>63500</xdr:colOff>
      <xdr:row>63</xdr:row>
      <xdr:rowOff>125730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3797300" y="10899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125730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858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129794</xdr:rowOff>
    </xdr:from>
    <xdr:to>
      <xdr:col>10</xdr:col>
      <xdr:colOff>165100</xdr:colOff>
      <xdr:row>63</xdr:row>
      <xdr:rowOff>59944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xdr:rowOff>
    </xdr:from>
    <xdr:to>
      <xdr:col>15</xdr:col>
      <xdr:colOff>50800</xdr:colOff>
      <xdr:row>63</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8104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63</xdr:row>
      <xdr:rowOff>9144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74420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51071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48126</xdr:rowOff>
    </xdr:from>
    <xdr:to>
      <xdr:col>55</xdr:col>
      <xdr:colOff>50800</xdr:colOff>
      <xdr:row>63</xdr:row>
      <xdr:rowOff>149726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26553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27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52122</xdr:rowOff>
    </xdr:from>
    <xdr:to>
      <xdr:col>50</xdr:col>
      <xdr:colOff>165100</xdr:colOff>
      <xdr:row>63</xdr:row>
      <xdr:rowOff>153722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98926</xdr:rowOff>
    </xdr:from>
    <xdr:to>
      <xdr:col>55</xdr:col>
      <xdr:colOff>0</xdr:colOff>
      <xdr:row>63</xdr:row>
      <xdr:rowOff>102922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00276"/>
          <a:ext cx="8382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56007</xdr:rowOff>
    </xdr:from>
    <xdr:to>
      <xdr:col>46</xdr:col>
      <xdr:colOff>38100</xdr:colOff>
      <xdr:row>63</xdr:row>
      <xdr:rowOff>157607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102922</xdr:rowOff>
    </xdr:from>
    <xdr:to>
      <xdr:col>50</xdr:col>
      <xdr:colOff>114300</xdr:colOff>
      <xdr:row>63</xdr:row>
      <xdr:rowOff>106807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0427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55744</xdr:rowOff>
    </xdr:from>
    <xdr:to>
      <xdr:col>41</xdr:col>
      <xdr:colOff>101600</xdr:colOff>
      <xdr:row>63</xdr:row>
      <xdr:rowOff>157344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106544</xdr:rowOff>
    </xdr:from>
    <xdr:to>
      <xdr:col>45</xdr:col>
      <xdr:colOff>177800</xdr:colOff>
      <xdr:row>63</xdr:row>
      <xdr:rowOff>106807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861300" y="10907894"/>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60120</xdr:rowOff>
    </xdr:from>
    <xdr:to>
      <xdr:col>36</xdr:col>
      <xdr:colOff>165100</xdr:colOff>
      <xdr:row>63</xdr:row>
      <xdr:rowOff>161720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106544</xdr:rowOff>
    </xdr:from>
    <xdr:to>
      <xdr:col>41</xdr:col>
      <xdr:colOff>50800</xdr:colOff>
      <xdr:row>63</xdr:row>
      <xdr:rowOff>110920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07894"/>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170249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62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2684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63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2421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632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152847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954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85</xdr:row>
      <xdr:rowOff>53339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476095"/>
          <a:ext cx="8382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53339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96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85</xdr:row>
      <xdr:rowOff>22861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466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112395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4665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86613</xdr:rowOff>
    </xdr:from>
    <xdr:to>
      <xdr:col>55</xdr:col>
      <xdr:colOff>50800</xdr:colOff>
      <xdr:row>85</xdr:row>
      <xdr:rowOff>16763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4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65040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4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126237</xdr:rowOff>
    </xdr:from>
    <xdr:to>
      <xdr:col>50</xdr:col>
      <xdr:colOff>165100</xdr:colOff>
      <xdr:row>85</xdr:row>
      <xdr:rowOff>56387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137413</xdr:rowOff>
    </xdr:from>
    <xdr:to>
      <xdr:col>55</xdr:col>
      <xdr:colOff>0</xdr:colOff>
      <xdr:row>85</xdr:row>
      <xdr:rowOff>5587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3921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131699</xdr:rowOff>
    </xdr:from>
    <xdr:to>
      <xdr:col>46</xdr:col>
      <xdr:colOff>38100</xdr:colOff>
      <xdr:row>85</xdr:row>
      <xdr:rowOff>61849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5587</xdr:rowOff>
    </xdr:from>
    <xdr:to>
      <xdr:col>50</xdr:col>
      <xdr:colOff>114300</xdr:colOff>
      <xdr:row>85</xdr:row>
      <xdr:rowOff>11049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78837"/>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11049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5839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120904</xdr:rowOff>
    </xdr:from>
    <xdr:to>
      <xdr:col>36</xdr:col>
      <xdr:colOff>165100</xdr:colOff>
      <xdr:row>85</xdr:row>
      <xdr:rowOff>51054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254</xdr:rowOff>
    </xdr:from>
    <xdr:to>
      <xdr:col>41</xdr:col>
      <xdr:colOff>50800</xdr:colOff>
      <xdr:row>85</xdr:row>
      <xdr:rowOff>10668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573504"/>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47514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52976</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42181</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61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39</xdr:row>
      <xdr:rowOff>41910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5481300" y="6112873"/>
          <a:ext cx="8382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161109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672846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161109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128451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39133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64262</xdr:rowOff>
    </xdr:from>
    <xdr:to>
      <xdr:col>112</xdr:col>
      <xdr:colOff>38100</xdr:colOff>
      <xdr:row>38</xdr:row>
      <xdr:rowOff>165862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115062</xdr:rowOff>
    </xdr:from>
    <xdr:to>
      <xdr:col>116</xdr:col>
      <xdr:colOff>63500</xdr:colOff>
      <xdr:row>39</xdr:row>
      <xdr:rowOff>67056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63016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56032</xdr:rowOff>
    </xdr:from>
    <xdr:to>
      <xdr:col>107</xdr:col>
      <xdr:colOff>101600</xdr:colOff>
      <xdr:row>39</xdr:row>
      <xdr:rowOff>157632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115062</xdr:rowOff>
    </xdr:from>
    <xdr:to>
      <xdr:col>111</xdr:col>
      <xdr:colOff>177800</xdr:colOff>
      <xdr:row>39</xdr:row>
      <xdr:rowOff>106832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630162"/>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55575</xdr:rowOff>
    </xdr:from>
    <xdr:to>
      <xdr:col>102</xdr:col>
      <xdr:colOff>165100</xdr:colOff>
      <xdr:row>39</xdr:row>
      <xdr:rowOff>157175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106375</xdr:rowOff>
    </xdr:from>
    <xdr:to>
      <xdr:col>107</xdr:col>
      <xdr:colOff>50800</xdr:colOff>
      <xdr:row>39</xdr:row>
      <xdr:rowOff>106832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7929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63805</xdr:rowOff>
    </xdr:from>
    <xdr:to>
      <xdr:col>98</xdr:col>
      <xdr:colOff>38100</xdr:colOff>
      <xdr:row>39</xdr:row>
      <xdr:rowOff>165405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7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106375</xdr:rowOff>
    </xdr:from>
    <xdr:to>
      <xdr:col>102</xdr:col>
      <xdr:colOff>114300</xdr:colOff>
      <xdr:row>39</xdr:row>
      <xdr:rowOff>114605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7929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10939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2709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2252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5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10482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5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1905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07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035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91440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995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51435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953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29337</xdr:rowOff>
    </xdr:from>
    <xdr:to>
      <xdr:col>116</xdr:col>
      <xdr:colOff>114300</xdr:colOff>
      <xdr:row>60</xdr:row>
      <xdr:rowOff>130937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52214</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1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30607</xdr:rowOff>
    </xdr:from>
    <xdr:to>
      <xdr:col>112</xdr:col>
      <xdr:colOff>38100</xdr:colOff>
      <xdr:row>60</xdr:row>
      <xdr:rowOff>132207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3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80137</xdr:rowOff>
    </xdr:from>
    <xdr:to>
      <xdr:col>116</xdr:col>
      <xdr:colOff>63500</xdr:colOff>
      <xdr:row>60</xdr:row>
      <xdr:rowOff>81407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367137"/>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43942</xdr:rowOff>
    </xdr:from>
    <xdr:to>
      <xdr:col>107</xdr:col>
      <xdr:colOff>101600</xdr:colOff>
      <xdr:row>60</xdr:row>
      <xdr:rowOff>145542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3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81407</xdr:rowOff>
    </xdr:from>
    <xdr:to>
      <xdr:col>111</xdr:col>
      <xdr:colOff>177800</xdr:colOff>
      <xdr:row>60</xdr:row>
      <xdr:rowOff>94742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3684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43053</xdr:rowOff>
    </xdr:from>
    <xdr:to>
      <xdr:col>102</xdr:col>
      <xdr:colOff>165100</xdr:colOff>
      <xdr:row>60</xdr:row>
      <xdr:rowOff>144653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3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93853</xdr:rowOff>
    </xdr:from>
    <xdr:to>
      <xdr:col>107</xdr:col>
      <xdr:colOff>50800</xdr:colOff>
      <xdr:row>60</xdr:row>
      <xdr:rowOff>94742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3808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57912</xdr:rowOff>
    </xdr:from>
    <xdr:to>
      <xdr:col>98</xdr:col>
      <xdr:colOff>38100</xdr:colOff>
      <xdr:row>60</xdr:row>
      <xdr:rowOff>159512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93853</xdr:rowOff>
    </xdr:from>
    <xdr:to>
      <xdr:col>102</xdr:col>
      <xdr:colOff>114300</xdr:colOff>
      <xdr:row>60</xdr:row>
      <xdr:rowOff>108712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38085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52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148734</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0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162069</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1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161180</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1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4589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1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4445</xdr:rowOff>
    </xdr:from>
    <xdr:to>
      <xdr:col>85</xdr:col>
      <xdr:colOff>177800</xdr:colOff>
      <xdr:row>108</xdr:row>
      <xdr:rowOff>106045</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90822</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4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15239</xdr:rowOff>
    </xdr:from>
    <xdr:to>
      <xdr:col>85</xdr:col>
      <xdr:colOff>127000</xdr:colOff>
      <xdr:row>108</xdr:row>
      <xdr:rowOff>55245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5318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109220</xdr:rowOff>
    </xdr:from>
    <xdr:to>
      <xdr:col>76</xdr:col>
      <xdr:colOff>165100</xdr:colOff>
      <xdr:row>108</xdr:row>
      <xdr:rowOff>39370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160020</xdr:rowOff>
    </xdr:from>
    <xdr:to>
      <xdr:col>81</xdr:col>
      <xdr:colOff>50800</xdr:colOff>
      <xdr:row>108</xdr:row>
      <xdr:rowOff>15239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505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156845</xdr:rowOff>
    </xdr:from>
    <xdr:to>
      <xdr:col>72</xdr:col>
      <xdr:colOff>38100</xdr:colOff>
      <xdr:row>107</xdr:row>
      <xdr:rowOff>86995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36195</xdr:rowOff>
    </xdr:from>
    <xdr:to>
      <xdr:col>76</xdr:col>
      <xdr:colOff>114300</xdr:colOff>
      <xdr:row>107</xdr:row>
      <xdr:rowOff>160020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3813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109220</xdr:rowOff>
    </xdr:from>
    <xdr:to>
      <xdr:col>67</xdr:col>
      <xdr:colOff>101600</xdr:colOff>
      <xdr:row>108</xdr:row>
      <xdr:rowOff>39370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160020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2814300" y="183813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57166</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30497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78122</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30497</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128651</xdr:rowOff>
    </xdr:from>
    <xdr:to>
      <xdr:col>116</xdr:col>
      <xdr:colOff>114300</xdr:colOff>
      <xdr:row>107</xdr:row>
      <xdr:rowOff>58801</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3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107078</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2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xdr:rowOff>
    </xdr:from>
    <xdr:to>
      <xdr:col>116</xdr:col>
      <xdr:colOff>63500</xdr:colOff>
      <xdr:row>107</xdr:row>
      <xdr:rowOff>9525</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3531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136271</xdr:rowOff>
    </xdr:from>
    <xdr:to>
      <xdr:col>107</xdr:col>
      <xdr:colOff>101600</xdr:colOff>
      <xdr:row>107</xdr:row>
      <xdr:rowOff>66421</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15621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3546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15621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36038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142748</xdr:rowOff>
    </xdr:from>
    <xdr:to>
      <xdr:col>98</xdr:col>
      <xdr:colOff>38100</xdr:colOff>
      <xdr:row>107</xdr:row>
      <xdr:rowOff>72898</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22098</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3603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82948</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0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82566</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64025</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学保育所や学校施設を除き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1,452
1,446
57.97
3,870,482
3,786,520
76,286
1,186,356
3,779,497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79828</xdr:rowOff>
    </xdr:from>
    <xdr:to>
      <xdr:col>15</xdr:col>
      <xdr:colOff>101600</xdr:colOff>
      <xdr:row>65</xdr:row>
      <xdr:rowOff>9978</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41097</xdr:rowOff>
    </xdr:from>
    <xdr:to>
      <xdr:col>50</xdr:col>
      <xdr:colOff>165100</xdr:colOff>
      <xdr:row>61</xdr:row>
      <xdr:rowOff>142697</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9588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49326</xdr:rowOff>
    </xdr:from>
    <xdr:to>
      <xdr:col>46</xdr:col>
      <xdr:colOff>38100</xdr:colOff>
      <xdr:row>61</xdr:row>
      <xdr:rowOff>150926</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8699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91897</xdr:rowOff>
    </xdr:from>
    <xdr:to>
      <xdr:col>50</xdr:col>
      <xdr:colOff>114300</xdr:colOff>
      <xdr:row>61</xdr:row>
      <xdr:rowOff>100126</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8750300" y="1055034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48870</xdr:rowOff>
    </xdr:from>
    <xdr:to>
      <xdr:col>41</xdr:col>
      <xdr:colOff>101600</xdr:colOff>
      <xdr:row>61</xdr:row>
      <xdr:rowOff>150470</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7810500" y="10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99670</xdr:rowOff>
    </xdr:from>
    <xdr:to>
      <xdr:col>45</xdr:col>
      <xdr:colOff>177800</xdr:colOff>
      <xdr:row>61</xdr:row>
      <xdr:rowOff>100126</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861300" y="1055812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58014</xdr:rowOff>
    </xdr:from>
    <xdr:to>
      <xdr:col>36</xdr:col>
      <xdr:colOff>165100</xdr:colOff>
      <xdr:row>61</xdr:row>
      <xdr:rowOff>159614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69215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99670</xdr:rowOff>
    </xdr:from>
    <xdr:to>
      <xdr:col>41</xdr:col>
      <xdr:colOff>50800</xdr:colOff>
      <xdr:row>61</xdr:row>
      <xdr:rowOff>108814</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6972300" y="105581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49" name="n_1aveValue【体育館・プール】&#10;一人当たり面積">
          <a:extLst>
            <a:ext uri="{FF2B5EF4-FFF2-40B4-BE49-F238E27FC236}">
              <a16:creationId xmlns:a16="http://schemas.microsoft.com/office/drawing/2014/main" id="{00000000-0008-0000-0200-000095000000}"/>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0" name="n_2aveValue【体育館・プール】&#10;一人当たり面積">
          <a:extLst>
            <a:ext uri="{FF2B5EF4-FFF2-40B4-BE49-F238E27FC236}">
              <a16:creationId xmlns:a16="http://schemas.microsoft.com/office/drawing/2014/main" id="{00000000-0008-0000-0200-000096000000}"/>
            </a:ext>
          </a:extLst>
        </xdr:cNvPr>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1" name="n_3aveValue【体育館・プール】&#10;一人当たり面積">
          <a:extLst>
            <a:ext uri="{FF2B5EF4-FFF2-40B4-BE49-F238E27FC236}">
              <a16:creationId xmlns:a16="http://schemas.microsoft.com/office/drawing/2014/main" id="{00000000-0008-0000-0200-00009700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2" name="n_4aveValue【体育館・プール】&#10;一人当たり面積">
          <a:extLst>
            <a:ext uri="{FF2B5EF4-FFF2-40B4-BE49-F238E27FC236}">
              <a16:creationId xmlns:a16="http://schemas.microsoft.com/office/drawing/2014/main" id="{00000000-0008-0000-0200-000098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133824</xdr:rowOff>
    </xdr:from>
    <xdr:ext cx="469744" cy="259045"/>
    <xdr:sp macro="" textlink="">
      <xdr:nvSpPr>
        <xdr:cNvPr id="153" name="n_1mainValue【体育館・プール】&#10;一人当たり面積">
          <a:extLst>
            <a:ext uri="{FF2B5EF4-FFF2-40B4-BE49-F238E27FC236}">
              <a16:creationId xmlns:a16="http://schemas.microsoft.com/office/drawing/2014/main" id="{00000000-0008-0000-0200-000099000000}"/>
            </a:ext>
          </a:extLst>
        </xdr:cNvPr>
        <xdr:cNvSpPr txBox="1"/>
      </xdr:nvSpPr>
      <xdr:spPr>
        <a:xfrm>
          <a:off x="93917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167453</xdr:rowOff>
    </xdr:from>
    <xdr:ext cx="469744" cy="259045"/>
    <xdr:sp macro="" textlink="">
      <xdr:nvSpPr>
        <xdr:cNvPr id="154" name="n_2mainValue【体育館・プール】&#10;一人当たり面積">
          <a:extLst>
            <a:ext uri="{FF2B5EF4-FFF2-40B4-BE49-F238E27FC236}">
              <a16:creationId xmlns:a16="http://schemas.microsoft.com/office/drawing/2014/main" id="{00000000-0008-0000-0200-00009A000000}"/>
            </a:ext>
          </a:extLst>
        </xdr:cNvPr>
        <xdr:cNvSpPr txBox="1"/>
      </xdr:nvSpPr>
      <xdr:spPr>
        <a:xfrm>
          <a:off x="8515427" y="1028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141597</xdr:rowOff>
    </xdr:from>
    <xdr:ext cx="469744" cy="259045"/>
    <xdr:sp macro="" textlink="">
      <xdr:nvSpPr>
        <xdr:cNvPr id="155" name="n_3mainValue【体育館・プール】&#10;一人当たり面積">
          <a:extLst>
            <a:ext uri="{FF2B5EF4-FFF2-40B4-BE49-F238E27FC236}">
              <a16:creationId xmlns:a16="http://schemas.microsoft.com/office/drawing/2014/main" id="{00000000-0008-0000-0200-00009B000000}"/>
            </a:ext>
          </a:extLst>
        </xdr:cNvPr>
        <xdr:cNvSpPr txBox="1"/>
      </xdr:nvSpPr>
      <xdr:spPr>
        <a:xfrm>
          <a:off x="7626427" y="106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150741</xdr:rowOff>
    </xdr:from>
    <xdr:ext cx="469744" cy="259045"/>
    <xdr:sp macro="" textlink="">
      <xdr:nvSpPr>
        <xdr:cNvPr id="156" name="n_4mainValue【体育館・プール】&#10;一人当たり面積">
          <a:extLst>
            <a:ext uri="{FF2B5EF4-FFF2-40B4-BE49-F238E27FC236}">
              <a16:creationId xmlns:a16="http://schemas.microsoft.com/office/drawing/2014/main" id="{00000000-0008-0000-0200-00009C000000}"/>
            </a:ext>
          </a:extLst>
        </xdr:cNvPr>
        <xdr:cNvSpPr txBox="1"/>
      </xdr:nvSpPr>
      <xdr:spPr>
        <a:xfrm>
          <a:off x="6737427"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00000000-0008-0000-0200-0000B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00000000-0008-0000-0200-0000B7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00000000-0008-0000-0200-0000B9000000}"/>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00000000-0008-0000-0200-0000BB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200-0000C7000000}"/>
            </a:ext>
          </a:extLst>
        </xdr:cNvPr>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127907</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3797300" y="144986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02" name="n_1aveValue【福祉施設】&#10;有形固定資産減価償却率">
          <a:extLst>
            <a:ext uri="{FF2B5EF4-FFF2-40B4-BE49-F238E27FC236}">
              <a16:creationId xmlns:a16="http://schemas.microsoft.com/office/drawing/2014/main" id="{00000000-0008-0000-0200-0000CA000000}"/>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03" name="n_2aveValue【福祉施設】&#10;有形固定資産減価償却率">
          <a:extLst>
            <a:ext uri="{FF2B5EF4-FFF2-40B4-BE49-F238E27FC236}">
              <a16:creationId xmlns:a16="http://schemas.microsoft.com/office/drawing/2014/main" id="{00000000-0008-0000-0200-0000CB000000}"/>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4" name="n_3aveValue【福祉施設】&#10;有形固定資産減価償却率">
          <a:extLst>
            <a:ext uri="{FF2B5EF4-FFF2-40B4-BE49-F238E27FC236}">
              <a16:creationId xmlns:a16="http://schemas.microsoft.com/office/drawing/2014/main" id="{00000000-0008-0000-0200-0000CC00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5" name="n_4aveValue【福祉施設】&#10;有形固定資産減価償却率">
          <a:extLst>
            <a:ext uri="{FF2B5EF4-FFF2-40B4-BE49-F238E27FC236}">
              <a16:creationId xmlns:a16="http://schemas.microsoft.com/office/drawing/2014/main" id="{00000000-0008-0000-0200-0000CD00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200-0000CE000000}"/>
            </a:ext>
          </a:extLst>
        </xdr:cNvPr>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200-0000E5000000}"/>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200-0000E700000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200-0000E9000000}"/>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130191</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200-0000F5000000}"/>
            </a:ext>
          </a:extLst>
        </xdr:cNvPr>
        <xdr:cNvSpPr txBox="1"/>
      </xdr:nvSpPr>
      <xdr:spPr>
        <a:xfrm>
          <a:off x="10515600" y="143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108229</xdr:rowOff>
    </xdr:from>
    <xdr:to>
      <xdr:col>50</xdr:col>
      <xdr:colOff>165100</xdr:colOff>
      <xdr:row>85</xdr:row>
      <xdr:rowOff>38379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4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159029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455991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48" name="n_1aveValue【福祉施設】&#10;一人当たり面積">
          <a:extLst>
            <a:ext uri="{FF2B5EF4-FFF2-40B4-BE49-F238E27FC236}">
              <a16:creationId xmlns:a16="http://schemas.microsoft.com/office/drawing/2014/main" id="{00000000-0008-0000-0200-0000F8000000}"/>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49" name="n_2aveValue【福祉施設】&#10;一人当たり面積">
          <a:extLst>
            <a:ext uri="{FF2B5EF4-FFF2-40B4-BE49-F238E27FC236}">
              <a16:creationId xmlns:a16="http://schemas.microsoft.com/office/drawing/2014/main" id="{00000000-0008-0000-0200-0000F9000000}"/>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50" name="n_3aveValue【福祉施設】&#10;一人当たり面積">
          <a:extLst>
            <a:ext uri="{FF2B5EF4-FFF2-40B4-BE49-F238E27FC236}">
              <a16:creationId xmlns:a16="http://schemas.microsoft.com/office/drawing/2014/main" id="{00000000-0008-0000-0200-0000FA000000}"/>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51" name="n_4aveValue【福祉施設】&#10;一人当たり面積">
          <a:extLst>
            <a:ext uri="{FF2B5EF4-FFF2-40B4-BE49-F238E27FC236}">
              <a16:creationId xmlns:a16="http://schemas.microsoft.com/office/drawing/2014/main" id="{00000000-0008-0000-0200-0000FB000000}"/>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54906</xdr:rowOff>
    </xdr:from>
    <xdr:ext cx="469744" cy="259045"/>
    <xdr:sp macro="" textlink="">
      <xdr:nvSpPr>
        <xdr:cNvPr id="252" name="n_1mainValue【福祉施設】&#10;一人当たり面積">
          <a:extLst>
            <a:ext uri="{FF2B5EF4-FFF2-40B4-BE49-F238E27FC236}">
              <a16:creationId xmlns:a16="http://schemas.microsoft.com/office/drawing/2014/main" id="{00000000-0008-0000-0200-0000FC000000}"/>
            </a:ext>
          </a:extLst>
        </xdr:cNvPr>
        <xdr:cNvSpPr txBox="1"/>
      </xdr:nvSpPr>
      <xdr:spPr>
        <a:xfrm>
          <a:off x="9391727" y="142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保健センター・保健所】&#10;有形固定資産減価償却率グラフ枠">
          <a:extLst>
            <a:ext uri="{FF2B5EF4-FFF2-40B4-BE49-F238E27FC236}">
              <a16:creationId xmlns:a16="http://schemas.microsoft.com/office/drawing/2014/main" id="{00000000-0008-0000-0200-00003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09" name="【保健センター・保健所】&#10;有形固定資産減価償却率最小値テキスト">
          <a:extLst>
            <a:ext uri="{FF2B5EF4-FFF2-40B4-BE49-F238E27FC236}">
              <a16:creationId xmlns:a16="http://schemas.microsoft.com/office/drawing/2014/main" id="{00000000-0008-0000-0200-000035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11" name="【保健センター・保健所】&#10;有形固定資産減価償却率最大値テキスト">
          <a:extLst>
            <a:ext uri="{FF2B5EF4-FFF2-40B4-BE49-F238E27FC236}">
              <a16:creationId xmlns:a16="http://schemas.microsoft.com/office/drawing/2014/main" id="{00000000-0008-0000-0200-000037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313" name="【保健センター・保健所】&#10;有形固定資産減価償却率平均値テキスト">
          <a:extLst>
            <a:ext uri="{FF2B5EF4-FFF2-40B4-BE49-F238E27FC236}">
              <a16:creationId xmlns:a16="http://schemas.microsoft.com/office/drawing/2014/main" id="{00000000-0008-0000-0200-000039010000}"/>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22877</xdr:rowOff>
    </xdr:from>
    <xdr:ext cx="405111" cy="259045"/>
    <xdr:sp macro="" textlink="">
      <xdr:nvSpPr>
        <xdr:cNvPr id="325" name="【保健センター・保健所】&#10;有形固定資産減価償却率該当値テキスト">
          <a:extLst>
            <a:ext uri="{FF2B5EF4-FFF2-40B4-BE49-F238E27FC236}">
              <a16:creationId xmlns:a16="http://schemas.microsoft.com/office/drawing/2014/main" id="{00000000-0008-0000-0200-00004501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5481300" y="1082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19050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4592300" y="1074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3703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276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814300" y="1059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334" name="n_1aveValue【保健センター・保健所】&#10;有形固定資産減価償却率">
          <a:extLst>
            <a:ext uri="{FF2B5EF4-FFF2-40B4-BE49-F238E27FC236}">
              <a16:creationId xmlns:a16="http://schemas.microsoft.com/office/drawing/2014/main" id="{00000000-0008-0000-0200-00004E010000}"/>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335" name="n_2aveValue【保健センター・保健所】&#10;有形固定資産減価償却率">
          <a:extLst>
            <a:ext uri="{FF2B5EF4-FFF2-40B4-BE49-F238E27FC236}">
              <a16:creationId xmlns:a16="http://schemas.microsoft.com/office/drawing/2014/main" id="{00000000-0008-0000-0200-00004F010000}"/>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36" name="n_3aveValue【保健センター・保健所】&#10;有形固定資産減価償却率">
          <a:extLst>
            <a:ext uri="{FF2B5EF4-FFF2-40B4-BE49-F238E27FC236}">
              <a16:creationId xmlns:a16="http://schemas.microsoft.com/office/drawing/2014/main" id="{00000000-0008-0000-0200-00005001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337" name="n_4aveValue【保健センター・保健所】&#10;有形固定資産減価償却率">
          <a:extLst>
            <a:ext uri="{FF2B5EF4-FFF2-40B4-BE49-F238E27FC236}">
              <a16:creationId xmlns:a16="http://schemas.microsoft.com/office/drawing/2014/main" id="{00000000-0008-0000-0200-000051010000}"/>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338" name="n_1mainValue【保健センター・保健所】&#10;有形固定資産減価償却率">
          <a:extLst>
            <a:ext uri="{FF2B5EF4-FFF2-40B4-BE49-F238E27FC236}">
              <a16:creationId xmlns:a16="http://schemas.microsoft.com/office/drawing/2014/main" id="{00000000-0008-0000-0200-000052010000}"/>
            </a:ext>
          </a:extLst>
        </xdr:cNvPr>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39" name="n_2mainValue【保健センター・保健所】&#10;有形固定資産減価償却率">
          <a:extLst>
            <a:ext uri="{FF2B5EF4-FFF2-40B4-BE49-F238E27FC236}">
              <a16:creationId xmlns:a16="http://schemas.microsoft.com/office/drawing/2014/main" id="{00000000-0008-0000-0200-00005301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340" name="n_3mainValue【保健センター・保健所】&#10;有形固定資産減価償却率">
          <a:extLst>
            <a:ext uri="{FF2B5EF4-FFF2-40B4-BE49-F238E27FC236}">
              <a16:creationId xmlns:a16="http://schemas.microsoft.com/office/drawing/2014/main" id="{00000000-0008-0000-0200-000054010000}"/>
            </a:ext>
          </a:extLst>
        </xdr:cNvPr>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29227</xdr:rowOff>
    </xdr:from>
    <xdr:ext cx="405111" cy="259045"/>
    <xdr:sp macro="" textlink="">
      <xdr:nvSpPr>
        <xdr:cNvPr id="341" name="n_4mainValue【保健センター・保健所】&#10;有形固定資産減価償却率">
          <a:extLst>
            <a:ext uri="{FF2B5EF4-FFF2-40B4-BE49-F238E27FC236}">
              <a16:creationId xmlns:a16="http://schemas.microsoft.com/office/drawing/2014/main" id="{00000000-0008-0000-0200-000055010000}"/>
            </a:ext>
          </a:extLst>
        </xdr:cNvPr>
        <xdr:cNvSpPr txBox="1"/>
      </xdr:nvSpPr>
      <xdr:spPr>
        <a:xfrm>
          <a:off x="12611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00000000-0008-0000-0200-00006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00000000-0008-0000-0200-00006E01000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00000000-0008-0000-0200-00007001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00000000-0008-0000-0200-000072010000}"/>
            </a:ext>
          </a:extLst>
        </xdr:cNvPr>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123317</xdr:rowOff>
    </xdr:from>
    <xdr:to>
      <xdr:col>116</xdr:col>
      <xdr:colOff>114300</xdr:colOff>
      <xdr:row>63</xdr:row>
      <xdr:rowOff>53467</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221107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146194</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00000000-0008-0000-0200-00007E010000}"/>
            </a:ext>
          </a:extLst>
        </xdr:cNvPr>
        <xdr:cNvSpPr txBox="1"/>
      </xdr:nvSpPr>
      <xdr:spPr>
        <a:xfrm>
          <a:off x="22199600" y="106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124079</xdr:rowOff>
    </xdr:from>
    <xdr:to>
      <xdr:col>112</xdr:col>
      <xdr:colOff>38100</xdr:colOff>
      <xdr:row>63</xdr:row>
      <xdr:rowOff>54229</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1272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xdr:rowOff>
    </xdr:from>
    <xdr:to>
      <xdr:col>116</xdr:col>
      <xdr:colOff>63500</xdr:colOff>
      <xdr:row>63</xdr:row>
      <xdr:rowOff>3429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1323300" y="108040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0383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xdr:rowOff>
    </xdr:from>
    <xdr:to>
      <xdr:col>111</xdr:col>
      <xdr:colOff>177800</xdr:colOff>
      <xdr:row>63</xdr:row>
      <xdr:rowOff>8382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0434300" y="108047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128651</xdr:rowOff>
    </xdr:from>
    <xdr:to>
      <xdr:col>102</xdr:col>
      <xdr:colOff>165100</xdr:colOff>
      <xdr:row>63</xdr:row>
      <xdr:rowOff>58801</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9494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xdr:rowOff>
    </xdr:from>
    <xdr:to>
      <xdr:col>107</xdr:col>
      <xdr:colOff>50800</xdr:colOff>
      <xdr:row>63</xdr:row>
      <xdr:rowOff>8382</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9545300" y="108093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xdr:rowOff>
    </xdr:from>
    <xdr:to>
      <xdr:col>98</xdr:col>
      <xdr:colOff>38100</xdr:colOff>
      <xdr:row>62</xdr:row>
      <xdr:rowOff>108331</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86055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57531</xdr:rowOff>
    </xdr:from>
    <xdr:to>
      <xdr:col>102</xdr:col>
      <xdr:colOff>114300</xdr:colOff>
      <xdr:row>63</xdr:row>
      <xdr:rowOff>8001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656300" y="1068743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391" name="n_1aveValue【保健センター・保健所】&#10;一人当たり面積">
          <a:extLst>
            <a:ext uri="{FF2B5EF4-FFF2-40B4-BE49-F238E27FC236}">
              <a16:creationId xmlns:a16="http://schemas.microsoft.com/office/drawing/2014/main" id="{00000000-0008-0000-0200-000087010000}"/>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392" name="n_2aveValue【保健センター・保健所】&#10;一人当たり面積">
          <a:extLst>
            <a:ext uri="{FF2B5EF4-FFF2-40B4-BE49-F238E27FC236}">
              <a16:creationId xmlns:a16="http://schemas.microsoft.com/office/drawing/2014/main" id="{00000000-0008-0000-0200-000088010000}"/>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393" name="n_3aveValue【保健センター・保健所】&#10;一人当たり面積">
          <a:extLst>
            <a:ext uri="{FF2B5EF4-FFF2-40B4-BE49-F238E27FC236}">
              <a16:creationId xmlns:a16="http://schemas.microsoft.com/office/drawing/2014/main" id="{00000000-0008-0000-0200-000089010000}"/>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394" name="n_4aveValue【保健センター・保健所】&#10;一人当たり面積">
          <a:extLst>
            <a:ext uri="{FF2B5EF4-FFF2-40B4-BE49-F238E27FC236}">
              <a16:creationId xmlns:a16="http://schemas.microsoft.com/office/drawing/2014/main" id="{00000000-0008-0000-0200-00008A010000}"/>
            </a:ext>
          </a:extLst>
        </xdr:cNvPr>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70756</xdr:rowOff>
    </xdr:from>
    <xdr:ext cx="469744" cy="259045"/>
    <xdr:sp macro="" textlink="">
      <xdr:nvSpPr>
        <xdr:cNvPr id="395" name="n_1mainValue【保健センター・保健所】&#10;一人当たり面積">
          <a:extLst>
            <a:ext uri="{FF2B5EF4-FFF2-40B4-BE49-F238E27FC236}">
              <a16:creationId xmlns:a16="http://schemas.microsoft.com/office/drawing/2014/main" id="{00000000-0008-0000-0200-00008B010000}"/>
            </a:ext>
          </a:extLst>
        </xdr:cNvPr>
        <xdr:cNvSpPr txBox="1"/>
      </xdr:nvSpPr>
      <xdr:spPr>
        <a:xfrm>
          <a:off x="210757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75709</xdr:rowOff>
    </xdr:from>
    <xdr:ext cx="469744" cy="259045"/>
    <xdr:sp macro="" textlink="">
      <xdr:nvSpPr>
        <xdr:cNvPr id="396" name="n_2mainValue【保健センター・保健所】&#10;一人当たり面積">
          <a:extLst>
            <a:ext uri="{FF2B5EF4-FFF2-40B4-BE49-F238E27FC236}">
              <a16:creationId xmlns:a16="http://schemas.microsoft.com/office/drawing/2014/main" id="{00000000-0008-0000-0200-00008C010000}"/>
            </a:ext>
          </a:extLst>
        </xdr:cNvPr>
        <xdr:cNvSpPr txBox="1"/>
      </xdr:nvSpPr>
      <xdr:spPr>
        <a:xfrm>
          <a:off x="201994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75328</xdr:rowOff>
    </xdr:from>
    <xdr:ext cx="469744" cy="259045"/>
    <xdr:sp macro="" textlink="">
      <xdr:nvSpPr>
        <xdr:cNvPr id="397" name="n_3mainValue【保健センター・保健所】&#10;一人当たり面積">
          <a:extLst>
            <a:ext uri="{FF2B5EF4-FFF2-40B4-BE49-F238E27FC236}">
              <a16:creationId xmlns:a16="http://schemas.microsoft.com/office/drawing/2014/main" id="{00000000-0008-0000-0200-00008D010000}"/>
            </a:ext>
          </a:extLst>
        </xdr:cNvPr>
        <xdr:cNvSpPr txBox="1"/>
      </xdr:nvSpPr>
      <xdr:spPr>
        <a:xfrm>
          <a:off x="19310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124858</xdr:rowOff>
    </xdr:from>
    <xdr:ext cx="469744" cy="259045"/>
    <xdr:sp macro="" textlink="">
      <xdr:nvSpPr>
        <xdr:cNvPr id="398" name="n_4mainValue【保健センター・保健所】&#10;一人当たり面積">
          <a:extLst>
            <a:ext uri="{FF2B5EF4-FFF2-40B4-BE49-F238E27FC236}">
              <a16:creationId xmlns:a16="http://schemas.microsoft.com/office/drawing/2014/main" id="{00000000-0008-0000-0200-00008E010000}"/>
            </a:ext>
          </a:extLst>
        </xdr:cNvPr>
        <xdr:cNvSpPr txBox="1"/>
      </xdr:nvSpPr>
      <xdr:spPr>
        <a:xfrm>
          <a:off x="1842142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a:extLst>
            <a:ext uri="{FF2B5EF4-FFF2-40B4-BE49-F238E27FC236}">
              <a16:creationId xmlns:a16="http://schemas.microsoft.com/office/drawing/2014/main" id="{00000000-0008-0000-0200-0000B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38" name="【庁舎】&#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40" name="【庁舎】&#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42" name="【庁舎】&#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114554</xdr:rowOff>
    </xdr:from>
    <xdr:to>
      <xdr:col>85</xdr:col>
      <xdr:colOff>177800</xdr:colOff>
      <xdr:row>108</xdr:row>
      <xdr:rowOff>44704</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6268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29481</xdr:rowOff>
    </xdr:from>
    <xdr:ext cx="405111" cy="259045"/>
    <xdr:sp macro="" textlink="">
      <xdr:nvSpPr>
        <xdr:cNvPr id="454" name="【庁舎】&#10;有形固定資産減価償却率該当値テキスト">
          <a:extLst>
            <a:ext uri="{FF2B5EF4-FFF2-40B4-BE49-F238E27FC236}">
              <a16:creationId xmlns:a16="http://schemas.microsoft.com/office/drawing/2014/main" id="{00000000-0008-0000-0200-0000C6010000}"/>
            </a:ext>
          </a:extLst>
        </xdr:cNvPr>
        <xdr:cNvSpPr txBox="1"/>
      </xdr:nvSpPr>
      <xdr:spPr>
        <a:xfrm>
          <a:off x="16357600" y="183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107</xdr:row>
      <xdr:rowOff>165354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5481300" y="18501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98552</xdr:rowOff>
    </xdr:from>
    <xdr:to>
      <xdr:col>76</xdr:col>
      <xdr:colOff>165100</xdr:colOff>
      <xdr:row>108</xdr:row>
      <xdr:rowOff>28702</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4541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149352</xdr:rowOff>
    </xdr:from>
    <xdr:to>
      <xdr:col>81</xdr:col>
      <xdr:colOff>50800</xdr:colOff>
      <xdr:row>107</xdr:row>
      <xdr:rowOff>156211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4592300" y="184945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91694</xdr:rowOff>
    </xdr:from>
    <xdr:to>
      <xdr:col>72</xdr:col>
      <xdr:colOff>38100</xdr:colOff>
      <xdr:row>108</xdr:row>
      <xdr:rowOff>21844</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365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142494</xdr:rowOff>
    </xdr:from>
    <xdr:to>
      <xdr:col>76</xdr:col>
      <xdr:colOff>114300</xdr:colOff>
      <xdr:row>107</xdr:row>
      <xdr:rowOff>149352</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3703300" y="184876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142494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814300" y="18478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63" name="n_1aveValue【庁舎】&#10;有形固定資産減価償却率">
          <a:extLst>
            <a:ext uri="{FF2B5EF4-FFF2-40B4-BE49-F238E27FC236}">
              <a16:creationId xmlns:a16="http://schemas.microsoft.com/office/drawing/2014/main" id="{00000000-0008-0000-0200-0000CF01000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64" name="n_2aveValue【庁舎】&#10;有形固定資産減価償却率">
          <a:extLst>
            <a:ext uri="{FF2B5EF4-FFF2-40B4-BE49-F238E27FC236}">
              <a16:creationId xmlns:a16="http://schemas.microsoft.com/office/drawing/2014/main" id="{00000000-0008-0000-0200-0000D0010000}"/>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65" name="n_3aveValue【庁舎】&#10;有形固定資産減価償却率">
          <a:extLst>
            <a:ext uri="{FF2B5EF4-FFF2-40B4-BE49-F238E27FC236}">
              <a16:creationId xmlns:a16="http://schemas.microsoft.com/office/drawing/2014/main" id="{00000000-0008-0000-0200-0000D101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66" name="n_4aveValue【庁舎】&#10;有形固定資産減価償却率">
          <a:extLst>
            <a:ext uri="{FF2B5EF4-FFF2-40B4-BE49-F238E27FC236}">
              <a16:creationId xmlns:a16="http://schemas.microsoft.com/office/drawing/2014/main" id="{00000000-0008-0000-0200-0000D2010000}"/>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467" name="n_1mainValue【庁舎】&#10;有形固定資産減価償却率">
          <a:extLst>
            <a:ext uri="{FF2B5EF4-FFF2-40B4-BE49-F238E27FC236}">
              <a16:creationId xmlns:a16="http://schemas.microsoft.com/office/drawing/2014/main" id="{00000000-0008-0000-0200-0000D3010000}"/>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19829</xdr:rowOff>
    </xdr:from>
    <xdr:ext cx="405111" cy="259045"/>
    <xdr:sp macro="" textlink="">
      <xdr:nvSpPr>
        <xdr:cNvPr id="468" name="n_2mainValue【庁舎】&#10;有形固定資産減価償却率">
          <a:extLst>
            <a:ext uri="{FF2B5EF4-FFF2-40B4-BE49-F238E27FC236}">
              <a16:creationId xmlns:a16="http://schemas.microsoft.com/office/drawing/2014/main" id="{00000000-0008-0000-0200-0000D4010000}"/>
            </a:ext>
          </a:extLst>
        </xdr:cNvPr>
        <xdr:cNvSpPr txBox="1"/>
      </xdr:nvSpPr>
      <xdr:spPr>
        <a:xfrm>
          <a:off x="14389744"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12971</xdr:rowOff>
    </xdr:from>
    <xdr:ext cx="405111" cy="259045"/>
    <xdr:sp macro="" textlink="">
      <xdr:nvSpPr>
        <xdr:cNvPr id="469" name="n_3mainValue【庁舎】&#10;有形固定資産減価償却率">
          <a:extLst>
            <a:ext uri="{FF2B5EF4-FFF2-40B4-BE49-F238E27FC236}">
              <a16:creationId xmlns:a16="http://schemas.microsoft.com/office/drawing/2014/main" id="{00000000-0008-0000-0200-0000D5010000}"/>
            </a:ext>
          </a:extLst>
        </xdr:cNvPr>
        <xdr:cNvSpPr txBox="1"/>
      </xdr:nvSpPr>
      <xdr:spPr>
        <a:xfrm>
          <a:off x="135007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470" name="n_4mainValue【庁舎】&#10;有形固定資産減価償却率">
          <a:extLst>
            <a:ext uri="{FF2B5EF4-FFF2-40B4-BE49-F238E27FC236}">
              <a16:creationId xmlns:a16="http://schemas.microsoft.com/office/drawing/2014/main" id="{00000000-0008-0000-0200-0000D6010000}"/>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3" name="【庁舎】&#10;一人当たり面積グラフ枠">
          <a:extLst>
            <a:ext uri="{FF2B5EF4-FFF2-40B4-BE49-F238E27FC236}">
              <a16:creationId xmlns:a16="http://schemas.microsoft.com/office/drawing/2014/main" id="{00000000-0008-0000-0200-0000ED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95" name="【庁舎】&#10;一人当たり面積最小値テキスト">
          <a:extLst>
            <a:ext uri="{FF2B5EF4-FFF2-40B4-BE49-F238E27FC236}">
              <a16:creationId xmlns:a16="http://schemas.microsoft.com/office/drawing/2014/main" id="{00000000-0008-0000-0200-0000EF01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97" name="【庁舎】&#10;一人当たり面積最大値テキスト">
          <a:extLst>
            <a:ext uri="{FF2B5EF4-FFF2-40B4-BE49-F238E27FC236}">
              <a16:creationId xmlns:a16="http://schemas.microsoft.com/office/drawing/2014/main" id="{00000000-0008-0000-0200-0000F101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499" name="【庁舎】&#10;一人当たり面積平均値テキスト">
          <a:extLst>
            <a:ext uri="{FF2B5EF4-FFF2-40B4-BE49-F238E27FC236}">
              <a16:creationId xmlns:a16="http://schemas.microsoft.com/office/drawing/2014/main" id="{00000000-0008-0000-0200-0000F301000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119142</xdr:rowOff>
    </xdr:from>
    <xdr:ext cx="469744" cy="259045"/>
    <xdr:sp macro="" textlink="">
      <xdr:nvSpPr>
        <xdr:cNvPr id="511" name="【庁舎】&#10;一人当たり面積該当値テキスト">
          <a:extLst>
            <a:ext uri="{FF2B5EF4-FFF2-40B4-BE49-F238E27FC236}">
              <a16:creationId xmlns:a16="http://schemas.microsoft.com/office/drawing/2014/main" id="{00000000-0008-0000-0200-0000FF010000}"/>
            </a:ext>
          </a:extLst>
        </xdr:cNvPr>
        <xdr:cNvSpPr txBox="1"/>
      </xdr:nvSpPr>
      <xdr:spPr>
        <a:xfrm>
          <a:off x="22199600"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148589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1323300" y="183207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104648</xdr:rowOff>
    </xdr:from>
    <xdr:to>
      <xdr:col>107</xdr:col>
      <xdr:colOff>101600</xdr:colOff>
      <xdr:row>107</xdr:row>
      <xdr:rowOff>34798</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182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155448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0434300" y="183222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103887</xdr:rowOff>
    </xdr:from>
    <xdr:to>
      <xdr:col>102</xdr:col>
      <xdr:colOff>165100</xdr:colOff>
      <xdr:row>107</xdr:row>
      <xdr:rowOff>34037</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182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154687</xdr:rowOff>
    </xdr:from>
    <xdr:to>
      <xdr:col>107</xdr:col>
      <xdr:colOff>50800</xdr:colOff>
      <xdr:row>106</xdr:row>
      <xdr:rowOff>155448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9545300" y="183283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111506</xdr:rowOff>
    </xdr:from>
    <xdr:to>
      <xdr:col>98</xdr:col>
      <xdr:colOff>38100</xdr:colOff>
      <xdr:row>107</xdr:row>
      <xdr:rowOff>41656</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18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154687</xdr:rowOff>
    </xdr:from>
    <xdr:to>
      <xdr:col>102</xdr:col>
      <xdr:colOff>114300</xdr:colOff>
      <xdr:row>106</xdr:row>
      <xdr:rowOff>162306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8656300" y="1832838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520" name="n_1aveValue【庁舎】&#10;一人当たり面積">
          <a:extLst>
            <a:ext uri="{FF2B5EF4-FFF2-40B4-BE49-F238E27FC236}">
              <a16:creationId xmlns:a16="http://schemas.microsoft.com/office/drawing/2014/main" id="{00000000-0008-0000-0200-000008020000}"/>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21" name="n_2aveValue【庁舎】&#10;一人当たり面積">
          <a:extLst>
            <a:ext uri="{FF2B5EF4-FFF2-40B4-BE49-F238E27FC236}">
              <a16:creationId xmlns:a16="http://schemas.microsoft.com/office/drawing/2014/main" id="{00000000-0008-0000-0200-000009020000}"/>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522" name="n_3aveValue【庁舎】&#10;一人当たり面積">
          <a:extLst>
            <a:ext uri="{FF2B5EF4-FFF2-40B4-BE49-F238E27FC236}">
              <a16:creationId xmlns:a16="http://schemas.microsoft.com/office/drawing/2014/main" id="{00000000-0008-0000-0200-00000A020000}"/>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523" name="n_4aveValue【庁舎】&#10;一人当たり面積">
          <a:extLst>
            <a:ext uri="{FF2B5EF4-FFF2-40B4-BE49-F238E27FC236}">
              <a16:creationId xmlns:a16="http://schemas.microsoft.com/office/drawing/2014/main" id="{00000000-0008-0000-0200-00000B020000}"/>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44466</xdr:rowOff>
    </xdr:from>
    <xdr:ext cx="469744" cy="259045"/>
    <xdr:sp macro="" textlink="">
      <xdr:nvSpPr>
        <xdr:cNvPr id="524" name="n_1mainValue【庁舎】&#10;一人当たり面積">
          <a:extLst>
            <a:ext uri="{FF2B5EF4-FFF2-40B4-BE49-F238E27FC236}">
              <a16:creationId xmlns:a16="http://schemas.microsoft.com/office/drawing/2014/main" id="{00000000-0008-0000-0200-00000C020000}"/>
            </a:ext>
          </a:extLst>
        </xdr:cNvPr>
        <xdr:cNvSpPr txBox="1"/>
      </xdr:nvSpPr>
      <xdr:spPr>
        <a:xfrm>
          <a:off x="21075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25925</xdr:rowOff>
    </xdr:from>
    <xdr:ext cx="469744" cy="259045"/>
    <xdr:sp macro="" textlink="">
      <xdr:nvSpPr>
        <xdr:cNvPr id="525" name="n_2mainValue【庁舎】&#10;一人当たり面積">
          <a:extLst>
            <a:ext uri="{FF2B5EF4-FFF2-40B4-BE49-F238E27FC236}">
              <a16:creationId xmlns:a16="http://schemas.microsoft.com/office/drawing/2014/main" id="{00000000-0008-0000-0200-00000D020000}"/>
            </a:ext>
          </a:extLst>
        </xdr:cNvPr>
        <xdr:cNvSpPr txBox="1"/>
      </xdr:nvSpPr>
      <xdr:spPr>
        <a:xfrm>
          <a:off x="20199427" y="183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50564</xdr:rowOff>
    </xdr:from>
    <xdr:ext cx="469744" cy="259045"/>
    <xdr:sp macro="" textlink="">
      <xdr:nvSpPr>
        <xdr:cNvPr id="526" name="n_3mainValue【庁舎】&#10;一人当たり面積">
          <a:extLst>
            <a:ext uri="{FF2B5EF4-FFF2-40B4-BE49-F238E27FC236}">
              <a16:creationId xmlns:a16="http://schemas.microsoft.com/office/drawing/2014/main" id="{00000000-0008-0000-0200-00000E020000}"/>
            </a:ext>
          </a:extLst>
        </xdr:cNvPr>
        <xdr:cNvSpPr txBox="1"/>
      </xdr:nvSpPr>
      <xdr:spPr>
        <a:xfrm>
          <a:off x="19310427" y="18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58183</xdr:rowOff>
    </xdr:from>
    <xdr:ext cx="469744" cy="259045"/>
    <xdr:sp macro="" textlink="">
      <xdr:nvSpPr>
        <xdr:cNvPr id="527" name="n_4mainValue【庁舎】&#10;一人当たり面積">
          <a:extLst>
            <a:ext uri="{FF2B5EF4-FFF2-40B4-BE49-F238E27FC236}">
              <a16:creationId xmlns:a16="http://schemas.microsoft.com/office/drawing/2014/main" id="{00000000-0008-0000-0200-00000F020000}"/>
            </a:ext>
          </a:extLst>
        </xdr:cNvPr>
        <xdr:cNvSpPr txBox="1"/>
      </xdr:nvSpPr>
      <xdr:spPr>
        <a:xfrm>
          <a:off x="18421427" y="180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学保育所や学校施設を除き軒並み類似団体より償却率が高い。すなわち施設が老朽化しているということである。公共施設等総合管理計画に基づき、今後の更新を含めた老朽化対策に取り組む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6376;&#20844;&#34920;&#20998;&#65288;&#30476;HP&#12363;&#12425;&#12480;&#12454;&#12531;&#12525;&#12540;&#124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221937</v>
          </cell>
          <cell r="F3">
            <v>245039</v>
          </cell>
        </row>
        <row r="5">
          <cell r="A5" t="str">
            <v xml:space="preserve"> H28</v>
          </cell>
          <cell r="D5">
            <v>373051</v>
          </cell>
          <cell r="F5">
            <v>237994</v>
          </cell>
        </row>
        <row r="7">
          <cell r="A7" t="str">
            <v xml:space="preserve"> H29</v>
          </cell>
          <cell r="D7">
            <v>591410</v>
          </cell>
          <cell r="F7">
            <v>267911</v>
          </cell>
        </row>
        <row r="9">
          <cell r="A9" t="str">
            <v xml:space="preserve"> H30</v>
          </cell>
          <cell r="D9">
            <v>588732</v>
          </cell>
          <cell r="F9">
            <v>228215</v>
          </cell>
        </row>
        <row r="11">
          <cell r="A11" t="str">
            <v xml:space="preserve"> R01</v>
          </cell>
          <cell r="D11">
            <v>1068814</v>
          </cell>
          <cell r="F11">
            <v>264232</v>
          </cell>
        </row>
        <row r="18">
          <cell r="B18" t="str">
            <v>H27</v>
          </cell>
          <cell r="C18" t="str">
            <v>H28</v>
          </cell>
          <cell r="D18" t="str">
            <v>H29</v>
          </cell>
          <cell r="E18" t="str">
            <v>H30</v>
          </cell>
          <cell r="F18" t="str">
            <v>R01</v>
          </cell>
        </row>
        <row r="19">
          <cell r="A19" t="str">
            <v>実質収支額</v>
          </cell>
          <cell r="B19">
            <v>14.16</v>
          </cell>
          <cell r="C19">
            <v>6.21</v>
          </cell>
          <cell r="D19">
            <v>14.27</v>
          </cell>
          <cell r="E19">
            <v>9.81</v>
          </cell>
          <cell r="F19">
            <v>6.43</v>
          </cell>
        </row>
        <row r="20">
          <cell r="A20" t="str">
            <v>財政調整基金残高</v>
          </cell>
          <cell r="B20">
            <v>41.34</v>
          </cell>
          <cell r="C20">
            <v>27.37</v>
          </cell>
          <cell r="D20">
            <v>8.2100000000000009</v>
          </cell>
          <cell r="E20">
            <v>8.16</v>
          </cell>
          <cell r="F20">
            <v>13.41</v>
          </cell>
        </row>
        <row r="21">
          <cell r="A21" t="str">
            <v>実質単年度収支</v>
          </cell>
          <cell r="B21">
            <v>10.65</v>
          </cell>
          <cell r="C21">
            <v>-22.61</v>
          </cell>
          <cell r="D21">
            <v>-11.04</v>
          </cell>
          <cell r="E21">
            <v>-3.24</v>
          </cell>
          <cell r="F21">
            <v>2.2599999999999998</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西粟倉村簡易水道事業特別会計</v>
          </cell>
          <cell r="B29" t="e">
            <v>#N/A</v>
          </cell>
          <cell r="C29">
            <v>0.01</v>
          </cell>
          <cell r="D29" t="e">
            <v>#N/A</v>
          </cell>
          <cell r="E29">
            <v>0</v>
          </cell>
          <cell r="F29" t="e">
            <v>#N/A</v>
          </cell>
          <cell r="G29">
            <v>0</v>
          </cell>
          <cell r="H29" t="e">
            <v>#N/A</v>
          </cell>
          <cell r="I29">
            <v>0</v>
          </cell>
          <cell r="J29" t="e">
            <v>#N/A</v>
          </cell>
          <cell r="K29">
            <v>0</v>
          </cell>
        </row>
        <row r="30">
          <cell r="A30" t="str">
            <v>西粟倉村農業集落排水事業特別会計</v>
          </cell>
          <cell r="B30" t="e">
            <v>#N/A</v>
          </cell>
          <cell r="C30">
            <v>0.01</v>
          </cell>
          <cell r="D30" t="e">
            <v>#N/A</v>
          </cell>
          <cell r="E30">
            <v>0</v>
          </cell>
          <cell r="F30" t="e">
            <v>#N/A</v>
          </cell>
          <cell r="G30">
            <v>0</v>
          </cell>
          <cell r="H30" t="e">
            <v>#N/A</v>
          </cell>
          <cell r="I30">
            <v>0</v>
          </cell>
          <cell r="J30" t="e">
            <v>#N/A</v>
          </cell>
          <cell r="K30">
            <v>0</v>
          </cell>
        </row>
        <row r="31">
          <cell r="A31" t="str">
            <v>西粟倉村後期高齢者医療事業特別会計</v>
          </cell>
          <cell r="B31" t="e">
            <v>#N/A</v>
          </cell>
          <cell r="C31">
            <v>0</v>
          </cell>
          <cell r="D31" t="e">
            <v>#N/A</v>
          </cell>
          <cell r="E31">
            <v>0</v>
          </cell>
          <cell r="F31" t="e">
            <v>#N/A</v>
          </cell>
          <cell r="G31">
            <v>0</v>
          </cell>
          <cell r="H31" t="e">
            <v>#N/A</v>
          </cell>
          <cell r="I31">
            <v>0</v>
          </cell>
          <cell r="J31" t="e">
            <v>#N/A</v>
          </cell>
          <cell r="K31">
            <v>0</v>
          </cell>
        </row>
        <row r="32">
          <cell r="A32" t="str">
            <v>西粟倉村介護サービス事業勘定特別会計</v>
          </cell>
          <cell r="B32" t="e">
            <v>#N/A</v>
          </cell>
          <cell r="C32">
            <v>0.8</v>
          </cell>
          <cell r="D32" t="e">
            <v>#N/A</v>
          </cell>
          <cell r="E32">
            <v>1.05</v>
          </cell>
          <cell r="F32" t="e">
            <v>#N/A</v>
          </cell>
          <cell r="G32">
            <v>0.15</v>
          </cell>
          <cell r="H32" t="e">
            <v>#N/A</v>
          </cell>
          <cell r="I32">
            <v>0.28999999999999998</v>
          </cell>
          <cell r="J32" t="e">
            <v>#N/A</v>
          </cell>
          <cell r="K32">
            <v>0.41</v>
          </cell>
        </row>
        <row r="33">
          <cell r="A33" t="str">
            <v>西粟倉村国民健康保険施設勘定特別会計</v>
          </cell>
          <cell r="B33" t="e">
            <v>#N/A</v>
          </cell>
          <cell r="C33">
            <v>0</v>
          </cell>
          <cell r="D33" t="e">
            <v>#N/A</v>
          </cell>
          <cell r="E33">
            <v>0.05</v>
          </cell>
          <cell r="F33" t="e">
            <v>#N/A</v>
          </cell>
          <cell r="G33">
            <v>0.05</v>
          </cell>
          <cell r="H33" t="e">
            <v>#N/A</v>
          </cell>
          <cell r="I33">
            <v>0.3</v>
          </cell>
          <cell r="J33" t="e">
            <v>#N/A</v>
          </cell>
          <cell r="K33">
            <v>0.46</v>
          </cell>
        </row>
        <row r="34">
          <cell r="A34" t="str">
            <v>西粟倉村介護保険事業勘定特別会計</v>
          </cell>
          <cell r="B34" t="e">
            <v>#N/A</v>
          </cell>
          <cell r="C34">
            <v>0.37</v>
          </cell>
          <cell r="D34" t="e">
            <v>#N/A</v>
          </cell>
          <cell r="E34">
            <v>0.78</v>
          </cell>
          <cell r="F34" t="e">
            <v>#N/A</v>
          </cell>
          <cell r="G34">
            <v>0.89</v>
          </cell>
          <cell r="H34" t="e">
            <v>#N/A</v>
          </cell>
          <cell r="I34">
            <v>1.18</v>
          </cell>
          <cell r="J34" t="e">
            <v>#N/A</v>
          </cell>
          <cell r="K34">
            <v>1.77</v>
          </cell>
        </row>
        <row r="35">
          <cell r="A35" t="str">
            <v>西粟倉村国民健康保険事業勘定特別会計</v>
          </cell>
          <cell r="B35" t="e">
            <v>#N/A</v>
          </cell>
          <cell r="C35">
            <v>2.2400000000000002</v>
          </cell>
          <cell r="D35" t="e">
            <v>#N/A</v>
          </cell>
          <cell r="E35">
            <v>1.69</v>
          </cell>
          <cell r="F35" t="e">
            <v>#N/A</v>
          </cell>
          <cell r="G35">
            <v>4.6100000000000003</v>
          </cell>
          <cell r="H35" t="e">
            <v>#N/A</v>
          </cell>
          <cell r="I35">
            <v>2.13</v>
          </cell>
          <cell r="J35" t="e">
            <v>#N/A</v>
          </cell>
          <cell r="K35">
            <v>1.78</v>
          </cell>
        </row>
        <row r="36">
          <cell r="A36" t="str">
            <v>一般会計</v>
          </cell>
          <cell r="B36" t="e">
            <v>#N/A</v>
          </cell>
          <cell r="C36">
            <v>14.15</v>
          </cell>
          <cell r="D36" t="e">
            <v>#N/A</v>
          </cell>
          <cell r="E36">
            <v>6.2</v>
          </cell>
          <cell r="F36" t="e">
            <v>#N/A</v>
          </cell>
          <cell r="G36">
            <v>14.26</v>
          </cell>
          <cell r="H36" t="e">
            <v>#N/A</v>
          </cell>
          <cell r="I36">
            <v>9.8000000000000007</v>
          </cell>
          <cell r="J36" t="e">
            <v>#N/A</v>
          </cell>
          <cell r="K36">
            <v>6.43</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263</v>
          </cell>
          <cell r="G42">
            <v>263</v>
          </cell>
          <cell r="J42">
            <v>253</v>
          </cell>
          <cell r="M42">
            <v>267</v>
          </cell>
          <cell r="P42">
            <v>265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v>0</v>
          </cell>
          <cell r="K45" t="str">
            <v>-</v>
          </cell>
          <cell r="N45" t="str">
            <v>-</v>
          </cell>
        </row>
        <row r="46">
          <cell r="A46" t="str">
            <v>公営企業債の元利償還金に対する繰入金</v>
          </cell>
          <cell r="B46">
            <v>67</v>
          </cell>
          <cell r="E46">
            <v>66</v>
          </cell>
          <cell r="H46">
            <v>57</v>
          </cell>
          <cell r="K46">
            <v>72</v>
          </cell>
          <cell r="N46">
            <v>64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275</v>
          </cell>
          <cell r="E49">
            <v>269</v>
          </cell>
          <cell r="H49">
            <v>265</v>
          </cell>
          <cell r="K49">
            <v>292</v>
          </cell>
          <cell r="N49">
            <v>285</v>
          </cell>
        </row>
        <row r="50">
          <cell r="A50" t="str">
            <v>実質公債費比率の分子</v>
          </cell>
          <cell r="B50" t="e">
            <v>#N/A</v>
          </cell>
          <cell r="C50">
            <v>79</v>
          </cell>
          <cell r="D50" t="e">
            <v>#N/A</v>
          </cell>
          <cell r="E50" t="e">
            <v>#N/A</v>
          </cell>
          <cell r="F50">
            <v>72</v>
          </cell>
          <cell r="G50" t="e">
            <v>#N/A</v>
          </cell>
          <cell r="H50" t="e">
            <v>#N/A</v>
          </cell>
          <cell r="I50">
            <v>69</v>
          </cell>
          <cell r="J50" t="e">
            <v>#N/A</v>
          </cell>
          <cell r="K50" t="e">
            <v>#N/A</v>
          </cell>
          <cell r="L50">
            <v>97</v>
          </cell>
          <cell r="M50" t="e">
            <v>#N/A</v>
          </cell>
          <cell r="N50" t="e">
            <v>#N/A</v>
          </cell>
          <cell r="O50">
            <v>84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1919</v>
          </cell>
          <cell r="G56">
            <v>1776</v>
          </cell>
          <cell r="J56">
            <v>1962</v>
          </cell>
          <cell r="M56">
            <v>2134</v>
          </cell>
          <cell r="P56">
            <v>2770</v>
          </cell>
        </row>
        <row r="57">
          <cell r="A57" t="str">
            <v>充当可能特定歳入</v>
          </cell>
          <cell r="D57">
            <v>34</v>
          </cell>
          <cell r="G57">
            <v>27</v>
          </cell>
          <cell r="J57">
            <v>20</v>
          </cell>
          <cell r="M57">
            <v>14</v>
          </cell>
          <cell r="P57">
            <v>7</v>
          </cell>
        </row>
        <row r="58">
          <cell r="A58" t="str">
            <v>充当可能基金</v>
          </cell>
          <cell r="D58">
            <v>1149</v>
          </cell>
          <cell r="G58">
            <v>1427</v>
          </cell>
          <cell r="J58">
            <v>1439</v>
          </cell>
          <cell r="M58">
            <v>1388</v>
          </cell>
          <cell r="P58">
            <v>1423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212</v>
          </cell>
          <cell r="E62">
            <v>194</v>
          </cell>
          <cell r="H62">
            <v>173</v>
          </cell>
          <cell r="K62">
            <v>162</v>
          </cell>
          <cell r="N62">
            <v>183</v>
          </cell>
        </row>
        <row r="63">
          <cell r="A63" t="str">
            <v>組合等負担等見込額</v>
          </cell>
          <cell r="B63" t="str">
            <v>-</v>
          </cell>
          <cell r="E63" t="str">
            <v>-</v>
          </cell>
          <cell r="H63" t="str">
            <v>-</v>
          </cell>
          <cell r="K63" t="str">
            <v>-</v>
          </cell>
          <cell r="N63" t="str">
            <v>-</v>
          </cell>
        </row>
        <row r="64">
          <cell r="A64" t="str">
            <v>公営企業債等繰入見込額</v>
          </cell>
          <cell r="B64">
            <v>312</v>
          </cell>
          <cell r="E64">
            <v>338</v>
          </cell>
          <cell r="H64">
            <v>442</v>
          </cell>
          <cell r="K64">
            <v>443</v>
          </cell>
          <cell r="N64">
            <v>424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2138</v>
          </cell>
          <cell r="E66">
            <v>2140</v>
          </cell>
          <cell r="H66">
            <v>2423</v>
          </cell>
          <cell r="K66">
            <v>2795</v>
          </cell>
          <cell r="N66">
            <v>3779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186</v>
          </cell>
          <cell r="P67" t="e">
            <v>#N/A</v>
          </cell>
        </row>
        <row r="71">
          <cell r="B71" t="str">
            <v>H29</v>
          </cell>
          <cell r="C71" t="str">
            <v>H30</v>
          </cell>
          <cell r="D71" t="str">
            <v>R01</v>
          </cell>
        </row>
        <row r="72">
          <cell r="A72" t="str">
            <v>財政調整基金</v>
          </cell>
          <cell r="B72">
            <v>95</v>
          </cell>
          <cell r="C72">
            <v>95</v>
          </cell>
          <cell r="D72">
            <v>159</v>
          </cell>
        </row>
        <row r="73">
          <cell r="A73" t="str">
            <v>減債基金</v>
          </cell>
          <cell r="B73">
            <v>228</v>
          </cell>
          <cell r="C73">
            <v>217</v>
          </cell>
          <cell r="D73">
            <v>221</v>
          </cell>
        </row>
        <row r="74">
          <cell r="A74" t="str">
            <v>その他特定目的基金</v>
          </cell>
          <cell r="B74">
            <v>1116</v>
          </cell>
          <cell r="C74">
            <v>1077</v>
          </cell>
          <cell r="D74">
            <v>1043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3870482</v>
      </c>
      <c r="BO4" s="95"/>
      <c r="BP4" s="95"/>
      <c r="BQ4" s="95"/>
      <c r="BR4" s="95"/>
      <c r="BS4" s="95"/>
      <c r="BT4" s="95"/>
      <c r="BU4" s="96"/>
      <c r="BV4" s="94">
        <v>3171799</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6.4</v>
      </c>
      <c r="CU4" s="101"/>
      <c r="CV4" s="101"/>
      <c r="CW4" s="101"/>
      <c r="CX4" s="101"/>
      <c r="CY4" s="101"/>
      <c r="CZ4" s="101"/>
      <c r="DA4" s="102"/>
      <c r="DB4" s="100">
        <v>9.8000000000000007</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3786520</v>
      </c>
      <c r="BO5" s="117"/>
      <c r="BP5" s="117"/>
      <c r="BQ5" s="117"/>
      <c r="BR5" s="117"/>
      <c r="BS5" s="117"/>
      <c r="BT5" s="117"/>
      <c r="BU5" s="118"/>
      <c r="BV5" s="116">
        <v>3051786</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90.2</v>
      </c>
      <c r="CU5" s="123"/>
      <c r="CV5" s="123"/>
      <c r="CW5" s="123"/>
      <c r="CX5" s="123"/>
      <c r="CY5" s="123"/>
      <c r="CZ5" s="123"/>
      <c r="DA5" s="124"/>
      <c r="DB5" s="122">
        <v>95.6</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83962</v>
      </c>
      <c r="BO6" s="117"/>
      <c r="BP6" s="117"/>
      <c r="BQ6" s="117"/>
      <c r="BR6" s="117"/>
      <c r="BS6" s="117"/>
      <c r="BT6" s="117"/>
      <c r="BU6" s="118"/>
      <c r="BV6" s="116">
        <v>120013</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92.6</v>
      </c>
      <c r="CU6" s="136"/>
      <c r="CV6" s="136"/>
      <c r="CW6" s="136"/>
      <c r="CX6" s="136"/>
      <c r="CY6" s="136"/>
      <c r="CZ6" s="136"/>
      <c r="DA6" s="137"/>
      <c r="DB6" s="135">
        <v>99.2</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7676</v>
      </c>
      <c r="BO7" s="117"/>
      <c r="BP7" s="117"/>
      <c r="BQ7" s="117"/>
      <c r="BR7" s="117"/>
      <c r="BS7" s="117"/>
      <c r="BT7" s="117"/>
      <c r="BU7" s="118"/>
      <c r="BV7" s="116">
        <v>6166</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1186356</v>
      </c>
      <c r="CU7" s="117"/>
      <c r="CV7" s="117"/>
      <c r="CW7" s="117"/>
      <c r="CX7" s="117"/>
      <c r="CY7" s="117"/>
      <c r="CZ7" s="117"/>
      <c r="DA7" s="118"/>
      <c r="DB7" s="116">
        <v>1161069</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76286</v>
      </c>
      <c r="BO8" s="117"/>
      <c r="BP8" s="117"/>
      <c r="BQ8" s="117"/>
      <c r="BR8" s="117"/>
      <c r="BS8" s="117"/>
      <c r="BT8" s="117"/>
      <c r="BU8" s="118"/>
      <c r="BV8" s="116">
        <v>113847</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0.13</v>
      </c>
      <c r="CU8" s="152"/>
      <c r="CV8" s="152"/>
      <c r="CW8" s="152"/>
      <c r="CX8" s="152"/>
      <c r="CY8" s="152"/>
      <c r="CZ8" s="152"/>
      <c r="DA8" s="153"/>
      <c r="DB8" s="151">
        <v>0.13</v>
      </c>
      <c r="DC8" s="152"/>
      <c r="DD8" s="152"/>
      <c r="DE8" s="152"/>
      <c r="DF8" s="152"/>
      <c r="DG8" s="152"/>
      <c r="DH8" s="152"/>
      <c r="DI8" s="153"/>
      <c r="DJ8" s="63"/>
      <c r="DK8" s="63"/>
      <c r="DL8" s="63"/>
      <c r="DM8" s="63"/>
      <c r="DN8" s="63"/>
      <c r="DO8" s="63"/>
    </row>
    <row r="9" spans="1:119" ht="18.75" customHeight="1" thickBot="1" x14ac:dyDescent="0.2">
      <c r="A9" s="65"/>
      <c r="B9" s="77" t="s">
        <v>50</v>
      </c>
      <c r="C9" s="78"/>
      <c r="D9" s="78"/>
      <c r="E9" s="78"/>
      <c r="F9" s="78"/>
      <c r="G9" s="78"/>
      <c r="H9" s="78"/>
      <c r="I9" s="78"/>
      <c r="J9" s="78"/>
      <c r="K9" s="154"/>
      <c r="L9" s="155" t="s">
        <v>51</v>
      </c>
      <c r="M9" s="156"/>
      <c r="N9" s="156"/>
      <c r="O9" s="156"/>
      <c r="P9" s="156"/>
      <c r="Q9" s="157"/>
      <c r="R9" s="158">
        <v>1472</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-37561</v>
      </c>
      <c r="BO9" s="117"/>
      <c r="BP9" s="117"/>
      <c r="BQ9" s="117"/>
      <c r="BR9" s="117"/>
      <c r="BS9" s="117"/>
      <c r="BT9" s="117"/>
      <c r="BU9" s="118"/>
      <c r="BV9" s="116">
        <v>-50618</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15</v>
      </c>
      <c r="CU9" s="123"/>
      <c r="CV9" s="123"/>
      <c r="CW9" s="123"/>
      <c r="CX9" s="123"/>
      <c r="CY9" s="123"/>
      <c r="CZ9" s="123"/>
      <c r="DA9" s="124"/>
      <c r="DB9" s="122">
        <v>15.6</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56</v>
      </c>
      <c r="M10" s="109"/>
      <c r="N10" s="109"/>
      <c r="O10" s="109"/>
      <c r="P10" s="109"/>
      <c r="Q10" s="110"/>
      <c r="R10" s="162">
        <v>1520</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64369</v>
      </c>
      <c r="BO10" s="117"/>
      <c r="BP10" s="117"/>
      <c r="BQ10" s="117"/>
      <c r="BR10" s="117"/>
      <c r="BS10" s="117"/>
      <c r="BT10" s="117"/>
      <c r="BU10" s="118"/>
      <c r="BV10" s="116">
        <v>32752</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58</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12941</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c r="DJ11" s="63"/>
      <c r="DK11" s="63"/>
      <c r="DL11" s="63"/>
      <c r="DM11" s="63"/>
      <c r="DN11" s="63"/>
      <c r="DO11" s="63"/>
    </row>
    <row r="12" spans="1:119" ht="18.75" customHeight="1" x14ac:dyDescent="0.15">
      <c r="A12" s="65"/>
      <c r="B12" s="177" t="s">
        <v>67</v>
      </c>
      <c r="C12" s="178"/>
      <c r="D12" s="178"/>
      <c r="E12" s="178"/>
      <c r="F12" s="178"/>
      <c r="G12" s="178"/>
      <c r="H12" s="178"/>
      <c r="I12" s="178"/>
      <c r="J12" s="178"/>
      <c r="K12" s="179"/>
      <c r="L12" s="180" t="s">
        <v>68</v>
      </c>
      <c r="M12" s="181"/>
      <c r="N12" s="181"/>
      <c r="O12" s="181"/>
      <c r="P12" s="181"/>
      <c r="Q12" s="182"/>
      <c r="R12" s="183">
        <v>1452</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32700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74</v>
      </c>
      <c r="N13" s="197"/>
      <c r="O13" s="197"/>
      <c r="P13" s="197"/>
      <c r="Q13" s="198"/>
      <c r="R13" s="199">
        <v>1446</v>
      </c>
      <c r="S13" s="200"/>
      <c r="T13" s="200"/>
      <c r="U13" s="200"/>
      <c r="V13" s="201"/>
      <c r="W13" s="130" t="s">
        <v>75</v>
      </c>
      <c r="X13" s="131"/>
      <c r="Y13" s="131"/>
      <c r="Z13" s="131"/>
      <c r="AA13" s="131"/>
      <c r="AB13" s="126"/>
      <c r="AC13" s="162">
        <v>107</v>
      </c>
      <c r="AD13" s="163"/>
      <c r="AE13" s="163"/>
      <c r="AF13" s="163"/>
      <c r="AG13" s="202"/>
      <c r="AH13" s="162">
        <v>97</v>
      </c>
      <c r="AI13" s="163"/>
      <c r="AJ13" s="163"/>
      <c r="AK13" s="163"/>
      <c r="AL13" s="164"/>
      <c r="AM13" s="108" t="s">
        <v>76</v>
      </c>
      <c r="AN13" s="109"/>
      <c r="AO13" s="109"/>
      <c r="AP13" s="109"/>
      <c r="AQ13" s="109"/>
      <c r="AR13" s="109"/>
      <c r="AS13" s="109"/>
      <c r="AT13" s="110"/>
      <c r="AU13" s="111" t="s">
        <v>58</v>
      </c>
      <c r="AV13" s="112"/>
      <c r="AW13" s="112"/>
      <c r="AX13" s="112"/>
      <c r="AY13" s="113" t="s">
        <v>77</v>
      </c>
      <c r="AZ13" s="114"/>
      <c r="BA13" s="114"/>
      <c r="BB13" s="114"/>
      <c r="BC13" s="114"/>
      <c r="BD13" s="114"/>
      <c r="BE13" s="114"/>
      <c r="BF13" s="114"/>
      <c r="BG13" s="114"/>
      <c r="BH13" s="114"/>
      <c r="BI13" s="114"/>
      <c r="BJ13" s="114"/>
      <c r="BK13" s="114"/>
      <c r="BL13" s="114"/>
      <c r="BM13" s="115"/>
      <c r="BN13" s="116">
        <v>26808</v>
      </c>
      <c r="BO13" s="117"/>
      <c r="BP13" s="117"/>
      <c r="BQ13" s="117"/>
      <c r="BR13" s="117"/>
      <c r="BS13" s="117"/>
      <c r="BT13" s="117"/>
      <c r="BU13" s="118"/>
      <c r="BV13" s="116">
        <v>-37625</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8.8000000000000007</v>
      </c>
      <c r="CU13" s="123"/>
      <c r="CV13" s="123"/>
      <c r="CW13" s="123"/>
      <c r="CX13" s="123"/>
      <c r="CY13" s="123"/>
      <c r="CZ13" s="123"/>
      <c r="DA13" s="124"/>
      <c r="DB13" s="122">
        <v>8.5</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79</v>
      </c>
      <c r="M14" s="204"/>
      <c r="N14" s="204"/>
      <c r="O14" s="204"/>
      <c r="P14" s="204"/>
      <c r="Q14" s="205"/>
      <c r="R14" s="199">
        <v>1458</v>
      </c>
      <c r="S14" s="200"/>
      <c r="T14" s="200"/>
      <c r="U14" s="200"/>
      <c r="V14" s="201"/>
      <c r="W14" s="88"/>
      <c r="X14" s="89"/>
      <c r="Y14" s="89"/>
      <c r="Z14" s="89"/>
      <c r="AA14" s="89"/>
      <c r="AB14" s="104"/>
      <c r="AC14" s="206">
        <v>14.5</v>
      </c>
      <c r="AD14" s="207"/>
      <c r="AE14" s="207"/>
      <c r="AF14" s="207"/>
      <c r="AG14" s="208"/>
      <c r="AH14" s="206">
        <v>14.1</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v>19.399999999999999</v>
      </c>
      <c r="CU14" s="214"/>
      <c r="CV14" s="214"/>
      <c r="CW14" s="214"/>
      <c r="CX14" s="214"/>
      <c r="CY14" s="214"/>
      <c r="CZ14" s="214"/>
      <c r="DA14" s="215"/>
      <c r="DB14" s="213" t="s">
        <v>66</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74</v>
      </c>
      <c r="N15" s="197"/>
      <c r="O15" s="197"/>
      <c r="P15" s="197"/>
      <c r="Q15" s="198"/>
      <c r="R15" s="199">
        <v>1455</v>
      </c>
      <c r="S15" s="200"/>
      <c r="T15" s="200"/>
      <c r="U15" s="200"/>
      <c r="V15" s="201"/>
      <c r="W15" s="130" t="s">
        <v>81</v>
      </c>
      <c r="X15" s="131"/>
      <c r="Y15" s="131"/>
      <c r="Z15" s="131"/>
      <c r="AA15" s="131"/>
      <c r="AB15" s="126"/>
      <c r="AC15" s="162">
        <v>246</v>
      </c>
      <c r="AD15" s="163"/>
      <c r="AE15" s="163"/>
      <c r="AF15" s="163"/>
      <c r="AG15" s="202"/>
      <c r="AH15" s="162">
        <v>207</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149396</v>
      </c>
      <c r="BO15" s="95"/>
      <c r="BP15" s="95"/>
      <c r="BQ15" s="95"/>
      <c r="BR15" s="95"/>
      <c r="BS15" s="95"/>
      <c r="BT15" s="95"/>
      <c r="BU15" s="96"/>
      <c r="BV15" s="94">
        <v>141883</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33.200000000000003</v>
      </c>
      <c r="AD16" s="207"/>
      <c r="AE16" s="207"/>
      <c r="AF16" s="207"/>
      <c r="AG16" s="208"/>
      <c r="AH16" s="206">
        <v>30</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1120974</v>
      </c>
      <c r="BO16" s="117"/>
      <c r="BP16" s="117"/>
      <c r="BQ16" s="117"/>
      <c r="BR16" s="117"/>
      <c r="BS16" s="117"/>
      <c r="BT16" s="117"/>
      <c r="BU16" s="118"/>
      <c r="BV16" s="116">
        <v>1083207</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387</v>
      </c>
      <c r="AD17" s="163"/>
      <c r="AE17" s="163"/>
      <c r="AF17" s="163"/>
      <c r="AG17" s="202"/>
      <c r="AH17" s="162">
        <v>385</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183460</v>
      </c>
      <c r="BO17" s="117"/>
      <c r="BP17" s="117"/>
      <c r="BQ17" s="117"/>
      <c r="BR17" s="117"/>
      <c r="BS17" s="117"/>
      <c r="BT17" s="117"/>
      <c r="BU17" s="118"/>
      <c r="BV17" s="116">
        <v>175824</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91</v>
      </c>
      <c r="C18" s="154"/>
      <c r="D18" s="154"/>
      <c r="E18" s="238"/>
      <c r="F18" s="238"/>
      <c r="G18" s="238"/>
      <c r="H18" s="238"/>
      <c r="I18" s="238"/>
      <c r="J18" s="238"/>
      <c r="K18" s="238"/>
      <c r="L18" s="239">
        <v>57.97</v>
      </c>
      <c r="M18" s="239"/>
      <c r="N18" s="239"/>
      <c r="O18" s="239"/>
      <c r="P18" s="239"/>
      <c r="Q18" s="239"/>
      <c r="R18" s="240"/>
      <c r="S18" s="240"/>
      <c r="T18" s="240"/>
      <c r="U18" s="240"/>
      <c r="V18" s="241"/>
      <c r="W18" s="146"/>
      <c r="X18" s="147"/>
      <c r="Y18" s="147"/>
      <c r="Z18" s="147"/>
      <c r="AA18" s="147"/>
      <c r="AB18" s="142"/>
      <c r="AC18" s="242">
        <v>52.3</v>
      </c>
      <c r="AD18" s="243"/>
      <c r="AE18" s="243"/>
      <c r="AF18" s="243"/>
      <c r="AG18" s="244"/>
      <c r="AH18" s="242">
        <v>55.9</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1115631</v>
      </c>
      <c r="BO18" s="117"/>
      <c r="BP18" s="117"/>
      <c r="BQ18" s="117"/>
      <c r="BR18" s="117"/>
      <c r="BS18" s="117"/>
      <c r="BT18" s="117"/>
      <c r="BU18" s="118"/>
      <c r="BV18" s="116">
        <v>1177817</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93</v>
      </c>
      <c r="C19" s="154"/>
      <c r="D19" s="154"/>
      <c r="E19" s="238"/>
      <c r="F19" s="238"/>
      <c r="G19" s="238"/>
      <c r="H19" s="238"/>
      <c r="I19" s="238"/>
      <c r="J19" s="238"/>
      <c r="K19" s="238"/>
      <c r="L19" s="246">
        <v>25</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1674684</v>
      </c>
      <c r="BO19" s="117"/>
      <c r="BP19" s="117"/>
      <c r="BQ19" s="117"/>
      <c r="BR19" s="117"/>
      <c r="BS19" s="117"/>
      <c r="BT19" s="117"/>
      <c r="BU19" s="118"/>
      <c r="BV19" s="116">
        <v>1742234</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95</v>
      </c>
      <c r="C20" s="154"/>
      <c r="D20" s="154"/>
      <c r="E20" s="238"/>
      <c r="F20" s="238"/>
      <c r="G20" s="238"/>
      <c r="H20" s="238"/>
      <c r="I20" s="238"/>
      <c r="J20" s="238"/>
      <c r="K20" s="238"/>
      <c r="L20" s="246">
        <v>561</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3779497</v>
      </c>
      <c r="BO23" s="117"/>
      <c r="BP23" s="117"/>
      <c r="BQ23" s="117"/>
      <c r="BR23" s="117"/>
      <c r="BS23" s="117"/>
      <c r="BT23" s="117"/>
      <c r="BU23" s="118"/>
      <c r="BV23" s="116">
        <v>2794616</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104</v>
      </c>
      <c r="F24" s="109"/>
      <c r="G24" s="109"/>
      <c r="H24" s="109"/>
      <c r="I24" s="109"/>
      <c r="J24" s="109"/>
      <c r="K24" s="110"/>
      <c r="L24" s="162">
        <v>1</v>
      </c>
      <c r="M24" s="163"/>
      <c r="N24" s="163"/>
      <c r="O24" s="163"/>
      <c r="P24" s="202"/>
      <c r="Q24" s="162">
        <v>6500</v>
      </c>
      <c r="R24" s="163"/>
      <c r="S24" s="163"/>
      <c r="T24" s="163"/>
      <c r="U24" s="163"/>
      <c r="V24" s="202"/>
      <c r="W24" s="283"/>
      <c r="X24" s="278"/>
      <c r="Y24" s="279"/>
      <c r="Z24" s="161" t="s">
        <v>105</v>
      </c>
      <c r="AA24" s="109"/>
      <c r="AB24" s="109"/>
      <c r="AC24" s="109"/>
      <c r="AD24" s="109"/>
      <c r="AE24" s="109"/>
      <c r="AF24" s="109"/>
      <c r="AG24" s="110"/>
      <c r="AH24" s="162">
        <v>33</v>
      </c>
      <c r="AI24" s="163"/>
      <c r="AJ24" s="163"/>
      <c r="AK24" s="163"/>
      <c r="AL24" s="202"/>
      <c r="AM24" s="162">
        <v>99825</v>
      </c>
      <c r="AN24" s="163"/>
      <c r="AO24" s="163"/>
      <c r="AP24" s="163"/>
      <c r="AQ24" s="163"/>
      <c r="AR24" s="202"/>
      <c r="AS24" s="162">
        <v>3025</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3193627</v>
      </c>
      <c r="BO24" s="117"/>
      <c r="BP24" s="117"/>
      <c r="BQ24" s="117"/>
      <c r="BR24" s="117"/>
      <c r="BS24" s="117"/>
      <c r="BT24" s="117"/>
      <c r="BU24" s="118"/>
      <c r="BV24" s="116">
        <v>2477815</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107</v>
      </c>
      <c r="F25" s="109"/>
      <c r="G25" s="109"/>
      <c r="H25" s="109"/>
      <c r="I25" s="109"/>
      <c r="J25" s="109"/>
      <c r="K25" s="110"/>
      <c r="L25" s="162">
        <v>1</v>
      </c>
      <c r="M25" s="163"/>
      <c r="N25" s="163"/>
      <c r="O25" s="163"/>
      <c r="P25" s="202"/>
      <c r="Q25" s="162">
        <v>5500</v>
      </c>
      <c r="R25" s="163"/>
      <c r="S25" s="163"/>
      <c r="T25" s="163"/>
      <c r="U25" s="163"/>
      <c r="V25" s="202"/>
      <c r="W25" s="283"/>
      <c r="X25" s="278"/>
      <c r="Y25" s="279"/>
      <c r="Z25" s="161" t="s">
        <v>108</v>
      </c>
      <c r="AA25" s="109"/>
      <c r="AB25" s="109"/>
      <c r="AC25" s="109"/>
      <c r="AD25" s="109"/>
      <c r="AE25" s="109"/>
      <c r="AF25" s="109"/>
      <c r="AG25" s="110"/>
      <c r="AH25" s="162" t="s">
        <v>66</v>
      </c>
      <c r="AI25" s="163"/>
      <c r="AJ25" s="163"/>
      <c r="AK25" s="163"/>
      <c r="AL25" s="202"/>
      <c r="AM25" s="162" t="s">
        <v>66</v>
      </c>
      <c r="AN25" s="163"/>
      <c r="AO25" s="163"/>
      <c r="AP25" s="163"/>
      <c r="AQ25" s="163"/>
      <c r="AR25" s="202"/>
      <c r="AS25" s="162" t="s">
        <v>66</v>
      </c>
      <c r="AT25" s="163"/>
      <c r="AU25" s="163"/>
      <c r="AV25" s="163"/>
      <c r="AW25" s="163"/>
      <c r="AX25" s="164"/>
      <c r="AY25" s="91" t="s">
        <v>109</v>
      </c>
      <c r="AZ25" s="92"/>
      <c r="BA25" s="92"/>
      <c r="BB25" s="92"/>
      <c r="BC25" s="92"/>
      <c r="BD25" s="92"/>
      <c r="BE25" s="92"/>
      <c r="BF25" s="92"/>
      <c r="BG25" s="92"/>
      <c r="BH25" s="92"/>
      <c r="BI25" s="92"/>
      <c r="BJ25" s="92"/>
      <c r="BK25" s="92"/>
      <c r="BL25" s="92"/>
      <c r="BM25" s="93"/>
      <c r="BN25" s="94">
        <v>887850</v>
      </c>
      <c r="BO25" s="95"/>
      <c r="BP25" s="95"/>
      <c r="BQ25" s="95"/>
      <c r="BR25" s="95"/>
      <c r="BS25" s="95"/>
      <c r="BT25" s="95"/>
      <c r="BU25" s="96"/>
      <c r="BV25" s="94">
        <v>1762026</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110</v>
      </c>
      <c r="F26" s="109"/>
      <c r="G26" s="109"/>
      <c r="H26" s="109"/>
      <c r="I26" s="109"/>
      <c r="J26" s="109"/>
      <c r="K26" s="110"/>
      <c r="L26" s="162">
        <v>1</v>
      </c>
      <c r="M26" s="163"/>
      <c r="N26" s="163"/>
      <c r="O26" s="163"/>
      <c r="P26" s="202"/>
      <c r="Q26" s="162">
        <v>5200</v>
      </c>
      <c r="R26" s="163"/>
      <c r="S26" s="163"/>
      <c r="T26" s="163"/>
      <c r="U26" s="163"/>
      <c r="V26" s="202"/>
      <c r="W26" s="283"/>
      <c r="X26" s="278"/>
      <c r="Y26" s="279"/>
      <c r="Z26" s="161" t="s">
        <v>111</v>
      </c>
      <c r="AA26" s="288"/>
      <c r="AB26" s="288"/>
      <c r="AC26" s="288"/>
      <c r="AD26" s="288"/>
      <c r="AE26" s="288"/>
      <c r="AF26" s="288"/>
      <c r="AG26" s="289"/>
      <c r="AH26" s="162" t="s">
        <v>66</v>
      </c>
      <c r="AI26" s="163"/>
      <c r="AJ26" s="163"/>
      <c r="AK26" s="163"/>
      <c r="AL26" s="202"/>
      <c r="AM26" s="162" t="s">
        <v>66</v>
      </c>
      <c r="AN26" s="163"/>
      <c r="AO26" s="163"/>
      <c r="AP26" s="163"/>
      <c r="AQ26" s="163"/>
      <c r="AR26" s="202"/>
      <c r="AS26" s="162" t="s">
        <v>66</v>
      </c>
      <c r="AT26" s="163"/>
      <c r="AU26" s="163"/>
      <c r="AV26" s="163"/>
      <c r="AW26" s="163"/>
      <c r="AX26" s="164"/>
      <c r="AY26" s="119" t="s">
        <v>112</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113</v>
      </c>
      <c r="F27" s="109"/>
      <c r="G27" s="109"/>
      <c r="H27" s="109"/>
      <c r="I27" s="109"/>
      <c r="J27" s="109"/>
      <c r="K27" s="110"/>
      <c r="L27" s="162">
        <v>1</v>
      </c>
      <c r="M27" s="163"/>
      <c r="N27" s="163"/>
      <c r="O27" s="163"/>
      <c r="P27" s="202"/>
      <c r="Q27" s="162">
        <v>2630</v>
      </c>
      <c r="R27" s="163"/>
      <c r="S27" s="163"/>
      <c r="T27" s="163"/>
      <c r="U27" s="163"/>
      <c r="V27" s="202"/>
      <c r="W27" s="283"/>
      <c r="X27" s="278"/>
      <c r="Y27" s="279"/>
      <c r="Z27" s="161" t="s">
        <v>114</v>
      </c>
      <c r="AA27" s="109"/>
      <c r="AB27" s="109"/>
      <c r="AC27" s="109"/>
      <c r="AD27" s="109"/>
      <c r="AE27" s="109"/>
      <c r="AF27" s="109"/>
      <c r="AG27" s="110"/>
      <c r="AH27" s="162">
        <v>5</v>
      </c>
      <c r="AI27" s="163"/>
      <c r="AJ27" s="163"/>
      <c r="AK27" s="163"/>
      <c r="AL27" s="202"/>
      <c r="AM27" s="162">
        <v>12760</v>
      </c>
      <c r="AN27" s="163"/>
      <c r="AO27" s="163"/>
      <c r="AP27" s="163"/>
      <c r="AQ27" s="163"/>
      <c r="AR27" s="202"/>
      <c r="AS27" s="162">
        <v>2552</v>
      </c>
      <c r="AT27" s="163"/>
      <c r="AU27" s="163"/>
      <c r="AV27" s="163"/>
      <c r="AW27" s="163"/>
      <c r="AX27" s="164"/>
      <c r="AY27" s="210" t="s">
        <v>115</v>
      </c>
      <c r="AZ27" s="211"/>
      <c r="BA27" s="211"/>
      <c r="BB27" s="211"/>
      <c r="BC27" s="211"/>
      <c r="BD27" s="211"/>
      <c r="BE27" s="211"/>
      <c r="BF27" s="211"/>
      <c r="BG27" s="211"/>
      <c r="BH27" s="211"/>
      <c r="BI27" s="211"/>
      <c r="BJ27" s="211"/>
      <c r="BK27" s="211"/>
      <c r="BL27" s="211"/>
      <c r="BM27" s="212"/>
      <c r="BN27" s="274" t="s">
        <v>66</v>
      </c>
      <c r="BO27" s="275"/>
      <c r="BP27" s="275"/>
      <c r="BQ27" s="275"/>
      <c r="BR27" s="275"/>
      <c r="BS27" s="275"/>
      <c r="BT27" s="275"/>
      <c r="BU27" s="276"/>
      <c r="BV27" s="274" t="s">
        <v>66</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116</v>
      </c>
      <c r="F28" s="109"/>
      <c r="G28" s="109"/>
      <c r="H28" s="109"/>
      <c r="I28" s="109"/>
      <c r="J28" s="109"/>
      <c r="K28" s="110"/>
      <c r="L28" s="162">
        <v>1</v>
      </c>
      <c r="M28" s="163"/>
      <c r="N28" s="163"/>
      <c r="O28" s="163"/>
      <c r="P28" s="202"/>
      <c r="Q28" s="162">
        <v>2200</v>
      </c>
      <c r="R28" s="163"/>
      <c r="S28" s="163"/>
      <c r="T28" s="163"/>
      <c r="U28" s="163"/>
      <c r="V28" s="202"/>
      <c r="W28" s="283"/>
      <c r="X28" s="278"/>
      <c r="Y28" s="279"/>
      <c r="Z28" s="161" t="s">
        <v>117</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118</v>
      </c>
      <c r="AZ28" s="292"/>
      <c r="BA28" s="292"/>
      <c r="BB28" s="293"/>
      <c r="BC28" s="91" t="s">
        <v>119</v>
      </c>
      <c r="BD28" s="92"/>
      <c r="BE28" s="92"/>
      <c r="BF28" s="92"/>
      <c r="BG28" s="92"/>
      <c r="BH28" s="92"/>
      <c r="BI28" s="92"/>
      <c r="BJ28" s="92"/>
      <c r="BK28" s="92"/>
      <c r="BL28" s="92"/>
      <c r="BM28" s="93"/>
      <c r="BN28" s="94">
        <v>159098</v>
      </c>
      <c r="BO28" s="95"/>
      <c r="BP28" s="95"/>
      <c r="BQ28" s="95"/>
      <c r="BR28" s="95"/>
      <c r="BS28" s="95"/>
      <c r="BT28" s="95"/>
      <c r="BU28" s="96"/>
      <c r="BV28" s="94">
        <v>94729</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120</v>
      </c>
      <c r="F29" s="109"/>
      <c r="G29" s="109"/>
      <c r="H29" s="109"/>
      <c r="I29" s="109"/>
      <c r="J29" s="109"/>
      <c r="K29" s="110"/>
      <c r="L29" s="162">
        <v>6</v>
      </c>
      <c r="M29" s="163"/>
      <c r="N29" s="163"/>
      <c r="O29" s="163"/>
      <c r="P29" s="202"/>
      <c r="Q29" s="162">
        <v>2000</v>
      </c>
      <c r="R29" s="163"/>
      <c r="S29" s="163"/>
      <c r="T29" s="163"/>
      <c r="U29" s="163"/>
      <c r="V29" s="202"/>
      <c r="W29" s="294"/>
      <c r="X29" s="295"/>
      <c r="Y29" s="296"/>
      <c r="Z29" s="161" t="s">
        <v>121</v>
      </c>
      <c r="AA29" s="109"/>
      <c r="AB29" s="109"/>
      <c r="AC29" s="109"/>
      <c r="AD29" s="109"/>
      <c r="AE29" s="109"/>
      <c r="AF29" s="109"/>
      <c r="AG29" s="110"/>
      <c r="AH29" s="162">
        <v>38</v>
      </c>
      <c r="AI29" s="163"/>
      <c r="AJ29" s="163"/>
      <c r="AK29" s="163"/>
      <c r="AL29" s="202"/>
      <c r="AM29" s="162">
        <v>112585</v>
      </c>
      <c r="AN29" s="163"/>
      <c r="AO29" s="163"/>
      <c r="AP29" s="163"/>
      <c r="AQ29" s="163"/>
      <c r="AR29" s="202"/>
      <c r="AS29" s="162">
        <v>2963</v>
      </c>
      <c r="AT29" s="163"/>
      <c r="AU29" s="163"/>
      <c r="AV29" s="163"/>
      <c r="AW29" s="163"/>
      <c r="AX29" s="164"/>
      <c r="AY29" s="297"/>
      <c r="AZ29" s="298"/>
      <c r="BA29" s="298"/>
      <c r="BB29" s="299"/>
      <c r="BC29" s="113" t="s">
        <v>122</v>
      </c>
      <c r="BD29" s="114"/>
      <c r="BE29" s="114"/>
      <c r="BF29" s="114"/>
      <c r="BG29" s="114"/>
      <c r="BH29" s="114"/>
      <c r="BI29" s="114"/>
      <c r="BJ29" s="114"/>
      <c r="BK29" s="114"/>
      <c r="BL29" s="114"/>
      <c r="BM29" s="115"/>
      <c r="BN29" s="116">
        <v>220679</v>
      </c>
      <c r="BO29" s="117"/>
      <c r="BP29" s="117"/>
      <c r="BQ29" s="117"/>
      <c r="BR29" s="117"/>
      <c r="BS29" s="117"/>
      <c r="BT29" s="117"/>
      <c r="BU29" s="118"/>
      <c r="BV29" s="116">
        <v>216908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123</v>
      </c>
      <c r="X30" s="307"/>
      <c r="Y30" s="307"/>
      <c r="Z30" s="307"/>
      <c r="AA30" s="307"/>
      <c r="AB30" s="307"/>
      <c r="AC30" s="307"/>
      <c r="AD30" s="307"/>
      <c r="AE30" s="307"/>
      <c r="AF30" s="307"/>
      <c r="AG30" s="308"/>
      <c r="AH30" s="242">
        <v>94.2</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124</v>
      </c>
      <c r="BD30" s="272"/>
      <c r="BE30" s="272"/>
      <c r="BF30" s="272"/>
      <c r="BG30" s="272"/>
      <c r="BH30" s="272"/>
      <c r="BI30" s="272"/>
      <c r="BJ30" s="272"/>
      <c r="BK30" s="272"/>
      <c r="BL30" s="272"/>
      <c r="BM30" s="273"/>
      <c r="BN30" s="274">
        <v>1043499</v>
      </c>
      <c r="BO30" s="275"/>
      <c r="BP30" s="275"/>
      <c r="BQ30" s="275"/>
      <c r="BR30" s="275"/>
      <c r="BS30" s="275"/>
      <c r="BT30" s="275"/>
      <c r="BU30" s="276"/>
      <c r="BV30" s="274">
        <v>1076643</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125</v>
      </c>
      <c r="D32" s="322"/>
      <c r="E32" s="322"/>
      <c r="F32" s="319"/>
      <c r="G32" s="319"/>
      <c r="H32" s="319"/>
      <c r="I32" s="319"/>
      <c r="J32" s="319"/>
      <c r="K32" s="319"/>
      <c r="L32" s="319"/>
      <c r="M32" s="319"/>
      <c r="N32" s="319"/>
      <c r="O32" s="319"/>
      <c r="P32" s="319"/>
      <c r="Q32" s="319"/>
      <c r="R32" s="319"/>
      <c r="S32" s="319"/>
      <c r="T32" s="319"/>
      <c r="U32" s="319" t="s">
        <v>126</v>
      </c>
      <c r="V32" s="319"/>
      <c r="W32" s="319"/>
      <c r="X32" s="319"/>
      <c r="Y32" s="319"/>
      <c r="Z32" s="319"/>
      <c r="AA32" s="319"/>
      <c r="AB32" s="319"/>
      <c r="AC32" s="319"/>
      <c r="AD32" s="319"/>
      <c r="AE32" s="319"/>
      <c r="AF32" s="319"/>
      <c r="AG32" s="319"/>
      <c r="AH32" s="319"/>
      <c r="AI32" s="319"/>
      <c r="AJ32" s="319"/>
      <c r="AK32" s="319"/>
      <c r="AL32" s="319"/>
      <c r="AM32" s="323" t="s">
        <v>127</v>
      </c>
      <c r="AN32" s="319"/>
      <c r="AO32" s="319"/>
      <c r="AP32" s="319"/>
      <c r="AQ32" s="319"/>
      <c r="AR32" s="319"/>
      <c r="AS32" s="323"/>
      <c r="AT32" s="323"/>
      <c r="AU32" s="323"/>
      <c r="AV32" s="323"/>
      <c r="AW32" s="323"/>
      <c r="AX32" s="323"/>
      <c r="AY32" s="323"/>
      <c r="AZ32" s="323"/>
      <c r="BA32" s="323"/>
      <c r="BB32" s="319"/>
      <c r="BC32" s="323"/>
      <c r="BD32" s="319"/>
      <c r="BE32" s="323" t="s">
        <v>128</v>
      </c>
      <c r="BF32" s="319"/>
      <c r="BG32" s="319"/>
      <c r="BH32" s="319"/>
      <c r="BI32" s="319"/>
      <c r="BJ32" s="323"/>
      <c r="BK32" s="323"/>
      <c r="BL32" s="323"/>
      <c r="BM32" s="323"/>
      <c r="BN32" s="323"/>
      <c r="BO32" s="323"/>
      <c r="BP32" s="323"/>
      <c r="BQ32" s="323"/>
      <c r="BR32" s="319"/>
      <c r="BS32" s="319"/>
      <c r="BT32" s="319"/>
      <c r="BU32" s="319"/>
      <c r="BV32" s="319"/>
      <c r="BW32" s="319" t="s">
        <v>129</v>
      </c>
      <c r="BX32" s="319"/>
      <c r="BY32" s="319"/>
      <c r="BZ32" s="319"/>
      <c r="CA32" s="319"/>
      <c r="CB32" s="323"/>
      <c r="CC32" s="323"/>
      <c r="CD32" s="323"/>
      <c r="CE32" s="323"/>
      <c r="CF32" s="323"/>
      <c r="CG32" s="323"/>
      <c r="CH32" s="323"/>
      <c r="CI32" s="323"/>
      <c r="CJ32" s="323"/>
      <c r="CK32" s="323"/>
      <c r="CL32" s="323"/>
      <c r="CM32" s="323"/>
      <c r="CN32" s="323"/>
      <c r="CO32" s="323" t="s">
        <v>130</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131</v>
      </c>
      <c r="D33" s="139"/>
      <c r="E33" s="86" t="s">
        <v>132</v>
      </c>
      <c r="F33" s="86"/>
      <c r="G33" s="86"/>
      <c r="H33" s="86"/>
      <c r="I33" s="86"/>
      <c r="J33" s="86"/>
      <c r="K33" s="86"/>
      <c r="L33" s="86"/>
      <c r="M33" s="86"/>
      <c r="N33" s="86"/>
      <c r="O33" s="86"/>
      <c r="P33" s="86"/>
      <c r="Q33" s="86"/>
      <c r="R33" s="86"/>
      <c r="S33" s="86"/>
      <c r="T33" s="324"/>
      <c r="U33" s="139" t="s">
        <v>131</v>
      </c>
      <c r="V33" s="139"/>
      <c r="W33" s="86" t="s">
        <v>132</v>
      </c>
      <c r="X33" s="86"/>
      <c r="Y33" s="86"/>
      <c r="Z33" s="86"/>
      <c r="AA33" s="86"/>
      <c r="AB33" s="86"/>
      <c r="AC33" s="86"/>
      <c r="AD33" s="86"/>
      <c r="AE33" s="86"/>
      <c r="AF33" s="86"/>
      <c r="AG33" s="86"/>
      <c r="AH33" s="86"/>
      <c r="AI33" s="86"/>
      <c r="AJ33" s="86"/>
      <c r="AK33" s="86"/>
      <c r="AL33" s="324"/>
      <c r="AM33" s="139" t="s">
        <v>131</v>
      </c>
      <c r="AN33" s="139"/>
      <c r="AO33" s="86" t="s">
        <v>132</v>
      </c>
      <c r="AP33" s="86"/>
      <c r="AQ33" s="86"/>
      <c r="AR33" s="86"/>
      <c r="AS33" s="86"/>
      <c r="AT33" s="86"/>
      <c r="AU33" s="86"/>
      <c r="AV33" s="86"/>
      <c r="AW33" s="86"/>
      <c r="AX33" s="86"/>
      <c r="AY33" s="86"/>
      <c r="AZ33" s="86"/>
      <c r="BA33" s="86"/>
      <c r="BB33" s="86"/>
      <c r="BC33" s="86"/>
      <c r="BD33" s="325"/>
      <c r="BE33" s="86" t="s">
        <v>133</v>
      </c>
      <c r="BF33" s="86"/>
      <c r="BG33" s="86" t="s">
        <v>134</v>
      </c>
      <c r="BH33" s="86"/>
      <c r="BI33" s="86"/>
      <c r="BJ33" s="86"/>
      <c r="BK33" s="86"/>
      <c r="BL33" s="86"/>
      <c r="BM33" s="86"/>
      <c r="BN33" s="86"/>
      <c r="BO33" s="86"/>
      <c r="BP33" s="86"/>
      <c r="BQ33" s="86"/>
      <c r="BR33" s="86"/>
      <c r="BS33" s="86"/>
      <c r="BT33" s="86"/>
      <c r="BU33" s="86"/>
      <c r="BV33" s="325"/>
      <c r="BW33" s="139" t="s">
        <v>133</v>
      </c>
      <c r="BX33" s="139"/>
      <c r="BY33" s="86" t="s">
        <v>135</v>
      </c>
      <c r="BZ33" s="86"/>
      <c r="CA33" s="86"/>
      <c r="CB33" s="86"/>
      <c r="CC33" s="86"/>
      <c r="CD33" s="86"/>
      <c r="CE33" s="86"/>
      <c r="CF33" s="86"/>
      <c r="CG33" s="86"/>
      <c r="CH33" s="86"/>
      <c r="CI33" s="86"/>
      <c r="CJ33" s="86"/>
      <c r="CK33" s="86"/>
      <c r="CL33" s="86"/>
      <c r="CM33" s="86"/>
      <c r="CN33" s="324"/>
      <c r="CO33" s="139" t="s">
        <v>131</v>
      </c>
      <c r="CP33" s="139"/>
      <c r="CQ33" s="86" t="s">
        <v>136</v>
      </c>
      <c r="CR33" s="86"/>
      <c r="CS33" s="86"/>
      <c r="CT33" s="86"/>
      <c r="CU33" s="86"/>
      <c r="CV33" s="86"/>
      <c r="CW33" s="86"/>
      <c r="CX33" s="86"/>
      <c r="CY33" s="86"/>
      <c r="CZ33" s="86"/>
      <c r="DA33" s="86"/>
      <c r="DB33" s="86"/>
      <c r="DC33" s="86"/>
      <c r="DD33" s="86"/>
      <c r="DE33" s="86"/>
      <c r="DF33" s="324"/>
      <c r="DG33" s="326" t="s">
        <v>137</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3</v>
      </c>
      <c r="V34" s="328"/>
      <c r="W34" s="329" t="str">
        <f>IF('各会計、関係団体の財政状況及び健全化判断比率'!B28="","",'各会計、関係団体の財政状況及び健全化判断比率'!B28)</f>
        <v>西粟倉村国民健康保険事業勘定特別会計</v>
      </c>
      <c r="X34" s="329"/>
      <c r="Y34" s="329"/>
      <c r="Z34" s="329"/>
      <c r="AA34" s="329"/>
      <c r="AB34" s="329"/>
      <c r="AC34" s="329"/>
      <c r="AD34" s="329"/>
      <c r="AE34" s="329"/>
      <c r="AF34" s="329"/>
      <c r="AG34" s="329"/>
      <c r="AH34" s="329"/>
      <c r="AI34" s="329"/>
      <c r="AJ34" s="329"/>
      <c r="AK34" s="329"/>
      <c r="AL34" s="322"/>
      <c r="AM34" s="328" t="str">
        <f>IF(AO34="","",MAX(C34:D43,U34:V43)+1)</f>
        <v/>
      </c>
      <c r="AN34" s="328"/>
      <c r="AO34" s="329"/>
      <c r="AP34" s="329"/>
      <c r="AQ34" s="329"/>
      <c r="AR34" s="329"/>
      <c r="AS34" s="329"/>
      <c r="AT34" s="329"/>
      <c r="AU34" s="329"/>
      <c r="AV34" s="329"/>
      <c r="AW34" s="329"/>
      <c r="AX34" s="329"/>
      <c r="AY34" s="329"/>
      <c r="AZ34" s="329"/>
      <c r="BA34" s="329"/>
      <c r="BB34" s="329"/>
      <c r="BC34" s="329"/>
      <c r="BD34" s="322"/>
      <c r="BE34" s="328">
        <f>IF(BG34="","",MAX(C34:D43,U34:V43,AM34:AN43)+1)</f>
        <v>8</v>
      </c>
      <c r="BF34" s="328"/>
      <c r="BG34" s="329" t="str">
        <f>IF('各会計、関係団体の財政状況及び健全化判断比率'!B33="","",'各会計、関係団体の財政状況及び健全化判断比率'!B33)</f>
        <v>西粟倉村簡易水道事業特別会計</v>
      </c>
      <c r="BH34" s="329"/>
      <c r="BI34" s="329"/>
      <c r="BJ34" s="329"/>
      <c r="BK34" s="329"/>
      <c r="BL34" s="329"/>
      <c r="BM34" s="329"/>
      <c r="BN34" s="329"/>
      <c r="BO34" s="329"/>
      <c r="BP34" s="329"/>
      <c r="BQ34" s="329"/>
      <c r="BR34" s="329"/>
      <c r="BS34" s="329"/>
      <c r="BT34" s="329"/>
      <c r="BU34" s="329"/>
      <c r="BV34" s="322"/>
      <c r="BW34" s="328">
        <f>IF(BY34="","",MAX(C34:D43,U34:V43,AM34:AN43,BE34:BF43)+1)</f>
        <v>10</v>
      </c>
      <c r="BX34" s="328"/>
      <c r="BY34" s="329" t="str">
        <f>IF('各会計、関係団体の財政状況及び健全化判断比率'!B68="","",'各会計、関係団体の財政状況及び健全化判断比率'!B68)</f>
        <v>美作養護老人ホーム組合（養護老人ホーム会計）</v>
      </c>
      <c r="BZ34" s="329"/>
      <c r="CA34" s="329"/>
      <c r="CB34" s="329"/>
      <c r="CC34" s="329"/>
      <c r="CD34" s="329"/>
      <c r="CE34" s="329"/>
      <c r="CF34" s="329"/>
      <c r="CG34" s="329"/>
      <c r="CH34" s="329"/>
      <c r="CI34" s="329"/>
      <c r="CJ34" s="329"/>
      <c r="CK34" s="329"/>
      <c r="CL34" s="329"/>
      <c r="CM34" s="329"/>
      <c r="CN34" s="322"/>
      <c r="CO34" s="328" t="str">
        <f>IF(CQ34="","",MAX(C34:D43,U34:V43,AM34:AN43,BE34:BF43,BW34:BX43)+1)</f>
        <v/>
      </c>
      <c r="CP34" s="328"/>
      <c r="CQ34" s="329" t="str">
        <f>IF('各会計、関係団体の財政状況及び健全化判断比率'!BS7="","",'各会計、関係団体の財政状況及び健全化判断比率'!BS7)</f>
        <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f>IF(E35="","",C34+1)</f>
        <v>2</v>
      </c>
      <c r="D35" s="328"/>
      <c r="E35" s="329" t="str">
        <f>IF('各会計、関係団体の財政状況及び健全化判断比率'!B8="","",'各会計、関係団体の財政状況及び健全化判断比率'!B8)</f>
        <v>森林管理特別会計</v>
      </c>
      <c r="F35" s="329"/>
      <c r="G35" s="329"/>
      <c r="H35" s="329"/>
      <c r="I35" s="329"/>
      <c r="J35" s="329"/>
      <c r="K35" s="329"/>
      <c r="L35" s="329"/>
      <c r="M35" s="329"/>
      <c r="N35" s="329"/>
      <c r="O35" s="329"/>
      <c r="P35" s="329"/>
      <c r="Q35" s="329"/>
      <c r="R35" s="329"/>
      <c r="S35" s="329"/>
      <c r="T35" s="322"/>
      <c r="U35" s="328">
        <f>IF(W35="","",U34+1)</f>
        <v>4</v>
      </c>
      <c r="V35" s="328"/>
      <c r="W35" s="329" t="str">
        <f>IF('各会計、関係団体の財政状況及び健全化判断比率'!B29="","",'各会計、関係団体の財政状況及び健全化判断比率'!B29)</f>
        <v>西粟倉村国民健康保険施設勘定特別会計</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f t="shared" ref="BE35:BE43" si="1">IF(BG35="","",BE34+1)</f>
        <v>9</v>
      </c>
      <c r="BF35" s="328"/>
      <c r="BG35" s="329" t="str">
        <f>IF('各会計、関係団体の財政状況及び健全化判断比率'!B34="","",'各会計、関係団体の財政状況及び健全化判断比率'!B34)</f>
        <v>西粟倉村農業集落排水事業特別会計</v>
      </c>
      <c r="BH35" s="329"/>
      <c r="BI35" s="329"/>
      <c r="BJ35" s="329"/>
      <c r="BK35" s="329"/>
      <c r="BL35" s="329"/>
      <c r="BM35" s="329"/>
      <c r="BN35" s="329"/>
      <c r="BO35" s="329"/>
      <c r="BP35" s="329"/>
      <c r="BQ35" s="329"/>
      <c r="BR35" s="329"/>
      <c r="BS35" s="329"/>
      <c r="BT35" s="329"/>
      <c r="BU35" s="329"/>
      <c r="BV35" s="322"/>
      <c r="BW35" s="328">
        <f t="shared" ref="BW35:BW43" si="2">IF(BY35="","",BW34+1)</f>
        <v>11</v>
      </c>
      <c r="BX35" s="328"/>
      <c r="BY35" s="329" t="str">
        <f>IF('各会計、関係団体の財政状況及び健全化判断比率'!B69="","",'各会計、関係団体の財政状況及び健全化判断比率'!B69)</f>
        <v>美作養護老人ホーム組合（特別養護老人ホーム会計）</v>
      </c>
      <c r="BZ35" s="329"/>
      <c r="CA35" s="329"/>
      <c r="CB35" s="329"/>
      <c r="CC35" s="329"/>
      <c r="CD35" s="329"/>
      <c r="CE35" s="329"/>
      <c r="CF35" s="329"/>
      <c r="CG35" s="329"/>
      <c r="CH35" s="329"/>
      <c r="CI35" s="329"/>
      <c r="CJ35" s="329"/>
      <c r="CK35" s="329"/>
      <c r="CL35" s="329"/>
      <c r="CM35" s="329"/>
      <c r="CN35" s="322"/>
      <c r="CO35" s="328" t="str">
        <f t="shared" ref="CO35:CO43" si="3">IF(CQ35="","",CO34+1)</f>
        <v/>
      </c>
      <c r="CP35" s="328"/>
      <c r="CQ35" s="329" t="str">
        <f>IF('各会計、関係団体の財政状況及び健全化判断比率'!BS8="","",'各会計、関係団体の財政状況及び健全化判断比率'!BS8)</f>
        <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5</v>
      </c>
      <c r="V36" s="328"/>
      <c r="W36" s="329" t="str">
        <f>IF('各会計、関係団体の財政状況及び健全化判断比率'!B30="","",'各会計、関係団体の財政状況及び健全化判断比率'!B30)</f>
        <v>西粟倉村介護保険事業勘定特別会計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12</v>
      </c>
      <c r="BX36" s="328"/>
      <c r="BY36" s="329" t="str">
        <f>IF('各会計、関係団体の財政状況及び健全化判断比率'!B70="","",'各会計、関係団体の財政状況及び健全化判断比率'!B70)</f>
        <v>美作養護老人ホーム組合（訪問介護事業特別会計）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f t="shared" si="4"/>
        <v>6</v>
      </c>
      <c r="V37" s="328"/>
      <c r="W37" s="329" t="str">
        <f>IF('各会計、関係団体の財政状況及び健全化判断比率'!B31="","",'各会計、関係団体の財政状況及び健全化判断比率'!B31)</f>
        <v>西粟倉村後期高齢者医療事業特別会計</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13</v>
      </c>
      <c r="BX37" s="328"/>
      <c r="BY37" s="329" t="str">
        <f>IF('各会計、関係団体の財政状況及び健全化判断比率'!B71="","",'各会計、関係団体の財政状況及び健全化判断比率'!B71)</f>
        <v>勝英衛生施設組合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f t="shared" si="4"/>
        <v>7</v>
      </c>
      <c r="V38" s="328"/>
      <c r="W38" s="329" t="str">
        <f>IF('各会計、関係団体の財政状況及び健全化判断比率'!B32="","",'各会計、関係団体の財政状況及び健全化判断比率'!B32)</f>
        <v>西粟倉村介護サービス事業勘定特別会計</v>
      </c>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t="str">
        <f t="shared" si="2"/>
        <v/>
      </c>
      <c r="BX38" s="328"/>
      <c r="BY38" s="329" t="str">
        <f>IF('各会計、関係団体の財政状況及び健全化判断比率'!B72="","",'各会計、関係団体の財政状況及び健全化判断比率'!B72)</f>
        <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138</v>
      </c>
      <c r="C46" s="63"/>
      <c r="D46" s="63"/>
      <c r="E46" s="63" t="s">
        <v>139</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140</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141</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142</v>
      </c>
    </row>
    <row r="50" spans="5:5" x14ac:dyDescent="0.15">
      <c r="E50" s="66" t="s">
        <v>143</v>
      </c>
    </row>
    <row r="51" spans="5:5" x14ac:dyDescent="0.15">
      <c r="E51" s="66" t="s">
        <v>144</v>
      </c>
    </row>
    <row r="52" spans="5:5" x14ac:dyDescent="0.15">
      <c r="E52" s="66" t="s">
        <v>145</v>
      </c>
    </row>
    <row r="53" spans="5:5" x14ac:dyDescent="0.15"/>
    <row r="54" spans="5:5" x14ac:dyDescent="0.15"/>
    <row r="55" spans="5:5" x14ac:dyDescent="0.15"/>
    <row r="56" spans="5:5" x14ac:dyDescent="0.15"/>
  </sheetData>
  <sheetProtection algorithmName="SHA-512" hashValue="4Ydq9Q+R7FwQGkjSpSMy7UYkKNQnvdNyEwsFu45o06GaSwlmnW7+H6yKbFoh5p4QuPGo+bNDUTRfP/i6QX4r5g==" saltValue="0/MY7K4PUOcRfZe9CsW/6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341" customWidth="1"/>
    <col min="96" max="133" width="1.625" style="496"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146</v>
      </c>
      <c r="DI1" s="339"/>
      <c r="DJ1" s="339"/>
      <c r="DK1" s="339"/>
      <c r="DL1" s="339"/>
      <c r="DM1" s="339"/>
      <c r="DN1" s="340"/>
      <c r="DO1" s="341"/>
      <c r="DP1" s="338" t="s">
        <v>147</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148</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149</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150</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151</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152</v>
      </c>
      <c r="S4" s="346"/>
      <c r="T4" s="346"/>
      <c r="U4" s="346"/>
      <c r="V4" s="346"/>
      <c r="W4" s="346"/>
      <c r="X4" s="346"/>
      <c r="Y4" s="347"/>
      <c r="Z4" s="345" t="s">
        <v>153</v>
      </c>
      <c r="AA4" s="346"/>
      <c r="AB4" s="346"/>
      <c r="AC4" s="347"/>
      <c r="AD4" s="345" t="s">
        <v>154</v>
      </c>
      <c r="AE4" s="346"/>
      <c r="AF4" s="346"/>
      <c r="AG4" s="346"/>
      <c r="AH4" s="346"/>
      <c r="AI4" s="346"/>
      <c r="AJ4" s="346"/>
      <c r="AK4" s="347"/>
      <c r="AL4" s="345" t="s">
        <v>153</v>
      </c>
      <c r="AM4" s="346"/>
      <c r="AN4" s="346"/>
      <c r="AO4" s="347"/>
      <c r="AP4" s="351" t="s">
        <v>155</v>
      </c>
      <c r="AQ4" s="351"/>
      <c r="AR4" s="351"/>
      <c r="AS4" s="351"/>
      <c r="AT4" s="351"/>
      <c r="AU4" s="351"/>
      <c r="AV4" s="351"/>
      <c r="AW4" s="351"/>
      <c r="AX4" s="351"/>
      <c r="AY4" s="351"/>
      <c r="AZ4" s="351"/>
      <c r="BA4" s="351"/>
      <c r="BB4" s="351"/>
      <c r="BC4" s="351"/>
      <c r="BD4" s="351"/>
      <c r="BE4" s="351"/>
      <c r="BF4" s="351"/>
      <c r="BG4" s="351" t="s">
        <v>156</v>
      </c>
      <c r="BH4" s="351"/>
      <c r="BI4" s="351"/>
      <c r="BJ4" s="351"/>
      <c r="BK4" s="351"/>
      <c r="BL4" s="351"/>
      <c r="BM4" s="351"/>
      <c r="BN4" s="351"/>
      <c r="BO4" s="351" t="s">
        <v>153</v>
      </c>
      <c r="BP4" s="351"/>
      <c r="BQ4" s="351"/>
      <c r="BR4" s="351"/>
      <c r="BS4" s="351" t="s">
        <v>157</v>
      </c>
      <c r="BT4" s="351"/>
      <c r="BU4" s="351"/>
      <c r="BV4" s="351"/>
      <c r="BW4" s="351"/>
      <c r="BX4" s="351"/>
      <c r="BY4" s="351"/>
      <c r="BZ4" s="351"/>
      <c r="CA4" s="351"/>
      <c r="CB4" s="351"/>
      <c r="CD4" s="348" t="s">
        <v>158</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159</v>
      </c>
      <c r="C5" s="353"/>
      <c r="D5" s="353"/>
      <c r="E5" s="353"/>
      <c r="F5" s="353"/>
      <c r="G5" s="353"/>
      <c r="H5" s="353"/>
      <c r="I5" s="353"/>
      <c r="J5" s="353"/>
      <c r="K5" s="353"/>
      <c r="L5" s="353"/>
      <c r="M5" s="353"/>
      <c r="N5" s="353"/>
      <c r="O5" s="353"/>
      <c r="P5" s="353"/>
      <c r="Q5" s="354"/>
      <c r="R5" s="355">
        <v>138805</v>
      </c>
      <c r="S5" s="356"/>
      <c r="T5" s="356"/>
      <c r="U5" s="356"/>
      <c r="V5" s="356"/>
      <c r="W5" s="356"/>
      <c r="X5" s="356"/>
      <c r="Y5" s="357"/>
      <c r="Z5" s="358">
        <v>3.6</v>
      </c>
      <c r="AA5" s="358"/>
      <c r="AB5" s="358"/>
      <c r="AC5" s="358"/>
      <c r="AD5" s="359">
        <v>138805</v>
      </c>
      <c r="AE5" s="359"/>
      <c r="AF5" s="359"/>
      <c r="AG5" s="359"/>
      <c r="AH5" s="359"/>
      <c r="AI5" s="359"/>
      <c r="AJ5" s="359"/>
      <c r="AK5" s="359"/>
      <c r="AL5" s="360">
        <v>11.5</v>
      </c>
      <c r="AM5" s="361"/>
      <c r="AN5" s="361"/>
      <c r="AO5" s="362"/>
      <c r="AP5" s="352" t="s">
        <v>160</v>
      </c>
      <c r="AQ5" s="353"/>
      <c r="AR5" s="353"/>
      <c r="AS5" s="353"/>
      <c r="AT5" s="353"/>
      <c r="AU5" s="353"/>
      <c r="AV5" s="353"/>
      <c r="AW5" s="353"/>
      <c r="AX5" s="353"/>
      <c r="AY5" s="353"/>
      <c r="AZ5" s="353"/>
      <c r="BA5" s="353"/>
      <c r="BB5" s="353"/>
      <c r="BC5" s="353"/>
      <c r="BD5" s="353"/>
      <c r="BE5" s="353"/>
      <c r="BF5" s="354"/>
      <c r="BG5" s="363">
        <v>132104</v>
      </c>
      <c r="BH5" s="364"/>
      <c r="BI5" s="364"/>
      <c r="BJ5" s="364"/>
      <c r="BK5" s="364"/>
      <c r="BL5" s="364"/>
      <c r="BM5" s="364"/>
      <c r="BN5" s="365"/>
      <c r="BO5" s="366">
        <v>95.2</v>
      </c>
      <c r="BP5" s="366"/>
      <c r="BQ5" s="366"/>
      <c r="BR5" s="366"/>
      <c r="BS5" s="367">
        <v>436</v>
      </c>
      <c r="BT5" s="367"/>
      <c r="BU5" s="367"/>
      <c r="BV5" s="367"/>
      <c r="BW5" s="367"/>
      <c r="BX5" s="367"/>
      <c r="BY5" s="367"/>
      <c r="BZ5" s="367"/>
      <c r="CA5" s="367"/>
      <c r="CB5" s="368"/>
      <c r="CD5" s="348" t="s">
        <v>155</v>
      </c>
      <c r="CE5" s="349"/>
      <c r="CF5" s="349"/>
      <c r="CG5" s="349"/>
      <c r="CH5" s="349"/>
      <c r="CI5" s="349"/>
      <c r="CJ5" s="349"/>
      <c r="CK5" s="349"/>
      <c r="CL5" s="349"/>
      <c r="CM5" s="349"/>
      <c r="CN5" s="349"/>
      <c r="CO5" s="349"/>
      <c r="CP5" s="349"/>
      <c r="CQ5" s="350"/>
      <c r="CR5" s="348" t="s">
        <v>161</v>
      </c>
      <c r="CS5" s="349"/>
      <c r="CT5" s="349"/>
      <c r="CU5" s="349"/>
      <c r="CV5" s="349"/>
      <c r="CW5" s="349"/>
      <c r="CX5" s="349"/>
      <c r="CY5" s="350"/>
      <c r="CZ5" s="348" t="s">
        <v>153</v>
      </c>
      <c r="DA5" s="349"/>
      <c r="DB5" s="349"/>
      <c r="DC5" s="350"/>
      <c r="DD5" s="348" t="s">
        <v>162</v>
      </c>
      <c r="DE5" s="349"/>
      <c r="DF5" s="349"/>
      <c r="DG5" s="349"/>
      <c r="DH5" s="349"/>
      <c r="DI5" s="349"/>
      <c r="DJ5" s="349"/>
      <c r="DK5" s="349"/>
      <c r="DL5" s="349"/>
      <c r="DM5" s="349"/>
      <c r="DN5" s="349"/>
      <c r="DO5" s="349"/>
      <c r="DP5" s="350"/>
      <c r="DQ5" s="348" t="s">
        <v>163</v>
      </c>
      <c r="DR5" s="349"/>
      <c r="DS5" s="349"/>
      <c r="DT5" s="349"/>
      <c r="DU5" s="349"/>
      <c r="DV5" s="349"/>
      <c r="DW5" s="349"/>
      <c r="DX5" s="349"/>
      <c r="DY5" s="349"/>
      <c r="DZ5" s="349"/>
      <c r="EA5" s="349"/>
      <c r="EB5" s="349"/>
      <c r="EC5" s="350"/>
    </row>
    <row r="6" spans="2:143" ht="11.25" customHeight="1" x14ac:dyDescent="0.15">
      <c r="B6" s="370" t="s">
        <v>164</v>
      </c>
      <c r="C6" s="371"/>
      <c r="D6" s="371"/>
      <c r="E6" s="371"/>
      <c r="F6" s="371"/>
      <c r="G6" s="371"/>
      <c r="H6" s="371"/>
      <c r="I6" s="371"/>
      <c r="J6" s="371"/>
      <c r="K6" s="371"/>
      <c r="L6" s="371"/>
      <c r="M6" s="371"/>
      <c r="N6" s="371"/>
      <c r="O6" s="371"/>
      <c r="P6" s="371"/>
      <c r="Q6" s="372"/>
      <c r="R6" s="363">
        <v>23675</v>
      </c>
      <c r="S6" s="364"/>
      <c r="T6" s="364"/>
      <c r="U6" s="364"/>
      <c r="V6" s="364"/>
      <c r="W6" s="364"/>
      <c r="X6" s="364"/>
      <c r="Y6" s="365"/>
      <c r="Z6" s="366">
        <v>0.6</v>
      </c>
      <c r="AA6" s="366"/>
      <c r="AB6" s="366"/>
      <c r="AC6" s="366"/>
      <c r="AD6" s="367">
        <v>23675</v>
      </c>
      <c r="AE6" s="367"/>
      <c r="AF6" s="367"/>
      <c r="AG6" s="367"/>
      <c r="AH6" s="367"/>
      <c r="AI6" s="367"/>
      <c r="AJ6" s="367"/>
      <c r="AK6" s="367"/>
      <c r="AL6" s="373">
        <v>2</v>
      </c>
      <c r="AM6" s="374"/>
      <c r="AN6" s="374"/>
      <c r="AO6" s="375"/>
      <c r="AP6" s="370" t="s">
        <v>165</v>
      </c>
      <c r="AQ6" s="371"/>
      <c r="AR6" s="371"/>
      <c r="AS6" s="371"/>
      <c r="AT6" s="371"/>
      <c r="AU6" s="371"/>
      <c r="AV6" s="371"/>
      <c r="AW6" s="371"/>
      <c r="AX6" s="371"/>
      <c r="AY6" s="371"/>
      <c r="AZ6" s="371"/>
      <c r="BA6" s="371"/>
      <c r="BB6" s="371"/>
      <c r="BC6" s="371"/>
      <c r="BD6" s="371"/>
      <c r="BE6" s="371"/>
      <c r="BF6" s="372"/>
      <c r="BG6" s="363">
        <v>132104</v>
      </c>
      <c r="BH6" s="364"/>
      <c r="BI6" s="364"/>
      <c r="BJ6" s="364"/>
      <c r="BK6" s="364"/>
      <c r="BL6" s="364"/>
      <c r="BM6" s="364"/>
      <c r="BN6" s="365"/>
      <c r="BO6" s="366">
        <v>95.2</v>
      </c>
      <c r="BP6" s="366"/>
      <c r="BQ6" s="366"/>
      <c r="BR6" s="366"/>
      <c r="BS6" s="367">
        <v>436</v>
      </c>
      <c r="BT6" s="367"/>
      <c r="BU6" s="367"/>
      <c r="BV6" s="367"/>
      <c r="BW6" s="367"/>
      <c r="BX6" s="367"/>
      <c r="BY6" s="367"/>
      <c r="BZ6" s="367"/>
      <c r="CA6" s="367"/>
      <c r="CB6" s="368"/>
      <c r="CD6" s="376" t="s">
        <v>166</v>
      </c>
      <c r="CE6" s="377"/>
      <c r="CF6" s="377"/>
      <c r="CG6" s="377"/>
      <c r="CH6" s="377"/>
      <c r="CI6" s="377"/>
      <c r="CJ6" s="377"/>
      <c r="CK6" s="377"/>
      <c r="CL6" s="377"/>
      <c r="CM6" s="377"/>
      <c r="CN6" s="377"/>
      <c r="CO6" s="377"/>
      <c r="CP6" s="377"/>
      <c r="CQ6" s="378"/>
      <c r="CR6" s="363">
        <v>43369</v>
      </c>
      <c r="CS6" s="364"/>
      <c r="CT6" s="364"/>
      <c r="CU6" s="364"/>
      <c r="CV6" s="364"/>
      <c r="CW6" s="364"/>
      <c r="CX6" s="364"/>
      <c r="CY6" s="365"/>
      <c r="CZ6" s="360">
        <v>1.1000000000000001</v>
      </c>
      <c r="DA6" s="361"/>
      <c r="DB6" s="361"/>
      <c r="DC6" s="379"/>
      <c r="DD6" s="380" t="s">
        <v>66</v>
      </c>
      <c r="DE6" s="364"/>
      <c r="DF6" s="364"/>
      <c r="DG6" s="364"/>
      <c r="DH6" s="364"/>
      <c r="DI6" s="364"/>
      <c r="DJ6" s="364"/>
      <c r="DK6" s="364"/>
      <c r="DL6" s="364"/>
      <c r="DM6" s="364"/>
      <c r="DN6" s="364"/>
      <c r="DO6" s="364"/>
      <c r="DP6" s="365"/>
      <c r="DQ6" s="380">
        <v>43369</v>
      </c>
      <c r="DR6" s="364"/>
      <c r="DS6" s="364"/>
      <c r="DT6" s="364"/>
      <c r="DU6" s="364"/>
      <c r="DV6" s="364"/>
      <c r="DW6" s="364"/>
      <c r="DX6" s="364"/>
      <c r="DY6" s="364"/>
      <c r="DZ6" s="364"/>
      <c r="EA6" s="364"/>
      <c r="EB6" s="364"/>
      <c r="EC6" s="381"/>
    </row>
    <row r="7" spans="2:143" ht="11.25" customHeight="1" x14ac:dyDescent="0.15">
      <c r="B7" s="370" t="s">
        <v>167</v>
      </c>
      <c r="C7" s="371"/>
      <c r="D7" s="371"/>
      <c r="E7" s="371"/>
      <c r="F7" s="371"/>
      <c r="G7" s="371"/>
      <c r="H7" s="371"/>
      <c r="I7" s="371"/>
      <c r="J7" s="371"/>
      <c r="K7" s="371"/>
      <c r="L7" s="371"/>
      <c r="M7" s="371"/>
      <c r="N7" s="371"/>
      <c r="O7" s="371"/>
      <c r="P7" s="371"/>
      <c r="Q7" s="372"/>
      <c r="R7" s="363">
        <v>128</v>
      </c>
      <c r="S7" s="364"/>
      <c r="T7" s="364"/>
      <c r="U7" s="364"/>
      <c r="V7" s="364"/>
      <c r="W7" s="364"/>
      <c r="X7" s="364"/>
      <c r="Y7" s="365"/>
      <c r="Z7" s="366">
        <v>0</v>
      </c>
      <c r="AA7" s="366"/>
      <c r="AB7" s="366"/>
      <c r="AC7" s="366"/>
      <c r="AD7" s="367">
        <v>128</v>
      </c>
      <c r="AE7" s="367"/>
      <c r="AF7" s="367"/>
      <c r="AG7" s="367"/>
      <c r="AH7" s="367"/>
      <c r="AI7" s="367"/>
      <c r="AJ7" s="367"/>
      <c r="AK7" s="367"/>
      <c r="AL7" s="373">
        <v>0</v>
      </c>
      <c r="AM7" s="374"/>
      <c r="AN7" s="374"/>
      <c r="AO7" s="375"/>
      <c r="AP7" s="370" t="s">
        <v>168</v>
      </c>
      <c r="AQ7" s="371"/>
      <c r="AR7" s="371"/>
      <c r="AS7" s="371"/>
      <c r="AT7" s="371"/>
      <c r="AU7" s="371"/>
      <c r="AV7" s="371"/>
      <c r="AW7" s="371"/>
      <c r="AX7" s="371"/>
      <c r="AY7" s="371"/>
      <c r="AZ7" s="371"/>
      <c r="BA7" s="371"/>
      <c r="BB7" s="371"/>
      <c r="BC7" s="371"/>
      <c r="BD7" s="371"/>
      <c r="BE7" s="371"/>
      <c r="BF7" s="372"/>
      <c r="BG7" s="363">
        <v>52424</v>
      </c>
      <c r="BH7" s="364"/>
      <c r="BI7" s="364"/>
      <c r="BJ7" s="364"/>
      <c r="BK7" s="364"/>
      <c r="BL7" s="364"/>
      <c r="BM7" s="364"/>
      <c r="BN7" s="365"/>
      <c r="BO7" s="366">
        <v>37.799999999999997</v>
      </c>
      <c r="BP7" s="366"/>
      <c r="BQ7" s="366"/>
      <c r="BR7" s="366"/>
      <c r="BS7" s="367">
        <v>436</v>
      </c>
      <c r="BT7" s="367"/>
      <c r="BU7" s="367"/>
      <c r="BV7" s="367"/>
      <c r="BW7" s="367"/>
      <c r="BX7" s="367"/>
      <c r="BY7" s="367"/>
      <c r="BZ7" s="367"/>
      <c r="CA7" s="367"/>
      <c r="CB7" s="368"/>
      <c r="CD7" s="382" t="s">
        <v>169</v>
      </c>
      <c r="CE7" s="383"/>
      <c r="CF7" s="383"/>
      <c r="CG7" s="383"/>
      <c r="CH7" s="383"/>
      <c r="CI7" s="383"/>
      <c r="CJ7" s="383"/>
      <c r="CK7" s="383"/>
      <c r="CL7" s="383"/>
      <c r="CM7" s="383"/>
      <c r="CN7" s="383"/>
      <c r="CO7" s="383"/>
      <c r="CP7" s="383"/>
      <c r="CQ7" s="384"/>
      <c r="CR7" s="363">
        <v>1566492</v>
      </c>
      <c r="CS7" s="364"/>
      <c r="CT7" s="364"/>
      <c r="CU7" s="364"/>
      <c r="CV7" s="364"/>
      <c r="CW7" s="364"/>
      <c r="CX7" s="364"/>
      <c r="CY7" s="365"/>
      <c r="CZ7" s="366">
        <v>41.4</v>
      </c>
      <c r="DA7" s="366"/>
      <c r="DB7" s="366"/>
      <c r="DC7" s="366"/>
      <c r="DD7" s="380">
        <v>1114204</v>
      </c>
      <c r="DE7" s="364"/>
      <c r="DF7" s="364"/>
      <c r="DG7" s="364"/>
      <c r="DH7" s="364"/>
      <c r="DI7" s="364"/>
      <c r="DJ7" s="364"/>
      <c r="DK7" s="364"/>
      <c r="DL7" s="364"/>
      <c r="DM7" s="364"/>
      <c r="DN7" s="364"/>
      <c r="DO7" s="364"/>
      <c r="DP7" s="365"/>
      <c r="DQ7" s="380">
        <v>344096</v>
      </c>
      <c r="DR7" s="364"/>
      <c r="DS7" s="364"/>
      <c r="DT7" s="364"/>
      <c r="DU7" s="364"/>
      <c r="DV7" s="364"/>
      <c r="DW7" s="364"/>
      <c r="DX7" s="364"/>
      <c r="DY7" s="364"/>
      <c r="DZ7" s="364"/>
      <c r="EA7" s="364"/>
      <c r="EB7" s="364"/>
      <c r="EC7" s="381"/>
    </row>
    <row r="8" spans="2:143" ht="11.25" customHeight="1" x14ac:dyDescent="0.15">
      <c r="B8" s="370" t="s">
        <v>170</v>
      </c>
      <c r="C8" s="371"/>
      <c r="D8" s="371"/>
      <c r="E8" s="371"/>
      <c r="F8" s="371"/>
      <c r="G8" s="371"/>
      <c r="H8" s="371"/>
      <c r="I8" s="371"/>
      <c r="J8" s="371"/>
      <c r="K8" s="371"/>
      <c r="L8" s="371"/>
      <c r="M8" s="371"/>
      <c r="N8" s="371"/>
      <c r="O8" s="371"/>
      <c r="P8" s="371"/>
      <c r="Q8" s="372"/>
      <c r="R8" s="363">
        <v>530</v>
      </c>
      <c r="S8" s="364"/>
      <c r="T8" s="364"/>
      <c r="U8" s="364"/>
      <c r="V8" s="364"/>
      <c r="W8" s="364"/>
      <c r="X8" s="364"/>
      <c r="Y8" s="365"/>
      <c r="Z8" s="366">
        <v>0</v>
      </c>
      <c r="AA8" s="366"/>
      <c r="AB8" s="366"/>
      <c r="AC8" s="366"/>
      <c r="AD8" s="367">
        <v>530</v>
      </c>
      <c r="AE8" s="367"/>
      <c r="AF8" s="367"/>
      <c r="AG8" s="367"/>
      <c r="AH8" s="367"/>
      <c r="AI8" s="367"/>
      <c r="AJ8" s="367"/>
      <c r="AK8" s="367"/>
      <c r="AL8" s="373">
        <v>0</v>
      </c>
      <c r="AM8" s="374"/>
      <c r="AN8" s="374"/>
      <c r="AO8" s="375"/>
      <c r="AP8" s="370" t="s">
        <v>171</v>
      </c>
      <c r="AQ8" s="371"/>
      <c r="AR8" s="371"/>
      <c r="AS8" s="371"/>
      <c r="AT8" s="371"/>
      <c r="AU8" s="371"/>
      <c r="AV8" s="371"/>
      <c r="AW8" s="371"/>
      <c r="AX8" s="371"/>
      <c r="AY8" s="371"/>
      <c r="AZ8" s="371"/>
      <c r="BA8" s="371"/>
      <c r="BB8" s="371"/>
      <c r="BC8" s="371"/>
      <c r="BD8" s="371"/>
      <c r="BE8" s="371"/>
      <c r="BF8" s="372"/>
      <c r="BG8" s="363">
        <v>2332</v>
      </c>
      <c r="BH8" s="364"/>
      <c r="BI8" s="364"/>
      <c r="BJ8" s="364"/>
      <c r="BK8" s="364"/>
      <c r="BL8" s="364"/>
      <c r="BM8" s="364"/>
      <c r="BN8" s="365"/>
      <c r="BO8" s="366">
        <v>1.7</v>
      </c>
      <c r="BP8" s="366"/>
      <c r="BQ8" s="366"/>
      <c r="BR8" s="366"/>
      <c r="BS8" s="380" t="s">
        <v>66</v>
      </c>
      <c r="BT8" s="364"/>
      <c r="BU8" s="364"/>
      <c r="BV8" s="364"/>
      <c r="BW8" s="364"/>
      <c r="BX8" s="364"/>
      <c r="BY8" s="364"/>
      <c r="BZ8" s="364"/>
      <c r="CA8" s="364"/>
      <c r="CB8" s="381"/>
      <c r="CD8" s="382" t="s">
        <v>172</v>
      </c>
      <c r="CE8" s="383"/>
      <c r="CF8" s="383"/>
      <c r="CG8" s="383"/>
      <c r="CH8" s="383"/>
      <c r="CI8" s="383"/>
      <c r="CJ8" s="383"/>
      <c r="CK8" s="383"/>
      <c r="CL8" s="383"/>
      <c r="CM8" s="383"/>
      <c r="CN8" s="383"/>
      <c r="CO8" s="383"/>
      <c r="CP8" s="383"/>
      <c r="CQ8" s="384"/>
      <c r="CR8" s="363">
        <v>428081</v>
      </c>
      <c r="CS8" s="364"/>
      <c r="CT8" s="364"/>
      <c r="CU8" s="364"/>
      <c r="CV8" s="364"/>
      <c r="CW8" s="364"/>
      <c r="CX8" s="364"/>
      <c r="CY8" s="365"/>
      <c r="CZ8" s="366">
        <v>11.3</v>
      </c>
      <c r="DA8" s="366"/>
      <c r="DB8" s="366"/>
      <c r="DC8" s="366"/>
      <c r="DD8" s="380" t="s">
        <v>66</v>
      </c>
      <c r="DE8" s="364"/>
      <c r="DF8" s="364"/>
      <c r="DG8" s="364"/>
      <c r="DH8" s="364"/>
      <c r="DI8" s="364"/>
      <c r="DJ8" s="364"/>
      <c r="DK8" s="364"/>
      <c r="DL8" s="364"/>
      <c r="DM8" s="364"/>
      <c r="DN8" s="364"/>
      <c r="DO8" s="364"/>
      <c r="DP8" s="365"/>
      <c r="DQ8" s="380">
        <v>283678</v>
      </c>
      <c r="DR8" s="364"/>
      <c r="DS8" s="364"/>
      <c r="DT8" s="364"/>
      <c r="DU8" s="364"/>
      <c r="DV8" s="364"/>
      <c r="DW8" s="364"/>
      <c r="DX8" s="364"/>
      <c r="DY8" s="364"/>
      <c r="DZ8" s="364"/>
      <c r="EA8" s="364"/>
      <c r="EB8" s="364"/>
      <c r="EC8" s="381"/>
    </row>
    <row r="9" spans="2:143" ht="11.25" customHeight="1" x14ac:dyDescent="0.15">
      <c r="B9" s="370" t="s">
        <v>173</v>
      </c>
      <c r="C9" s="371"/>
      <c r="D9" s="371"/>
      <c r="E9" s="371"/>
      <c r="F9" s="371"/>
      <c r="G9" s="371"/>
      <c r="H9" s="371"/>
      <c r="I9" s="371"/>
      <c r="J9" s="371"/>
      <c r="K9" s="371"/>
      <c r="L9" s="371"/>
      <c r="M9" s="371"/>
      <c r="N9" s="371"/>
      <c r="O9" s="371"/>
      <c r="P9" s="371"/>
      <c r="Q9" s="372"/>
      <c r="R9" s="363">
        <v>325</v>
      </c>
      <c r="S9" s="364"/>
      <c r="T9" s="364"/>
      <c r="U9" s="364"/>
      <c r="V9" s="364"/>
      <c r="W9" s="364"/>
      <c r="X9" s="364"/>
      <c r="Y9" s="365"/>
      <c r="Z9" s="366">
        <v>0</v>
      </c>
      <c r="AA9" s="366"/>
      <c r="AB9" s="366"/>
      <c r="AC9" s="366"/>
      <c r="AD9" s="367">
        <v>325</v>
      </c>
      <c r="AE9" s="367"/>
      <c r="AF9" s="367"/>
      <c r="AG9" s="367"/>
      <c r="AH9" s="367"/>
      <c r="AI9" s="367"/>
      <c r="AJ9" s="367"/>
      <c r="AK9" s="367"/>
      <c r="AL9" s="373">
        <v>0</v>
      </c>
      <c r="AM9" s="374"/>
      <c r="AN9" s="374"/>
      <c r="AO9" s="375"/>
      <c r="AP9" s="370" t="s">
        <v>174</v>
      </c>
      <c r="AQ9" s="371"/>
      <c r="AR9" s="371"/>
      <c r="AS9" s="371"/>
      <c r="AT9" s="371"/>
      <c r="AU9" s="371"/>
      <c r="AV9" s="371"/>
      <c r="AW9" s="371"/>
      <c r="AX9" s="371"/>
      <c r="AY9" s="371"/>
      <c r="AZ9" s="371"/>
      <c r="BA9" s="371"/>
      <c r="BB9" s="371"/>
      <c r="BC9" s="371"/>
      <c r="BD9" s="371"/>
      <c r="BE9" s="371"/>
      <c r="BF9" s="372"/>
      <c r="BG9" s="363">
        <v>44376</v>
      </c>
      <c r="BH9" s="364"/>
      <c r="BI9" s="364"/>
      <c r="BJ9" s="364"/>
      <c r="BK9" s="364"/>
      <c r="BL9" s="364"/>
      <c r="BM9" s="364"/>
      <c r="BN9" s="365"/>
      <c r="BO9" s="366">
        <v>32</v>
      </c>
      <c r="BP9" s="366"/>
      <c r="BQ9" s="366"/>
      <c r="BR9" s="366"/>
      <c r="BS9" s="380" t="s">
        <v>66</v>
      </c>
      <c r="BT9" s="364"/>
      <c r="BU9" s="364"/>
      <c r="BV9" s="364"/>
      <c r="BW9" s="364"/>
      <c r="BX9" s="364"/>
      <c r="BY9" s="364"/>
      <c r="BZ9" s="364"/>
      <c r="CA9" s="364"/>
      <c r="CB9" s="381"/>
      <c r="CD9" s="382" t="s">
        <v>175</v>
      </c>
      <c r="CE9" s="383"/>
      <c r="CF9" s="383"/>
      <c r="CG9" s="383"/>
      <c r="CH9" s="383"/>
      <c r="CI9" s="383"/>
      <c r="CJ9" s="383"/>
      <c r="CK9" s="383"/>
      <c r="CL9" s="383"/>
      <c r="CM9" s="383"/>
      <c r="CN9" s="383"/>
      <c r="CO9" s="383"/>
      <c r="CP9" s="383"/>
      <c r="CQ9" s="384"/>
      <c r="CR9" s="363">
        <v>620248</v>
      </c>
      <c r="CS9" s="364"/>
      <c r="CT9" s="364"/>
      <c r="CU9" s="364"/>
      <c r="CV9" s="364"/>
      <c r="CW9" s="364"/>
      <c r="CX9" s="364"/>
      <c r="CY9" s="365"/>
      <c r="CZ9" s="366">
        <v>16.399999999999999</v>
      </c>
      <c r="DA9" s="366"/>
      <c r="DB9" s="366"/>
      <c r="DC9" s="366"/>
      <c r="DD9" s="380">
        <v>374922</v>
      </c>
      <c r="DE9" s="364"/>
      <c r="DF9" s="364"/>
      <c r="DG9" s="364"/>
      <c r="DH9" s="364"/>
      <c r="DI9" s="364"/>
      <c r="DJ9" s="364"/>
      <c r="DK9" s="364"/>
      <c r="DL9" s="364"/>
      <c r="DM9" s="364"/>
      <c r="DN9" s="364"/>
      <c r="DO9" s="364"/>
      <c r="DP9" s="365"/>
      <c r="DQ9" s="380">
        <v>154144</v>
      </c>
      <c r="DR9" s="364"/>
      <c r="DS9" s="364"/>
      <c r="DT9" s="364"/>
      <c r="DU9" s="364"/>
      <c r="DV9" s="364"/>
      <c r="DW9" s="364"/>
      <c r="DX9" s="364"/>
      <c r="DY9" s="364"/>
      <c r="DZ9" s="364"/>
      <c r="EA9" s="364"/>
      <c r="EB9" s="364"/>
      <c r="EC9" s="381"/>
    </row>
    <row r="10" spans="2:143" ht="11.25" customHeight="1" x14ac:dyDescent="0.15">
      <c r="B10" s="370" t="s">
        <v>176</v>
      </c>
      <c r="C10" s="371"/>
      <c r="D10" s="371"/>
      <c r="E10" s="371"/>
      <c r="F10" s="371"/>
      <c r="G10" s="371"/>
      <c r="H10" s="371"/>
      <c r="I10" s="371"/>
      <c r="J10" s="371"/>
      <c r="K10" s="371"/>
      <c r="L10" s="371"/>
      <c r="M10" s="371"/>
      <c r="N10" s="371"/>
      <c r="O10" s="371"/>
      <c r="P10" s="371"/>
      <c r="Q10" s="372"/>
      <c r="R10" s="363" t="s">
        <v>66</v>
      </c>
      <c r="S10" s="364"/>
      <c r="T10" s="364"/>
      <c r="U10" s="364"/>
      <c r="V10" s="364"/>
      <c r="W10" s="364"/>
      <c r="X10" s="364"/>
      <c r="Y10" s="365"/>
      <c r="Z10" s="366" t="s">
        <v>66</v>
      </c>
      <c r="AA10" s="366"/>
      <c r="AB10" s="366"/>
      <c r="AC10" s="366"/>
      <c r="AD10" s="367" t="s">
        <v>66</v>
      </c>
      <c r="AE10" s="367"/>
      <c r="AF10" s="367"/>
      <c r="AG10" s="367"/>
      <c r="AH10" s="367"/>
      <c r="AI10" s="367"/>
      <c r="AJ10" s="367"/>
      <c r="AK10" s="367"/>
      <c r="AL10" s="373" t="s">
        <v>66</v>
      </c>
      <c r="AM10" s="374"/>
      <c r="AN10" s="374"/>
      <c r="AO10" s="375"/>
      <c r="AP10" s="370" t="s">
        <v>177</v>
      </c>
      <c r="AQ10" s="371"/>
      <c r="AR10" s="371"/>
      <c r="AS10" s="371"/>
      <c r="AT10" s="371"/>
      <c r="AU10" s="371"/>
      <c r="AV10" s="371"/>
      <c r="AW10" s="371"/>
      <c r="AX10" s="371"/>
      <c r="AY10" s="371"/>
      <c r="AZ10" s="371"/>
      <c r="BA10" s="371"/>
      <c r="BB10" s="371"/>
      <c r="BC10" s="371"/>
      <c r="BD10" s="371"/>
      <c r="BE10" s="371"/>
      <c r="BF10" s="372"/>
      <c r="BG10" s="363">
        <v>3519</v>
      </c>
      <c r="BH10" s="364"/>
      <c r="BI10" s="364"/>
      <c r="BJ10" s="364"/>
      <c r="BK10" s="364"/>
      <c r="BL10" s="364"/>
      <c r="BM10" s="364"/>
      <c r="BN10" s="365"/>
      <c r="BO10" s="366">
        <v>2.5</v>
      </c>
      <c r="BP10" s="366"/>
      <c r="BQ10" s="366"/>
      <c r="BR10" s="366"/>
      <c r="BS10" s="380" t="s">
        <v>66</v>
      </c>
      <c r="BT10" s="364"/>
      <c r="BU10" s="364"/>
      <c r="BV10" s="364"/>
      <c r="BW10" s="364"/>
      <c r="BX10" s="364"/>
      <c r="BY10" s="364"/>
      <c r="BZ10" s="364"/>
      <c r="CA10" s="364"/>
      <c r="CB10" s="381"/>
      <c r="CD10" s="382" t="s">
        <v>178</v>
      </c>
      <c r="CE10" s="383"/>
      <c r="CF10" s="383"/>
      <c r="CG10" s="383"/>
      <c r="CH10" s="383"/>
      <c r="CI10" s="383"/>
      <c r="CJ10" s="383"/>
      <c r="CK10" s="383"/>
      <c r="CL10" s="383"/>
      <c r="CM10" s="383"/>
      <c r="CN10" s="383"/>
      <c r="CO10" s="383"/>
      <c r="CP10" s="383"/>
      <c r="CQ10" s="384"/>
      <c r="CR10" s="363" t="s">
        <v>66</v>
      </c>
      <c r="CS10" s="364"/>
      <c r="CT10" s="364"/>
      <c r="CU10" s="364"/>
      <c r="CV10" s="364"/>
      <c r="CW10" s="364"/>
      <c r="CX10" s="364"/>
      <c r="CY10" s="365"/>
      <c r="CZ10" s="366" t="s">
        <v>66</v>
      </c>
      <c r="DA10" s="366"/>
      <c r="DB10" s="366"/>
      <c r="DC10" s="366"/>
      <c r="DD10" s="380" t="s">
        <v>66</v>
      </c>
      <c r="DE10" s="364"/>
      <c r="DF10" s="364"/>
      <c r="DG10" s="364"/>
      <c r="DH10" s="364"/>
      <c r="DI10" s="364"/>
      <c r="DJ10" s="364"/>
      <c r="DK10" s="364"/>
      <c r="DL10" s="364"/>
      <c r="DM10" s="364"/>
      <c r="DN10" s="364"/>
      <c r="DO10" s="364"/>
      <c r="DP10" s="365"/>
      <c r="DQ10" s="380" t="s">
        <v>66</v>
      </c>
      <c r="DR10" s="364"/>
      <c r="DS10" s="364"/>
      <c r="DT10" s="364"/>
      <c r="DU10" s="364"/>
      <c r="DV10" s="364"/>
      <c r="DW10" s="364"/>
      <c r="DX10" s="364"/>
      <c r="DY10" s="364"/>
      <c r="DZ10" s="364"/>
      <c r="EA10" s="364"/>
      <c r="EB10" s="364"/>
      <c r="EC10" s="381"/>
    </row>
    <row r="11" spans="2:143" ht="11.25" customHeight="1" x14ac:dyDescent="0.15">
      <c r="B11" s="370" t="s">
        <v>179</v>
      </c>
      <c r="C11" s="371"/>
      <c r="D11" s="371"/>
      <c r="E11" s="371"/>
      <c r="F11" s="371"/>
      <c r="G11" s="371"/>
      <c r="H11" s="371"/>
      <c r="I11" s="371"/>
      <c r="J11" s="371"/>
      <c r="K11" s="371"/>
      <c r="L11" s="371"/>
      <c r="M11" s="371"/>
      <c r="N11" s="371"/>
      <c r="O11" s="371"/>
      <c r="P11" s="371"/>
      <c r="Q11" s="372"/>
      <c r="R11" s="363">
        <v>23927</v>
      </c>
      <c r="S11" s="364"/>
      <c r="T11" s="364"/>
      <c r="U11" s="364"/>
      <c r="V11" s="364"/>
      <c r="W11" s="364"/>
      <c r="X11" s="364"/>
      <c r="Y11" s="365"/>
      <c r="Z11" s="373">
        <v>0.6</v>
      </c>
      <c r="AA11" s="374"/>
      <c r="AB11" s="374"/>
      <c r="AC11" s="385"/>
      <c r="AD11" s="380">
        <v>23927</v>
      </c>
      <c r="AE11" s="364"/>
      <c r="AF11" s="364"/>
      <c r="AG11" s="364"/>
      <c r="AH11" s="364"/>
      <c r="AI11" s="364"/>
      <c r="AJ11" s="364"/>
      <c r="AK11" s="365"/>
      <c r="AL11" s="373">
        <v>2</v>
      </c>
      <c r="AM11" s="374"/>
      <c r="AN11" s="374"/>
      <c r="AO11" s="375"/>
      <c r="AP11" s="370" t="s">
        <v>180</v>
      </c>
      <c r="AQ11" s="371"/>
      <c r="AR11" s="371"/>
      <c r="AS11" s="371"/>
      <c r="AT11" s="371"/>
      <c r="AU11" s="371"/>
      <c r="AV11" s="371"/>
      <c r="AW11" s="371"/>
      <c r="AX11" s="371"/>
      <c r="AY11" s="371"/>
      <c r="AZ11" s="371"/>
      <c r="BA11" s="371"/>
      <c r="BB11" s="371"/>
      <c r="BC11" s="371"/>
      <c r="BD11" s="371"/>
      <c r="BE11" s="371"/>
      <c r="BF11" s="372"/>
      <c r="BG11" s="363">
        <v>2197</v>
      </c>
      <c r="BH11" s="364"/>
      <c r="BI11" s="364"/>
      <c r="BJ11" s="364"/>
      <c r="BK11" s="364"/>
      <c r="BL11" s="364"/>
      <c r="BM11" s="364"/>
      <c r="BN11" s="365"/>
      <c r="BO11" s="366">
        <v>1.6</v>
      </c>
      <c r="BP11" s="366"/>
      <c r="BQ11" s="366"/>
      <c r="BR11" s="366"/>
      <c r="BS11" s="380">
        <v>436</v>
      </c>
      <c r="BT11" s="364"/>
      <c r="BU11" s="364"/>
      <c r="BV11" s="364"/>
      <c r="BW11" s="364"/>
      <c r="BX11" s="364"/>
      <c r="BY11" s="364"/>
      <c r="BZ11" s="364"/>
      <c r="CA11" s="364"/>
      <c r="CB11" s="381"/>
      <c r="CD11" s="382" t="s">
        <v>181</v>
      </c>
      <c r="CE11" s="383"/>
      <c r="CF11" s="383"/>
      <c r="CG11" s="383"/>
      <c r="CH11" s="383"/>
      <c r="CI11" s="383"/>
      <c r="CJ11" s="383"/>
      <c r="CK11" s="383"/>
      <c r="CL11" s="383"/>
      <c r="CM11" s="383"/>
      <c r="CN11" s="383"/>
      <c r="CO11" s="383"/>
      <c r="CP11" s="383"/>
      <c r="CQ11" s="384"/>
      <c r="CR11" s="363">
        <v>250710</v>
      </c>
      <c r="CS11" s="364"/>
      <c r="CT11" s="364"/>
      <c r="CU11" s="364"/>
      <c r="CV11" s="364"/>
      <c r="CW11" s="364"/>
      <c r="CX11" s="364"/>
      <c r="CY11" s="365"/>
      <c r="CZ11" s="366">
        <v>6.6</v>
      </c>
      <c r="DA11" s="366"/>
      <c r="DB11" s="366"/>
      <c r="DC11" s="366"/>
      <c r="DD11" s="380">
        <v>29076</v>
      </c>
      <c r="DE11" s="364"/>
      <c r="DF11" s="364"/>
      <c r="DG11" s="364"/>
      <c r="DH11" s="364"/>
      <c r="DI11" s="364"/>
      <c r="DJ11" s="364"/>
      <c r="DK11" s="364"/>
      <c r="DL11" s="364"/>
      <c r="DM11" s="364"/>
      <c r="DN11" s="364"/>
      <c r="DO11" s="364"/>
      <c r="DP11" s="365"/>
      <c r="DQ11" s="380">
        <v>171677</v>
      </c>
      <c r="DR11" s="364"/>
      <c r="DS11" s="364"/>
      <c r="DT11" s="364"/>
      <c r="DU11" s="364"/>
      <c r="DV11" s="364"/>
      <c r="DW11" s="364"/>
      <c r="DX11" s="364"/>
      <c r="DY11" s="364"/>
      <c r="DZ11" s="364"/>
      <c r="EA11" s="364"/>
      <c r="EB11" s="364"/>
      <c r="EC11" s="381"/>
    </row>
    <row r="12" spans="2:143" ht="11.25" customHeight="1" x14ac:dyDescent="0.15">
      <c r="B12" s="370" t="s">
        <v>182</v>
      </c>
      <c r="C12" s="371"/>
      <c r="D12" s="371"/>
      <c r="E12" s="371"/>
      <c r="F12" s="371"/>
      <c r="G12" s="371"/>
      <c r="H12" s="371"/>
      <c r="I12" s="371"/>
      <c r="J12" s="371"/>
      <c r="K12" s="371"/>
      <c r="L12" s="371"/>
      <c r="M12" s="371"/>
      <c r="N12" s="371"/>
      <c r="O12" s="371"/>
      <c r="P12" s="371"/>
      <c r="Q12" s="372"/>
      <c r="R12" s="363" t="s">
        <v>66</v>
      </c>
      <c r="S12" s="364"/>
      <c r="T12" s="364"/>
      <c r="U12" s="364"/>
      <c r="V12" s="364"/>
      <c r="W12" s="364"/>
      <c r="X12" s="364"/>
      <c r="Y12" s="365"/>
      <c r="Z12" s="366" t="s">
        <v>66</v>
      </c>
      <c r="AA12" s="366"/>
      <c r="AB12" s="366"/>
      <c r="AC12" s="366"/>
      <c r="AD12" s="367" t="s">
        <v>66</v>
      </c>
      <c r="AE12" s="367"/>
      <c r="AF12" s="367"/>
      <c r="AG12" s="367"/>
      <c r="AH12" s="367"/>
      <c r="AI12" s="367"/>
      <c r="AJ12" s="367"/>
      <c r="AK12" s="367"/>
      <c r="AL12" s="373" t="s">
        <v>66</v>
      </c>
      <c r="AM12" s="374"/>
      <c r="AN12" s="374"/>
      <c r="AO12" s="375"/>
      <c r="AP12" s="370" t="s">
        <v>183</v>
      </c>
      <c r="AQ12" s="371"/>
      <c r="AR12" s="371"/>
      <c r="AS12" s="371"/>
      <c r="AT12" s="371"/>
      <c r="AU12" s="371"/>
      <c r="AV12" s="371"/>
      <c r="AW12" s="371"/>
      <c r="AX12" s="371"/>
      <c r="AY12" s="371"/>
      <c r="AZ12" s="371"/>
      <c r="BA12" s="371"/>
      <c r="BB12" s="371"/>
      <c r="BC12" s="371"/>
      <c r="BD12" s="371"/>
      <c r="BE12" s="371"/>
      <c r="BF12" s="372"/>
      <c r="BG12" s="363">
        <v>71206</v>
      </c>
      <c r="BH12" s="364"/>
      <c r="BI12" s="364"/>
      <c r="BJ12" s="364"/>
      <c r="BK12" s="364"/>
      <c r="BL12" s="364"/>
      <c r="BM12" s="364"/>
      <c r="BN12" s="365"/>
      <c r="BO12" s="366">
        <v>51.3</v>
      </c>
      <c r="BP12" s="366"/>
      <c r="BQ12" s="366"/>
      <c r="BR12" s="366"/>
      <c r="BS12" s="380" t="s">
        <v>66</v>
      </c>
      <c r="BT12" s="364"/>
      <c r="BU12" s="364"/>
      <c r="BV12" s="364"/>
      <c r="BW12" s="364"/>
      <c r="BX12" s="364"/>
      <c r="BY12" s="364"/>
      <c r="BZ12" s="364"/>
      <c r="CA12" s="364"/>
      <c r="CB12" s="381"/>
      <c r="CD12" s="382" t="s">
        <v>184</v>
      </c>
      <c r="CE12" s="383"/>
      <c r="CF12" s="383"/>
      <c r="CG12" s="383"/>
      <c r="CH12" s="383"/>
      <c r="CI12" s="383"/>
      <c r="CJ12" s="383"/>
      <c r="CK12" s="383"/>
      <c r="CL12" s="383"/>
      <c r="CM12" s="383"/>
      <c r="CN12" s="383"/>
      <c r="CO12" s="383"/>
      <c r="CP12" s="383"/>
      <c r="CQ12" s="384"/>
      <c r="CR12" s="363">
        <v>153852</v>
      </c>
      <c r="CS12" s="364"/>
      <c r="CT12" s="364"/>
      <c r="CU12" s="364"/>
      <c r="CV12" s="364"/>
      <c r="CW12" s="364"/>
      <c r="CX12" s="364"/>
      <c r="CY12" s="365"/>
      <c r="CZ12" s="366">
        <v>4.0999999999999996</v>
      </c>
      <c r="DA12" s="366"/>
      <c r="DB12" s="366"/>
      <c r="DC12" s="366"/>
      <c r="DD12" s="380">
        <v>14562</v>
      </c>
      <c r="DE12" s="364"/>
      <c r="DF12" s="364"/>
      <c r="DG12" s="364"/>
      <c r="DH12" s="364"/>
      <c r="DI12" s="364"/>
      <c r="DJ12" s="364"/>
      <c r="DK12" s="364"/>
      <c r="DL12" s="364"/>
      <c r="DM12" s="364"/>
      <c r="DN12" s="364"/>
      <c r="DO12" s="364"/>
      <c r="DP12" s="365"/>
      <c r="DQ12" s="380">
        <v>93060</v>
      </c>
      <c r="DR12" s="364"/>
      <c r="DS12" s="364"/>
      <c r="DT12" s="364"/>
      <c r="DU12" s="364"/>
      <c r="DV12" s="364"/>
      <c r="DW12" s="364"/>
      <c r="DX12" s="364"/>
      <c r="DY12" s="364"/>
      <c r="DZ12" s="364"/>
      <c r="EA12" s="364"/>
      <c r="EB12" s="364"/>
      <c r="EC12" s="381"/>
    </row>
    <row r="13" spans="2:143" ht="11.25" customHeight="1" x14ac:dyDescent="0.15">
      <c r="B13" s="370" t="s">
        <v>185</v>
      </c>
      <c r="C13" s="371"/>
      <c r="D13" s="371"/>
      <c r="E13" s="371"/>
      <c r="F13" s="371"/>
      <c r="G13" s="371"/>
      <c r="H13" s="371"/>
      <c r="I13" s="371"/>
      <c r="J13" s="371"/>
      <c r="K13" s="371"/>
      <c r="L13" s="371"/>
      <c r="M13" s="371"/>
      <c r="N13" s="371"/>
      <c r="O13" s="371"/>
      <c r="P13" s="371"/>
      <c r="Q13" s="372"/>
      <c r="R13" s="363" t="s">
        <v>66</v>
      </c>
      <c r="S13" s="364"/>
      <c r="T13" s="364"/>
      <c r="U13" s="364"/>
      <c r="V13" s="364"/>
      <c r="W13" s="364"/>
      <c r="X13" s="364"/>
      <c r="Y13" s="365"/>
      <c r="Z13" s="366" t="s">
        <v>66</v>
      </c>
      <c r="AA13" s="366"/>
      <c r="AB13" s="366"/>
      <c r="AC13" s="366"/>
      <c r="AD13" s="367" t="s">
        <v>66</v>
      </c>
      <c r="AE13" s="367"/>
      <c r="AF13" s="367"/>
      <c r="AG13" s="367"/>
      <c r="AH13" s="367"/>
      <c r="AI13" s="367"/>
      <c r="AJ13" s="367"/>
      <c r="AK13" s="367"/>
      <c r="AL13" s="373" t="s">
        <v>66</v>
      </c>
      <c r="AM13" s="374"/>
      <c r="AN13" s="374"/>
      <c r="AO13" s="375"/>
      <c r="AP13" s="370" t="s">
        <v>186</v>
      </c>
      <c r="AQ13" s="371"/>
      <c r="AR13" s="371"/>
      <c r="AS13" s="371"/>
      <c r="AT13" s="371"/>
      <c r="AU13" s="371"/>
      <c r="AV13" s="371"/>
      <c r="AW13" s="371"/>
      <c r="AX13" s="371"/>
      <c r="AY13" s="371"/>
      <c r="AZ13" s="371"/>
      <c r="BA13" s="371"/>
      <c r="BB13" s="371"/>
      <c r="BC13" s="371"/>
      <c r="BD13" s="371"/>
      <c r="BE13" s="371"/>
      <c r="BF13" s="372"/>
      <c r="BG13" s="363">
        <v>71206</v>
      </c>
      <c r="BH13" s="364"/>
      <c r="BI13" s="364"/>
      <c r="BJ13" s="364"/>
      <c r="BK13" s="364"/>
      <c r="BL13" s="364"/>
      <c r="BM13" s="364"/>
      <c r="BN13" s="365"/>
      <c r="BO13" s="366">
        <v>51.3</v>
      </c>
      <c r="BP13" s="366"/>
      <c r="BQ13" s="366"/>
      <c r="BR13" s="366"/>
      <c r="BS13" s="380" t="s">
        <v>66</v>
      </c>
      <c r="BT13" s="364"/>
      <c r="BU13" s="364"/>
      <c r="BV13" s="364"/>
      <c r="BW13" s="364"/>
      <c r="BX13" s="364"/>
      <c r="BY13" s="364"/>
      <c r="BZ13" s="364"/>
      <c r="CA13" s="364"/>
      <c r="CB13" s="381"/>
      <c r="CD13" s="382" t="s">
        <v>187</v>
      </c>
      <c r="CE13" s="383"/>
      <c r="CF13" s="383"/>
      <c r="CG13" s="383"/>
      <c r="CH13" s="383"/>
      <c r="CI13" s="383"/>
      <c r="CJ13" s="383"/>
      <c r="CK13" s="383"/>
      <c r="CL13" s="383"/>
      <c r="CM13" s="383"/>
      <c r="CN13" s="383"/>
      <c r="CO13" s="383"/>
      <c r="CP13" s="383"/>
      <c r="CQ13" s="384"/>
      <c r="CR13" s="363">
        <v>79583</v>
      </c>
      <c r="CS13" s="364"/>
      <c r="CT13" s="364"/>
      <c r="CU13" s="364"/>
      <c r="CV13" s="364"/>
      <c r="CW13" s="364"/>
      <c r="CX13" s="364"/>
      <c r="CY13" s="365"/>
      <c r="CZ13" s="366">
        <v>2.1</v>
      </c>
      <c r="DA13" s="366"/>
      <c r="DB13" s="366"/>
      <c r="DC13" s="366"/>
      <c r="DD13" s="380">
        <v>13878</v>
      </c>
      <c r="DE13" s="364"/>
      <c r="DF13" s="364"/>
      <c r="DG13" s="364"/>
      <c r="DH13" s="364"/>
      <c r="DI13" s="364"/>
      <c r="DJ13" s="364"/>
      <c r="DK13" s="364"/>
      <c r="DL13" s="364"/>
      <c r="DM13" s="364"/>
      <c r="DN13" s="364"/>
      <c r="DO13" s="364"/>
      <c r="DP13" s="365"/>
      <c r="DQ13" s="380">
        <v>44171</v>
      </c>
      <c r="DR13" s="364"/>
      <c r="DS13" s="364"/>
      <c r="DT13" s="364"/>
      <c r="DU13" s="364"/>
      <c r="DV13" s="364"/>
      <c r="DW13" s="364"/>
      <c r="DX13" s="364"/>
      <c r="DY13" s="364"/>
      <c r="DZ13" s="364"/>
      <c r="EA13" s="364"/>
      <c r="EB13" s="364"/>
      <c r="EC13" s="381"/>
    </row>
    <row r="14" spans="2:143" ht="11.25" customHeight="1" x14ac:dyDescent="0.15">
      <c r="B14" s="370" t="s">
        <v>188</v>
      </c>
      <c r="C14" s="371"/>
      <c r="D14" s="371"/>
      <c r="E14" s="371"/>
      <c r="F14" s="371"/>
      <c r="G14" s="371"/>
      <c r="H14" s="371"/>
      <c r="I14" s="371"/>
      <c r="J14" s="371"/>
      <c r="K14" s="371"/>
      <c r="L14" s="371"/>
      <c r="M14" s="371"/>
      <c r="N14" s="371"/>
      <c r="O14" s="371"/>
      <c r="P14" s="371"/>
      <c r="Q14" s="372"/>
      <c r="R14" s="363">
        <v>2313</v>
      </c>
      <c r="S14" s="364"/>
      <c r="T14" s="364"/>
      <c r="U14" s="364"/>
      <c r="V14" s="364"/>
      <c r="W14" s="364"/>
      <c r="X14" s="364"/>
      <c r="Y14" s="365"/>
      <c r="Z14" s="366">
        <v>0.1</v>
      </c>
      <c r="AA14" s="366"/>
      <c r="AB14" s="366"/>
      <c r="AC14" s="366"/>
      <c r="AD14" s="367">
        <v>2313</v>
      </c>
      <c r="AE14" s="367"/>
      <c r="AF14" s="367"/>
      <c r="AG14" s="367"/>
      <c r="AH14" s="367"/>
      <c r="AI14" s="367"/>
      <c r="AJ14" s="367"/>
      <c r="AK14" s="367"/>
      <c r="AL14" s="373">
        <v>0.2</v>
      </c>
      <c r="AM14" s="374"/>
      <c r="AN14" s="374"/>
      <c r="AO14" s="375"/>
      <c r="AP14" s="370" t="s">
        <v>189</v>
      </c>
      <c r="AQ14" s="371"/>
      <c r="AR14" s="371"/>
      <c r="AS14" s="371"/>
      <c r="AT14" s="371"/>
      <c r="AU14" s="371"/>
      <c r="AV14" s="371"/>
      <c r="AW14" s="371"/>
      <c r="AX14" s="371"/>
      <c r="AY14" s="371"/>
      <c r="AZ14" s="371"/>
      <c r="BA14" s="371"/>
      <c r="BB14" s="371"/>
      <c r="BC14" s="371"/>
      <c r="BD14" s="371"/>
      <c r="BE14" s="371"/>
      <c r="BF14" s="372"/>
      <c r="BG14" s="363">
        <v>5973</v>
      </c>
      <c r="BH14" s="364"/>
      <c r="BI14" s="364"/>
      <c r="BJ14" s="364"/>
      <c r="BK14" s="364"/>
      <c r="BL14" s="364"/>
      <c r="BM14" s="364"/>
      <c r="BN14" s="365"/>
      <c r="BO14" s="366">
        <v>4.3</v>
      </c>
      <c r="BP14" s="366"/>
      <c r="BQ14" s="366"/>
      <c r="BR14" s="366"/>
      <c r="BS14" s="380" t="s">
        <v>66</v>
      </c>
      <c r="BT14" s="364"/>
      <c r="BU14" s="364"/>
      <c r="BV14" s="364"/>
      <c r="BW14" s="364"/>
      <c r="BX14" s="364"/>
      <c r="BY14" s="364"/>
      <c r="BZ14" s="364"/>
      <c r="CA14" s="364"/>
      <c r="CB14" s="381"/>
      <c r="CD14" s="382" t="s">
        <v>190</v>
      </c>
      <c r="CE14" s="383"/>
      <c r="CF14" s="383"/>
      <c r="CG14" s="383"/>
      <c r="CH14" s="383"/>
      <c r="CI14" s="383"/>
      <c r="CJ14" s="383"/>
      <c r="CK14" s="383"/>
      <c r="CL14" s="383"/>
      <c r="CM14" s="383"/>
      <c r="CN14" s="383"/>
      <c r="CO14" s="383"/>
      <c r="CP14" s="383"/>
      <c r="CQ14" s="384"/>
      <c r="CR14" s="363">
        <v>72847</v>
      </c>
      <c r="CS14" s="364"/>
      <c r="CT14" s="364"/>
      <c r="CU14" s="364"/>
      <c r="CV14" s="364"/>
      <c r="CW14" s="364"/>
      <c r="CX14" s="364"/>
      <c r="CY14" s="365"/>
      <c r="CZ14" s="366">
        <v>1.9</v>
      </c>
      <c r="DA14" s="366"/>
      <c r="DB14" s="366"/>
      <c r="DC14" s="366"/>
      <c r="DD14" s="380" t="s">
        <v>66</v>
      </c>
      <c r="DE14" s="364"/>
      <c r="DF14" s="364"/>
      <c r="DG14" s="364"/>
      <c r="DH14" s="364"/>
      <c r="DI14" s="364"/>
      <c r="DJ14" s="364"/>
      <c r="DK14" s="364"/>
      <c r="DL14" s="364"/>
      <c r="DM14" s="364"/>
      <c r="DN14" s="364"/>
      <c r="DO14" s="364"/>
      <c r="DP14" s="365"/>
      <c r="DQ14" s="380">
        <v>72817</v>
      </c>
      <c r="DR14" s="364"/>
      <c r="DS14" s="364"/>
      <c r="DT14" s="364"/>
      <c r="DU14" s="364"/>
      <c r="DV14" s="364"/>
      <c r="DW14" s="364"/>
      <c r="DX14" s="364"/>
      <c r="DY14" s="364"/>
      <c r="DZ14" s="364"/>
      <c r="EA14" s="364"/>
      <c r="EB14" s="364"/>
      <c r="EC14" s="381"/>
    </row>
    <row r="15" spans="2:143" ht="11.25" customHeight="1" x14ac:dyDescent="0.15">
      <c r="B15" s="370" t="s">
        <v>191</v>
      </c>
      <c r="C15" s="371"/>
      <c r="D15" s="371"/>
      <c r="E15" s="371"/>
      <c r="F15" s="371"/>
      <c r="G15" s="371"/>
      <c r="H15" s="371"/>
      <c r="I15" s="371"/>
      <c r="J15" s="371"/>
      <c r="K15" s="371"/>
      <c r="L15" s="371"/>
      <c r="M15" s="371"/>
      <c r="N15" s="371"/>
      <c r="O15" s="371"/>
      <c r="P15" s="371"/>
      <c r="Q15" s="372"/>
      <c r="R15" s="363" t="s">
        <v>66</v>
      </c>
      <c r="S15" s="364"/>
      <c r="T15" s="364"/>
      <c r="U15" s="364"/>
      <c r="V15" s="364"/>
      <c r="W15" s="364"/>
      <c r="X15" s="364"/>
      <c r="Y15" s="365"/>
      <c r="Z15" s="366" t="s">
        <v>66</v>
      </c>
      <c r="AA15" s="366"/>
      <c r="AB15" s="366"/>
      <c r="AC15" s="366"/>
      <c r="AD15" s="367" t="s">
        <v>66</v>
      </c>
      <c r="AE15" s="367"/>
      <c r="AF15" s="367"/>
      <c r="AG15" s="367"/>
      <c r="AH15" s="367"/>
      <c r="AI15" s="367"/>
      <c r="AJ15" s="367"/>
      <c r="AK15" s="367"/>
      <c r="AL15" s="373" t="s">
        <v>66</v>
      </c>
      <c r="AM15" s="374"/>
      <c r="AN15" s="374"/>
      <c r="AO15" s="375"/>
      <c r="AP15" s="370" t="s">
        <v>192</v>
      </c>
      <c r="AQ15" s="371"/>
      <c r="AR15" s="371"/>
      <c r="AS15" s="371"/>
      <c r="AT15" s="371"/>
      <c r="AU15" s="371"/>
      <c r="AV15" s="371"/>
      <c r="AW15" s="371"/>
      <c r="AX15" s="371"/>
      <c r="AY15" s="371"/>
      <c r="AZ15" s="371"/>
      <c r="BA15" s="371"/>
      <c r="BB15" s="371"/>
      <c r="BC15" s="371"/>
      <c r="BD15" s="371"/>
      <c r="BE15" s="371"/>
      <c r="BF15" s="372"/>
      <c r="BG15" s="363">
        <v>2501</v>
      </c>
      <c r="BH15" s="364"/>
      <c r="BI15" s="364"/>
      <c r="BJ15" s="364"/>
      <c r="BK15" s="364"/>
      <c r="BL15" s="364"/>
      <c r="BM15" s="364"/>
      <c r="BN15" s="365"/>
      <c r="BO15" s="366">
        <v>1.8</v>
      </c>
      <c r="BP15" s="366"/>
      <c r="BQ15" s="366"/>
      <c r="BR15" s="366"/>
      <c r="BS15" s="380" t="s">
        <v>66</v>
      </c>
      <c r="BT15" s="364"/>
      <c r="BU15" s="364"/>
      <c r="BV15" s="364"/>
      <c r="BW15" s="364"/>
      <c r="BX15" s="364"/>
      <c r="BY15" s="364"/>
      <c r="BZ15" s="364"/>
      <c r="CA15" s="364"/>
      <c r="CB15" s="381"/>
      <c r="CD15" s="382" t="s">
        <v>193</v>
      </c>
      <c r="CE15" s="383"/>
      <c r="CF15" s="383"/>
      <c r="CG15" s="383"/>
      <c r="CH15" s="383"/>
      <c r="CI15" s="383"/>
      <c r="CJ15" s="383"/>
      <c r="CK15" s="383"/>
      <c r="CL15" s="383"/>
      <c r="CM15" s="383"/>
      <c r="CN15" s="383"/>
      <c r="CO15" s="383"/>
      <c r="CP15" s="383"/>
      <c r="CQ15" s="384"/>
      <c r="CR15" s="363">
        <v>158815</v>
      </c>
      <c r="CS15" s="364"/>
      <c r="CT15" s="364"/>
      <c r="CU15" s="364"/>
      <c r="CV15" s="364"/>
      <c r="CW15" s="364"/>
      <c r="CX15" s="364"/>
      <c r="CY15" s="365"/>
      <c r="CZ15" s="366">
        <v>4.2</v>
      </c>
      <c r="DA15" s="366"/>
      <c r="DB15" s="366"/>
      <c r="DC15" s="366"/>
      <c r="DD15" s="380">
        <v>5276</v>
      </c>
      <c r="DE15" s="364"/>
      <c r="DF15" s="364"/>
      <c r="DG15" s="364"/>
      <c r="DH15" s="364"/>
      <c r="DI15" s="364"/>
      <c r="DJ15" s="364"/>
      <c r="DK15" s="364"/>
      <c r="DL15" s="364"/>
      <c r="DM15" s="364"/>
      <c r="DN15" s="364"/>
      <c r="DO15" s="364"/>
      <c r="DP15" s="365"/>
      <c r="DQ15" s="380">
        <v>125871</v>
      </c>
      <c r="DR15" s="364"/>
      <c r="DS15" s="364"/>
      <c r="DT15" s="364"/>
      <c r="DU15" s="364"/>
      <c r="DV15" s="364"/>
      <c r="DW15" s="364"/>
      <c r="DX15" s="364"/>
      <c r="DY15" s="364"/>
      <c r="DZ15" s="364"/>
      <c r="EA15" s="364"/>
      <c r="EB15" s="364"/>
      <c r="EC15" s="381"/>
    </row>
    <row r="16" spans="2:143" ht="11.25" customHeight="1" x14ac:dyDescent="0.15">
      <c r="B16" s="370" t="s">
        <v>194</v>
      </c>
      <c r="C16" s="371"/>
      <c r="D16" s="371"/>
      <c r="E16" s="371"/>
      <c r="F16" s="371"/>
      <c r="G16" s="371"/>
      <c r="H16" s="371"/>
      <c r="I16" s="371"/>
      <c r="J16" s="371"/>
      <c r="K16" s="371"/>
      <c r="L16" s="371"/>
      <c r="M16" s="371"/>
      <c r="N16" s="371"/>
      <c r="O16" s="371"/>
      <c r="P16" s="371"/>
      <c r="Q16" s="372"/>
      <c r="R16" s="363">
        <v>652</v>
      </c>
      <c r="S16" s="364"/>
      <c r="T16" s="364"/>
      <c r="U16" s="364"/>
      <c r="V16" s="364"/>
      <c r="W16" s="364"/>
      <c r="X16" s="364"/>
      <c r="Y16" s="365"/>
      <c r="Z16" s="366">
        <v>0</v>
      </c>
      <c r="AA16" s="366"/>
      <c r="AB16" s="366"/>
      <c r="AC16" s="366"/>
      <c r="AD16" s="367">
        <v>652</v>
      </c>
      <c r="AE16" s="367"/>
      <c r="AF16" s="367"/>
      <c r="AG16" s="367"/>
      <c r="AH16" s="367"/>
      <c r="AI16" s="367"/>
      <c r="AJ16" s="367"/>
      <c r="AK16" s="367"/>
      <c r="AL16" s="373">
        <v>0.1</v>
      </c>
      <c r="AM16" s="374"/>
      <c r="AN16" s="374"/>
      <c r="AO16" s="375"/>
      <c r="AP16" s="370" t="s">
        <v>195</v>
      </c>
      <c r="AQ16" s="371"/>
      <c r="AR16" s="371"/>
      <c r="AS16" s="371"/>
      <c r="AT16" s="371"/>
      <c r="AU16" s="371"/>
      <c r="AV16" s="371"/>
      <c r="AW16" s="371"/>
      <c r="AX16" s="371"/>
      <c r="AY16" s="371"/>
      <c r="AZ16" s="371"/>
      <c r="BA16" s="371"/>
      <c r="BB16" s="371"/>
      <c r="BC16" s="371"/>
      <c r="BD16" s="371"/>
      <c r="BE16" s="371"/>
      <c r="BF16" s="372"/>
      <c r="BG16" s="363" t="s">
        <v>66</v>
      </c>
      <c r="BH16" s="364"/>
      <c r="BI16" s="364"/>
      <c r="BJ16" s="364"/>
      <c r="BK16" s="364"/>
      <c r="BL16" s="364"/>
      <c r="BM16" s="364"/>
      <c r="BN16" s="365"/>
      <c r="BO16" s="366" t="s">
        <v>66</v>
      </c>
      <c r="BP16" s="366"/>
      <c r="BQ16" s="366"/>
      <c r="BR16" s="366"/>
      <c r="BS16" s="380" t="s">
        <v>66</v>
      </c>
      <c r="BT16" s="364"/>
      <c r="BU16" s="364"/>
      <c r="BV16" s="364"/>
      <c r="BW16" s="364"/>
      <c r="BX16" s="364"/>
      <c r="BY16" s="364"/>
      <c r="BZ16" s="364"/>
      <c r="CA16" s="364"/>
      <c r="CB16" s="381"/>
      <c r="CD16" s="382" t="s">
        <v>196</v>
      </c>
      <c r="CE16" s="383"/>
      <c r="CF16" s="383"/>
      <c r="CG16" s="383"/>
      <c r="CH16" s="383"/>
      <c r="CI16" s="383"/>
      <c r="CJ16" s="383"/>
      <c r="CK16" s="383"/>
      <c r="CL16" s="383"/>
      <c r="CM16" s="383"/>
      <c r="CN16" s="383"/>
      <c r="CO16" s="383"/>
      <c r="CP16" s="383"/>
      <c r="CQ16" s="384"/>
      <c r="CR16" s="363">
        <v>127937</v>
      </c>
      <c r="CS16" s="364"/>
      <c r="CT16" s="364"/>
      <c r="CU16" s="364"/>
      <c r="CV16" s="364"/>
      <c r="CW16" s="364"/>
      <c r="CX16" s="364"/>
      <c r="CY16" s="365"/>
      <c r="CZ16" s="366">
        <v>3.4</v>
      </c>
      <c r="DA16" s="366"/>
      <c r="DB16" s="366"/>
      <c r="DC16" s="366"/>
      <c r="DD16" s="380" t="s">
        <v>66</v>
      </c>
      <c r="DE16" s="364"/>
      <c r="DF16" s="364"/>
      <c r="DG16" s="364"/>
      <c r="DH16" s="364"/>
      <c r="DI16" s="364"/>
      <c r="DJ16" s="364"/>
      <c r="DK16" s="364"/>
      <c r="DL16" s="364"/>
      <c r="DM16" s="364"/>
      <c r="DN16" s="364"/>
      <c r="DO16" s="364"/>
      <c r="DP16" s="365"/>
      <c r="DQ16" s="380">
        <v>6288</v>
      </c>
      <c r="DR16" s="364"/>
      <c r="DS16" s="364"/>
      <c r="DT16" s="364"/>
      <c r="DU16" s="364"/>
      <c r="DV16" s="364"/>
      <c r="DW16" s="364"/>
      <c r="DX16" s="364"/>
      <c r="DY16" s="364"/>
      <c r="DZ16" s="364"/>
      <c r="EA16" s="364"/>
      <c r="EB16" s="364"/>
      <c r="EC16" s="381"/>
    </row>
    <row r="17" spans="2:133" ht="11.25" customHeight="1" x14ac:dyDescent="0.15">
      <c r="B17" s="370" t="s">
        <v>197</v>
      </c>
      <c r="C17" s="371"/>
      <c r="D17" s="371"/>
      <c r="E17" s="371"/>
      <c r="F17" s="371"/>
      <c r="G17" s="371"/>
      <c r="H17" s="371"/>
      <c r="I17" s="371"/>
      <c r="J17" s="371"/>
      <c r="K17" s="371"/>
      <c r="L17" s="371"/>
      <c r="M17" s="371"/>
      <c r="N17" s="371"/>
      <c r="O17" s="371"/>
      <c r="P17" s="371"/>
      <c r="Q17" s="372"/>
      <c r="R17" s="363">
        <v>2549</v>
      </c>
      <c r="S17" s="364"/>
      <c r="T17" s="364"/>
      <c r="U17" s="364"/>
      <c r="V17" s="364"/>
      <c r="W17" s="364"/>
      <c r="X17" s="364"/>
      <c r="Y17" s="365"/>
      <c r="Z17" s="366">
        <v>0.1</v>
      </c>
      <c r="AA17" s="366"/>
      <c r="AB17" s="366"/>
      <c r="AC17" s="366"/>
      <c r="AD17" s="367">
        <v>2549</v>
      </c>
      <c r="AE17" s="367"/>
      <c r="AF17" s="367"/>
      <c r="AG17" s="367"/>
      <c r="AH17" s="367"/>
      <c r="AI17" s="367"/>
      <c r="AJ17" s="367"/>
      <c r="AK17" s="367"/>
      <c r="AL17" s="373">
        <v>0.2</v>
      </c>
      <c r="AM17" s="374"/>
      <c r="AN17" s="374"/>
      <c r="AO17" s="375"/>
      <c r="AP17" s="370" t="s">
        <v>198</v>
      </c>
      <c r="AQ17" s="371"/>
      <c r="AR17" s="371"/>
      <c r="AS17" s="371"/>
      <c r="AT17" s="371"/>
      <c r="AU17" s="371"/>
      <c r="AV17" s="371"/>
      <c r="AW17" s="371"/>
      <c r="AX17" s="371"/>
      <c r="AY17" s="371"/>
      <c r="AZ17" s="371"/>
      <c r="BA17" s="371"/>
      <c r="BB17" s="371"/>
      <c r="BC17" s="371"/>
      <c r="BD17" s="371"/>
      <c r="BE17" s="371"/>
      <c r="BF17" s="372"/>
      <c r="BG17" s="363" t="s">
        <v>66</v>
      </c>
      <c r="BH17" s="364"/>
      <c r="BI17" s="364"/>
      <c r="BJ17" s="364"/>
      <c r="BK17" s="364"/>
      <c r="BL17" s="364"/>
      <c r="BM17" s="364"/>
      <c r="BN17" s="365"/>
      <c r="BO17" s="366" t="s">
        <v>66</v>
      </c>
      <c r="BP17" s="366"/>
      <c r="BQ17" s="366"/>
      <c r="BR17" s="366"/>
      <c r="BS17" s="380" t="s">
        <v>66</v>
      </c>
      <c r="BT17" s="364"/>
      <c r="BU17" s="364"/>
      <c r="BV17" s="364"/>
      <c r="BW17" s="364"/>
      <c r="BX17" s="364"/>
      <c r="BY17" s="364"/>
      <c r="BZ17" s="364"/>
      <c r="CA17" s="364"/>
      <c r="CB17" s="381"/>
      <c r="CD17" s="382" t="s">
        <v>199</v>
      </c>
      <c r="CE17" s="383"/>
      <c r="CF17" s="383"/>
      <c r="CG17" s="383"/>
      <c r="CH17" s="383"/>
      <c r="CI17" s="383"/>
      <c r="CJ17" s="383"/>
      <c r="CK17" s="383"/>
      <c r="CL17" s="383"/>
      <c r="CM17" s="383"/>
      <c r="CN17" s="383"/>
      <c r="CO17" s="383"/>
      <c r="CP17" s="383"/>
      <c r="CQ17" s="384"/>
      <c r="CR17" s="363">
        <v>284586</v>
      </c>
      <c r="CS17" s="364"/>
      <c r="CT17" s="364"/>
      <c r="CU17" s="364"/>
      <c r="CV17" s="364"/>
      <c r="CW17" s="364"/>
      <c r="CX17" s="364"/>
      <c r="CY17" s="365"/>
      <c r="CZ17" s="366">
        <v>7.5</v>
      </c>
      <c r="DA17" s="366"/>
      <c r="DB17" s="366"/>
      <c r="DC17" s="366"/>
      <c r="DD17" s="380" t="s">
        <v>66</v>
      </c>
      <c r="DE17" s="364"/>
      <c r="DF17" s="364"/>
      <c r="DG17" s="364"/>
      <c r="DH17" s="364"/>
      <c r="DI17" s="364"/>
      <c r="DJ17" s="364"/>
      <c r="DK17" s="364"/>
      <c r="DL17" s="364"/>
      <c r="DM17" s="364"/>
      <c r="DN17" s="364"/>
      <c r="DO17" s="364"/>
      <c r="DP17" s="365"/>
      <c r="DQ17" s="380">
        <v>251551</v>
      </c>
      <c r="DR17" s="364"/>
      <c r="DS17" s="364"/>
      <c r="DT17" s="364"/>
      <c r="DU17" s="364"/>
      <c r="DV17" s="364"/>
      <c r="DW17" s="364"/>
      <c r="DX17" s="364"/>
      <c r="DY17" s="364"/>
      <c r="DZ17" s="364"/>
      <c r="EA17" s="364"/>
      <c r="EB17" s="364"/>
      <c r="EC17" s="381"/>
    </row>
    <row r="18" spans="2:133" ht="11.25" customHeight="1" x14ac:dyDescent="0.15">
      <c r="B18" s="370" t="s">
        <v>200</v>
      </c>
      <c r="C18" s="371"/>
      <c r="D18" s="371"/>
      <c r="E18" s="371"/>
      <c r="F18" s="371"/>
      <c r="G18" s="371"/>
      <c r="H18" s="371"/>
      <c r="I18" s="371"/>
      <c r="J18" s="371"/>
      <c r="K18" s="371"/>
      <c r="L18" s="371"/>
      <c r="M18" s="371"/>
      <c r="N18" s="371"/>
      <c r="O18" s="371"/>
      <c r="P18" s="371"/>
      <c r="Q18" s="372"/>
      <c r="R18" s="363">
        <v>390</v>
      </c>
      <c r="S18" s="364"/>
      <c r="T18" s="364"/>
      <c r="U18" s="364"/>
      <c r="V18" s="364"/>
      <c r="W18" s="364"/>
      <c r="X18" s="364"/>
      <c r="Y18" s="365"/>
      <c r="Z18" s="366">
        <v>0</v>
      </c>
      <c r="AA18" s="366"/>
      <c r="AB18" s="366"/>
      <c r="AC18" s="366"/>
      <c r="AD18" s="367">
        <v>390</v>
      </c>
      <c r="AE18" s="367"/>
      <c r="AF18" s="367"/>
      <c r="AG18" s="367"/>
      <c r="AH18" s="367"/>
      <c r="AI18" s="367"/>
      <c r="AJ18" s="367"/>
      <c r="AK18" s="367"/>
      <c r="AL18" s="373">
        <v>0</v>
      </c>
      <c r="AM18" s="374"/>
      <c r="AN18" s="374"/>
      <c r="AO18" s="375"/>
      <c r="AP18" s="370" t="s">
        <v>201</v>
      </c>
      <c r="AQ18" s="371"/>
      <c r="AR18" s="371"/>
      <c r="AS18" s="371"/>
      <c r="AT18" s="371"/>
      <c r="AU18" s="371"/>
      <c r="AV18" s="371"/>
      <c r="AW18" s="371"/>
      <c r="AX18" s="371"/>
      <c r="AY18" s="371"/>
      <c r="AZ18" s="371"/>
      <c r="BA18" s="371"/>
      <c r="BB18" s="371"/>
      <c r="BC18" s="371"/>
      <c r="BD18" s="371"/>
      <c r="BE18" s="371"/>
      <c r="BF18" s="372"/>
      <c r="BG18" s="363" t="s">
        <v>66</v>
      </c>
      <c r="BH18" s="364"/>
      <c r="BI18" s="364"/>
      <c r="BJ18" s="364"/>
      <c r="BK18" s="364"/>
      <c r="BL18" s="364"/>
      <c r="BM18" s="364"/>
      <c r="BN18" s="365"/>
      <c r="BO18" s="366" t="s">
        <v>66</v>
      </c>
      <c r="BP18" s="366"/>
      <c r="BQ18" s="366"/>
      <c r="BR18" s="366"/>
      <c r="BS18" s="380" t="s">
        <v>66</v>
      </c>
      <c r="BT18" s="364"/>
      <c r="BU18" s="364"/>
      <c r="BV18" s="364"/>
      <c r="BW18" s="364"/>
      <c r="BX18" s="364"/>
      <c r="BY18" s="364"/>
      <c r="BZ18" s="364"/>
      <c r="CA18" s="364"/>
      <c r="CB18" s="381"/>
      <c r="CD18" s="382" t="s">
        <v>202</v>
      </c>
      <c r="CE18" s="383"/>
      <c r="CF18" s="383"/>
      <c r="CG18" s="383"/>
      <c r="CH18" s="383"/>
      <c r="CI18" s="383"/>
      <c r="CJ18" s="383"/>
      <c r="CK18" s="383"/>
      <c r="CL18" s="383"/>
      <c r="CM18" s="383"/>
      <c r="CN18" s="383"/>
      <c r="CO18" s="383"/>
      <c r="CP18" s="383"/>
      <c r="CQ18" s="384"/>
      <c r="CR18" s="363" t="s">
        <v>66</v>
      </c>
      <c r="CS18" s="364"/>
      <c r="CT18" s="364"/>
      <c r="CU18" s="364"/>
      <c r="CV18" s="364"/>
      <c r="CW18" s="364"/>
      <c r="CX18" s="364"/>
      <c r="CY18" s="365"/>
      <c r="CZ18" s="366" t="s">
        <v>66</v>
      </c>
      <c r="DA18" s="366"/>
      <c r="DB18" s="366"/>
      <c r="DC18" s="366"/>
      <c r="DD18" s="380" t="s">
        <v>66</v>
      </c>
      <c r="DE18" s="364"/>
      <c r="DF18" s="364"/>
      <c r="DG18" s="364"/>
      <c r="DH18" s="364"/>
      <c r="DI18" s="364"/>
      <c r="DJ18" s="364"/>
      <c r="DK18" s="364"/>
      <c r="DL18" s="364"/>
      <c r="DM18" s="364"/>
      <c r="DN18" s="364"/>
      <c r="DO18" s="364"/>
      <c r="DP18" s="365"/>
      <c r="DQ18" s="380" t="s">
        <v>66</v>
      </c>
      <c r="DR18" s="364"/>
      <c r="DS18" s="364"/>
      <c r="DT18" s="364"/>
      <c r="DU18" s="364"/>
      <c r="DV18" s="364"/>
      <c r="DW18" s="364"/>
      <c r="DX18" s="364"/>
      <c r="DY18" s="364"/>
      <c r="DZ18" s="364"/>
      <c r="EA18" s="364"/>
      <c r="EB18" s="364"/>
      <c r="EC18" s="381"/>
    </row>
    <row r="19" spans="2:133" ht="11.25" customHeight="1" x14ac:dyDescent="0.15">
      <c r="B19" s="370" t="s">
        <v>203</v>
      </c>
      <c r="C19" s="371"/>
      <c r="D19" s="371"/>
      <c r="E19" s="371"/>
      <c r="F19" s="371"/>
      <c r="G19" s="371"/>
      <c r="H19" s="371"/>
      <c r="I19" s="371"/>
      <c r="J19" s="371"/>
      <c r="K19" s="371"/>
      <c r="L19" s="371"/>
      <c r="M19" s="371"/>
      <c r="N19" s="371"/>
      <c r="O19" s="371"/>
      <c r="P19" s="371"/>
      <c r="Q19" s="372"/>
      <c r="R19" s="363">
        <v>322</v>
      </c>
      <c r="S19" s="364"/>
      <c r="T19" s="364"/>
      <c r="U19" s="364"/>
      <c r="V19" s="364"/>
      <c r="W19" s="364"/>
      <c r="X19" s="364"/>
      <c r="Y19" s="365"/>
      <c r="Z19" s="366">
        <v>0</v>
      </c>
      <c r="AA19" s="366"/>
      <c r="AB19" s="366"/>
      <c r="AC19" s="366"/>
      <c r="AD19" s="367">
        <v>322</v>
      </c>
      <c r="AE19" s="367"/>
      <c r="AF19" s="367"/>
      <c r="AG19" s="367"/>
      <c r="AH19" s="367"/>
      <c r="AI19" s="367"/>
      <c r="AJ19" s="367"/>
      <c r="AK19" s="367"/>
      <c r="AL19" s="373">
        <v>0</v>
      </c>
      <c r="AM19" s="374"/>
      <c r="AN19" s="374"/>
      <c r="AO19" s="375"/>
      <c r="AP19" s="370" t="s">
        <v>204</v>
      </c>
      <c r="AQ19" s="371"/>
      <c r="AR19" s="371"/>
      <c r="AS19" s="371"/>
      <c r="AT19" s="371"/>
      <c r="AU19" s="371"/>
      <c r="AV19" s="371"/>
      <c r="AW19" s="371"/>
      <c r="AX19" s="371"/>
      <c r="AY19" s="371"/>
      <c r="AZ19" s="371"/>
      <c r="BA19" s="371"/>
      <c r="BB19" s="371"/>
      <c r="BC19" s="371"/>
      <c r="BD19" s="371"/>
      <c r="BE19" s="371"/>
      <c r="BF19" s="372"/>
      <c r="BG19" s="363">
        <v>6701</v>
      </c>
      <c r="BH19" s="364"/>
      <c r="BI19" s="364"/>
      <c r="BJ19" s="364"/>
      <c r="BK19" s="364"/>
      <c r="BL19" s="364"/>
      <c r="BM19" s="364"/>
      <c r="BN19" s="365"/>
      <c r="BO19" s="366">
        <v>4.8</v>
      </c>
      <c r="BP19" s="366"/>
      <c r="BQ19" s="366"/>
      <c r="BR19" s="366"/>
      <c r="BS19" s="380" t="s">
        <v>66</v>
      </c>
      <c r="BT19" s="364"/>
      <c r="BU19" s="364"/>
      <c r="BV19" s="364"/>
      <c r="BW19" s="364"/>
      <c r="BX19" s="364"/>
      <c r="BY19" s="364"/>
      <c r="BZ19" s="364"/>
      <c r="CA19" s="364"/>
      <c r="CB19" s="381"/>
      <c r="CD19" s="382" t="s">
        <v>205</v>
      </c>
      <c r="CE19" s="383"/>
      <c r="CF19" s="383"/>
      <c r="CG19" s="383"/>
      <c r="CH19" s="383"/>
      <c r="CI19" s="383"/>
      <c r="CJ19" s="383"/>
      <c r="CK19" s="383"/>
      <c r="CL19" s="383"/>
      <c r="CM19" s="383"/>
      <c r="CN19" s="383"/>
      <c r="CO19" s="383"/>
      <c r="CP19" s="383"/>
      <c r="CQ19" s="384"/>
      <c r="CR19" s="363" t="s">
        <v>66</v>
      </c>
      <c r="CS19" s="364"/>
      <c r="CT19" s="364"/>
      <c r="CU19" s="364"/>
      <c r="CV19" s="364"/>
      <c r="CW19" s="364"/>
      <c r="CX19" s="364"/>
      <c r="CY19" s="365"/>
      <c r="CZ19" s="366" t="s">
        <v>66</v>
      </c>
      <c r="DA19" s="366"/>
      <c r="DB19" s="366"/>
      <c r="DC19" s="366"/>
      <c r="DD19" s="380" t="s">
        <v>66</v>
      </c>
      <c r="DE19" s="364"/>
      <c r="DF19" s="364"/>
      <c r="DG19" s="364"/>
      <c r="DH19" s="364"/>
      <c r="DI19" s="364"/>
      <c r="DJ19" s="364"/>
      <c r="DK19" s="364"/>
      <c r="DL19" s="364"/>
      <c r="DM19" s="364"/>
      <c r="DN19" s="364"/>
      <c r="DO19" s="364"/>
      <c r="DP19" s="365"/>
      <c r="DQ19" s="380" t="s">
        <v>66</v>
      </c>
      <c r="DR19" s="364"/>
      <c r="DS19" s="364"/>
      <c r="DT19" s="364"/>
      <c r="DU19" s="364"/>
      <c r="DV19" s="364"/>
      <c r="DW19" s="364"/>
      <c r="DX19" s="364"/>
      <c r="DY19" s="364"/>
      <c r="DZ19" s="364"/>
      <c r="EA19" s="364"/>
      <c r="EB19" s="364"/>
      <c r="EC19" s="381"/>
    </row>
    <row r="20" spans="2:133" ht="11.25" customHeight="1" x14ac:dyDescent="0.15">
      <c r="B20" s="370" t="s">
        <v>206</v>
      </c>
      <c r="C20" s="371"/>
      <c r="D20" s="371"/>
      <c r="E20" s="371"/>
      <c r="F20" s="371"/>
      <c r="G20" s="371"/>
      <c r="H20" s="371"/>
      <c r="I20" s="371"/>
      <c r="J20" s="371"/>
      <c r="K20" s="371"/>
      <c r="L20" s="371"/>
      <c r="M20" s="371"/>
      <c r="N20" s="371"/>
      <c r="O20" s="371"/>
      <c r="P20" s="371"/>
      <c r="Q20" s="372"/>
      <c r="R20" s="363">
        <v>38</v>
      </c>
      <c r="S20" s="364"/>
      <c r="T20" s="364"/>
      <c r="U20" s="364"/>
      <c r="V20" s="364"/>
      <c r="W20" s="364"/>
      <c r="X20" s="364"/>
      <c r="Y20" s="365"/>
      <c r="Z20" s="366">
        <v>0</v>
      </c>
      <c r="AA20" s="366"/>
      <c r="AB20" s="366"/>
      <c r="AC20" s="366"/>
      <c r="AD20" s="367">
        <v>38</v>
      </c>
      <c r="AE20" s="367"/>
      <c r="AF20" s="367"/>
      <c r="AG20" s="367"/>
      <c r="AH20" s="367"/>
      <c r="AI20" s="367"/>
      <c r="AJ20" s="367"/>
      <c r="AK20" s="367"/>
      <c r="AL20" s="373">
        <v>0</v>
      </c>
      <c r="AM20" s="374"/>
      <c r="AN20" s="374"/>
      <c r="AO20" s="375"/>
      <c r="AP20" s="370" t="s">
        <v>207</v>
      </c>
      <c r="AQ20" s="371"/>
      <c r="AR20" s="371"/>
      <c r="AS20" s="371"/>
      <c r="AT20" s="371"/>
      <c r="AU20" s="371"/>
      <c r="AV20" s="371"/>
      <c r="AW20" s="371"/>
      <c r="AX20" s="371"/>
      <c r="AY20" s="371"/>
      <c r="AZ20" s="371"/>
      <c r="BA20" s="371"/>
      <c r="BB20" s="371"/>
      <c r="BC20" s="371"/>
      <c r="BD20" s="371"/>
      <c r="BE20" s="371"/>
      <c r="BF20" s="372"/>
      <c r="BG20" s="363">
        <v>6701</v>
      </c>
      <c r="BH20" s="364"/>
      <c r="BI20" s="364"/>
      <c r="BJ20" s="364"/>
      <c r="BK20" s="364"/>
      <c r="BL20" s="364"/>
      <c r="BM20" s="364"/>
      <c r="BN20" s="365"/>
      <c r="BO20" s="366">
        <v>4.8</v>
      </c>
      <c r="BP20" s="366"/>
      <c r="BQ20" s="366"/>
      <c r="BR20" s="366"/>
      <c r="BS20" s="380" t="s">
        <v>66</v>
      </c>
      <c r="BT20" s="364"/>
      <c r="BU20" s="364"/>
      <c r="BV20" s="364"/>
      <c r="BW20" s="364"/>
      <c r="BX20" s="364"/>
      <c r="BY20" s="364"/>
      <c r="BZ20" s="364"/>
      <c r="CA20" s="364"/>
      <c r="CB20" s="381"/>
      <c r="CD20" s="382" t="s">
        <v>208</v>
      </c>
      <c r="CE20" s="383"/>
      <c r="CF20" s="383"/>
      <c r="CG20" s="383"/>
      <c r="CH20" s="383"/>
      <c r="CI20" s="383"/>
      <c r="CJ20" s="383"/>
      <c r="CK20" s="383"/>
      <c r="CL20" s="383"/>
      <c r="CM20" s="383"/>
      <c r="CN20" s="383"/>
      <c r="CO20" s="383"/>
      <c r="CP20" s="383"/>
      <c r="CQ20" s="384"/>
      <c r="CR20" s="363">
        <v>3786520</v>
      </c>
      <c r="CS20" s="364"/>
      <c r="CT20" s="364"/>
      <c r="CU20" s="364"/>
      <c r="CV20" s="364"/>
      <c r="CW20" s="364"/>
      <c r="CX20" s="364"/>
      <c r="CY20" s="365"/>
      <c r="CZ20" s="366">
        <v>100</v>
      </c>
      <c r="DA20" s="366"/>
      <c r="DB20" s="366"/>
      <c r="DC20" s="366"/>
      <c r="DD20" s="380">
        <v>1551918</v>
      </c>
      <c r="DE20" s="364"/>
      <c r="DF20" s="364"/>
      <c r="DG20" s="364"/>
      <c r="DH20" s="364"/>
      <c r="DI20" s="364"/>
      <c r="DJ20" s="364"/>
      <c r="DK20" s="364"/>
      <c r="DL20" s="364"/>
      <c r="DM20" s="364"/>
      <c r="DN20" s="364"/>
      <c r="DO20" s="364"/>
      <c r="DP20" s="365"/>
      <c r="DQ20" s="380">
        <v>1590722</v>
      </c>
      <c r="DR20" s="364"/>
      <c r="DS20" s="364"/>
      <c r="DT20" s="364"/>
      <c r="DU20" s="364"/>
      <c r="DV20" s="364"/>
      <c r="DW20" s="364"/>
      <c r="DX20" s="364"/>
      <c r="DY20" s="364"/>
      <c r="DZ20" s="364"/>
      <c r="EA20" s="364"/>
      <c r="EB20" s="364"/>
      <c r="EC20" s="381"/>
    </row>
    <row r="21" spans="2:133" ht="11.25" customHeight="1" x14ac:dyDescent="0.15">
      <c r="B21" s="370" t="s">
        <v>209</v>
      </c>
      <c r="C21" s="371"/>
      <c r="D21" s="371"/>
      <c r="E21" s="371"/>
      <c r="F21" s="371"/>
      <c r="G21" s="371"/>
      <c r="H21" s="371"/>
      <c r="I21" s="371"/>
      <c r="J21" s="371"/>
      <c r="K21" s="371"/>
      <c r="L21" s="371"/>
      <c r="M21" s="371"/>
      <c r="N21" s="371"/>
      <c r="O21" s="371"/>
      <c r="P21" s="371"/>
      <c r="Q21" s="372"/>
      <c r="R21" s="363">
        <v>1799</v>
      </c>
      <c r="S21" s="364"/>
      <c r="T21" s="364"/>
      <c r="U21" s="364"/>
      <c r="V21" s="364"/>
      <c r="W21" s="364"/>
      <c r="X21" s="364"/>
      <c r="Y21" s="365"/>
      <c r="Z21" s="366">
        <v>0</v>
      </c>
      <c r="AA21" s="366"/>
      <c r="AB21" s="366"/>
      <c r="AC21" s="366"/>
      <c r="AD21" s="367">
        <v>1799</v>
      </c>
      <c r="AE21" s="367"/>
      <c r="AF21" s="367"/>
      <c r="AG21" s="367"/>
      <c r="AH21" s="367"/>
      <c r="AI21" s="367"/>
      <c r="AJ21" s="367"/>
      <c r="AK21" s="367"/>
      <c r="AL21" s="373">
        <v>0.1</v>
      </c>
      <c r="AM21" s="374"/>
      <c r="AN21" s="374"/>
      <c r="AO21" s="375"/>
      <c r="AP21" s="386" t="s">
        <v>210</v>
      </c>
      <c r="AQ21" s="387"/>
      <c r="AR21" s="387"/>
      <c r="AS21" s="387"/>
      <c r="AT21" s="387"/>
      <c r="AU21" s="387"/>
      <c r="AV21" s="387"/>
      <c r="AW21" s="387"/>
      <c r="AX21" s="387"/>
      <c r="AY21" s="387"/>
      <c r="AZ21" s="387"/>
      <c r="BA21" s="387"/>
      <c r="BB21" s="387"/>
      <c r="BC21" s="387"/>
      <c r="BD21" s="387"/>
      <c r="BE21" s="387"/>
      <c r="BF21" s="388"/>
      <c r="BG21" s="363">
        <v>6701</v>
      </c>
      <c r="BH21" s="364"/>
      <c r="BI21" s="364"/>
      <c r="BJ21" s="364"/>
      <c r="BK21" s="364"/>
      <c r="BL21" s="364"/>
      <c r="BM21" s="364"/>
      <c r="BN21" s="365"/>
      <c r="BO21" s="366">
        <v>4.8</v>
      </c>
      <c r="BP21" s="366"/>
      <c r="BQ21" s="366"/>
      <c r="BR21" s="366"/>
      <c r="BS21" s="380" t="s">
        <v>66</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211</v>
      </c>
      <c r="C22" s="371"/>
      <c r="D22" s="371"/>
      <c r="E22" s="371"/>
      <c r="F22" s="371"/>
      <c r="G22" s="371"/>
      <c r="H22" s="371"/>
      <c r="I22" s="371"/>
      <c r="J22" s="371"/>
      <c r="K22" s="371"/>
      <c r="L22" s="371"/>
      <c r="M22" s="371"/>
      <c r="N22" s="371"/>
      <c r="O22" s="371"/>
      <c r="P22" s="371"/>
      <c r="Q22" s="372"/>
      <c r="R22" s="363">
        <v>1261776</v>
      </c>
      <c r="S22" s="364"/>
      <c r="T22" s="364"/>
      <c r="U22" s="364"/>
      <c r="V22" s="364"/>
      <c r="W22" s="364"/>
      <c r="X22" s="364"/>
      <c r="Y22" s="365"/>
      <c r="Z22" s="366">
        <v>32.6</v>
      </c>
      <c r="AA22" s="366"/>
      <c r="AB22" s="366"/>
      <c r="AC22" s="366"/>
      <c r="AD22" s="367">
        <v>970625</v>
      </c>
      <c r="AE22" s="367"/>
      <c r="AF22" s="367"/>
      <c r="AG22" s="367"/>
      <c r="AH22" s="367"/>
      <c r="AI22" s="367"/>
      <c r="AJ22" s="367"/>
      <c r="AK22" s="367"/>
      <c r="AL22" s="373">
        <v>80.5</v>
      </c>
      <c r="AM22" s="374"/>
      <c r="AN22" s="374"/>
      <c r="AO22" s="375"/>
      <c r="AP22" s="386" t="s">
        <v>212</v>
      </c>
      <c r="AQ22" s="387"/>
      <c r="AR22" s="387"/>
      <c r="AS22" s="387"/>
      <c r="AT22" s="387"/>
      <c r="AU22" s="387"/>
      <c r="AV22" s="387"/>
      <c r="AW22" s="387"/>
      <c r="AX22" s="387"/>
      <c r="AY22" s="387"/>
      <c r="AZ22" s="387"/>
      <c r="BA22" s="387"/>
      <c r="BB22" s="387"/>
      <c r="BC22" s="387"/>
      <c r="BD22" s="387"/>
      <c r="BE22" s="387"/>
      <c r="BF22" s="388"/>
      <c r="BG22" s="363" t="s">
        <v>66</v>
      </c>
      <c r="BH22" s="364"/>
      <c r="BI22" s="364"/>
      <c r="BJ22" s="364"/>
      <c r="BK22" s="364"/>
      <c r="BL22" s="364"/>
      <c r="BM22" s="364"/>
      <c r="BN22" s="365"/>
      <c r="BO22" s="366" t="s">
        <v>66</v>
      </c>
      <c r="BP22" s="366"/>
      <c r="BQ22" s="366"/>
      <c r="BR22" s="366"/>
      <c r="BS22" s="380" t="s">
        <v>66</v>
      </c>
      <c r="BT22" s="364"/>
      <c r="BU22" s="364"/>
      <c r="BV22" s="364"/>
      <c r="BW22" s="364"/>
      <c r="BX22" s="364"/>
      <c r="BY22" s="364"/>
      <c r="BZ22" s="364"/>
      <c r="CA22" s="364"/>
      <c r="CB22" s="381"/>
      <c r="CD22" s="348" t="s">
        <v>213</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214</v>
      </c>
      <c r="C23" s="371"/>
      <c r="D23" s="371"/>
      <c r="E23" s="371"/>
      <c r="F23" s="371"/>
      <c r="G23" s="371"/>
      <c r="H23" s="371"/>
      <c r="I23" s="371"/>
      <c r="J23" s="371"/>
      <c r="K23" s="371"/>
      <c r="L23" s="371"/>
      <c r="M23" s="371"/>
      <c r="N23" s="371"/>
      <c r="O23" s="371"/>
      <c r="P23" s="371"/>
      <c r="Q23" s="372"/>
      <c r="R23" s="363">
        <v>970625</v>
      </c>
      <c r="S23" s="364"/>
      <c r="T23" s="364"/>
      <c r="U23" s="364"/>
      <c r="V23" s="364"/>
      <c r="W23" s="364"/>
      <c r="X23" s="364"/>
      <c r="Y23" s="365"/>
      <c r="Z23" s="366">
        <v>25.1</v>
      </c>
      <c r="AA23" s="366"/>
      <c r="AB23" s="366"/>
      <c r="AC23" s="366"/>
      <c r="AD23" s="367">
        <v>970625</v>
      </c>
      <c r="AE23" s="367"/>
      <c r="AF23" s="367"/>
      <c r="AG23" s="367"/>
      <c r="AH23" s="367"/>
      <c r="AI23" s="367"/>
      <c r="AJ23" s="367"/>
      <c r="AK23" s="367"/>
      <c r="AL23" s="373">
        <v>80.5</v>
      </c>
      <c r="AM23" s="374"/>
      <c r="AN23" s="374"/>
      <c r="AO23" s="375"/>
      <c r="AP23" s="386" t="s">
        <v>215</v>
      </c>
      <c r="AQ23" s="387"/>
      <c r="AR23" s="387"/>
      <c r="AS23" s="387"/>
      <c r="AT23" s="387"/>
      <c r="AU23" s="387"/>
      <c r="AV23" s="387"/>
      <c r="AW23" s="387"/>
      <c r="AX23" s="387"/>
      <c r="AY23" s="387"/>
      <c r="AZ23" s="387"/>
      <c r="BA23" s="387"/>
      <c r="BB23" s="387"/>
      <c r="BC23" s="387"/>
      <c r="BD23" s="387"/>
      <c r="BE23" s="387"/>
      <c r="BF23" s="388"/>
      <c r="BG23" s="363" t="s">
        <v>66</v>
      </c>
      <c r="BH23" s="364"/>
      <c r="BI23" s="364"/>
      <c r="BJ23" s="364"/>
      <c r="BK23" s="364"/>
      <c r="BL23" s="364"/>
      <c r="BM23" s="364"/>
      <c r="BN23" s="365"/>
      <c r="BO23" s="366" t="s">
        <v>66</v>
      </c>
      <c r="BP23" s="366"/>
      <c r="BQ23" s="366"/>
      <c r="BR23" s="366"/>
      <c r="BS23" s="380" t="s">
        <v>66</v>
      </c>
      <c r="BT23" s="364"/>
      <c r="BU23" s="364"/>
      <c r="BV23" s="364"/>
      <c r="BW23" s="364"/>
      <c r="BX23" s="364"/>
      <c r="BY23" s="364"/>
      <c r="BZ23" s="364"/>
      <c r="CA23" s="364"/>
      <c r="CB23" s="381"/>
      <c r="CD23" s="348" t="s">
        <v>155</v>
      </c>
      <c r="CE23" s="349"/>
      <c r="CF23" s="349"/>
      <c r="CG23" s="349"/>
      <c r="CH23" s="349"/>
      <c r="CI23" s="349"/>
      <c r="CJ23" s="349"/>
      <c r="CK23" s="349"/>
      <c r="CL23" s="349"/>
      <c r="CM23" s="349"/>
      <c r="CN23" s="349"/>
      <c r="CO23" s="349"/>
      <c r="CP23" s="349"/>
      <c r="CQ23" s="350"/>
      <c r="CR23" s="348" t="s">
        <v>216</v>
      </c>
      <c r="CS23" s="349"/>
      <c r="CT23" s="349"/>
      <c r="CU23" s="349"/>
      <c r="CV23" s="349"/>
      <c r="CW23" s="349"/>
      <c r="CX23" s="349"/>
      <c r="CY23" s="350"/>
      <c r="CZ23" s="348" t="s">
        <v>217</v>
      </c>
      <c r="DA23" s="349"/>
      <c r="DB23" s="349"/>
      <c r="DC23" s="350"/>
      <c r="DD23" s="348" t="s">
        <v>218</v>
      </c>
      <c r="DE23" s="349"/>
      <c r="DF23" s="349"/>
      <c r="DG23" s="349"/>
      <c r="DH23" s="349"/>
      <c r="DI23" s="349"/>
      <c r="DJ23" s="349"/>
      <c r="DK23" s="350"/>
      <c r="DL23" s="398" t="s">
        <v>219</v>
      </c>
      <c r="DM23" s="399"/>
      <c r="DN23" s="399"/>
      <c r="DO23" s="399"/>
      <c r="DP23" s="399"/>
      <c r="DQ23" s="399"/>
      <c r="DR23" s="399"/>
      <c r="DS23" s="399"/>
      <c r="DT23" s="399"/>
      <c r="DU23" s="399"/>
      <c r="DV23" s="400"/>
      <c r="DW23" s="348" t="s">
        <v>220</v>
      </c>
      <c r="DX23" s="349"/>
      <c r="DY23" s="349"/>
      <c r="DZ23" s="349"/>
      <c r="EA23" s="349"/>
      <c r="EB23" s="349"/>
      <c r="EC23" s="350"/>
    </row>
    <row r="24" spans="2:133" ht="11.25" customHeight="1" x14ac:dyDescent="0.15">
      <c r="B24" s="370" t="s">
        <v>221</v>
      </c>
      <c r="C24" s="371"/>
      <c r="D24" s="371"/>
      <c r="E24" s="371"/>
      <c r="F24" s="371"/>
      <c r="G24" s="371"/>
      <c r="H24" s="371"/>
      <c r="I24" s="371"/>
      <c r="J24" s="371"/>
      <c r="K24" s="371"/>
      <c r="L24" s="371"/>
      <c r="M24" s="371"/>
      <c r="N24" s="371"/>
      <c r="O24" s="371"/>
      <c r="P24" s="371"/>
      <c r="Q24" s="372"/>
      <c r="R24" s="363">
        <v>291151</v>
      </c>
      <c r="S24" s="364"/>
      <c r="T24" s="364"/>
      <c r="U24" s="364"/>
      <c r="V24" s="364"/>
      <c r="W24" s="364"/>
      <c r="X24" s="364"/>
      <c r="Y24" s="365"/>
      <c r="Z24" s="366">
        <v>7.5</v>
      </c>
      <c r="AA24" s="366"/>
      <c r="AB24" s="366"/>
      <c r="AC24" s="366"/>
      <c r="AD24" s="367" t="s">
        <v>66</v>
      </c>
      <c r="AE24" s="367"/>
      <c r="AF24" s="367"/>
      <c r="AG24" s="367"/>
      <c r="AH24" s="367"/>
      <c r="AI24" s="367"/>
      <c r="AJ24" s="367"/>
      <c r="AK24" s="367"/>
      <c r="AL24" s="373" t="s">
        <v>66</v>
      </c>
      <c r="AM24" s="374"/>
      <c r="AN24" s="374"/>
      <c r="AO24" s="375"/>
      <c r="AP24" s="386" t="s">
        <v>222</v>
      </c>
      <c r="AQ24" s="387"/>
      <c r="AR24" s="387"/>
      <c r="AS24" s="387"/>
      <c r="AT24" s="387"/>
      <c r="AU24" s="387"/>
      <c r="AV24" s="387"/>
      <c r="AW24" s="387"/>
      <c r="AX24" s="387"/>
      <c r="AY24" s="387"/>
      <c r="AZ24" s="387"/>
      <c r="BA24" s="387"/>
      <c r="BB24" s="387"/>
      <c r="BC24" s="387"/>
      <c r="BD24" s="387"/>
      <c r="BE24" s="387"/>
      <c r="BF24" s="388"/>
      <c r="BG24" s="363" t="s">
        <v>66</v>
      </c>
      <c r="BH24" s="364"/>
      <c r="BI24" s="364"/>
      <c r="BJ24" s="364"/>
      <c r="BK24" s="364"/>
      <c r="BL24" s="364"/>
      <c r="BM24" s="364"/>
      <c r="BN24" s="365"/>
      <c r="BO24" s="366" t="s">
        <v>66</v>
      </c>
      <c r="BP24" s="366"/>
      <c r="BQ24" s="366"/>
      <c r="BR24" s="366"/>
      <c r="BS24" s="380" t="s">
        <v>66</v>
      </c>
      <c r="BT24" s="364"/>
      <c r="BU24" s="364"/>
      <c r="BV24" s="364"/>
      <c r="BW24" s="364"/>
      <c r="BX24" s="364"/>
      <c r="BY24" s="364"/>
      <c r="BZ24" s="364"/>
      <c r="CA24" s="364"/>
      <c r="CB24" s="381"/>
      <c r="CD24" s="376" t="s">
        <v>223</v>
      </c>
      <c r="CE24" s="377"/>
      <c r="CF24" s="377"/>
      <c r="CG24" s="377"/>
      <c r="CH24" s="377"/>
      <c r="CI24" s="377"/>
      <c r="CJ24" s="377"/>
      <c r="CK24" s="377"/>
      <c r="CL24" s="377"/>
      <c r="CM24" s="377"/>
      <c r="CN24" s="377"/>
      <c r="CO24" s="377"/>
      <c r="CP24" s="377"/>
      <c r="CQ24" s="378"/>
      <c r="CR24" s="355">
        <v>743998</v>
      </c>
      <c r="CS24" s="356"/>
      <c r="CT24" s="356"/>
      <c r="CU24" s="356"/>
      <c r="CV24" s="356"/>
      <c r="CW24" s="356"/>
      <c r="CX24" s="356"/>
      <c r="CY24" s="357"/>
      <c r="CZ24" s="360">
        <v>19.600000000000001</v>
      </c>
      <c r="DA24" s="361"/>
      <c r="DB24" s="361"/>
      <c r="DC24" s="379"/>
      <c r="DD24" s="401">
        <v>626282</v>
      </c>
      <c r="DE24" s="356"/>
      <c r="DF24" s="356"/>
      <c r="DG24" s="356"/>
      <c r="DH24" s="356"/>
      <c r="DI24" s="356"/>
      <c r="DJ24" s="356"/>
      <c r="DK24" s="357"/>
      <c r="DL24" s="401">
        <v>625024</v>
      </c>
      <c r="DM24" s="356"/>
      <c r="DN24" s="356"/>
      <c r="DO24" s="356"/>
      <c r="DP24" s="356"/>
      <c r="DQ24" s="356"/>
      <c r="DR24" s="356"/>
      <c r="DS24" s="356"/>
      <c r="DT24" s="356"/>
      <c r="DU24" s="356"/>
      <c r="DV24" s="357"/>
      <c r="DW24" s="360">
        <v>50.5</v>
      </c>
      <c r="DX24" s="361"/>
      <c r="DY24" s="361"/>
      <c r="DZ24" s="361"/>
      <c r="EA24" s="361"/>
      <c r="EB24" s="361"/>
      <c r="EC24" s="362"/>
    </row>
    <row r="25" spans="2:133" ht="11.25" customHeight="1" x14ac:dyDescent="0.15">
      <c r="B25" s="370" t="s">
        <v>224</v>
      </c>
      <c r="C25" s="371"/>
      <c r="D25" s="371"/>
      <c r="E25" s="371"/>
      <c r="F25" s="371"/>
      <c r="G25" s="371"/>
      <c r="H25" s="371"/>
      <c r="I25" s="371"/>
      <c r="J25" s="371"/>
      <c r="K25" s="371"/>
      <c r="L25" s="371"/>
      <c r="M25" s="371"/>
      <c r="N25" s="371"/>
      <c r="O25" s="371"/>
      <c r="P25" s="371"/>
      <c r="Q25" s="372"/>
      <c r="R25" s="363" t="s">
        <v>66</v>
      </c>
      <c r="S25" s="364"/>
      <c r="T25" s="364"/>
      <c r="U25" s="364"/>
      <c r="V25" s="364"/>
      <c r="W25" s="364"/>
      <c r="X25" s="364"/>
      <c r="Y25" s="365"/>
      <c r="Z25" s="366" t="s">
        <v>66</v>
      </c>
      <c r="AA25" s="366"/>
      <c r="AB25" s="366"/>
      <c r="AC25" s="366"/>
      <c r="AD25" s="367" t="s">
        <v>66</v>
      </c>
      <c r="AE25" s="367"/>
      <c r="AF25" s="367"/>
      <c r="AG25" s="367"/>
      <c r="AH25" s="367"/>
      <c r="AI25" s="367"/>
      <c r="AJ25" s="367"/>
      <c r="AK25" s="367"/>
      <c r="AL25" s="373" t="s">
        <v>66</v>
      </c>
      <c r="AM25" s="374"/>
      <c r="AN25" s="374"/>
      <c r="AO25" s="375"/>
      <c r="AP25" s="386" t="s">
        <v>225</v>
      </c>
      <c r="AQ25" s="387"/>
      <c r="AR25" s="387"/>
      <c r="AS25" s="387"/>
      <c r="AT25" s="387"/>
      <c r="AU25" s="387"/>
      <c r="AV25" s="387"/>
      <c r="AW25" s="387"/>
      <c r="AX25" s="387"/>
      <c r="AY25" s="387"/>
      <c r="AZ25" s="387"/>
      <c r="BA25" s="387"/>
      <c r="BB25" s="387"/>
      <c r="BC25" s="387"/>
      <c r="BD25" s="387"/>
      <c r="BE25" s="387"/>
      <c r="BF25" s="388"/>
      <c r="BG25" s="363" t="s">
        <v>66</v>
      </c>
      <c r="BH25" s="364"/>
      <c r="BI25" s="364"/>
      <c r="BJ25" s="364"/>
      <c r="BK25" s="364"/>
      <c r="BL25" s="364"/>
      <c r="BM25" s="364"/>
      <c r="BN25" s="365"/>
      <c r="BO25" s="366" t="s">
        <v>66</v>
      </c>
      <c r="BP25" s="366"/>
      <c r="BQ25" s="366"/>
      <c r="BR25" s="366"/>
      <c r="BS25" s="380" t="s">
        <v>66</v>
      </c>
      <c r="BT25" s="364"/>
      <c r="BU25" s="364"/>
      <c r="BV25" s="364"/>
      <c r="BW25" s="364"/>
      <c r="BX25" s="364"/>
      <c r="BY25" s="364"/>
      <c r="BZ25" s="364"/>
      <c r="CA25" s="364"/>
      <c r="CB25" s="381"/>
      <c r="CD25" s="382" t="s">
        <v>226</v>
      </c>
      <c r="CE25" s="383"/>
      <c r="CF25" s="383"/>
      <c r="CG25" s="383"/>
      <c r="CH25" s="383"/>
      <c r="CI25" s="383"/>
      <c r="CJ25" s="383"/>
      <c r="CK25" s="383"/>
      <c r="CL25" s="383"/>
      <c r="CM25" s="383"/>
      <c r="CN25" s="383"/>
      <c r="CO25" s="383"/>
      <c r="CP25" s="383"/>
      <c r="CQ25" s="384"/>
      <c r="CR25" s="363">
        <v>340998</v>
      </c>
      <c r="CS25" s="402"/>
      <c r="CT25" s="402"/>
      <c r="CU25" s="402"/>
      <c r="CV25" s="402"/>
      <c r="CW25" s="402"/>
      <c r="CX25" s="402"/>
      <c r="CY25" s="403"/>
      <c r="CZ25" s="373">
        <v>9</v>
      </c>
      <c r="DA25" s="404"/>
      <c r="DB25" s="404"/>
      <c r="DC25" s="405"/>
      <c r="DD25" s="380">
        <v>335733</v>
      </c>
      <c r="DE25" s="402"/>
      <c r="DF25" s="402"/>
      <c r="DG25" s="402"/>
      <c r="DH25" s="402"/>
      <c r="DI25" s="402"/>
      <c r="DJ25" s="402"/>
      <c r="DK25" s="403"/>
      <c r="DL25" s="380">
        <v>334475</v>
      </c>
      <c r="DM25" s="402"/>
      <c r="DN25" s="402"/>
      <c r="DO25" s="402"/>
      <c r="DP25" s="402"/>
      <c r="DQ25" s="402"/>
      <c r="DR25" s="402"/>
      <c r="DS25" s="402"/>
      <c r="DT25" s="402"/>
      <c r="DU25" s="402"/>
      <c r="DV25" s="403"/>
      <c r="DW25" s="373">
        <v>27</v>
      </c>
      <c r="DX25" s="404"/>
      <c r="DY25" s="404"/>
      <c r="DZ25" s="404"/>
      <c r="EA25" s="404"/>
      <c r="EB25" s="404"/>
      <c r="EC25" s="406"/>
    </row>
    <row r="26" spans="2:133" ht="11.25" customHeight="1" x14ac:dyDescent="0.15">
      <c r="B26" s="370" t="s">
        <v>227</v>
      </c>
      <c r="C26" s="371"/>
      <c r="D26" s="371"/>
      <c r="E26" s="371"/>
      <c r="F26" s="371"/>
      <c r="G26" s="371"/>
      <c r="H26" s="371"/>
      <c r="I26" s="371"/>
      <c r="J26" s="371"/>
      <c r="K26" s="371"/>
      <c r="L26" s="371"/>
      <c r="M26" s="371"/>
      <c r="N26" s="371"/>
      <c r="O26" s="371"/>
      <c r="P26" s="371"/>
      <c r="Q26" s="372"/>
      <c r="R26" s="363">
        <v>1454680</v>
      </c>
      <c r="S26" s="364"/>
      <c r="T26" s="364"/>
      <c r="U26" s="364"/>
      <c r="V26" s="364"/>
      <c r="W26" s="364"/>
      <c r="X26" s="364"/>
      <c r="Y26" s="365"/>
      <c r="Z26" s="366">
        <v>37.6</v>
      </c>
      <c r="AA26" s="366"/>
      <c r="AB26" s="366"/>
      <c r="AC26" s="366"/>
      <c r="AD26" s="367">
        <v>1163529</v>
      </c>
      <c r="AE26" s="367"/>
      <c r="AF26" s="367"/>
      <c r="AG26" s="367"/>
      <c r="AH26" s="367"/>
      <c r="AI26" s="367"/>
      <c r="AJ26" s="367"/>
      <c r="AK26" s="367"/>
      <c r="AL26" s="373">
        <v>96.5</v>
      </c>
      <c r="AM26" s="374"/>
      <c r="AN26" s="374"/>
      <c r="AO26" s="375"/>
      <c r="AP26" s="386" t="s">
        <v>228</v>
      </c>
      <c r="AQ26" s="407"/>
      <c r="AR26" s="407"/>
      <c r="AS26" s="407"/>
      <c r="AT26" s="407"/>
      <c r="AU26" s="407"/>
      <c r="AV26" s="407"/>
      <c r="AW26" s="407"/>
      <c r="AX26" s="407"/>
      <c r="AY26" s="407"/>
      <c r="AZ26" s="407"/>
      <c r="BA26" s="407"/>
      <c r="BB26" s="407"/>
      <c r="BC26" s="407"/>
      <c r="BD26" s="407"/>
      <c r="BE26" s="407"/>
      <c r="BF26" s="388"/>
      <c r="BG26" s="363" t="s">
        <v>66</v>
      </c>
      <c r="BH26" s="364"/>
      <c r="BI26" s="364"/>
      <c r="BJ26" s="364"/>
      <c r="BK26" s="364"/>
      <c r="BL26" s="364"/>
      <c r="BM26" s="364"/>
      <c r="BN26" s="365"/>
      <c r="BO26" s="366" t="s">
        <v>66</v>
      </c>
      <c r="BP26" s="366"/>
      <c r="BQ26" s="366"/>
      <c r="BR26" s="366"/>
      <c r="BS26" s="380" t="s">
        <v>66</v>
      </c>
      <c r="BT26" s="364"/>
      <c r="BU26" s="364"/>
      <c r="BV26" s="364"/>
      <c r="BW26" s="364"/>
      <c r="BX26" s="364"/>
      <c r="BY26" s="364"/>
      <c r="BZ26" s="364"/>
      <c r="CA26" s="364"/>
      <c r="CB26" s="381"/>
      <c r="CD26" s="382" t="s">
        <v>229</v>
      </c>
      <c r="CE26" s="383"/>
      <c r="CF26" s="383"/>
      <c r="CG26" s="383"/>
      <c r="CH26" s="383"/>
      <c r="CI26" s="383"/>
      <c r="CJ26" s="383"/>
      <c r="CK26" s="383"/>
      <c r="CL26" s="383"/>
      <c r="CM26" s="383"/>
      <c r="CN26" s="383"/>
      <c r="CO26" s="383"/>
      <c r="CP26" s="383"/>
      <c r="CQ26" s="384"/>
      <c r="CR26" s="363">
        <v>198201</v>
      </c>
      <c r="CS26" s="364"/>
      <c r="CT26" s="364"/>
      <c r="CU26" s="364"/>
      <c r="CV26" s="364"/>
      <c r="CW26" s="364"/>
      <c r="CX26" s="364"/>
      <c r="CY26" s="365"/>
      <c r="CZ26" s="373">
        <v>5.2</v>
      </c>
      <c r="DA26" s="404"/>
      <c r="DB26" s="404"/>
      <c r="DC26" s="405"/>
      <c r="DD26" s="380">
        <v>193710</v>
      </c>
      <c r="DE26" s="364"/>
      <c r="DF26" s="364"/>
      <c r="DG26" s="364"/>
      <c r="DH26" s="364"/>
      <c r="DI26" s="364"/>
      <c r="DJ26" s="364"/>
      <c r="DK26" s="365"/>
      <c r="DL26" s="380" t="s">
        <v>66</v>
      </c>
      <c r="DM26" s="364"/>
      <c r="DN26" s="364"/>
      <c r="DO26" s="364"/>
      <c r="DP26" s="364"/>
      <c r="DQ26" s="364"/>
      <c r="DR26" s="364"/>
      <c r="DS26" s="364"/>
      <c r="DT26" s="364"/>
      <c r="DU26" s="364"/>
      <c r="DV26" s="365"/>
      <c r="DW26" s="373" t="s">
        <v>66</v>
      </c>
      <c r="DX26" s="404"/>
      <c r="DY26" s="404"/>
      <c r="DZ26" s="404"/>
      <c r="EA26" s="404"/>
      <c r="EB26" s="404"/>
      <c r="EC26" s="406"/>
    </row>
    <row r="27" spans="2:133" ht="11.25" customHeight="1" x14ac:dyDescent="0.15">
      <c r="B27" s="370" t="s">
        <v>230</v>
      </c>
      <c r="C27" s="371"/>
      <c r="D27" s="371"/>
      <c r="E27" s="371"/>
      <c r="F27" s="371"/>
      <c r="G27" s="371"/>
      <c r="H27" s="371"/>
      <c r="I27" s="371"/>
      <c r="J27" s="371"/>
      <c r="K27" s="371"/>
      <c r="L27" s="371"/>
      <c r="M27" s="371"/>
      <c r="N27" s="371"/>
      <c r="O27" s="371"/>
      <c r="P27" s="371"/>
      <c r="Q27" s="372"/>
      <c r="R27" s="363" t="s">
        <v>66</v>
      </c>
      <c r="S27" s="364"/>
      <c r="T27" s="364"/>
      <c r="U27" s="364"/>
      <c r="V27" s="364"/>
      <c r="W27" s="364"/>
      <c r="X27" s="364"/>
      <c r="Y27" s="365"/>
      <c r="Z27" s="366" t="s">
        <v>66</v>
      </c>
      <c r="AA27" s="366"/>
      <c r="AB27" s="366"/>
      <c r="AC27" s="366"/>
      <c r="AD27" s="367" t="s">
        <v>66</v>
      </c>
      <c r="AE27" s="367"/>
      <c r="AF27" s="367"/>
      <c r="AG27" s="367"/>
      <c r="AH27" s="367"/>
      <c r="AI27" s="367"/>
      <c r="AJ27" s="367"/>
      <c r="AK27" s="367"/>
      <c r="AL27" s="373" t="s">
        <v>66</v>
      </c>
      <c r="AM27" s="374"/>
      <c r="AN27" s="374"/>
      <c r="AO27" s="375"/>
      <c r="AP27" s="370" t="s">
        <v>231</v>
      </c>
      <c r="AQ27" s="371"/>
      <c r="AR27" s="371"/>
      <c r="AS27" s="371"/>
      <c r="AT27" s="371"/>
      <c r="AU27" s="371"/>
      <c r="AV27" s="371"/>
      <c r="AW27" s="371"/>
      <c r="AX27" s="371"/>
      <c r="AY27" s="371"/>
      <c r="AZ27" s="371"/>
      <c r="BA27" s="371"/>
      <c r="BB27" s="371"/>
      <c r="BC27" s="371"/>
      <c r="BD27" s="371"/>
      <c r="BE27" s="371"/>
      <c r="BF27" s="372"/>
      <c r="BG27" s="363">
        <v>138805</v>
      </c>
      <c r="BH27" s="364"/>
      <c r="BI27" s="364"/>
      <c r="BJ27" s="364"/>
      <c r="BK27" s="364"/>
      <c r="BL27" s="364"/>
      <c r="BM27" s="364"/>
      <c r="BN27" s="365"/>
      <c r="BO27" s="366">
        <v>100</v>
      </c>
      <c r="BP27" s="366"/>
      <c r="BQ27" s="366"/>
      <c r="BR27" s="366"/>
      <c r="BS27" s="380">
        <v>436</v>
      </c>
      <c r="BT27" s="364"/>
      <c r="BU27" s="364"/>
      <c r="BV27" s="364"/>
      <c r="BW27" s="364"/>
      <c r="BX27" s="364"/>
      <c r="BY27" s="364"/>
      <c r="BZ27" s="364"/>
      <c r="CA27" s="364"/>
      <c r="CB27" s="381"/>
      <c r="CD27" s="382" t="s">
        <v>232</v>
      </c>
      <c r="CE27" s="383"/>
      <c r="CF27" s="383"/>
      <c r="CG27" s="383"/>
      <c r="CH27" s="383"/>
      <c r="CI27" s="383"/>
      <c r="CJ27" s="383"/>
      <c r="CK27" s="383"/>
      <c r="CL27" s="383"/>
      <c r="CM27" s="383"/>
      <c r="CN27" s="383"/>
      <c r="CO27" s="383"/>
      <c r="CP27" s="383"/>
      <c r="CQ27" s="384"/>
      <c r="CR27" s="363">
        <v>118414</v>
      </c>
      <c r="CS27" s="402"/>
      <c r="CT27" s="402"/>
      <c r="CU27" s="402"/>
      <c r="CV27" s="402"/>
      <c r="CW27" s="402"/>
      <c r="CX27" s="402"/>
      <c r="CY27" s="403"/>
      <c r="CZ27" s="373">
        <v>3.1</v>
      </c>
      <c r="DA27" s="404"/>
      <c r="DB27" s="404"/>
      <c r="DC27" s="405"/>
      <c r="DD27" s="380">
        <v>38998</v>
      </c>
      <c r="DE27" s="402"/>
      <c r="DF27" s="402"/>
      <c r="DG27" s="402"/>
      <c r="DH27" s="402"/>
      <c r="DI27" s="402"/>
      <c r="DJ27" s="402"/>
      <c r="DK27" s="403"/>
      <c r="DL27" s="380">
        <v>38998</v>
      </c>
      <c r="DM27" s="402"/>
      <c r="DN27" s="402"/>
      <c r="DO27" s="402"/>
      <c r="DP27" s="402"/>
      <c r="DQ27" s="402"/>
      <c r="DR27" s="402"/>
      <c r="DS27" s="402"/>
      <c r="DT27" s="402"/>
      <c r="DU27" s="402"/>
      <c r="DV27" s="403"/>
      <c r="DW27" s="373">
        <v>3.2</v>
      </c>
      <c r="DX27" s="404"/>
      <c r="DY27" s="404"/>
      <c r="DZ27" s="404"/>
      <c r="EA27" s="404"/>
      <c r="EB27" s="404"/>
      <c r="EC27" s="406"/>
    </row>
    <row r="28" spans="2:133" ht="11.25" customHeight="1" x14ac:dyDescent="0.15">
      <c r="B28" s="370" t="s">
        <v>233</v>
      </c>
      <c r="C28" s="371"/>
      <c r="D28" s="371"/>
      <c r="E28" s="371"/>
      <c r="F28" s="371"/>
      <c r="G28" s="371"/>
      <c r="H28" s="371"/>
      <c r="I28" s="371"/>
      <c r="J28" s="371"/>
      <c r="K28" s="371"/>
      <c r="L28" s="371"/>
      <c r="M28" s="371"/>
      <c r="N28" s="371"/>
      <c r="O28" s="371"/>
      <c r="P28" s="371"/>
      <c r="Q28" s="372"/>
      <c r="R28" s="363">
        <v>2914</v>
      </c>
      <c r="S28" s="364"/>
      <c r="T28" s="364"/>
      <c r="U28" s="364"/>
      <c r="V28" s="364"/>
      <c r="W28" s="364"/>
      <c r="X28" s="364"/>
      <c r="Y28" s="365"/>
      <c r="Z28" s="366">
        <v>0.1</v>
      </c>
      <c r="AA28" s="366"/>
      <c r="AB28" s="366"/>
      <c r="AC28" s="366"/>
      <c r="AD28" s="367" t="s">
        <v>66</v>
      </c>
      <c r="AE28" s="367"/>
      <c r="AF28" s="367"/>
      <c r="AG28" s="367"/>
      <c r="AH28" s="367"/>
      <c r="AI28" s="367"/>
      <c r="AJ28" s="367"/>
      <c r="AK28" s="367"/>
      <c r="AL28" s="373" t="s">
        <v>66</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234</v>
      </c>
      <c r="CE28" s="383"/>
      <c r="CF28" s="383"/>
      <c r="CG28" s="383"/>
      <c r="CH28" s="383"/>
      <c r="CI28" s="383"/>
      <c r="CJ28" s="383"/>
      <c r="CK28" s="383"/>
      <c r="CL28" s="383"/>
      <c r="CM28" s="383"/>
      <c r="CN28" s="383"/>
      <c r="CO28" s="383"/>
      <c r="CP28" s="383"/>
      <c r="CQ28" s="384"/>
      <c r="CR28" s="363">
        <v>284586</v>
      </c>
      <c r="CS28" s="364"/>
      <c r="CT28" s="364"/>
      <c r="CU28" s="364"/>
      <c r="CV28" s="364"/>
      <c r="CW28" s="364"/>
      <c r="CX28" s="364"/>
      <c r="CY28" s="365"/>
      <c r="CZ28" s="373">
        <v>7.5</v>
      </c>
      <c r="DA28" s="404"/>
      <c r="DB28" s="404"/>
      <c r="DC28" s="405"/>
      <c r="DD28" s="380">
        <v>251551</v>
      </c>
      <c r="DE28" s="364"/>
      <c r="DF28" s="364"/>
      <c r="DG28" s="364"/>
      <c r="DH28" s="364"/>
      <c r="DI28" s="364"/>
      <c r="DJ28" s="364"/>
      <c r="DK28" s="365"/>
      <c r="DL28" s="380">
        <v>251551</v>
      </c>
      <c r="DM28" s="364"/>
      <c r="DN28" s="364"/>
      <c r="DO28" s="364"/>
      <c r="DP28" s="364"/>
      <c r="DQ28" s="364"/>
      <c r="DR28" s="364"/>
      <c r="DS28" s="364"/>
      <c r="DT28" s="364"/>
      <c r="DU28" s="364"/>
      <c r="DV28" s="365"/>
      <c r="DW28" s="373">
        <v>20.3</v>
      </c>
      <c r="DX28" s="404"/>
      <c r="DY28" s="404"/>
      <c r="DZ28" s="404"/>
      <c r="EA28" s="404"/>
      <c r="EB28" s="404"/>
      <c r="EC28" s="406"/>
    </row>
    <row r="29" spans="2:133" ht="11.25" customHeight="1" x14ac:dyDescent="0.15">
      <c r="B29" s="370" t="s">
        <v>235</v>
      </c>
      <c r="C29" s="371"/>
      <c r="D29" s="371"/>
      <c r="E29" s="371"/>
      <c r="F29" s="371"/>
      <c r="G29" s="371"/>
      <c r="H29" s="371"/>
      <c r="I29" s="371"/>
      <c r="J29" s="371"/>
      <c r="K29" s="371"/>
      <c r="L29" s="371"/>
      <c r="M29" s="371"/>
      <c r="N29" s="371"/>
      <c r="O29" s="371"/>
      <c r="P29" s="371"/>
      <c r="Q29" s="372"/>
      <c r="R29" s="363">
        <v>29137</v>
      </c>
      <c r="S29" s="364"/>
      <c r="T29" s="364"/>
      <c r="U29" s="364"/>
      <c r="V29" s="364"/>
      <c r="W29" s="364"/>
      <c r="X29" s="364"/>
      <c r="Y29" s="365"/>
      <c r="Z29" s="366">
        <v>0.8</v>
      </c>
      <c r="AA29" s="366"/>
      <c r="AB29" s="366"/>
      <c r="AC29" s="366"/>
      <c r="AD29" s="367">
        <v>13524</v>
      </c>
      <c r="AE29" s="367"/>
      <c r="AF29" s="367"/>
      <c r="AG29" s="367"/>
      <c r="AH29" s="367"/>
      <c r="AI29" s="367"/>
      <c r="AJ29" s="367"/>
      <c r="AK29" s="367"/>
      <c r="AL29" s="373">
        <v>1.1000000000000001</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236</v>
      </c>
      <c r="CE29" s="412"/>
      <c r="CF29" s="382" t="s">
        <v>237</v>
      </c>
      <c r="CG29" s="383"/>
      <c r="CH29" s="383"/>
      <c r="CI29" s="383"/>
      <c r="CJ29" s="383"/>
      <c r="CK29" s="383"/>
      <c r="CL29" s="383"/>
      <c r="CM29" s="383"/>
      <c r="CN29" s="383"/>
      <c r="CO29" s="383"/>
      <c r="CP29" s="383"/>
      <c r="CQ29" s="384"/>
      <c r="CR29" s="363">
        <v>284586</v>
      </c>
      <c r="CS29" s="402"/>
      <c r="CT29" s="402"/>
      <c r="CU29" s="402"/>
      <c r="CV29" s="402"/>
      <c r="CW29" s="402"/>
      <c r="CX29" s="402"/>
      <c r="CY29" s="403"/>
      <c r="CZ29" s="373">
        <v>7.5</v>
      </c>
      <c r="DA29" s="404"/>
      <c r="DB29" s="404"/>
      <c r="DC29" s="405"/>
      <c r="DD29" s="380">
        <v>251551</v>
      </c>
      <c r="DE29" s="402"/>
      <c r="DF29" s="402"/>
      <c r="DG29" s="402"/>
      <c r="DH29" s="402"/>
      <c r="DI29" s="402"/>
      <c r="DJ29" s="402"/>
      <c r="DK29" s="403"/>
      <c r="DL29" s="380">
        <v>251551</v>
      </c>
      <c r="DM29" s="402"/>
      <c r="DN29" s="402"/>
      <c r="DO29" s="402"/>
      <c r="DP29" s="402"/>
      <c r="DQ29" s="402"/>
      <c r="DR29" s="402"/>
      <c r="DS29" s="402"/>
      <c r="DT29" s="402"/>
      <c r="DU29" s="402"/>
      <c r="DV29" s="403"/>
      <c r="DW29" s="373">
        <v>20.3</v>
      </c>
      <c r="DX29" s="404"/>
      <c r="DY29" s="404"/>
      <c r="DZ29" s="404"/>
      <c r="EA29" s="404"/>
      <c r="EB29" s="404"/>
      <c r="EC29" s="406"/>
    </row>
    <row r="30" spans="2:133" ht="11.25" customHeight="1" x14ac:dyDescent="0.15">
      <c r="B30" s="370" t="s">
        <v>238</v>
      </c>
      <c r="C30" s="371"/>
      <c r="D30" s="371"/>
      <c r="E30" s="371"/>
      <c r="F30" s="371"/>
      <c r="G30" s="371"/>
      <c r="H30" s="371"/>
      <c r="I30" s="371"/>
      <c r="J30" s="371"/>
      <c r="K30" s="371"/>
      <c r="L30" s="371"/>
      <c r="M30" s="371"/>
      <c r="N30" s="371"/>
      <c r="O30" s="371"/>
      <c r="P30" s="371"/>
      <c r="Q30" s="372"/>
      <c r="R30" s="363">
        <v>965</v>
      </c>
      <c r="S30" s="364"/>
      <c r="T30" s="364"/>
      <c r="U30" s="364"/>
      <c r="V30" s="364"/>
      <c r="W30" s="364"/>
      <c r="X30" s="364"/>
      <c r="Y30" s="365"/>
      <c r="Z30" s="366">
        <v>0</v>
      </c>
      <c r="AA30" s="366"/>
      <c r="AB30" s="366"/>
      <c r="AC30" s="366"/>
      <c r="AD30" s="367" t="s">
        <v>66</v>
      </c>
      <c r="AE30" s="367"/>
      <c r="AF30" s="367"/>
      <c r="AG30" s="367"/>
      <c r="AH30" s="367"/>
      <c r="AI30" s="367"/>
      <c r="AJ30" s="367"/>
      <c r="AK30" s="367"/>
      <c r="AL30" s="373" t="s">
        <v>66</v>
      </c>
      <c r="AM30" s="374"/>
      <c r="AN30" s="374"/>
      <c r="AO30" s="375"/>
      <c r="AP30" s="345" t="s">
        <v>155</v>
      </c>
      <c r="AQ30" s="346"/>
      <c r="AR30" s="346"/>
      <c r="AS30" s="346"/>
      <c r="AT30" s="346"/>
      <c r="AU30" s="346"/>
      <c r="AV30" s="346"/>
      <c r="AW30" s="346"/>
      <c r="AX30" s="346"/>
      <c r="AY30" s="346"/>
      <c r="AZ30" s="346"/>
      <c r="BA30" s="346"/>
      <c r="BB30" s="346"/>
      <c r="BC30" s="346"/>
      <c r="BD30" s="346"/>
      <c r="BE30" s="346"/>
      <c r="BF30" s="347"/>
      <c r="BG30" s="345" t="s">
        <v>239</v>
      </c>
      <c r="BH30" s="413"/>
      <c r="BI30" s="413"/>
      <c r="BJ30" s="413"/>
      <c r="BK30" s="413"/>
      <c r="BL30" s="413"/>
      <c r="BM30" s="413"/>
      <c r="BN30" s="413"/>
      <c r="BO30" s="413"/>
      <c r="BP30" s="413"/>
      <c r="BQ30" s="414"/>
      <c r="BR30" s="345" t="s">
        <v>240</v>
      </c>
      <c r="BS30" s="413"/>
      <c r="BT30" s="413"/>
      <c r="BU30" s="413"/>
      <c r="BV30" s="413"/>
      <c r="BW30" s="413"/>
      <c r="BX30" s="413"/>
      <c r="BY30" s="413"/>
      <c r="BZ30" s="413"/>
      <c r="CA30" s="413"/>
      <c r="CB30" s="414"/>
      <c r="CD30" s="415"/>
      <c r="CE30" s="416"/>
      <c r="CF30" s="382" t="s">
        <v>241</v>
      </c>
      <c r="CG30" s="383"/>
      <c r="CH30" s="383"/>
      <c r="CI30" s="383"/>
      <c r="CJ30" s="383"/>
      <c r="CK30" s="383"/>
      <c r="CL30" s="383"/>
      <c r="CM30" s="383"/>
      <c r="CN30" s="383"/>
      <c r="CO30" s="383"/>
      <c r="CP30" s="383"/>
      <c r="CQ30" s="384"/>
      <c r="CR30" s="363">
        <v>281590</v>
      </c>
      <c r="CS30" s="364"/>
      <c r="CT30" s="364"/>
      <c r="CU30" s="364"/>
      <c r="CV30" s="364"/>
      <c r="CW30" s="364"/>
      <c r="CX30" s="364"/>
      <c r="CY30" s="365"/>
      <c r="CZ30" s="373">
        <v>7.4</v>
      </c>
      <c r="DA30" s="404"/>
      <c r="DB30" s="404"/>
      <c r="DC30" s="405"/>
      <c r="DD30" s="380">
        <v>248901</v>
      </c>
      <c r="DE30" s="364"/>
      <c r="DF30" s="364"/>
      <c r="DG30" s="364"/>
      <c r="DH30" s="364"/>
      <c r="DI30" s="364"/>
      <c r="DJ30" s="364"/>
      <c r="DK30" s="365"/>
      <c r="DL30" s="380">
        <v>248901</v>
      </c>
      <c r="DM30" s="364"/>
      <c r="DN30" s="364"/>
      <c r="DO30" s="364"/>
      <c r="DP30" s="364"/>
      <c r="DQ30" s="364"/>
      <c r="DR30" s="364"/>
      <c r="DS30" s="364"/>
      <c r="DT30" s="364"/>
      <c r="DU30" s="364"/>
      <c r="DV30" s="365"/>
      <c r="DW30" s="373">
        <v>20.100000000000001</v>
      </c>
      <c r="DX30" s="404"/>
      <c r="DY30" s="404"/>
      <c r="DZ30" s="404"/>
      <c r="EA30" s="404"/>
      <c r="EB30" s="404"/>
      <c r="EC30" s="406"/>
    </row>
    <row r="31" spans="2:133" ht="11.25" customHeight="1" x14ac:dyDescent="0.15">
      <c r="B31" s="370" t="s">
        <v>242</v>
      </c>
      <c r="C31" s="371"/>
      <c r="D31" s="371"/>
      <c r="E31" s="371"/>
      <c r="F31" s="371"/>
      <c r="G31" s="371"/>
      <c r="H31" s="371"/>
      <c r="I31" s="371"/>
      <c r="J31" s="371"/>
      <c r="K31" s="371"/>
      <c r="L31" s="371"/>
      <c r="M31" s="371"/>
      <c r="N31" s="371"/>
      <c r="O31" s="371"/>
      <c r="P31" s="371"/>
      <c r="Q31" s="372"/>
      <c r="R31" s="363">
        <v>310978</v>
      </c>
      <c r="S31" s="364"/>
      <c r="T31" s="364"/>
      <c r="U31" s="364"/>
      <c r="V31" s="364"/>
      <c r="W31" s="364"/>
      <c r="X31" s="364"/>
      <c r="Y31" s="365"/>
      <c r="Z31" s="366">
        <v>8</v>
      </c>
      <c r="AA31" s="366"/>
      <c r="AB31" s="366"/>
      <c r="AC31" s="366"/>
      <c r="AD31" s="367" t="s">
        <v>66</v>
      </c>
      <c r="AE31" s="367"/>
      <c r="AF31" s="367"/>
      <c r="AG31" s="367"/>
      <c r="AH31" s="367"/>
      <c r="AI31" s="367"/>
      <c r="AJ31" s="367"/>
      <c r="AK31" s="367"/>
      <c r="AL31" s="373" t="s">
        <v>66</v>
      </c>
      <c r="AM31" s="374"/>
      <c r="AN31" s="374"/>
      <c r="AO31" s="375"/>
      <c r="AP31" s="417" t="s">
        <v>243</v>
      </c>
      <c r="AQ31" s="418"/>
      <c r="AR31" s="418"/>
      <c r="AS31" s="418"/>
      <c r="AT31" s="419" t="s">
        <v>244</v>
      </c>
      <c r="AU31" s="420"/>
      <c r="AV31" s="420"/>
      <c r="AW31" s="420"/>
      <c r="AX31" s="352" t="s">
        <v>121</v>
      </c>
      <c r="AY31" s="353"/>
      <c r="AZ31" s="353"/>
      <c r="BA31" s="353"/>
      <c r="BB31" s="353"/>
      <c r="BC31" s="353"/>
      <c r="BD31" s="353"/>
      <c r="BE31" s="353"/>
      <c r="BF31" s="354"/>
      <c r="BG31" s="421">
        <v>99.4</v>
      </c>
      <c r="BH31" s="422"/>
      <c r="BI31" s="422"/>
      <c r="BJ31" s="422"/>
      <c r="BK31" s="422"/>
      <c r="BL31" s="422"/>
      <c r="BM31" s="361">
        <v>98.7</v>
      </c>
      <c r="BN31" s="422"/>
      <c r="BO31" s="422"/>
      <c r="BP31" s="422"/>
      <c r="BQ31" s="423"/>
      <c r="BR31" s="421">
        <v>99.4</v>
      </c>
      <c r="BS31" s="422"/>
      <c r="BT31" s="422"/>
      <c r="BU31" s="422"/>
      <c r="BV31" s="422"/>
      <c r="BW31" s="422"/>
      <c r="BX31" s="361">
        <v>98.8</v>
      </c>
      <c r="BY31" s="422"/>
      <c r="BZ31" s="422"/>
      <c r="CA31" s="422"/>
      <c r="CB31" s="423"/>
      <c r="CD31" s="415"/>
      <c r="CE31" s="416"/>
      <c r="CF31" s="382" t="s">
        <v>245</v>
      </c>
      <c r="CG31" s="383"/>
      <c r="CH31" s="383"/>
      <c r="CI31" s="383"/>
      <c r="CJ31" s="383"/>
      <c r="CK31" s="383"/>
      <c r="CL31" s="383"/>
      <c r="CM31" s="383"/>
      <c r="CN31" s="383"/>
      <c r="CO31" s="383"/>
      <c r="CP31" s="383"/>
      <c r="CQ31" s="384"/>
      <c r="CR31" s="363">
        <v>2996</v>
      </c>
      <c r="CS31" s="402"/>
      <c r="CT31" s="402"/>
      <c r="CU31" s="402"/>
      <c r="CV31" s="402"/>
      <c r="CW31" s="402"/>
      <c r="CX31" s="402"/>
      <c r="CY31" s="403"/>
      <c r="CZ31" s="373">
        <v>0.1</v>
      </c>
      <c r="DA31" s="404"/>
      <c r="DB31" s="404"/>
      <c r="DC31" s="405"/>
      <c r="DD31" s="380">
        <v>2650</v>
      </c>
      <c r="DE31" s="402"/>
      <c r="DF31" s="402"/>
      <c r="DG31" s="402"/>
      <c r="DH31" s="402"/>
      <c r="DI31" s="402"/>
      <c r="DJ31" s="402"/>
      <c r="DK31" s="403"/>
      <c r="DL31" s="380">
        <v>2650</v>
      </c>
      <c r="DM31" s="402"/>
      <c r="DN31" s="402"/>
      <c r="DO31" s="402"/>
      <c r="DP31" s="402"/>
      <c r="DQ31" s="402"/>
      <c r="DR31" s="402"/>
      <c r="DS31" s="402"/>
      <c r="DT31" s="402"/>
      <c r="DU31" s="402"/>
      <c r="DV31" s="403"/>
      <c r="DW31" s="373">
        <v>0.2</v>
      </c>
      <c r="DX31" s="404"/>
      <c r="DY31" s="404"/>
      <c r="DZ31" s="404"/>
      <c r="EA31" s="404"/>
      <c r="EB31" s="404"/>
      <c r="EC31" s="406"/>
    </row>
    <row r="32" spans="2:133" ht="11.25" customHeight="1" x14ac:dyDescent="0.15">
      <c r="B32" s="424" t="s">
        <v>246</v>
      </c>
      <c r="C32" s="425"/>
      <c r="D32" s="425"/>
      <c r="E32" s="425"/>
      <c r="F32" s="425"/>
      <c r="G32" s="425"/>
      <c r="H32" s="425"/>
      <c r="I32" s="425"/>
      <c r="J32" s="425"/>
      <c r="K32" s="425"/>
      <c r="L32" s="425"/>
      <c r="M32" s="425"/>
      <c r="N32" s="425"/>
      <c r="O32" s="425"/>
      <c r="P32" s="425"/>
      <c r="Q32" s="426"/>
      <c r="R32" s="363" t="s">
        <v>66</v>
      </c>
      <c r="S32" s="364"/>
      <c r="T32" s="364"/>
      <c r="U32" s="364"/>
      <c r="V32" s="364"/>
      <c r="W32" s="364"/>
      <c r="X32" s="364"/>
      <c r="Y32" s="365"/>
      <c r="Z32" s="366" t="s">
        <v>66</v>
      </c>
      <c r="AA32" s="366"/>
      <c r="AB32" s="366"/>
      <c r="AC32" s="366"/>
      <c r="AD32" s="367" t="s">
        <v>66</v>
      </c>
      <c r="AE32" s="367"/>
      <c r="AF32" s="367"/>
      <c r="AG32" s="367"/>
      <c r="AH32" s="367"/>
      <c r="AI32" s="367"/>
      <c r="AJ32" s="367"/>
      <c r="AK32" s="367"/>
      <c r="AL32" s="373" t="s">
        <v>66</v>
      </c>
      <c r="AM32" s="374"/>
      <c r="AN32" s="374"/>
      <c r="AO32" s="375"/>
      <c r="AP32" s="427"/>
      <c r="AQ32" s="428"/>
      <c r="AR32" s="428"/>
      <c r="AS32" s="428"/>
      <c r="AT32" s="429"/>
      <c r="AU32" s="369" t="s">
        <v>247</v>
      </c>
      <c r="AV32" s="369"/>
      <c r="AW32" s="369"/>
      <c r="AX32" s="370" t="s">
        <v>248</v>
      </c>
      <c r="AY32" s="371"/>
      <c r="AZ32" s="371"/>
      <c r="BA32" s="371"/>
      <c r="BB32" s="371"/>
      <c r="BC32" s="371"/>
      <c r="BD32" s="371"/>
      <c r="BE32" s="371"/>
      <c r="BF32" s="372"/>
      <c r="BG32" s="430">
        <v>99.4</v>
      </c>
      <c r="BH32" s="402"/>
      <c r="BI32" s="402"/>
      <c r="BJ32" s="402"/>
      <c r="BK32" s="402"/>
      <c r="BL32" s="402"/>
      <c r="BM32" s="374">
        <v>98.9</v>
      </c>
      <c r="BN32" s="431"/>
      <c r="BO32" s="431"/>
      <c r="BP32" s="431"/>
      <c r="BQ32" s="432"/>
      <c r="BR32" s="430">
        <v>99</v>
      </c>
      <c r="BS32" s="402"/>
      <c r="BT32" s="402"/>
      <c r="BU32" s="402"/>
      <c r="BV32" s="402"/>
      <c r="BW32" s="402"/>
      <c r="BX32" s="374">
        <v>98.5</v>
      </c>
      <c r="BY32" s="431"/>
      <c r="BZ32" s="431"/>
      <c r="CA32" s="431"/>
      <c r="CB32" s="432"/>
      <c r="CD32" s="433"/>
      <c r="CE32" s="434"/>
      <c r="CF32" s="382" t="s">
        <v>249</v>
      </c>
      <c r="CG32" s="383"/>
      <c r="CH32" s="383"/>
      <c r="CI32" s="383"/>
      <c r="CJ32" s="383"/>
      <c r="CK32" s="383"/>
      <c r="CL32" s="383"/>
      <c r="CM32" s="383"/>
      <c r="CN32" s="383"/>
      <c r="CO32" s="383"/>
      <c r="CP32" s="383"/>
      <c r="CQ32" s="384"/>
      <c r="CR32" s="363" t="s">
        <v>66</v>
      </c>
      <c r="CS32" s="364"/>
      <c r="CT32" s="364"/>
      <c r="CU32" s="364"/>
      <c r="CV32" s="364"/>
      <c r="CW32" s="364"/>
      <c r="CX32" s="364"/>
      <c r="CY32" s="365"/>
      <c r="CZ32" s="373" t="s">
        <v>66</v>
      </c>
      <c r="DA32" s="404"/>
      <c r="DB32" s="404"/>
      <c r="DC32" s="405"/>
      <c r="DD32" s="380" t="s">
        <v>66</v>
      </c>
      <c r="DE32" s="364"/>
      <c r="DF32" s="364"/>
      <c r="DG32" s="364"/>
      <c r="DH32" s="364"/>
      <c r="DI32" s="364"/>
      <c r="DJ32" s="364"/>
      <c r="DK32" s="365"/>
      <c r="DL32" s="380" t="s">
        <v>66</v>
      </c>
      <c r="DM32" s="364"/>
      <c r="DN32" s="364"/>
      <c r="DO32" s="364"/>
      <c r="DP32" s="364"/>
      <c r="DQ32" s="364"/>
      <c r="DR32" s="364"/>
      <c r="DS32" s="364"/>
      <c r="DT32" s="364"/>
      <c r="DU32" s="364"/>
      <c r="DV32" s="365"/>
      <c r="DW32" s="373" t="s">
        <v>66</v>
      </c>
      <c r="DX32" s="404"/>
      <c r="DY32" s="404"/>
      <c r="DZ32" s="404"/>
      <c r="EA32" s="404"/>
      <c r="EB32" s="404"/>
      <c r="EC32" s="406"/>
    </row>
    <row r="33" spans="2:133" ht="11.25" customHeight="1" x14ac:dyDescent="0.15">
      <c r="B33" s="370" t="s">
        <v>250</v>
      </c>
      <c r="C33" s="371"/>
      <c r="D33" s="371"/>
      <c r="E33" s="371"/>
      <c r="F33" s="371"/>
      <c r="G33" s="371"/>
      <c r="H33" s="371"/>
      <c r="I33" s="371"/>
      <c r="J33" s="371"/>
      <c r="K33" s="371"/>
      <c r="L33" s="371"/>
      <c r="M33" s="371"/>
      <c r="N33" s="371"/>
      <c r="O33" s="371"/>
      <c r="P33" s="371"/>
      <c r="Q33" s="372"/>
      <c r="R33" s="363">
        <v>138895</v>
      </c>
      <c r="S33" s="364"/>
      <c r="T33" s="364"/>
      <c r="U33" s="364"/>
      <c r="V33" s="364"/>
      <c r="W33" s="364"/>
      <c r="X33" s="364"/>
      <c r="Y33" s="365"/>
      <c r="Z33" s="366">
        <v>3.6</v>
      </c>
      <c r="AA33" s="366"/>
      <c r="AB33" s="366"/>
      <c r="AC33" s="366"/>
      <c r="AD33" s="367" t="s">
        <v>66</v>
      </c>
      <c r="AE33" s="367"/>
      <c r="AF33" s="367"/>
      <c r="AG33" s="367"/>
      <c r="AH33" s="367"/>
      <c r="AI33" s="367"/>
      <c r="AJ33" s="367"/>
      <c r="AK33" s="367"/>
      <c r="AL33" s="373" t="s">
        <v>66</v>
      </c>
      <c r="AM33" s="374"/>
      <c r="AN33" s="374"/>
      <c r="AO33" s="375"/>
      <c r="AP33" s="435"/>
      <c r="AQ33" s="436"/>
      <c r="AR33" s="436"/>
      <c r="AS33" s="436"/>
      <c r="AT33" s="437"/>
      <c r="AU33" s="438"/>
      <c r="AV33" s="438"/>
      <c r="AW33" s="438"/>
      <c r="AX33" s="408" t="s">
        <v>251</v>
      </c>
      <c r="AY33" s="409"/>
      <c r="AZ33" s="409"/>
      <c r="BA33" s="409"/>
      <c r="BB33" s="409"/>
      <c r="BC33" s="409"/>
      <c r="BD33" s="409"/>
      <c r="BE33" s="409"/>
      <c r="BF33" s="410"/>
      <c r="BG33" s="439">
        <v>99.3</v>
      </c>
      <c r="BH33" s="440"/>
      <c r="BI33" s="440"/>
      <c r="BJ33" s="440"/>
      <c r="BK33" s="440"/>
      <c r="BL33" s="440"/>
      <c r="BM33" s="441">
        <v>98.3</v>
      </c>
      <c r="BN33" s="440"/>
      <c r="BO33" s="440"/>
      <c r="BP33" s="440"/>
      <c r="BQ33" s="442"/>
      <c r="BR33" s="439">
        <v>99.5</v>
      </c>
      <c r="BS33" s="440"/>
      <c r="BT33" s="440"/>
      <c r="BU33" s="440"/>
      <c r="BV33" s="440"/>
      <c r="BW33" s="440"/>
      <c r="BX33" s="441">
        <v>98.8</v>
      </c>
      <c r="BY33" s="440"/>
      <c r="BZ33" s="440"/>
      <c r="CA33" s="440"/>
      <c r="CB33" s="442"/>
      <c r="CD33" s="382" t="s">
        <v>252</v>
      </c>
      <c r="CE33" s="383"/>
      <c r="CF33" s="383"/>
      <c r="CG33" s="383"/>
      <c r="CH33" s="383"/>
      <c r="CI33" s="383"/>
      <c r="CJ33" s="383"/>
      <c r="CK33" s="383"/>
      <c r="CL33" s="383"/>
      <c r="CM33" s="383"/>
      <c r="CN33" s="383"/>
      <c r="CO33" s="383"/>
      <c r="CP33" s="383"/>
      <c r="CQ33" s="384"/>
      <c r="CR33" s="363">
        <v>1362667</v>
      </c>
      <c r="CS33" s="402"/>
      <c r="CT33" s="402"/>
      <c r="CU33" s="402"/>
      <c r="CV33" s="402"/>
      <c r="CW33" s="402"/>
      <c r="CX33" s="402"/>
      <c r="CY33" s="403"/>
      <c r="CZ33" s="373">
        <v>36</v>
      </c>
      <c r="DA33" s="404"/>
      <c r="DB33" s="404"/>
      <c r="DC33" s="405"/>
      <c r="DD33" s="380">
        <v>888993</v>
      </c>
      <c r="DE33" s="402"/>
      <c r="DF33" s="402"/>
      <c r="DG33" s="402"/>
      <c r="DH33" s="402"/>
      <c r="DI33" s="402"/>
      <c r="DJ33" s="402"/>
      <c r="DK33" s="403"/>
      <c r="DL33" s="380">
        <v>490607</v>
      </c>
      <c r="DM33" s="402"/>
      <c r="DN33" s="402"/>
      <c r="DO33" s="402"/>
      <c r="DP33" s="402"/>
      <c r="DQ33" s="402"/>
      <c r="DR33" s="402"/>
      <c r="DS33" s="402"/>
      <c r="DT33" s="402"/>
      <c r="DU33" s="402"/>
      <c r="DV33" s="403"/>
      <c r="DW33" s="373">
        <v>39.6</v>
      </c>
      <c r="DX33" s="404"/>
      <c r="DY33" s="404"/>
      <c r="DZ33" s="404"/>
      <c r="EA33" s="404"/>
      <c r="EB33" s="404"/>
      <c r="EC33" s="406"/>
    </row>
    <row r="34" spans="2:133" ht="11.25" customHeight="1" x14ac:dyDescent="0.15">
      <c r="B34" s="370" t="s">
        <v>253</v>
      </c>
      <c r="C34" s="371"/>
      <c r="D34" s="371"/>
      <c r="E34" s="371"/>
      <c r="F34" s="371"/>
      <c r="G34" s="371"/>
      <c r="H34" s="371"/>
      <c r="I34" s="371"/>
      <c r="J34" s="371"/>
      <c r="K34" s="371"/>
      <c r="L34" s="371"/>
      <c r="M34" s="371"/>
      <c r="N34" s="371"/>
      <c r="O34" s="371"/>
      <c r="P34" s="371"/>
      <c r="Q34" s="372"/>
      <c r="R34" s="363">
        <v>69065</v>
      </c>
      <c r="S34" s="364"/>
      <c r="T34" s="364"/>
      <c r="U34" s="364"/>
      <c r="V34" s="364"/>
      <c r="W34" s="364"/>
      <c r="X34" s="364"/>
      <c r="Y34" s="365"/>
      <c r="Z34" s="366">
        <v>1.8</v>
      </c>
      <c r="AA34" s="366"/>
      <c r="AB34" s="366"/>
      <c r="AC34" s="366"/>
      <c r="AD34" s="367">
        <v>11388</v>
      </c>
      <c r="AE34" s="367"/>
      <c r="AF34" s="367"/>
      <c r="AG34" s="367"/>
      <c r="AH34" s="367"/>
      <c r="AI34" s="367"/>
      <c r="AJ34" s="367"/>
      <c r="AK34" s="367"/>
      <c r="AL34" s="373">
        <v>0.9</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254</v>
      </c>
      <c r="CE34" s="383"/>
      <c r="CF34" s="383"/>
      <c r="CG34" s="383"/>
      <c r="CH34" s="383"/>
      <c r="CI34" s="383"/>
      <c r="CJ34" s="383"/>
      <c r="CK34" s="383"/>
      <c r="CL34" s="383"/>
      <c r="CM34" s="383"/>
      <c r="CN34" s="383"/>
      <c r="CO34" s="383"/>
      <c r="CP34" s="383"/>
      <c r="CQ34" s="384"/>
      <c r="CR34" s="363">
        <v>684388</v>
      </c>
      <c r="CS34" s="364"/>
      <c r="CT34" s="364"/>
      <c r="CU34" s="364"/>
      <c r="CV34" s="364"/>
      <c r="CW34" s="364"/>
      <c r="CX34" s="364"/>
      <c r="CY34" s="365"/>
      <c r="CZ34" s="373">
        <v>18.100000000000001</v>
      </c>
      <c r="DA34" s="404"/>
      <c r="DB34" s="404"/>
      <c r="DC34" s="405"/>
      <c r="DD34" s="380">
        <v>439662</v>
      </c>
      <c r="DE34" s="364"/>
      <c r="DF34" s="364"/>
      <c r="DG34" s="364"/>
      <c r="DH34" s="364"/>
      <c r="DI34" s="364"/>
      <c r="DJ34" s="364"/>
      <c r="DK34" s="365"/>
      <c r="DL34" s="380">
        <v>220718</v>
      </c>
      <c r="DM34" s="364"/>
      <c r="DN34" s="364"/>
      <c r="DO34" s="364"/>
      <c r="DP34" s="364"/>
      <c r="DQ34" s="364"/>
      <c r="DR34" s="364"/>
      <c r="DS34" s="364"/>
      <c r="DT34" s="364"/>
      <c r="DU34" s="364"/>
      <c r="DV34" s="365"/>
      <c r="DW34" s="373">
        <v>17.8</v>
      </c>
      <c r="DX34" s="404"/>
      <c r="DY34" s="404"/>
      <c r="DZ34" s="404"/>
      <c r="EA34" s="404"/>
      <c r="EB34" s="404"/>
      <c r="EC34" s="406"/>
    </row>
    <row r="35" spans="2:133" ht="11.25" customHeight="1" x14ac:dyDescent="0.15">
      <c r="B35" s="370" t="s">
        <v>255</v>
      </c>
      <c r="C35" s="371"/>
      <c r="D35" s="371"/>
      <c r="E35" s="371"/>
      <c r="F35" s="371"/>
      <c r="G35" s="371"/>
      <c r="H35" s="371"/>
      <c r="I35" s="371"/>
      <c r="J35" s="371"/>
      <c r="K35" s="371"/>
      <c r="L35" s="371"/>
      <c r="M35" s="371"/>
      <c r="N35" s="371"/>
      <c r="O35" s="371"/>
      <c r="P35" s="371"/>
      <c r="Q35" s="372"/>
      <c r="R35" s="363">
        <v>55919</v>
      </c>
      <c r="S35" s="364"/>
      <c r="T35" s="364"/>
      <c r="U35" s="364"/>
      <c r="V35" s="364"/>
      <c r="W35" s="364"/>
      <c r="X35" s="364"/>
      <c r="Y35" s="365"/>
      <c r="Z35" s="366">
        <v>1.4</v>
      </c>
      <c r="AA35" s="366"/>
      <c r="AB35" s="366"/>
      <c r="AC35" s="366"/>
      <c r="AD35" s="367" t="s">
        <v>66</v>
      </c>
      <c r="AE35" s="367"/>
      <c r="AF35" s="367"/>
      <c r="AG35" s="367"/>
      <c r="AH35" s="367"/>
      <c r="AI35" s="367"/>
      <c r="AJ35" s="367"/>
      <c r="AK35" s="367"/>
      <c r="AL35" s="373" t="s">
        <v>66</v>
      </c>
      <c r="AM35" s="374"/>
      <c r="AN35" s="374"/>
      <c r="AO35" s="375"/>
      <c r="AP35" s="445"/>
      <c r="AQ35" s="345" t="s">
        <v>256</v>
      </c>
      <c r="AR35" s="346"/>
      <c r="AS35" s="346"/>
      <c r="AT35" s="346"/>
      <c r="AU35" s="346"/>
      <c r="AV35" s="346"/>
      <c r="AW35" s="346"/>
      <c r="AX35" s="346"/>
      <c r="AY35" s="346"/>
      <c r="AZ35" s="346"/>
      <c r="BA35" s="346"/>
      <c r="BB35" s="346"/>
      <c r="BC35" s="346"/>
      <c r="BD35" s="346"/>
      <c r="BE35" s="346"/>
      <c r="BF35" s="347"/>
      <c r="BG35" s="345" t="s">
        <v>257</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258</v>
      </c>
      <c r="CE35" s="383"/>
      <c r="CF35" s="383"/>
      <c r="CG35" s="383"/>
      <c r="CH35" s="383"/>
      <c r="CI35" s="383"/>
      <c r="CJ35" s="383"/>
      <c r="CK35" s="383"/>
      <c r="CL35" s="383"/>
      <c r="CM35" s="383"/>
      <c r="CN35" s="383"/>
      <c r="CO35" s="383"/>
      <c r="CP35" s="383"/>
      <c r="CQ35" s="384"/>
      <c r="CR35" s="363">
        <v>24953</v>
      </c>
      <c r="CS35" s="402"/>
      <c r="CT35" s="402"/>
      <c r="CU35" s="402"/>
      <c r="CV35" s="402"/>
      <c r="CW35" s="402"/>
      <c r="CX35" s="402"/>
      <c r="CY35" s="403"/>
      <c r="CZ35" s="373">
        <v>0.7</v>
      </c>
      <c r="DA35" s="404"/>
      <c r="DB35" s="404"/>
      <c r="DC35" s="405"/>
      <c r="DD35" s="380">
        <v>24584</v>
      </c>
      <c r="DE35" s="402"/>
      <c r="DF35" s="402"/>
      <c r="DG35" s="402"/>
      <c r="DH35" s="402"/>
      <c r="DI35" s="402"/>
      <c r="DJ35" s="402"/>
      <c r="DK35" s="403"/>
      <c r="DL35" s="380">
        <v>3490</v>
      </c>
      <c r="DM35" s="402"/>
      <c r="DN35" s="402"/>
      <c r="DO35" s="402"/>
      <c r="DP35" s="402"/>
      <c r="DQ35" s="402"/>
      <c r="DR35" s="402"/>
      <c r="DS35" s="402"/>
      <c r="DT35" s="402"/>
      <c r="DU35" s="402"/>
      <c r="DV35" s="403"/>
      <c r="DW35" s="373">
        <v>0.3</v>
      </c>
      <c r="DX35" s="404"/>
      <c r="DY35" s="404"/>
      <c r="DZ35" s="404"/>
      <c r="EA35" s="404"/>
      <c r="EB35" s="404"/>
      <c r="EC35" s="406"/>
    </row>
    <row r="36" spans="2:133" ht="11.25" customHeight="1" x14ac:dyDescent="0.15">
      <c r="B36" s="370" t="s">
        <v>259</v>
      </c>
      <c r="C36" s="371"/>
      <c r="D36" s="371"/>
      <c r="E36" s="371"/>
      <c r="F36" s="371"/>
      <c r="G36" s="371"/>
      <c r="H36" s="371"/>
      <c r="I36" s="371"/>
      <c r="J36" s="371"/>
      <c r="K36" s="371"/>
      <c r="L36" s="371"/>
      <c r="M36" s="371"/>
      <c r="N36" s="371"/>
      <c r="O36" s="371"/>
      <c r="P36" s="371"/>
      <c r="Q36" s="372"/>
      <c r="R36" s="363">
        <v>88977</v>
      </c>
      <c r="S36" s="364"/>
      <c r="T36" s="364"/>
      <c r="U36" s="364"/>
      <c r="V36" s="364"/>
      <c r="W36" s="364"/>
      <c r="X36" s="364"/>
      <c r="Y36" s="365"/>
      <c r="Z36" s="366">
        <v>2.2999999999999998</v>
      </c>
      <c r="AA36" s="366"/>
      <c r="AB36" s="366"/>
      <c r="AC36" s="366"/>
      <c r="AD36" s="367" t="s">
        <v>66</v>
      </c>
      <c r="AE36" s="367"/>
      <c r="AF36" s="367"/>
      <c r="AG36" s="367"/>
      <c r="AH36" s="367"/>
      <c r="AI36" s="367"/>
      <c r="AJ36" s="367"/>
      <c r="AK36" s="367"/>
      <c r="AL36" s="373" t="s">
        <v>66</v>
      </c>
      <c r="AM36" s="374"/>
      <c r="AN36" s="374"/>
      <c r="AO36" s="375"/>
      <c r="AP36" s="445"/>
      <c r="AQ36" s="446" t="s">
        <v>260</v>
      </c>
      <c r="AR36" s="447"/>
      <c r="AS36" s="447"/>
      <c r="AT36" s="447"/>
      <c r="AU36" s="447"/>
      <c r="AV36" s="447"/>
      <c r="AW36" s="447"/>
      <c r="AX36" s="447"/>
      <c r="AY36" s="448"/>
      <c r="AZ36" s="355">
        <v>150347</v>
      </c>
      <c r="BA36" s="356"/>
      <c r="BB36" s="356"/>
      <c r="BC36" s="356"/>
      <c r="BD36" s="356"/>
      <c r="BE36" s="356"/>
      <c r="BF36" s="449"/>
      <c r="BG36" s="376" t="s">
        <v>261</v>
      </c>
      <c r="BH36" s="377"/>
      <c r="BI36" s="377"/>
      <c r="BJ36" s="377"/>
      <c r="BK36" s="377"/>
      <c r="BL36" s="377"/>
      <c r="BM36" s="377"/>
      <c r="BN36" s="377"/>
      <c r="BO36" s="377"/>
      <c r="BP36" s="377"/>
      <c r="BQ36" s="377"/>
      <c r="BR36" s="377"/>
      <c r="BS36" s="377"/>
      <c r="BT36" s="377"/>
      <c r="BU36" s="378"/>
      <c r="BV36" s="355">
        <v>21145</v>
      </c>
      <c r="BW36" s="356"/>
      <c r="BX36" s="356"/>
      <c r="BY36" s="356"/>
      <c r="BZ36" s="356"/>
      <c r="CA36" s="356"/>
      <c r="CB36" s="449"/>
      <c r="CD36" s="382" t="s">
        <v>262</v>
      </c>
      <c r="CE36" s="383"/>
      <c r="CF36" s="383"/>
      <c r="CG36" s="383"/>
      <c r="CH36" s="383"/>
      <c r="CI36" s="383"/>
      <c r="CJ36" s="383"/>
      <c r="CK36" s="383"/>
      <c r="CL36" s="383"/>
      <c r="CM36" s="383"/>
      <c r="CN36" s="383"/>
      <c r="CO36" s="383"/>
      <c r="CP36" s="383"/>
      <c r="CQ36" s="384"/>
      <c r="CR36" s="363">
        <v>376666</v>
      </c>
      <c r="CS36" s="364"/>
      <c r="CT36" s="364"/>
      <c r="CU36" s="364"/>
      <c r="CV36" s="364"/>
      <c r="CW36" s="364"/>
      <c r="CX36" s="364"/>
      <c r="CY36" s="365"/>
      <c r="CZ36" s="373">
        <v>9.9</v>
      </c>
      <c r="DA36" s="404"/>
      <c r="DB36" s="404"/>
      <c r="DC36" s="405"/>
      <c r="DD36" s="380">
        <v>220793</v>
      </c>
      <c r="DE36" s="364"/>
      <c r="DF36" s="364"/>
      <c r="DG36" s="364"/>
      <c r="DH36" s="364"/>
      <c r="DI36" s="364"/>
      <c r="DJ36" s="364"/>
      <c r="DK36" s="365"/>
      <c r="DL36" s="380">
        <v>136119</v>
      </c>
      <c r="DM36" s="364"/>
      <c r="DN36" s="364"/>
      <c r="DO36" s="364"/>
      <c r="DP36" s="364"/>
      <c r="DQ36" s="364"/>
      <c r="DR36" s="364"/>
      <c r="DS36" s="364"/>
      <c r="DT36" s="364"/>
      <c r="DU36" s="364"/>
      <c r="DV36" s="365"/>
      <c r="DW36" s="373">
        <v>11</v>
      </c>
      <c r="DX36" s="404"/>
      <c r="DY36" s="404"/>
      <c r="DZ36" s="404"/>
      <c r="EA36" s="404"/>
      <c r="EB36" s="404"/>
      <c r="EC36" s="406"/>
    </row>
    <row r="37" spans="2:133" ht="11.25" customHeight="1" x14ac:dyDescent="0.15">
      <c r="B37" s="370" t="s">
        <v>263</v>
      </c>
      <c r="C37" s="371"/>
      <c r="D37" s="371"/>
      <c r="E37" s="371"/>
      <c r="F37" s="371"/>
      <c r="G37" s="371"/>
      <c r="H37" s="371"/>
      <c r="I37" s="371"/>
      <c r="J37" s="371"/>
      <c r="K37" s="371"/>
      <c r="L37" s="371"/>
      <c r="M37" s="371"/>
      <c r="N37" s="371"/>
      <c r="O37" s="371"/>
      <c r="P37" s="371"/>
      <c r="Q37" s="372"/>
      <c r="R37" s="363">
        <v>120013</v>
      </c>
      <c r="S37" s="364"/>
      <c r="T37" s="364"/>
      <c r="U37" s="364"/>
      <c r="V37" s="364"/>
      <c r="W37" s="364"/>
      <c r="X37" s="364"/>
      <c r="Y37" s="365"/>
      <c r="Z37" s="366">
        <v>3.1</v>
      </c>
      <c r="AA37" s="366"/>
      <c r="AB37" s="366"/>
      <c r="AC37" s="366"/>
      <c r="AD37" s="367" t="s">
        <v>66</v>
      </c>
      <c r="AE37" s="367"/>
      <c r="AF37" s="367"/>
      <c r="AG37" s="367"/>
      <c r="AH37" s="367"/>
      <c r="AI37" s="367"/>
      <c r="AJ37" s="367"/>
      <c r="AK37" s="367"/>
      <c r="AL37" s="373" t="s">
        <v>66</v>
      </c>
      <c r="AM37" s="374"/>
      <c r="AN37" s="374"/>
      <c r="AO37" s="375"/>
      <c r="AQ37" s="450" t="s">
        <v>264</v>
      </c>
      <c r="AR37" s="451"/>
      <c r="AS37" s="451"/>
      <c r="AT37" s="451"/>
      <c r="AU37" s="451"/>
      <c r="AV37" s="451"/>
      <c r="AW37" s="451"/>
      <c r="AX37" s="451"/>
      <c r="AY37" s="452"/>
      <c r="AZ37" s="363">
        <v>48028</v>
      </c>
      <c r="BA37" s="364"/>
      <c r="BB37" s="364"/>
      <c r="BC37" s="364"/>
      <c r="BD37" s="402"/>
      <c r="BE37" s="402"/>
      <c r="BF37" s="432"/>
      <c r="BG37" s="382" t="s">
        <v>265</v>
      </c>
      <c r="BH37" s="383"/>
      <c r="BI37" s="383"/>
      <c r="BJ37" s="383"/>
      <c r="BK37" s="383"/>
      <c r="BL37" s="383"/>
      <c r="BM37" s="383"/>
      <c r="BN37" s="383"/>
      <c r="BO37" s="383"/>
      <c r="BP37" s="383"/>
      <c r="BQ37" s="383"/>
      <c r="BR37" s="383"/>
      <c r="BS37" s="383"/>
      <c r="BT37" s="383"/>
      <c r="BU37" s="384"/>
      <c r="BV37" s="363">
        <v>21143</v>
      </c>
      <c r="BW37" s="364"/>
      <c r="BX37" s="364"/>
      <c r="BY37" s="364"/>
      <c r="BZ37" s="364"/>
      <c r="CA37" s="364"/>
      <c r="CB37" s="381"/>
      <c r="CD37" s="382" t="s">
        <v>266</v>
      </c>
      <c r="CE37" s="383"/>
      <c r="CF37" s="383"/>
      <c r="CG37" s="383"/>
      <c r="CH37" s="383"/>
      <c r="CI37" s="383"/>
      <c r="CJ37" s="383"/>
      <c r="CK37" s="383"/>
      <c r="CL37" s="383"/>
      <c r="CM37" s="383"/>
      <c r="CN37" s="383"/>
      <c r="CO37" s="383"/>
      <c r="CP37" s="383"/>
      <c r="CQ37" s="384"/>
      <c r="CR37" s="363">
        <v>27537</v>
      </c>
      <c r="CS37" s="402"/>
      <c r="CT37" s="402"/>
      <c r="CU37" s="402"/>
      <c r="CV37" s="402"/>
      <c r="CW37" s="402"/>
      <c r="CX37" s="402"/>
      <c r="CY37" s="403"/>
      <c r="CZ37" s="373">
        <v>0.7</v>
      </c>
      <c r="DA37" s="404"/>
      <c r="DB37" s="404"/>
      <c r="DC37" s="405"/>
      <c r="DD37" s="380">
        <v>27537</v>
      </c>
      <c r="DE37" s="402"/>
      <c r="DF37" s="402"/>
      <c r="DG37" s="402"/>
      <c r="DH37" s="402"/>
      <c r="DI37" s="402"/>
      <c r="DJ37" s="402"/>
      <c r="DK37" s="403"/>
      <c r="DL37" s="380">
        <v>27537</v>
      </c>
      <c r="DM37" s="402"/>
      <c r="DN37" s="402"/>
      <c r="DO37" s="402"/>
      <c r="DP37" s="402"/>
      <c r="DQ37" s="402"/>
      <c r="DR37" s="402"/>
      <c r="DS37" s="402"/>
      <c r="DT37" s="402"/>
      <c r="DU37" s="402"/>
      <c r="DV37" s="403"/>
      <c r="DW37" s="373">
        <v>2.2000000000000002</v>
      </c>
      <c r="DX37" s="404"/>
      <c r="DY37" s="404"/>
      <c r="DZ37" s="404"/>
      <c r="EA37" s="404"/>
      <c r="EB37" s="404"/>
      <c r="EC37" s="406"/>
    </row>
    <row r="38" spans="2:133" ht="11.25" customHeight="1" x14ac:dyDescent="0.15">
      <c r="B38" s="370" t="s">
        <v>267</v>
      </c>
      <c r="C38" s="371"/>
      <c r="D38" s="371"/>
      <c r="E38" s="371"/>
      <c r="F38" s="371"/>
      <c r="G38" s="371"/>
      <c r="H38" s="371"/>
      <c r="I38" s="371"/>
      <c r="J38" s="371"/>
      <c r="K38" s="371"/>
      <c r="L38" s="371"/>
      <c r="M38" s="371"/>
      <c r="N38" s="371"/>
      <c r="O38" s="371"/>
      <c r="P38" s="371"/>
      <c r="Q38" s="372"/>
      <c r="R38" s="363">
        <v>332468</v>
      </c>
      <c r="S38" s="364"/>
      <c r="T38" s="364"/>
      <c r="U38" s="364"/>
      <c r="V38" s="364"/>
      <c r="W38" s="364"/>
      <c r="X38" s="364"/>
      <c r="Y38" s="365"/>
      <c r="Z38" s="366">
        <v>8.6</v>
      </c>
      <c r="AA38" s="366"/>
      <c r="AB38" s="366"/>
      <c r="AC38" s="366"/>
      <c r="AD38" s="367">
        <v>16679</v>
      </c>
      <c r="AE38" s="367"/>
      <c r="AF38" s="367"/>
      <c r="AG38" s="367"/>
      <c r="AH38" s="367"/>
      <c r="AI38" s="367"/>
      <c r="AJ38" s="367"/>
      <c r="AK38" s="367"/>
      <c r="AL38" s="373">
        <v>1.4</v>
      </c>
      <c r="AM38" s="374"/>
      <c r="AN38" s="374"/>
      <c r="AO38" s="375"/>
      <c r="AQ38" s="450" t="s">
        <v>268</v>
      </c>
      <c r="AR38" s="451"/>
      <c r="AS38" s="451"/>
      <c r="AT38" s="451"/>
      <c r="AU38" s="451"/>
      <c r="AV38" s="451"/>
      <c r="AW38" s="451"/>
      <c r="AX38" s="451"/>
      <c r="AY38" s="452"/>
      <c r="AZ38" s="363">
        <v>23913</v>
      </c>
      <c r="BA38" s="364"/>
      <c r="BB38" s="364"/>
      <c r="BC38" s="364"/>
      <c r="BD38" s="402"/>
      <c r="BE38" s="402"/>
      <c r="BF38" s="432"/>
      <c r="BG38" s="382" t="s">
        <v>269</v>
      </c>
      <c r="BH38" s="383"/>
      <c r="BI38" s="383"/>
      <c r="BJ38" s="383"/>
      <c r="BK38" s="383"/>
      <c r="BL38" s="383"/>
      <c r="BM38" s="383"/>
      <c r="BN38" s="383"/>
      <c r="BO38" s="383"/>
      <c r="BP38" s="383"/>
      <c r="BQ38" s="383"/>
      <c r="BR38" s="383"/>
      <c r="BS38" s="383"/>
      <c r="BT38" s="383"/>
      <c r="BU38" s="384"/>
      <c r="BV38" s="363">
        <v>230</v>
      </c>
      <c r="BW38" s="364"/>
      <c r="BX38" s="364"/>
      <c r="BY38" s="364"/>
      <c r="BZ38" s="364"/>
      <c r="CA38" s="364"/>
      <c r="CB38" s="381"/>
      <c r="CD38" s="382" t="s">
        <v>270</v>
      </c>
      <c r="CE38" s="383"/>
      <c r="CF38" s="383"/>
      <c r="CG38" s="383"/>
      <c r="CH38" s="383"/>
      <c r="CI38" s="383"/>
      <c r="CJ38" s="383"/>
      <c r="CK38" s="383"/>
      <c r="CL38" s="383"/>
      <c r="CM38" s="383"/>
      <c r="CN38" s="383"/>
      <c r="CO38" s="383"/>
      <c r="CP38" s="383"/>
      <c r="CQ38" s="384"/>
      <c r="CR38" s="363">
        <v>150347</v>
      </c>
      <c r="CS38" s="364"/>
      <c r="CT38" s="364"/>
      <c r="CU38" s="364"/>
      <c r="CV38" s="364"/>
      <c r="CW38" s="364"/>
      <c r="CX38" s="364"/>
      <c r="CY38" s="365"/>
      <c r="CZ38" s="373">
        <v>4</v>
      </c>
      <c r="DA38" s="404"/>
      <c r="DB38" s="404"/>
      <c r="DC38" s="405"/>
      <c r="DD38" s="380">
        <v>138232</v>
      </c>
      <c r="DE38" s="364"/>
      <c r="DF38" s="364"/>
      <c r="DG38" s="364"/>
      <c r="DH38" s="364"/>
      <c r="DI38" s="364"/>
      <c r="DJ38" s="364"/>
      <c r="DK38" s="365"/>
      <c r="DL38" s="380">
        <v>130280</v>
      </c>
      <c r="DM38" s="364"/>
      <c r="DN38" s="364"/>
      <c r="DO38" s="364"/>
      <c r="DP38" s="364"/>
      <c r="DQ38" s="364"/>
      <c r="DR38" s="364"/>
      <c r="DS38" s="364"/>
      <c r="DT38" s="364"/>
      <c r="DU38" s="364"/>
      <c r="DV38" s="365"/>
      <c r="DW38" s="373">
        <v>10.5</v>
      </c>
      <c r="DX38" s="404"/>
      <c r="DY38" s="404"/>
      <c r="DZ38" s="404"/>
      <c r="EA38" s="404"/>
      <c r="EB38" s="404"/>
      <c r="EC38" s="406"/>
    </row>
    <row r="39" spans="2:133" ht="11.25" customHeight="1" x14ac:dyDescent="0.15">
      <c r="B39" s="370" t="s">
        <v>271</v>
      </c>
      <c r="C39" s="371"/>
      <c r="D39" s="371"/>
      <c r="E39" s="371"/>
      <c r="F39" s="371"/>
      <c r="G39" s="371"/>
      <c r="H39" s="371"/>
      <c r="I39" s="371"/>
      <c r="J39" s="371"/>
      <c r="K39" s="371"/>
      <c r="L39" s="371"/>
      <c r="M39" s="371"/>
      <c r="N39" s="371"/>
      <c r="O39" s="371"/>
      <c r="P39" s="371"/>
      <c r="Q39" s="372"/>
      <c r="R39" s="363">
        <v>1266471</v>
      </c>
      <c r="S39" s="364"/>
      <c r="T39" s="364"/>
      <c r="U39" s="364"/>
      <c r="V39" s="364"/>
      <c r="W39" s="364"/>
      <c r="X39" s="364"/>
      <c r="Y39" s="365"/>
      <c r="Z39" s="366">
        <v>32.700000000000003</v>
      </c>
      <c r="AA39" s="366"/>
      <c r="AB39" s="366"/>
      <c r="AC39" s="366"/>
      <c r="AD39" s="367" t="s">
        <v>66</v>
      </c>
      <c r="AE39" s="367"/>
      <c r="AF39" s="367"/>
      <c r="AG39" s="367"/>
      <c r="AH39" s="367"/>
      <c r="AI39" s="367"/>
      <c r="AJ39" s="367"/>
      <c r="AK39" s="367"/>
      <c r="AL39" s="373" t="s">
        <v>66</v>
      </c>
      <c r="AM39" s="374"/>
      <c r="AN39" s="374"/>
      <c r="AO39" s="375"/>
      <c r="AQ39" s="450" t="s">
        <v>272</v>
      </c>
      <c r="AR39" s="451"/>
      <c r="AS39" s="451"/>
      <c r="AT39" s="451"/>
      <c r="AU39" s="451"/>
      <c r="AV39" s="451"/>
      <c r="AW39" s="451"/>
      <c r="AX39" s="451"/>
      <c r="AY39" s="452"/>
      <c r="AZ39" s="363" t="s">
        <v>66</v>
      </c>
      <c r="BA39" s="364"/>
      <c r="BB39" s="364"/>
      <c r="BC39" s="364"/>
      <c r="BD39" s="402"/>
      <c r="BE39" s="402"/>
      <c r="BF39" s="432"/>
      <c r="BG39" s="382" t="s">
        <v>273</v>
      </c>
      <c r="BH39" s="383"/>
      <c r="BI39" s="383"/>
      <c r="BJ39" s="383"/>
      <c r="BK39" s="383"/>
      <c r="BL39" s="383"/>
      <c r="BM39" s="383"/>
      <c r="BN39" s="383"/>
      <c r="BO39" s="383"/>
      <c r="BP39" s="383"/>
      <c r="BQ39" s="383"/>
      <c r="BR39" s="383"/>
      <c r="BS39" s="383"/>
      <c r="BT39" s="383"/>
      <c r="BU39" s="384"/>
      <c r="BV39" s="363">
        <v>346</v>
      </c>
      <c r="BW39" s="364"/>
      <c r="BX39" s="364"/>
      <c r="BY39" s="364"/>
      <c r="BZ39" s="364"/>
      <c r="CA39" s="364"/>
      <c r="CB39" s="381"/>
      <c r="CD39" s="382" t="s">
        <v>274</v>
      </c>
      <c r="CE39" s="383"/>
      <c r="CF39" s="383"/>
      <c r="CG39" s="383"/>
      <c r="CH39" s="383"/>
      <c r="CI39" s="383"/>
      <c r="CJ39" s="383"/>
      <c r="CK39" s="383"/>
      <c r="CL39" s="383"/>
      <c r="CM39" s="383"/>
      <c r="CN39" s="383"/>
      <c r="CO39" s="383"/>
      <c r="CP39" s="383"/>
      <c r="CQ39" s="384"/>
      <c r="CR39" s="363">
        <v>123313</v>
      </c>
      <c r="CS39" s="402"/>
      <c r="CT39" s="402"/>
      <c r="CU39" s="402"/>
      <c r="CV39" s="402"/>
      <c r="CW39" s="402"/>
      <c r="CX39" s="402"/>
      <c r="CY39" s="403"/>
      <c r="CZ39" s="373">
        <v>3.3</v>
      </c>
      <c r="DA39" s="404"/>
      <c r="DB39" s="404"/>
      <c r="DC39" s="405"/>
      <c r="DD39" s="380">
        <v>62722</v>
      </c>
      <c r="DE39" s="402"/>
      <c r="DF39" s="402"/>
      <c r="DG39" s="402"/>
      <c r="DH39" s="402"/>
      <c r="DI39" s="402"/>
      <c r="DJ39" s="402"/>
      <c r="DK39" s="403"/>
      <c r="DL39" s="380" t="s">
        <v>66</v>
      </c>
      <c r="DM39" s="402"/>
      <c r="DN39" s="402"/>
      <c r="DO39" s="402"/>
      <c r="DP39" s="402"/>
      <c r="DQ39" s="402"/>
      <c r="DR39" s="402"/>
      <c r="DS39" s="402"/>
      <c r="DT39" s="402"/>
      <c r="DU39" s="402"/>
      <c r="DV39" s="403"/>
      <c r="DW39" s="373" t="s">
        <v>66</v>
      </c>
      <c r="DX39" s="404"/>
      <c r="DY39" s="404"/>
      <c r="DZ39" s="404"/>
      <c r="EA39" s="404"/>
      <c r="EB39" s="404"/>
      <c r="EC39" s="406"/>
    </row>
    <row r="40" spans="2:133" ht="11.25" customHeight="1" x14ac:dyDescent="0.15">
      <c r="B40" s="370" t="s">
        <v>275</v>
      </c>
      <c r="C40" s="371"/>
      <c r="D40" s="371"/>
      <c r="E40" s="371"/>
      <c r="F40" s="371"/>
      <c r="G40" s="371"/>
      <c r="H40" s="371"/>
      <c r="I40" s="371"/>
      <c r="J40" s="371"/>
      <c r="K40" s="371"/>
      <c r="L40" s="371"/>
      <c r="M40" s="371"/>
      <c r="N40" s="371"/>
      <c r="O40" s="371"/>
      <c r="P40" s="371"/>
      <c r="Q40" s="372"/>
      <c r="R40" s="363" t="s">
        <v>66</v>
      </c>
      <c r="S40" s="364"/>
      <c r="T40" s="364"/>
      <c r="U40" s="364"/>
      <c r="V40" s="364"/>
      <c r="W40" s="364"/>
      <c r="X40" s="364"/>
      <c r="Y40" s="365"/>
      <c r="Z40" s="366" t="s">
        <v>66</v>
      </c>
      <c r="AA40" s="366"/>
      <c r="AB40" s="366"/>
      <c r="AC40" s="366"/>
      <c r="AD40" s="367" t="s">
        <v>66</v>
      </c>
      <c r="AE40" s="367"/>
      <c r="AF40" s="367"/>
      <c r="AG40" s="367"/>
      <c r="AH40" s="367"/>
      <c r="AI40" s="367"/>
      <c r="AJ40" s="367"/>
      <c r="AK40" s="367"/>
      <c r="AL40" s="373" t="s">
        <v>66</v>
      </c>
      <c r="AM40" s="374"/>
      <c r="AN40" s="374"/>
      <c r="AO40" s="375"/>
      <c r="AQ40" s="450" t="s">
        <v>276</v>
      </c>
      <c r="AR40" s="451"/>
      <c r="AS40" s="451"/>
      <c r="AT40" s="451"/>
      <c r="AU40" s="451"/>
      <c r="AV40" s="451"/>
      <c r="AW40" s="451"/>
      <c r="AX40" s="451"/>
      <c r="AY40" s="452"/>
      <c r="AZ40" s="363" t="s">
        <v>66</v>
      </c>
      <c r="BA40" s="364"/>
      <c r="BB40" s="364"/>
      <c r="BC40" s="364"/>
      <c r="BD40" s="402"/>
      <c r="BE40" s="402"/>
      <c r="BF40" s="432"/>
      <c r="BG40" s="453" t="s">
        <v>277</v>
      </c>
      <c r="BH40" s="454"/>
      <c r="BI40" s="454"/>
      <c r="BJ40" s="454"/>
      <c r="BK40" s="454"/>
      <c r="BL40" s="455"/>
      <c r="BM40" s="383" t="s">
        <v>278</v>
      </c>
      <c r="BN40" s="383"/>
      <c r="BO40" s="383"/>
      <c r="BP40" s="383"/>
      <c r="BQ40" s="383"/>
      <c r="BR40" s="383"/>
      <c r="BS40" s="383"/>
      <c r="BT40" s="383"/>
      <c r="BU40" s="384"/>
      <c r="BV40" s="363">
        <v>74</v>
      </c>
      <c r="BW40" s="364"/>
      <c r="BX40" s="364"/>
      <c r="BY40" s="364"/>
      <c r="BZ40" s="364"/>
      <c r="CA40" s="364"/>
      <c r="CB40" s="381"/>
      <c r="CD40" s="382" t="s">
        <v>279</v>
      </c>
      <c r="CE40" s="383"/>
      <c r="CF40" s="383"/>
      <c r="CG40" s="383"/>
      <c r="CH40" s="383"/>
      <c r="CI40" s="383"/>
      <c r="CJ40" s="383"/>
      <c r="CK40" s="383"/>
      <c r="CL40" s="383"/>
      <c r="CM40" s="383"/>
      <c r="CN40" s="383"/>
      <c r="CO40" s="383"/>
      <c r="CP40" s="383"/>
      <c r="CQ40" s="384"/>
      <c r="CR40" s="363">
        <v>3000</v>
      </c>
      <c r="CS40" s="364"/>
      <c r="CT40" s="364"/>
      <c r="CU40" s="364"/>
      <c r="CV40" s="364"/>
      <c r="CW40" s="364"/>
      <c r="CX40" s="364"/>
      <c r="CY40" s="365"/>
      <c r="CZ40" s="373">
        <v>0.1</v>
      </c>
      <c r="DA40" s="404"/>
      <c r="DB40" s="404"/>
      <c r="DC40" s="405"/>
      <c r="DD40" s="380">
        <v>3000</v>
      </c>
      <c r="DE40" s="364"/>
      <c r="DF40" s="364"/>
      <c r="DG40" s="364"/>
      <c r="DH40" s="364"/>
      <c r="DI40" s="364"/>
      <c r="DJ40" s="364"/>
      <c r="DK40" s="365"/>
      <c r="DL40" s="380" t="s">
        <v>66</v>
      </c>
      <c r="DM40" s="364"/>
      <c r="DN40" s="364"/>
      <c r="DO40" s="364"/>
      <c r="DP40" s="364"/>
      <c r="DQ40" s="364"/>
      <c r="DR40" s="364"/>
      <c r="DS40" s="364"/>
      <c r="DT40" s="364"/>
      <c r="DU40" s="364"/>
      <c r="DV40" s="365"/>
      <c r="DW40" s="373" t="s">
        <v>66</v>
      </c>
      <c r="DX40" s="404"/>
      <c r="DY40" s="404"/>
      <c r="DZ40" s="404"/>
      <c r="EA40" s="404"/>
      <c r="EB40" s="404"/>
      <c r="EC40" s="406"/>
    </row>
    <row r="41" spans="2:133" ht="11.25" customHeight="1" x14ac:dyDescent="0.15">
      <c r="B41" s="370" t="s">
        <v>280</v>
      </c>
      <c r="C41" s="371"/>
      <c r="D41" s="371"/>
      <c r="E41" s="371"/>
      <c r="F41" s="371"/>
      <c r="G41" s="371"/>
      <c r="H41" s="371"/>
      <c r="I41" s="371"/>
      <c r="J41" s="371"/>
      <c r="K41" s="371"/>
      <c r="L41" s="371"/>
      <c r="M41" s="371"/>
      <c r="N41" s="371"/>
      <c r="O41" s="371"/>
      <c r="P41" s="371"/>
      <c r="Q41" s="372"/>
      <c r="R41" s="363">
        <v>32271</v>
      </c>
      <c r="S41" s="364"/>
      <c r="T41" s="364"/>
      <c r="U41" s="364"/>
      <c r="V41" s="364"/>
      <c r="W41" s="364"/>
      <c r="X41" s="364"/>
      <c r="Y41" s="365"/>
      <c r="Z41" s="366">
        <v>0.8</v>
      </c>
      <c r="AA41" s="366"/>
      <c r="AB41" s="366"/>
      <c r="AC41" s="366"/>
      <c r="AD41" s="367" t="s">
        <v>66</v>
      </c>
      <c r="AE41" s="367"/>
      <c r="AF41" s="367"/>
      <c r="AG41" s="367"/>
      <c r="AH41" s="367"/>
      <c r="AI41" s="367"/>
      <c r="AJ41" s="367"/>
      <c r="AK41" s="367"/>
      <c r="AL41" s="373" t="s">
        <v>66</v>
      </c>
      <c r="AM41" s="374"/>
      <c r="AN41" s="374"/>
      <c r="AO41" s="375"/>
      <c r="AQ41" s="450" t="s">
        <v>281</v>
      </c>
      <c r="AR41" s="451"/>
      <c r="AS41" s="451"/>
      <c r="AT41" s="451"/>
      <c r="AU41" s="451"/>
      <c r="AV41" s="451"/>
      <c r="AW41" s="451"/>
      <c r="AX41" s="451"/>
      <c r="AY41" s="452"/>
      <c r="AZ41" s="363">
        <v>28371</v>
      </c>
      <c r="BA41" s="364"/>
      <c r="BB41" s="364"/>
      <c r="BC41" s="364"/>
      <c r="BD41" s="402"/>
      <c r="BE41" s="402"/>
      <c r="BF41" s="432"/>
      <c r="BG41" s="453"/>
      <c r="BH41" s="454"/>
      <c r="BI41" s="454"/>
      <c r="BJ41" s="454"/>
      <c r="BK41" s="454"/>
      <c r="BL41" s="455"/>
      <c r="BM41" s="383" t="s">
        <v>282</v>
      </c>
      <c r="BN41" s="383"/>
      <c r="BO41" s="383"/>
      <c r="BP41" s="383"/>
      <c r="BQ41" s="383"/>
      <c r="BR41" s="383"/>
      <c r="BS41" s="383"/>
      <c r="BT41" s="383"/>
      <c r="BU41" s="384"/>
      <c r="BV41" s="363">
        <v>1</v>
      </c>
      <c r="BW41" s="364"/>
      <c r="BX41" s="364"/>
      <c r="BY41" s="364"/>
      <c r="BZ41" s="364"/>
      <c r="CA41" s="364"/>
      <c r="CB41" s="381"/>
      <c r="CD41" s="382" t="s">
        <v>283</v>
      </c>
      <c r="CE41" s="383"/>
      <c r="CF41" s="383"/>
      <c r="CG41" s="383"/>
      <c r="CH41" s="383"/>
      <c r="CI41" s="383"/>
      <c r="CJ41" s="383"/>
      <c r="CK41" s="383"/>
      <c r="CL41" s="383"/>
      <c r="CM41" s="383"/>
      <c r="CN41" s="383"/>
      <c r="CO41" s="383"/>
      <c r="CP41" s="383"/>
      <c r="CQ41" s="384"/>
      <c r="CR41" s="363" t="s">
        <v>66</v>
      </c>
      <c r="CS41" s="402"/>
      <c r="CT41" s="402"/>
      <c r="CU41" s="402"/>
      <c r="CV41" s="402"/>
      <c r="CW41" s="402"/>
      <c r="CX41" s="402"/>
      <c r="CY41" s="403"/>
      <c r="CZ41" s="373" t="s">
        <v>66</v>
      </c>
      <c r="DA41" s="404"/>
      <c r="DB41" s="404"/>
      <c r="DC41" s="405"/>
      <c r="DD41" s="380" t="s">
        <v>66</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408" t="s">
        <v>284</v>
      </c>
      <c r="C42" s="409"/>
      <c r="D42" s="409"/>
      <c r="E42" s="409"/>
      <c r="F42" s="409"/>
      <c r="G42" s="409"/>
      <c r="H42" s="409"/>
      <c r="I42" s="409"/>
      <c r="J42" s="409"/>
      <c r="K42" s="409"/>
      <c r="L42" s="409"/>
      <c r="M42" s="409"/>
      <c r="N42" s="409"/>
      <c r="O42" s="409"/>
      <c r="P42" s="409"/>
      <c r="Q42" s="410"/>
      <c r="R42" s="462">
        <v>3870482</v>
      </c>
      <c r="S42" s="463"/>
      <c r="T42" s="463"/>
      <c r="U42" s="463"/>
      <c r="V42" s="463"/>
      <c r="W42" s="463"/>
      <c r="X42" s="463"/>
      <c r="Y42" s="464"/>
      <c r="Z42" s="465">
        <v>100</v>
      </c>
      <c r="AA42" s="465"/>
      <c r="AB42" s="465"/>
      <c r="AC42" s="465"/>
      <c r="AD42" s="466">
        <v>1205120</v>
      </c>
      <c r="AE42" s="466"/>
      <c r="AF42" s="466"/>
      <c r="AG42" s="466"/>
      <c r="AH42" s="466"/>
      <c r="AI42" s="466"/>
      <c r="AJ42" s="466"/>
      <c r="AK42" s="466"/>
      <c r="AL42" s="467">
        <v>100</v>
      </c>
      <c r="AM42" s="441"/>
      <c r="AN42" s="441"/>
      <c r="AO42" s="468"/>
      <c r="AQ42" s="469" t="s">
        <v>285</v>
      </c>
      <c r="AR42" s="470"/>
      <c r="AS42" s="470"/>
      <c r="AT42" s="470"/>
      <c r="AU42" s="470"/>
      <c r="AV42" s="470"/>
      <c r="AW42" s="470"/>
      <c r="AX42" s="470"/>
      <c r="AY42" s="471"/>
      <c r="AZ42" s="462">
        <v>50035</v>
      </c>
      <c r="BA42" s="463"/>
      <c r="BB42" s="463"/>
      <c r="BC42" s="463"/>
      <c r="BD42" s="440"/>
      <c r="BE42" s="440"/>
      <c r="BF42" s="442"/>
      <c r="BG42" s="472"/>
      <c r="BH42" s="473"/>
      <c r="BI42" s="473"/>
      <c r="BJ42" s="473"/>
      <c r="BK42" s="473"/>
      <c r="BL42" s="474"/>
      <c r="BM42" s="390" t="s">
        <v>286</v>
      </c>
      <c r="BN42" s="390"/>
      <c r="BO42" s="390"/>
      <c r="BP42" s="390"/>
      <c r="BQ42" s="390"/>
      <c r="BR42" s="390"/>
      <c r="BS42" s="390"/>
      <c r="BT42" s="390"/>
      <c r="BU42" s="391"/>
      <c r="BV42" s="462">
        <v>368</v>
      </c>
      <c r="BW42" s="463"/>
      <c r="BX42" s="463"/>
      <c r="BY42" s="463"/>
      <c r="BZ42" s="463"/>
      <c r="CA42" s="463"/>
      <c r="CB42" s="475"/>
      <c r="CD42" s="370" t="s">
        <v>287</v>
      </c>
      <c r="CE42" s="371"/>
      <c r="CF42" s="371"/>
      <c r="CG42" s="371"/>
      <c r="CH42" s="371"/>
      <c r="CI42" s="371"/>
      <c r="CJ42" s="371"/>
      <c r="CK42" s="371"/>
      <c r="CL42" s="371"/>
      <c r="CM42" s="371"/>
      <c r="CN42" s="371"/>
      <c r="CO42" s="371"/>
      <c r="CP42" s="371"/>
      <c r="CQ42" s="372"/>
      <c r="CR42" s="363">
        <v>1679855</v>
      </c>
      <c r="CS42" s="364"/>
      <c r="CT42" s="364"/>
      <c r="CU42" s="364"/>
      <c r="CV42" s="364"/>
      <c r="CW42" s="364"/>
      <c r="CX42" s="364"/>
      <c r="CY42" s="365"/>
      <c r="CZ42" s="373">
        <v>44.4</v>
      </c>
      <c r="DA42" s="374"/>
      <c r="DB42" s="374"/>
      <c r="DC42" s="385"/>
      <c r="DD42" s="380">
        <v>75447</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V43" s="476"/>
      <c r="BW43" s="476"/>
      <c r="BX43" s="476"/>
      <c r="BY43" s="476"/>
      <c r="BZ43" s="476"/>
      <c r="CA43" s="476"/>
      <c r="CB43" s="476"/>
      <c r="CD43" s="370" t="s">
        <v>288</v>
      </c>
      <c r="CE43" s="371"/>
      <c r="CF43" s="371"/>
      <c r="CG43" s="371"/>
      <c r="CH43" s="371"/>
      <c r="CI43" s="371"/>
      <c r="CJ43" s="371"/>
      <c r="CK43" s="371"/>
      <c r="CL43" s="371"/>
      <c r="CM43" s="371"/>
      <c r="CN43" s="371"/>
      <c r="CO43" s="371"/>
      <c r="CP43" s="371"/>
      <c r="CQ43" s="372"/>
      <c r="CR43" s="363" t="s">
        <v>66</v>
      </c>
      <c r="CS43" s="402"/>
      <c r="CT43" s="402"/>
      <c r="CU43" s="402"/>
      <c r="CV43" s="402"/>
      <c r="CW43" s="402"/>
      <c r="CX43" s="402"/>
      <c r="CY43" s="403"/>
      <c r="CZ43" s="373" t="s">
        <v>66</v>
      </c>
      <c r="DA43" s="404"/>
      <c r="DB43" s="404"/>
      <c r="DC43" s="405"/>
      <c r="DD43" s="380" t="s">
        <v>66</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CD44" s="477" t="s">
        <v>236</v>
      </c>
      <c r="CE44" s="478"/>
      <c r="CF44" s="370" t="s">
        <v>289</v>
      </c>
      <c r="CG44" s="371"/>
      <c r="CH44" s="371"/>
      <c r="CI44" s="371"/>
      <c r="CJ44" s="371"/>
      <c r="CK44" s="371"/>
      <c r="CL44" s="371"/>
      <c r="CM44" s="371"/>
      <c r="CN44" s="371"/>
      <c r="CO44" s="371"/>
      <c r="CP44" s="371"/>
      <c r="CQ44" s="372"/>
      <c r="CR44" s="363">
        <v>1551918</v>
      </c>
      <c r="CS44" s="364"/>
      <c r="CT44" s="364"/>
      <c r="CU44" s="364"/>
      <c r="CV44" s="364"/>
      <c r="CW44" s="364"/>
      <c r="CX44" s="364"/>
      <c r="CY44" s="365"/>
      <c r="CZ44" s="373">
        <v>41</v>
      </c>
      <c r="DA44" s="374"/>
      <c r="DB44" s="374"/>
      <c r="DC44" s="385"/>
      <c r="DD44" s="380">
        <v>69159</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CD45" s="479"/>
      <c r="CE45" s="480"/>
      <c r="CF45" s="370" t="s">
        <v>290</v>
      </c>
      <c r="CG45" s="371"/>
      <c r="CH45" s="371"/>
      <c r="CI45" s="371"/>
      <c r="CJ45" s="371"/>
      <c r="CK45" s="371"/>
      <c r="CL45" s="371"/>
      <c r="CM45" s="371"/>
      <c r="CN45" s="371"/>
      <c r="CO45" s="371"/>
      <c r="CP45" s="371"/>
      <c r="CQ45" s="372"/>
      <c r="CR45" s="363">
        <v>413606</v>
      </c>
      <c r="CS45" s="402"/>
      <c r="CT45" s="402"/>
      <c r="CU45" s="402"/>
      <c r="CV45" s="402"/>
      <c r="CW45" s="402"/>
      <c r="CX45" s="402"/>
      <c r="CY45" s="403"/>
      <c r="CZ45" s="373">
        <v>10.9</v>
      </c>
      <c r="DA45" s="404"/>
      <c r="DB45" s="404"/>
      <c r="DC45" s="405"/>
      <c r="DD45" s="380">
        <v>48259</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369" t="s">
        <v>291</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292</v>
      </c>
      <c r="CG46" s="371"/>
      <c r="CH46" s="371"/>
      <c r="CI46" s="371"/>
      <c r="CJ46" s="371"/>
      <c r="CK46" s="371"/>
      <c r="CL46" s="371"/>
      <c r="CM46" s="371"/>
      <c r="CN46" s="371"/>
      <c r="CO46" s="371"/>
      <c r="CP46" s="371"/>
      <c r="CQ46" s="372"/>
      <c r="CR46" s="363">
        <v>1138312</v>
      </c>
      <c r="CS46" s="364"/>
      <c r="CT46" s="364"/>
      <c r="CU46" s="364"/>
      <c r="CV46" s="364"/>
      <c r="CW46" s="364"/>
      <c r="CX46" s="364"/>
      <c r="CY46" s="365"/>
      <c r="CZ46" s="373">
        <v>30.1</v>
      </c>
      <c r="DA46" s="374"/>
      <c r="DB46" s="374"/>
      <c r="DC46" s="385"/>
      <c r="DD46" s="380">
        <v>20900</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2" t="s">
        <v>293</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294</v>
      </c>
      <c r="CG47" s="371"/>
      <c r="CH47" s="371"/>
      <c r="CI47" s="371"/>
      <c r="CJ47" s="371"/>
      <c r="CK47" s="371"/>
      <c r="CL47" s="371"/>
      <c r="CM47" s="371"/>
      <c r="CN47" s="371"/>
      <c r="CO47" s="371"/>
      <c r="CP47" s="371"/>
      <c r="CQ47" s="372"/>
      <c r="CR47" s="363">
        <v>127937</v>
      </c>
      <c r="CS47" s="402"/>
      <c r="CT47" s="402"/>
      <c r="CU47" s="402"/>
      <c r="CV47" s="402"/>
      <c r="CW47" s="402"/>
      <c r="CX47" s="402"/>
      <c r="CY47" s="403"/>
      <c r="CZ47" s="373">
        <v>3.4</v>
      </c>
      <c r="DA47" s="404"/>
      <c r="DB47" s="404"/>
      <c r="DC47" s="405"/>
      <c r="DD47" s="380">
        <v>6288</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t="s">
        <v>295</v>
      </c>
      <c r="CD48" s="484"/>
      <c r="CE48" s="485"/>
      <c r="CF48" s="370" t="s">
        <v>296</v>
      </c>
      <c r="CG48" s="371"/>
      <c r="CH48" s="371"/>
      <c r="CI48" s="371"/>
      <c r="CJ48" s="371"/>
      <c r="CK48" s="371"/>
      <c r="CL48" s="371"/>
      <c r="CM48" s="371"/>
      <c r="CN48" s="371"/>
      <c r="CO48" s="371"/>
      <c r="CP48" s="371"/>
      <c r="CQ48" s="372"/>
      <c r="CR48" s="363" t="s">
        <v>66</v>
      </c>
      <c r="CS48" s="364"/>
      <c r="CT48" s="364"/>
      <c r="CU48" s="364"/>
      <c r="CV48" s="364"/>
      <c r="CW48" s="364"/>
      <c r="CX48" s="364"/>
      <c r="CY48" s="365"/>
      <c r="CZ48" s="373" t="s">
        <v>66</v>
      </c>
      <c r="DA48" s="374"/>
      <c r="DB48" s="374"/>
      <c r="DC48" s="385"/>
      <c r="DD48" s="380" t="s">
        <v>66</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x14ac:dyDescent="0.15">
      <c r="CD49" s="408" t="s">
        <v>297</v>
      </c>
      <c r="CE49" s="409"/>
      <c r="CF49" s="409"/>
      <c r="CG49" s="409"/>
      <c r="CH49" s="409"/>
      <c r="CI49" s="409"/>
      <c r="CJ49" s="409"/>
      <c r="CK49" s="409"/>
      <c r="CL49" s="409"/>
      <c r="CM49" s="409"/>
      <c r="CN49" s="409"/>
      <c r="CO49" s="409"/>
      <c r="CP49" s="409"/>
      <c r="CQ49" s="410"/>
      <c r="CR49" s="462">
        <v>3786520</v>
      </c>
      <c r="CS49" s="440"/>
      <c r="CT49" s="440"/>
      <c r="CU49" s="440"/>
      <c r="CV49" s="440"/>
      <c r="CW49" s="440"/>
      <c r="CX49" s="440"/>
      <c r="CY49" s="486"/>
      <c r="CZ49" s="467">
        <v>100</v>
      </c>
      <c r="DA49" s="487"/>
      <c r="DB49" s="487"/>
      <c r="DC49" s="488"/>
      <c r="DD49" s="489">
        <v>1590722</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81nkb9Kq4Ni4Q0W2EYMRpe8BZiV/psrhSC8cMR2+97VEQdkBO56CENPpQfvl2CneKjivi7tSSZzWDLhIsT+eIA==" saltValue="CKoXI0I3bukDLaROEzeM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60" customWidth="1"/>
    <col min="131" max="131" width="1.625" style="960" customWidth="1"/>
    <col min="132" max="16384" width="9" style="960" hidden="1"/>
  </cols>
  <sheetData>
    <row r="1" spans="1:131" s="502" customFormat="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x14ac:dyDescent="0.2">
      <c r="A2" s="503" t="s">
        <v>298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299</v>
      </c>
      <c r="DK2" s="506"/>
      <c r="DL2" s="506"/>
      <c r="DM2" s="506"/>
      <c r="DN2" s="506"/>
      <c r="DO2" s="507"/>
      <c r="DP2" s="504"/>
      <c r="DQ2" s="505" t="s">
        <v>300</v>
      </c>
      <c r="DR2" s="506"/>
      <c r="DS2" s="506"/>
      <c r="DT2" s="506"/>
      <c r="DU2" s="506"/>
      <c r="DV2" s="506"/>
      <c r="DW2" s="506"/>
      <c r="DX2" s="506"/>
      <c r="DY2" s="506"/>
      <c r="DZ2" s="507"/>
      <c r="EA2" s="508"/>
    </row>
    <row r="3" spans="1:131" s="502" customFormat="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x14ac:dyDescent="0.2">
      <c r="A4" s="510" t="s">
        <v>301</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302</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x14ac:dyDescent="0.15">
      <c r="A5" s="515" t="s">
        <v>303</v>
      </c>
      <c r="B5" s="516"/>
      <c r="C5" s="516"/>
      <c r="D5" s="516"/>
      <c r="E5" s="516"/>
      <c r="F5" s="516"/>
      <c r="G5" s="516"/>
      <c r="H5" s="516"/>
      <c r="I5" s="516"/>
      <c r="J5" s="516"/>
      <c r="K5" s="516"/>
      <c r="L5" s="516"/>
      <c r="M5" s="516"/>
      <c r="N5" s="516"/>
      <c r="O5" s="516"/>
      <c r="P5" s="517"/>
      <c r="Q5" s="518" t="s">
        <v>304</v>
      </c>
      <c r="R5" s="519"/>
      <c r="S5" s="519"/>
      <c r="T5" s="519"/>
      <c r="U5" s="520"/>
      <c r="V5" s="518" t="s">
        <v>305</v>
      </c>
      <c r="W5" s="519"/>
      <c r="X5" s="519"/>
      <c r="Y5" s="519"/>
      <c r="Z5" s="520"/>
      <c r="AA5" s="518" t="s">
        <v>306</v>
      </c>
      <c r="AB5" s="519"/>
      <c r="AC5" s="519"/>
      <c r="AD5" s="519"/>
      <c r="AE5" s="519"/>
      <c r="AF5" s="521" t="s">
        <v>307</v>
      </c>
      <c r="AG5" s="519"/>
      <c r="AH5" s="519"/>
      <c r="AI5" s="519"/>
      <c r="AJ5" s="522"/>
      <c r="AK5" s="519" t="s">
        <v>308</v>
      </c>
      <c r="AL5" s="519"/>
      <c r="AM5" s="519"/>
      <c r="AN5" s="519"/>
      <c r="AO5" s="520"/>
      <c r="AP5" s="518" t="s">
        <v>309</v>
      </c>
      <c r="AQ5" s="519"/>
      <c r="AR5" s="519"/>
      <c r="AS5" s="519"/>
      <c r="AT5" s="520"/>
      <c r="AU5" s="518" t="s">
        <v>310</v>
      </c>
      <c r="AV5" s="519"/>
      <c r="AW5" s="519"/>
      <c r="AX5" s="519"/>
      <c r="AY5" s="522"/>
      <c r="AZ5" s="523"/>
      <c r="BA5" s="523"/>
      <c r="BB5" s="523"/>
      <c r="BC5" s="523"/>
      <c r="BD5" s="523"/>
      <c r="BE5" s="524"/>
      <c r="BF5" s="524"/>
      <c r="BG5" s="524"/>
      <c r="BH5" s="524"/>
      <c r="BI5" s="524"/>
      <c r="BJ5" s="524"/>
      <c r="BK5" s="524"/>
      <c r="BL5" s="524"/>
      <c r="BM5" s="524"/>
      <c r="BN5" s="524"/>
      <c r="BO5" s="524"/>
      <c r="BP5" s="524"/>
      <c r="BQ5" s="515" t="s">
        <v>311</v>
      </c>
      <c r="BR5" s="516"/>
      <c r="BS5" s="516"/>
      <c r="BT5" s="516"/>
      <c r="BU5" s="516"/>
      <c r="BV5" s="516"/>
      <c r="BW5" s="516"/>
      <c r="BX5" s="516"/>
      <c r="BY5" s="516"/>
      <c r="BZ5" s="516"/>
      <c r="CA5" s="516"/>
      <c r="CB5" s="516"/>
      <c r="CC5" s="516"/>
      <c r="CD5" s="516"/>
      <c r="CE5" s="516"/>
      <c r="CF5" s="516"/>
      <c r="CG5" s="517"/>
      <c r="CH5" s="518" t="s">
        <v>312</v>
      </c>
      <c r="CI5" s="519"/>
      <c r="CJ5" s="519"/>
      <c r="CK5" s="519"/>
      <c r="CL5" s="520"/>
      <c r="CM5" s="518" t="s">
        <v>313</v>
      </c>
      <c r="CN5" s="519"/>
      <c r="CO5" s="519"/>
      <c r="CP5" s="519"/>
      <c r="CQ5" s="520"/>
      <c r="CR5" s="518" t="s">
        <v>314</v>
      </c>
      <c r="CS5" s="519"/>
      <c r="CT5" s="519"/>
      <c r="CU5" s="519"/>
      <c r="CV5" s="520"/>
      <c r="CW5" s="518" t="s">
        <v>315</v>
      </c>
      <c r="CX5" s="519"/>
      <c r="CY5" s="519"/>
      <c r="CZ5" s="519"/>
      <c r="DA5" s="520"/>
      <c r="DB5" s="518" t="s">
        <v>316</v>
      </c>
      <c r="DC5" s="519"/>
      <c r="DD5" s="519"/>
      <c r="DE5" s="519"/>
      <c r="DF5" s="520"/>
      <c r="DG5" s="525" t="s">
        <v>317</v>
      </c>
      <c r="DH5" s="526"/>
      <c r="DI5" s="526"/>
      <c r="DJ5" s="526"/>
      <c r="DK5" s="527"/>
      <c r="DL5" s="525" t="s">
        <v>318</v>
      </c>
      <c r="DM5" s="526"/>
      <c r="DN5" s="526"/>
      <c r="DO5" s="526"/>
      <c r="DP5" s="527"/>
      <c r="DQ5" s="518" t="s">
        <v>319</v>
      </c>
      <c r="DR5" s="519"/>
      <c r="DS5" s="519"/>
      <c r="DT5" s="519"/>
      <c r="DU5" s="520"/>
      <c r="DV5" s="518" t="s">
        <v>310</v>
      </c>
      <c r="DW5" s="519"/>
      <c r="DX5" s="519"/>
      <c r="DY5" s="519"/>
      <c r="DZ5" s="522"/>
      <c r="EA5" s="513"/>
    </row>
    <row r="6" spans="1:131" s="514" customFormat="1" ht="26.25" customHeight="1" thickBot="1" x14ac:dyDescent="0.2">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x14ac:dyDescent="0.15">
      <c r="A7" s="539">
        <v>1</v>
      </c>
      <c r="B7" s="540" t="s">
        <v>320</v>
      </c>
      <c r="C7" s="541"/>
      <c r="D7" s="541"/>
      <c r="E7" s="541"/>
      <c r="F7" s="541"/>
      <c r="G7" s="541"/>
      <c r="H7" s="541"/>
      <c r="I7" s="541"/>
      <c r="J7" s="541"/>
      <c r="K7" s="541"/>
      <c r="L7" s="541"/>
      <c r="M7" s="541"/>
      <c r="N7" s="541"/>
      <c r="O7" s="541"/>
      <c r="P7" s="542"/>
      <c r="Q7" s="543">
        <v>3838</v>
      </c>
      <c r="R7" s="544"/>
      <c r="S7" s="544"/>
      <c r="T7" s="544"/>
      <c r="U7" s="544"/>
      <c r="V7" s="544">
        <v>3754</v>
      </c>
      <c r="W7" s="544"/>
      <c r="X7" s="544"/>
      <c r="Y7" s="544"/>
      <c r="Z7" s="544"/>
      <c r="AA7" s="544">
        <v>84</v>
      </c>
      <c r="AB7" s="544"/>
      <c r="AC7" s="544"/>
      <c r="AD7" s="544"/>
      <c r="AE7" s="545"/>
      <c r="AF7" s="546">
        <v>76</v>
      </c>
      <c r="AG7" s="547"/>
      <c r="AH7" s="547"/>
      <c r="AI7" s="547"/>
      <c r="AJ7" s="548"/>
      <c r="AK7" s="549">
        <v>0</v>
      </c>
      <c r="AL7" s="550"/>
      <c r="AM7" s="550"/>
      <c r="AN7" s="550"/>
      <c r="AO7" s="550"/>
      <c r="AP7" s="550">
        <v>3779</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c r="BT7" s="556"/>
      <c r="BU7" s="556"/>
      <c r="BV7" s="556"/>
      <c r="BW7" s="556"/>
      <c r="BX7" s="556"/>
      <c r="BY7" s="556"/>
      <c r="BZ7" s="556"/>
      <c r="CA7" s="556"/>
      <c r="CB7" s="556"/>
      <c r="CC7" s="556"/>
      <c r="CD7" s="556"/>
      <c r="CE7" s="556"/>
      <c r="CF7" s="556"/>
      <c r="CG7" s="557"/>
      <c r="CH7" s="558"/>
      <c r="CI7" s="559"/>
      <c r="CJ7" s="559"/>
      <c r="CK7" s="559"/>
      <c r="CL7" s="560"/>
      <c r="CM7" s="558"/>
      <c r="CN7" s="559"/>
      <c r="CO7" s="559"/>
      <c r="CP7" s="559"/>
      <c r="CQ7" s="560"/>
      <c r="CR7" s="558"/>
      <c r="CS7" s="559"/>
      <c r="CT7" s="559"/>
      <c r="CU7" s="559"/>
      <c r="CV7" s="560"/>
      <c r="CW7" s="558"/>
      <c r="CX7" s="559"/>
      <c r="CY7" s="559"/>
      <c r="CZ7" s="559"/>
      <c r="DA7" s="560"/>
      <c r="DB7" s="558"/>
      <c r="DC7" s="559"/>
      <c r="DD7" s="559"/>
      <c r="DE7" s="559"/>
      <c r="DF7" s="560"/>
      <c r="DG7" s="558"/>
      <c r="DH7" s="559"/>
      <c r="DI7" s="559"/>
      <c r="DJ7" s="559"/>
      <c r="DK7" s="560"/>
      <c r="DL7" s="558"/>
      <c r="DM7" s="559"/>
      <c r="DN7" s="559"/>
      <c r="DO7" s="559"/>
      <c r="DP7" s="560"/>
      <c r="DQ7" s="558"/>
      <c r="DR7" s="559"/>
      <c r="DS7" s="559"/>
      <c r="DT7" s="559"/>
      <c r="DU7" s="560"/>
      <c r="DV7" s="561"/>
      <c r="DW7" s="562"/>
      <c r="DX7" s="562"/>
      <c r="DY7" s="562"/>
      <c r="DZ7" s="563"/>
      <c r="EA7" s="513"/>
    </row>
    <row r="8" spans="1:131" s="514" customFormat="1" ht="26.25" customHeight="1" x14ac:dyDescent="0.15">
      <c r="A8" s="564">
        <v>2</v>
      </c>
      <c r="B8" s="565" t="s">
        <v>321</v>
      </c>
      <c r="C8" s="566"/>
      <c r="D8" s="566"/>
      <c r="E8" s="566"/>
      <c r="F8" s="566"/>
      <c r="G8" s="566"/>
      <c r="H8" s="566"/>
      <c r="I8" s="566"/>
      <c r="J8" s="566"/>
      <c r="K8" s="566"/>
      <c r="L8" s="566"/>
      <c r="M8" s="566"/>
      <c r="N8" s="566"/>
      <c r="O8" s="566"/>
      <c r="P8" s="567"/>
      <c r="Q8" s="568">
        <v>77</v>
      </c>
      <c r="R8" s="569"/>
      <c r="S8" s="569"/>
      <c r="T8" s="569"/>
      <c r="U8" s="569"/>
      <c r="V8" s="569">
        <v>77</v>
      </c>
      <c r="W8" s="569"/>
      <c r="X8" s="569"/>
      <c r="Y8" s="569"/>
      <c r="Z8" s="569"/>
      <c r="AA8" s="569">
        <v>0</v>
      </c>
      <c r="AB8" s="569"/>
      <c r="AC8" s="569"/>
      <c r="AD8" s="569"/>
      <c r="AE8" s="570"/>
      <c r="AF8" s="571" t="s">
        <v>66</v>
      </c>
      <c r="AG8" s="572"/>
      <c r="AH8" s="572"/>
      <c r="AI8" s="572"/>
      <c r="AJ8" s="573"/>
      <c r="AK8" s="574">
        <v>0</v>
      </c>
      <c r="AL8" s="575"/>
      <c r="AM8" s="575"/>
      <c r="AN8" s="575"/>
      <c r="AO8" s="575"/>
      <c r="AP8" s="575" t="s">
        <v>322</v>
      </c>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c r="BT8" s="581"/>
      <c r="BU8" s="581"/>
      <c r="BV8" s="581"/>
      <c r="BW8" s="581"/>
      <c r="BX8" s="581"/>
      <c r="BY8" s="581"/>
      <c r="BZ8" s="581"/>
      <c r="CA8" s="581"/>
      <c r="CB8" s="581"/>
      <c r="CC8" s="581"/>
      <c r="CD8" s="581"/>
      <c r="CE8" s="581"/>
      <c r="CF8" s="581"/>
      <c r="CG8" s="582"/>
      <c r="CH8" s="583"/>
      <c r="CI8" s="584"/>
      <c r="CJ8" s="584"/>
      <c r="CK8" s="584"/>
      <c r="CL8" s="585"/>
      <c r="CM8" s="583"/>
      <c r="CN8" s="584"/>
      <c r="CO8" s="584"/>
      <c r="CP8" s="584"/>
      <c r="CQ8" s="585"/>
      <c r="CR8" s="583"/>
      <c r="CS8" s="584"/>
      <c r="CT8" s="584"/>
      <c r="CU8" s="584"/>
      <c r="CV8" s="585"/>
      <c r="CW8" s="583"/>
      <c r="CX8" s="584"/>
      <c r="CY8" s="584"/>
      <c r="CZ8" s="584"/>
      <c r="DA8" s="585"/>
      <c r="DB8" s="583"/>
      <c r="DC8" s="584"/>
      <c r="DD8" s="584"/>
      <c r="DE8" s="584"/>
      <c r="DF8" s="585"/>
      <c r="DG8" s="583"/>
      <c r="DH8" s="584"/>
      <c r="DI8" s="584"/>
      <c r="DJ8" s="584"/>
      <c r="DK8" s="585"/>
      <c r="DL8" s="583"/>
      <c r="DM8" s="584"/>
      <c r="DN8" s="584"/>
      <c r="DO8" s="584"/>
      <c r="DP8" s="585"/>
      <c r="DQ8" s="583"/>
      <c r="DR8" s="584"/>
      <c r="DS8" s="584"/>
      <c r="DT8" s="584"/>
      <c r="DU8" s="585"/>
      <c r="DV8" s="586"/>
      <c r="DW8" s="587"/>
      <c r="DX8" s="587"/>
      <c r="DY8" s="587"/>
      <c r="DZ8" s="588"/>
      <c r="EA8" s="513"/>
    </row>
    <row r="9" spans="1:131" s="514" customFormat="1" ht="26.25" customHeight="1" x14ac:dyDescent="0.15">
      <c r="A9" s="564">
        <v>3</v>
      </c>
      <c r="B9" s="565"/>
      <c r="C9" s="566"/>
      <c r="D9" s="566"/>
      <c r="E9" s="566"/>
      <c r="F9" s="566"/>
      <c r="G9" s="566"/>
      <c r="H9" s="566"/>
      <c r="I9" s="566"/>
      <c r="J9" s="566"/>
      <c r="K9" s="566"/>
      <c r="L9" s="566"/>
      <c r="M9" s="566"/>
      <c r="N9" s="566"/>
      <c r="O9" s="566"/>
      <c r="P9" s="567"/>
      <c r="Q9" s="568"/>
      <c r="R9" s="569"/>
      <c r="S9" s="569"/>
      <c r="T9" s="569"/>
      <c r="U9" s="569"/>
      <c r="V9" s="569"/>
      <c r="W9" s="569"/>
      <c r="X9" s="569"/>
      <c r="Y9" s="569"/>
      <c r="Z9" s="569"/>
      <c r="AA9" s="569"/>
      <c r="AB9" s="569"/>
      <c r="AC9" s="569"/>
      <c r="AD9" s="569"/>
      <c r="AE9" s="570"/>
      <c r="AF9" s="571"/>
      <c r="AG9" s="572"/>
      <c r="AH9" s="572"/>
      <c r="AI9" s="572"/>
      <c r="AJ9" s="573"/>
      <c r="AK9" s="574"/>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c r="BT9" s="581"/>
      <c r="BU9" s="581"/>
      <c r="BV9" s="581"/>
      <c r="BW9" s="581"/>
      <c r="BX9" s="581"/>
      <c r="BY9" s="581"/>
      <c r="BZ9" s="581"/>
      <c r="CA9" s="581"/>
      <c r="CB9" s="581"/>
      <c r="CC9" s="581"/>
      <c r="CD9" s="581"/>
      <c r="CE9" s="581"/>
      <c r="CF9" s="581"/>
      <c r="CG9" s="582"/>
      <c r="CH9" s="583"/>
      <c r="CI9" s="584"/>
      <c r="CJ9" s="584"/>
      <c r="CK9" s="584"/>
      <c r="CL9" s="585"/>
      <c r="CM9" s="583"/>
      <c r="CN9" s="584"/>
      <c r="CO9" s="584"/>
      <c r="CP9" s="584"/>
      <c r="CQ9" s="585"/>
      <c r="CR9" s="583"/>
      <c r="CS9" s="584"/>
      <c r="CT9" s="584"/>
      <c r="CU9" s="584"/>
      <c r="CV9" s="585"/>
      <c r="CW9" s="583"/>
      <c r="CX9" s="584"/>
      <c r="CY9" s="584"/>
      <c r="CZ9" s="584"/>
      <c r="DA9" s="585"/>
      <c r="DB9" s="583"/>
      <c r="DC9" s="584"/>
      <c r="DD9" s="584"/>
      <c r="DE9" s="584"/>
      <c r="DF9" s="585"/>
      <c r="DG9" s="583"/>
      <c r="DH9" s="584"/>
      <c r="DI9" s="584"/>
      <c r="DJ9" s="584"/>
      <c r="DK9" s="585"/>
      <c r="DL9" s="583"/>
      <c r="DM9" s="584"/>
      <c r="DN9" s="584"/>
      <c r="DO9" s="584"/>
      <c r="DP9" s="585"/>
      <c r="DQ9" s="583"/>
      <c r="DR9" s="584"/>
      <c r="DS9" s="584"/>
      <c r="DT9" s="584"/>
      <c r="DU9" s="585"/>
      <c r="DV9" s="586"/>
      <c r="DW9" s="587"/>
      <c r="DX9" s="587"/>
      <c r="DY9" s="587"/>
      <c r="DZ9" s="588"/>
      <c r="EA9" s="513"/>
    </row>
    <row r="10" spans="1:131" s="514" customFormat="1" ht="26.25" customHeight="1" x14ac:dyDescent="0.15">
      <c r="A10" s="564">
        <v>4</v>
      </c>
      <c r="B10" s="565"/>
      <c r="C10" s="566"/>
      <c r="D10" s="566"/>
      <c r="E10" s="566"/>
      <c r="F10" s="566"/>
      <c r="G10" s="566"/>
      <c r="H10" s="566"/>
      <c r="I10" s="566"/>
      <c r="J10" s="566"/>
      <c r="K10" s="566"/>
      <c r="L10" s="566"/>
      <c r="M10" s="566"/>
      <c r="N10" s="566"/>
      <c r="O10" s="566"/>
      <c r="P10" s="567"/>
      <c r="Q10" s="568"/>
      <c r="R10" s="569"/>
      <c r="S10" s="569"/>
      <c r="T10" s="569"/>
      <c r="U10" s="569"/>
      <c r="V10" s="569"/>
      <c r="W10" s="569"/>
      <c r="X10" s="569"/>
      <c r="Y10" s="569"/>
      <c r="Z10" s="569"/>
      <c r="AA10" s="569"/>
      <c r="AB10" s="569"/>
      <c r="AC10" s="569"/>
      <c r="AD10" s="569"/>
      <c r="AE10" s="570"/>
      <c r="AF10" s="571"/>
      <c r="AG10" s="572"/>
      <c r="AH10" s="572"/>
      <c r="AI10" s="572"/>
      <c r="AJ10" s="573"/>
      <c r="AK10" s="574"/>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x14ac:dyDescent="0.15">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x14ac:dyDescent="0.15">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x14ac:dyDescent="0.15">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x14ac:dyDescent="0.15">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x14ac:dyDescent="0.15">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x14ac:dyDescent="0.15">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x14ac:dyDescent="0.15">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x14ac:dyDescent="0.15">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x14ac:dyDescent="0.15">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x14ac:dyDescent="0.15">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x14ac:dyDescent="0.2">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x14ac:dyDescent="0.15">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323</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x14ac:dyDescent="0.2">
      <c r="A23" s="598" t="s">
        <v>324</v>
      </c>
      <c r="B23" s="599" t="s">
        <v>325</v>
      </c>
      <c r="C23" s="600"/>
      <c r="D23" s="600"/>
      <c r="E23" s="600"/>
      <c r="F23" s="600"/>
      <c r="G23" s="600"/>
      <c r="H23" s="600"/>
      <c r="I23" s="600"/>
      <c r="J23" s="600"/>
      <c r="K23" s="600"/>
      <c r="L23" s="600"/>
      <c r="M23" s="600"/>
      <c r="N23" s="600"/>
      <c r="O23" s="600"/>
      <c r="P23" s="601"/>
      <c r="Q23" s="602"/>
      <c r="R23" s="603"/>
      <c r="S23" s="603"/>
      <c r="T23" s="603"/>
      <c r="U23" s="603"/>
      <c r="V23" s="603"/>
      <c r="W23" s="603"/>
      <c r="X23" s="603"/>
      <c r="Y23" s="603"/>
      <c r="Z23" s="603"/>
      <c r="AA23" s="603"/>
      <c r="AB23" s="603"/>
      <c r="AC23" s="603"/>
      <c r="AD23" s="603"/>
      <c r="AE23" s="604"/>
      <c r="AF23" s="605">
        <v>76</v>
      </c>
      <c r="AG23" s="603"/>
      <c r="AH23" s="603"/>
      <c r="AI23" s="603"/>
      <c r="AJ23" s="606"/>
      <c r="AK23" s="607"/>
      <c r="AL23" s="608"/>
      <c r="AM23" s="608"/>
      <c r="AN23" s="608"/>
      <c r="AO23" s="608"/>
      <c r="AP23" s="603"/>
      <c r="AQ23" s="603"/>
      <c r="AR23" s="603"/>
      <c r="AS23" s="603"/>
      <c r="AT23" s="603"/>
      <c r="AU23" s="609"/>
      <c r="AV23" s="609"/>
      <c r="AW23" s="609"/>
      <c r="AX23" s="609"/>
      <c r="AY23" s="610"/>
      <c r="AZ23" s="611" t="s">
        <v>66</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x14ac:dyDescent="0.15">
      <c r="A24" s="614" t="s">
        <v>326</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x14ac:dyDescent="0.2">
      <c r="A25" s="510" t="s">
        <v>327</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x14ac:dyDescent="0.15">
      <c r="A26" s="515" t="s">
        <v>303</v>
      </c>
      <c r="B26" s="516"/>
      <c r="C26" s="516"/>
      <c r="D26" s="516"/>
      <c r="E26" s="516"/>
      <c r="F26" s="516"/>
      <c r="G26" s="516"/>
      <c r="H26" s="516"/>
      <c r="I26" s="516"/>
      <c r="J26" s="516"/>
      <c r="K26" s="516"/>
      <c r="L26" s="516"/>
      <c r="M26" s="516"/>
      <c r="N26" s="516"/>
      <c r="O26" s="516"/>
      <c r="P26" s="517"/>
      <c r="Q26" s="518" t="s">
        <v>328</v>
      </c>
      <c r="R26" s="519"/>
      <c r="S26" s="519"/>
      <c r="T26" s="519"/>
      <c r="U26" s="520"/>
      <c r="V26" s="518" t="s">
        <v>329</v>
      </c>
      <c r="W26" s="519"/>
      <c r="X26" s="519"/>
      <c r="Y26" s="519"/>
      <c r="Z26" s="520"/>
      <c r="AA26" s="518" t="s">
        <v>330</v>
      </c>
      <c r="AB26" s="519"/>
      <c r="AC26" s="519"/>
      <c r="AD26" s="519"/>
      <c r="AE26" s="519"/>
      <c r="AF26" s="616" t="s">
        <v>331</v>
      </c>
      <c r="AG26" s="617"/>
      <c r="AH26" s="617"/>
      <c r="AI26" s="617"/>
      <c r="AJ26" s="618"/>
      <c r="AK26" s="519" t="s">
        <v>332</v>
      </c>
      <c r="AL26" s="519"/>
      <c r="AM26" s="519"/>
      <c r="AN26" s="519"/>
      <c r="AO26" s="520"/>
      <c r="AP26" s="518" t="s">
        <v>333</v>
      </c>
      <c r="AQ26" s="519"/>
      <c r="AR26" s="519"/>
      <c r="AS26" s="519"/>
      <c r="AT26" s="520"/>
      <c r="AU26" s="518" t="s">
        <v>334</v>
      </c>
      <c r="AV26" s="519"/>
      <c r="AW26" s="519"/>
      <c r="AX26" s="519"/>
      <c r="AY26" s="520"/>
      <c r="AZ26" s="518" t="s">
        <v>335</v>
      </c>
      <c r="BA26" s="519"/>
      <c r="BB26" s="519"/>
      <c r="BC26" s="519"/>
      <c r="BD26" s="520"/>
      <c r="BE26" s="518" t="s">
        <v>310</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x14ac:dyDescent="0.2">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x14ac:dyDescent="0.15">
      <c r="A28" s="622">
        <v>1</v>
      </c>
      <c r="B28" s="540" t="s">
        <v>336</v>
      </c>
      <c r="C28" s="541"/>
      <c r="D28" s="541"/>
      <c r="E28" s="541"/>
      <c r="F28" s="541"/>
      <c r="G28" s="541"/>
      <c r="H28" s="541"/>
      <c r="I28" s="541"/>
      <c r="J28" s="541"/>
      <c r="K28" s="541"/>
      <c r="L28" s="541"/>
      <c r="M28" s="541"/>
      <c r="N28" s="541"/>
      <c r="O28" s="541"/>
      <c r="P28" s="542"/>
      <c r="Q28" s="623">
        <v>232</v>
      </c>
      <c r="R28" s="624"/>
      <c r="S28" s="624"/>
      <c r="T28" s="624"/>
      <c r="U28" s="624"/>
      <c r="V28" s="624">
        <v>211</v>
      </c>
      <c r="W28" s="624"/>
      <c r="X28" s="624"/>
      <c r="Y28" s="624"/>
      <c r="Z28" s="624"/>
      <c r="AA28" s="624">
        <v>21</v>
      </c>
      <c r="AB28" s="624"/>
      <c r="AC28" s="624"/>
      <c r="AD28" s="624"/>
      <c r="AE28" s="625"/>
      <c r="AF28" s="626">
        <v>21</v>
      </c>
      <c r="AG28" s="624"/>
      <c r="AH28" s="624"/>
      <c r="AI28" s="624"/>
      <c r="AJ28" s="627"/>
      <c r="AK28" s="628">
        <v>21</v>
      </c>
      <c r="AL28" s="629"/>
      <c r="AM28" s="629"/>
      <c r="AN28" s="629"/>
      <c r="AO28" s="629"/>
      <c r="AP28" s="629">
        <v>0</v>
      </c>
      <c r="AQ28" s="629"/>
      <c r="AR28" s="629"/>
      <c r="AS28" s="629"/>
      <c r="AT28" s="629"/>
      <c r="AU28" s="629" t="s">
        <v>322</v>
      </c>
      <c r="AV28" s="629"/>
      <c r="AW28" s="629"/>
      <c r="AX28" s="629"/>
      <c r="AY28" s="629"/>
      <c r="AZ28" s="630" t="s">
        <v>322</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x14ac:dyDescent="0.15">
      <c r="A29" s="622">
        <v>2</v>
      </c>
      <c r="B29" s="565" t="s">
        <v>337</v>
      </c>
      <c r="C29" s="566"/>
      <c r="D29" s="566"/>
      <c r="E29" s="566"/>
      <c r="F29" s="566"/>
      <c r="G29" s="566"/>
      <c r="H29" s="566"/>
      <c r="I29" s="566"/>
      <c r="J29" s="566"/>
      <c r="K29" s="566"/>
      <c r="L29" s="566"/>
      <c r="M29" s="566"/>
      <c r="N29" s="566"/>
      <c r="O29" s="566"/>
      <c r="P29" s="567"/>
      <c r="Q29" s="568">
        <v>66</v>
      </c>
      <c r="R29" s="569"/>
      <c r="S29" s="569"/>
      <c r="T29" s="569"/>
      <c r="U29" s="569"/>
      <c r="V29" s="569">
        <v>61</v>
      </c>
      <c r="W29" s="569"/>
      <c r="X29" s="569"/>
      <c r="Y29" s="569"/>
      <c r="Z29" s="569"/>
      <c r="AA29" s="569">
        <v>6</v>
      </c>
      <c r="AB29" s="569"/>
      <c r="AC29" s="569"/>
      <c r="AD29" s="569"/>
      <c r="AE29" s="570"/>
      <c r="AF29" s="571">
        <v>6</v>
      </c>
      <c r="AG29" s="572"/>
      <c r="AH29" s="572"/>
      <c r="AI29" s="572"/>
      <c r="AJ29" s="573"/>
      <c r="AK29" s="633">
        <v>8</v>
      </c>
      <c r="AL29" s="634"/>
      <c r="AM29" s="634"/>
      <c r="AN29" s="634"/>
      <c r="AO29" s="634"/>
      <c r="AP29" s="634">
        <v>0</v>
      </c>
      <c r="AQ29" s="634"/>
      <c r="AR29" s="634"/>
      <c r="AS29" s="634"/>
      <c r="AT29" s="634"/>
      <c r="AU29" s="635" t="s">
        <v>322</v>
      </c>
      <c r="AV29" s="636"/>
      <c r="AW29" s="636"/>
      <c r="AX29" s="636"/>
      <c r="AY29" s="633"/>
      <c r="AZ29" s="637" t="s">
        <v>322</v>
      </c>
      <c r="BA29" s="638"/>
      <c r="BB29" s="638"/>
      <c r="BC29" s="638"/>
      <c r="BD29" s="639"/>
      <c r="BE29" s="640"/>
      <c r="BF29" s="640"/>
      <c r="BG29" s="640"/>
      <c r="BH29" s="640"/>
      <c r="BI29" s="641"/>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x14ac:dyDescent="0.15">
      <c r="A30" s="622">
        <v>3</v>
      </c>
      <c r="B30" s="565" t="s">
        <v>338</v>
      </c>
      <c r="C30" s="566"/>
      <c r="D30" s="566"/>
      <c r="E30" s="566"/>
      <c r="F30" s="566"/>
      <c r="G30" s="566"/>
      <c r="H30" s="566"/>
      <c r="I30" s="566"/>
      <c r="J30" s="566"/>
      <c r="K30" s="566"/>
      <c r="L30" s="566"/>
      <c r="M30" s="566"/>
      <c r="N30" s="566"/>
      <c r="O30" s="566"/>
      <c r="P30" s="567"/>
      <c r="Q30" s="568">
        <v>272</v>
      </c>
      <c r="R30" s="569"/>
      <c r="S30" s="569"/>
      <c r="T30" s="569"/>
      <c r="U30" s="569"/>
      <c r="V30" s="569">
        <v>251</v>
      </c>
      <c r="W30" s="569"/>
      <c r="X30" s="569"/>
      <c r="Y30" s="569"/>
      <c r="Z30" s="569"/>
      <c r="AA30" s="569">
        <v>21</v>
      </c>
      <c r="AB30" s="569"/>
      <c r="AC30" s="569"/>
      <c r="AD30" s="569"/>
      <c r="AE30" s="570"/>
      <c r="AF30" s="571">
        <v>21</v>
      </c>
      <c r="AG30" s="572"/>
      <c r="AH30" s="572"/>
      <c r="AI30" s="572"/>
      <c r="AJ30" s="573"/>
      <c r="AK30" s="633">
        <v>43</v>
      </c>
      <c r="AL30" s="634"/>
      <c r="AM30" s="634"/>
      <c r="AN30" s="634"/>
      <c r="AO30" s="634"/>
      <c r="AP30" s="634">
        <v>0</v>
      </c>
      <c r="AQ30" s="634"/>
      <c r="AR30" s="634"/>
      <c r="AS30" s="634"/>
      <c r="AT30" s="634"/>
      <c r="AU30" s="635" t="s">
        <v>322</v>
      </c>
      <c r="AV30" s="636"/>
      <c r="AW30" s="636"/>
      <c r="AX30" s="636"/>
      <c r="AY30" s="633"/>
      <c r="AZ30" s="637" t="s">
        <v>322</v>
      </c>
      <c r="BA30" s="638"/>
      <c r="BB30" s="638"/>
      <c r="BC30" s="638"/>
      <c r="BD30" s="639"/>
      <c r="BE30" s="640"/>
      <c r="BF30" s="640"/>
      <c r="BG30" s="640"/>
      <c r="BH30" s="640"/>
      <c r="BI30" s="641"/>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x14ac:dyDescent="0.15">
      <c r="A31" s="622">
        <v>4</v>
      </c>
      <c r="B31" s="565" t="s">
        <v>339</v>
      </c>
      <c r="C31" s="566"/>
      <c r="D31" s="566"/>
      <c r="E31" s="566"/>
      <c r="F31" s="566"/>
      <c r="G31" s="566"/>
      <c r="H31" s="566"/>
      <c r="I31" s="566"/>
      <c r="J31" s="566"/>
      <c r="K31" s="566"/>
      <c r="L31" s="566"/>
      <c r="M31" s="566"/>
      <c r="N31" s="566"/>
      <c r="O31" s="566"/>
      <c r="P31" s="567"/>
      <c r="Q31" s="568">
        <v>18</v>
      </c>
      <c r="R31" s="569"/>
      <c r="S31" s="569"/>
      <c r="T31" s="569"/>
      <c r="U31" s="569"/>
      <c r="V31" s="569">
        <v>18</v>
      </c>
      <c r="W31" s="569"/>
      <c r="X31" s="569"/>
      <c r="Y31" s="569"/>
      <c r="Z31" s="569"/>
      <c r="AA31" s="569">
        <v>0</v>
      </c>
      <c r="AB31" s="569"/>
      <c r="AC31" s="569"/>
      <c r="AD31" s="569"/>
      <c r="AE31" s="570"/>
      <c r="AF31" s="571">
        <v>0</v>
      </c>
      <c r="AG31" s="572"/>
      <c r="AH31" s="572"/>
      <c r="AI31" s="572"/>
      <c r="AJ31" s="573"/>
      <c r="AK31" s="633">
        <v>7</v>
      </c>
      <c r="AL31" s="634"/>
      <c r="AM31" s="634"/>
      <c r="AN31" s="634"/>
      <c r="AO31" s="634"/>
      <c r="AP31" s="634">
        <v>0</v>
      </c>
      <c r="AQ31" s="634"/>
      <c r="AR31" s="634"/>
      <c r="AS31" s="634"/>
      <c r="AT31" s="634"/>
      <c r="AU31" s="635" t="s">
        <v>322</v>
      </c>
      <c r="AV31" s="636"/>
      <c r="AW31" s="636"/>
      <c r="AX31" s="636"/>
      <c r="AY31" s="633"/>
      <c r="AZ31" s="637" t="s">
        <v>322</v>
      </c>
      <c r="BA31" s="638"/>
      <c r="BB31" s="638"/>
      <c r="BC31" s="638"/>
      <c r="BD31" s="639"/>
      <c r="BE31" s="640"/>
      <c r="BF31" s="640"/>
      <c r="BG31" s="640"/>
      <c r="BH31" s="640"/>
      <c r="BI31" s="641"/>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x14ac:dyDescent="0.15">
      <c r="A32" s="622">
        <v>5</v>
      </c>
      <c r="B32" s="565" t="s">
        <v>340</v>
      </c>
      <c r="C32" s="566"/>
      <c r="D32" s="566"/>
      <c r="E32" s="566"/>
      <c r="F32" s="566"/>
      <c r="G32" s="566"/>
      <c r="H32" s="566"/>
      <c r="I32" s="566"/>
      <c r="J32" s="566"/>
      <c r="K32" s="566"/>
      <c r="L32" s="566"/>
      <c r="M32" s="566"/>
      <c r="N32" s="566"/>
      <c r="O32" s="566"/>
      <c r="P32" s="567"/>
      <c r="Q32" s="568">
        <v>10</v>
      </c>
      <c r="R32" s="569"/>
      <c r="S32" s="569"/>
      <c r="T32" s="569"/>
      <c r="U32" s="569"/>
      <c r="V32" s="569">
        <v>5</v>
      </c>
      <c r="W32" s="569"/>
      <c r="X32" s="569"/>
      <c r="Y32" s="569"/>
      <c r="Z32" s="569"/>
      <c r="AA32" s="569">
        <v>5</v>
      </c>
      <c r="AB32" s="569"/>
      <c r="AC32" s="569"/>
      <c r="AD32" s="569"/>
      <c r="AE32" s="570"/>
      <c r="AF32" s="571">
        <v>5</v>
      </c>
      <c r="AG32" s="572"/>
      <c r="AH32" s="572"/>
      <c r="AI32" s="572"/>
      <c r="AJ32" s="573"/>
      <c r="AK32" s="633">
        <v>0</v>
      </c>
      <c r="AL32" s="634"/>
      <c r="AM32" s="634"/>
      <c r="AN32" s="634"/>
      <c r="AO32" s="634"/>
      <c r="AP32" s="634">
        <v>0</v>
      </c>
      <c r="AQ32" s="634"/>
      <c r="AR32" s="634"/>
      <c r="AS32" s="634"/>
      <c r="AT32" s="634"/>
      <c r="AU32" s="635" t="s">
        <v>322</v>
      </c>
      <c r="AV32" s="636"/>
      <c r="AW32" s="636"/>
      <c r="AX32" s="636"/>
      <c r="AY32" s="633"/>
      <c r="AZ32" s="637" t="s">
        <v>322</v>
      </c>
      <c r="BA32" s="638"/>
      <c r="BB32" s="638"/>
      <c r="BC32" s="638"/>
      <c r="BD32" s="639"/>
      <c r="BE32" s="640"/>
      <c r="BF32" s="640"/>
      <c r="BG32" s="640"/>
      <c r="BH32" s="640"/>
      <c r="BI32" s="641"/>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x14ac:dyDescent="0.15">
      <c r="A33" s="622">
        <v>6</v>
      </c>
      <c r="B33" s="565" t="s">
        <v>341</v>
      </c>
      <c r="C33" s="566"/>
      <c r="D33" s="566"/>
      <c r="E33" s="566"/>
      <c r="F33" s="566"/>
      <c r="G33" s="566"/>
      <c r="H33" s="566"/>
      <c r="I33" s="566"/>
      <c r="J33" s="566"/>
      <c r="K33" s="566"/>
      <c r="L33" s="566"/>
      <c r="M33" s="566"/>
      <c r="N33" s="566"/>
      <c r="O33" s="566"/>
      <c r="P33" s="567"/>
      <c r="Q33" s="568">
        <v>145</v>
      </c>
      <c r="R33" s="569"/>
      <c r="S33" s="569"/>
      <c r="T33" s="569"/>
      <c r="U33" s="569"/>
      <c r="V33" s="569">
        <v>145</v>
      </c>
      <c r="W33" s="569"/>
      <c r="X33" s="569"/>
      <c r="Y33" s="569"/>
      <c r="Z33" s="569"/>
      <c r="AA33" s="569">
        <v>0</v>
      </c>
      <c r="AB33" s="569"/>
      <c r="AC33" s="569"/>
      <c r="AD33" s="569"/>
      <c r="AE33" s="570"/>
      <c r="AF33" s="571">
        <v>0</v>
      </c>
      <c r="AG33" s="572"/>
      <c r="AH33" s="572"/>
      <c r="AI33" s="572"/>
      <c r="AJ33" s="573"/>
      <c r="AK33" s="633">
        <v>24</v>
      </c>
      <c r="AL33" s="634"/>
      <c r="AM33" s="634"/>
      <c r="AN33" s="634"/>
      <c r="AO33" s="634"/>
      <c r="AP33" s="634">
        <v>370</v>
      </c>
      <c r="AQ33" s="634"/>
      <c r="AR33" s="634"/>
      <c r="AS33" s="634"/>
      <c r="AT33" s="634"/>
      <c r="AU33" s="634">
        <v>245</v>
      </c>
      <c r="AV33" s="634"/>
      <c r="AW33" s="634"/>
      <c r="AX33" s="634"/>
      <c r="AY33" s="634"/>
      <c r="AZ33" s="637" t="s">
        <v>322</v>
      </c>
      <c r="BA33" s="638"/>
      <c r="BB33" s="638"/>
      <c r="BC33" s="638"/>
      <c r="BD33" s="639"/>
      <c r="BE33" s="640" t="s">
        <v>342</v>
      </c>
      <c r="BF33" s="640"/>
      <c r="BG33" s="640"/>
      <c r="BH33" s="640"/>
      <c r="BI33" s="641"/>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x14ac:dyDescent="0.15">
      <c r="A34" s="622">
        <v>7</v>
      </c>
      <c r="B34" s="565" t="s">
        <v>343</v>
      </c>
      <c r="C34" s="566"/>
      <c r="D34" s="566"/>
      <c r="E34" s="566"/>
      <c r="F34" s="566"/>
      <c r="G34" s="566"/>
      <c r="H34" s="566"/>
      <c r="I34" s="566"/>
      <c r="J34" s="566"/>
      <c r="K34" s="566"/>
      <c r="L34" s="566"/>
      <c r="M34" s="566"/>
      <c r="N34" s="566"/>
      <c r="O34" s="566"/>
      <c r="P34" s="567"/>
      <c r="Q34" s="568">
        <v>77</v>
      </c>
      <c r="R34" s="569"/>
      <c r="S34" s="569"/>
      <c r="T34" s="569"/>
      <c r="U34" s="569"/>
      <c r="V34" s="569">
        <v>77</v>
      </c>
      <c r="W34" s="569"/>
      <c r="X34" s="569"/>
      <c r="Y34" s="569"/>
      <c r="Z34" s="569"/>
      <c r="AA34" s="569">
        <v>0</v>
      </c>
      <c r="AB34" s="569"/>
      <c r="AC34" s="569"/>
      <c r="AD34" s="569"/>
      <c r="AE34" s="570"/>
      <c r="AF34" s="571">
        <v>0</v>
      </c>
      <c r="AG34" s="572"/>
      <c r="AH34" s="572"/>
      <c r="AI34" s="572"/>
      <c r="AJ34" s="573"/>
      <c r="AK34" s="633">
        <v>48</v>
      </c>
      <c r="AL34" s="634"/>
      <c r="AM34" s="634"/>
      <c r="AN34" s="634"/>
      <c r="AO34" s="634"/>
      <c r="AP34" s="634">
        <v>179</v>
      </c>
      <c r="AQ34" s="634"/>
      <c r="AR34" s="634"/>
      <c r="AS34" s="634"/>
      <c r="AT34" s="634"/>
      <c r="AU34" s="634">
        <v>179</v>
      </c>
      <c r="AV34" s="634"/>
      <c r="AW34" s="634"/>
      <c r="AX34" s="634"/>
      <c r="AY34" s="634"/>
      <c r="AZ34" s="637" t="s">
        <v>322</v>
      </c>
      <c r="BA34" s="638"/>
      <c r="BB34" s="638"/>
      <c r="BC34" s="638"/>
      <c r="BD34" s="639"/>
      <c r="BE34" s="640" t="s">
        <v>342</v>
      </c>
      <c r="BF34" s="640"/>
      <c r="BG34" s="640"/>
      <c r="BH34" s="640"/>
      <c r="BI34" s="641"/>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x14ac:dyDescent="0.15">
      <c r="A35" s="622">
        <v>8</v>
      </c>
      <c r="B35" s="565"/>
      <c r="C35" s="566"/>
      <c r="D35" s="566"/>
      <c r="E35" s="566"/>
      <c r="F35" s="566"/>
      <c r="G35" s="566"/>
      <c r="H35" s="566"/>
      <c r="I35" s="566"/>
      <c r="J35" s="566"/>
      <c r="K35" s="566"/>
      <c r="L35" s="566"/>
      <c r="M35" s="566"/>
      <c r="N35" s="566"/>
      <c r="O35" s="566"/>
      <c r="P35" s="567"/>
      <c r="Q35" s="568"/>
      <c r="R35" s="569"/>
      <c r="S35" s="569"/>
      <c r="T35" s="569"/>
      <c r="U35" s="569"/>
      <c r="V35" s="569"/>
      <c r="W35" s="569"/>
      <c r="X35" s="569"/>
      <c r="Y35" s="569"/>
      <c r="Z35" s="569"/>
      <c r="AA35" s="569"/>
      <c r="AB35" s="569"/>
      <c r="AC35" s="569"/>
      <c r="AD35" s="569"/>
      <c r="AE35" s="570"/>
      <c r="AF35" s="571"/>
      <c r="AG35" s="572"/>
      <c r="AH35" s="572"/>
      <c r="AI35" s="572"/>
      <c r="AJ35" s="573"/>
      <c r="AK35" s="633"/>
      <c r="AL35" s="634"/>
      <c r="AM35" s="634"/>
      <c r="AN35" s="634"/>
      <c r="AO35" s="634"/>
      <c r="AP35" s="634"/>
      <c r="AQ35" s="634"/>
      <c r="AR35" s="634"/>
      <c r="AS35" s="634"/>
      <c r="AT35" s="634"/>
      <c r="AU35" s="634"/>
      <c r="AV35" s="634"/>
      <c r="AW35" s="634"/>
      <c r="AX35" s="634"/>
      <c r="AY35" s="634"/>
      <c r="AZ35" s="642"/>
      <c r="BA35" s="642"/>
      <c r="BB35" s="642"/>
      <c r="BC35" s="642"/>
      <c r="BD35" s="642"/>
      <c r="BE35" s="640"/>
      <c r="BF35" s="640"/>
      <c r="BG35" s="640"/>
      <c r="BH35" s="640"/>
      <c r="BI35" s="641"/>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x14ac:dyDescent="0.15">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42"/>
      <c r="BA36" s="642"/>
      <c r="BB36" s="642"/>
      <c r="BC36" s="642"/>
      <c r="BD36" s="642"/>
      <c r="BE36" s="640"/>
      <c r="BF36" s="640"/>
      <c r="BG36" s="640"/>
      <c r="BH36" s="640"/>
      <c r="BI36" s="641"/>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x14ac:dyDescent="0.15">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42"/>
      <c r="BA37" s="642"/>
      <c r="BB37" s="642"/>
      <c r="BC37" s="642"/>
      <c r="BD37" s="642"/>
      <c r="BE37" s="640"/>
      <c r="BF37" s="640"/>
      <c r="BG37" s="640"/>
      <c r="BH37" s="640"/>
      <c r="BI37" s="641"/>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x14ac:dyDescent="0.15">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42"/>
      <c r="BA38" s="642"/>
      <c r="BB38" s="642"/>
      <c r="BC38" s="642"/>
      <c r="BD38" s="642"/>
      <c r="BE38" s="640"/>
      <c r="BF38" s="640"/>
      <c r="BG38" s="640"/>
      <c r="BH38" s="640"/>
      <c r="BI38" s="641"/>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x14ac:dyDescent="0.15">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42"/>
      <c r="BA39" s="642"/>
      <c r="BB39" s="642"/>
      <c r="BC39" s="642"/>
      <c r="BD39" s="642"/>
      <c r="BE39" s="640"/>
      <c r="BF39" s="640"/>
      <c r="BG39" s="640"/>
      <c r="BH39" s="640"/>
      <c r="BI39" s="641"/>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x14ac:dyDescent="0.15">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42"/>
      <c r="BA40" s="642"/>
      <c r="BB40" s="642"/>
      <c r="BC40" s="642"/>
      <c r="BD40" s="642"/>
      <c r="BE40" s="640"/>
      <c r="BF40" s="640"/>
      <c r="BG40" s="640"/>
      <c r="BH40" s="640"/>
      <c r="BI40" s="641"/>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x14ac:dyDescent="0.15">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42"/>
      <c r="BA41" s="642"/>
      <c r="BB41" s="642"/>
      <c r="BC41" s="642"/>
      <c r="BD41" s="642"/>
      <c r="BE41" s="640"/>
      <c r="BF41" s="640"/>
      <c r="BG41" s="640"/>
      <c r="BH41" s="640"/>
      <c r="BI41" s="641"/>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x14ac:dyDescent="0.15">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42"/>
      <c r="BA42" s="642"/>
      <c r="BB42" s="642"/>
      <c r="BC42" s="642"/>
      <c r="BD42" s="642"/>
      <c r="BE42" s="640"/>
      <c r="BF42" s="640"/>
      <c r="BG42" s="640"/>
      <c r="BH42" s="640"/>
      <c r="BI42" s="641"/>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x14ac:dyDescent="0.15">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42"/>
      <c r="BA43" s="642"/>
      <c r="BB43" s="642"/>
      <c r="BC43" s="642"/>
      <c r="BD43" s="642"/>
      <c r="BE43" s="640"/>
      <c r="BF43" s="640"/>
      <c r="BG43" s="640"/>
      <c r="BH43" s="640"/>
      <c r="BI43" s="641"/>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x14ac:dyDescent="0.15">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42"/>
      <c r="BA44" s="642"/>
      <c r="BB44" s="642"/>
      <c r="BC44" s="642"/>
      <c r="BD44" s="642"/>
      <c r="BE44" s="640"/>
      <c r="BF44" s="640"/>
      <c r="BG44" s="640"/>
      <c r="BH44" s="640"/>
      <c r="BI44" s="641"/>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x14ac:dyDescent="0.15">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42"/>
      <c r="BA45" s="642"/>
      <c r="BB45" s="642"/>
      <c r="BC45" s="642"/>
      <c r="BD45" s="642"/>
      <c r="BE45" s="640"/>
      <c r="BF45" s="640"/>
      <c r="BG45" s="640"/>
      <c r="BH45" s="640"/>
      <c r="BI45" s="641"/>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x14ac:dyDescent="0.15">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42"/>
      <c r="BA46" s="642"/>
      <c r="BB46" s="642"/>
      <c r="BC46" s="642"/>
      <c r="BD46" s="642"/>
      <c r="BE46" s="640"/>
      <c r="BF46" s="640"/>
      <c r="BG46" s="640"/>
      <c r="BH46" s="640"/>
      <c r="BI46" s="641"/>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x14ac:dyDescent="0.15">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42"/>
      <c r="BA47" s="642"/>
      <c r="BB47" s="642"/>
      <c r="BC47" s="642"/>
      <c r="BD47" s="642"/>
      <c r="BE47" s="640"/>
      <c r="BF47" s="640"/>
      <c r="BG47" s="640"/>
      <c r="BH47" s="640"/>
      <c r="BI47" s="641"/>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x14ac:dyDescent="0.15">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42"/>
      <c r="BA48" s="642"/>
      <c r="BB48" s="642"/>
      <c r="BC48" s="642"/>
      <c r="BD48" s="642"/>
      <c r="BE48" s="640"/>
      <c r="BF48" s="640"/>
      <c r="BG48" s="640"/>
      <c r="BH48" s="640"/>
      <c r="BI48" s="641"/>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x14ac:dyDescent="0.15">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42"/>
      <c r="BA49" s="642"/>
      <c r="BB49" s="642"/>
      <c r="BC49" s="642"/>
      <c r="BD49" s="642"/>
      <c r="BE49" s="640"/>
      <c r="BF49" s="640"/>
      <c r="BG49" s="640"/>
      <c r="BH49" s="640"/>
      <c r="BI49" s="641"/>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x14ac:dyDescent="0.15">
      <c r="A50" s="564">
        <v>23</v>
      </c>
      <c r="B50" s="565"/>
      <c r="C50" s="566"/>
      <c r="D50" s="566"/>
      <c r="E50" s="566"/>
      <c r="F50" s="566"/>
      <c r="G50" s="566"/>
      <c r="H50" s="566"/>
      <c r="I50" s="566"/>
      <c r="J50" s="566"/>
      <c r="K50" s="566"/>
      <c r="L50" s="566"/>
      <c r="M50" s="566"/>
      <c r="N50" s="566"/>
      <c r="O50" s="566"/>
      <c r="P50" s="567"/>
      <c r="Q50" s="643"/>
      <c r="R50" s="644"/>
      <c r="S50" s="644"/>
      <c r="T50" s="644"/>
      <c r="U50" s="644"/>
      <c r="V50" s="644"/>
      <c r="W50" s="644"/>
      <c r="X50" s="644"/>
      <c r="Y50" s="644"/>
      <c r="Z50" s="644"/>
      <c r="AA50" s="644"/>
      <c r="AB50" s="644"/>
      <c r="AC50" s="644"/>
      <c r="AD50" s="644"/>
      <c r="AE50" s="645"/>
      <c r="AF50" s="571"/>
      <c r="AG50" s="572"/>
      <c r="AH50" s="572"/>
      <c r="AI50" s="572"/>
      <c r="AJ50" s="573"/>
      <c r="AK50" s="646"/>
      <c r="AL50" s="644"/>
      <c r="AM50" s="644"/>
      <c r="AN50" s="644"/>
      <c r="AO50" s="644"/>
      <c r="AP50" s="644"/>
      <c r="AQ50" s="644"/>
      <c r="AR50" s="644"/>
      <c r="AS50" s="644"/>
      <c r="AT50" s="644"/>
      <c r="AU50" s="644"/>
      <c r="AV50" s="644"/>
      <c r="AW50" s="644"/>
      <c r="AX50" s="644"/>
      <c r="AY50" s="644"/>
      <c r="AZ50" s="647"/>
      <c r="BA50" s="647"/>
      <c r="BB50" s="647"/>
      <c r="BC50" s="647"/>
      <c r="BD50" s="647"/>
      <c r="BE50" s="640"/>
      <c r="BF50" s="640"/>
      <c r="BG50" s="640"/>
      <c r="BH50" s="640"/>
      <c r="BI50" s="641"/>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x14ac:dyDescent="0.15">
      <c r="A51" s="564">
        <v>24</v>
      </c>
      <c r="B51" s="565"/>
      <c r="C51" s="566"/>
      <c r="D51" s="566"/>
      <c r="E51" s="566"/>
      <c r="F51" s="566"/>
      <c r="G51" s="566"/>
      <c r="H51" s="566"/>
      <c r="I51" s="566"/>
      <c r="J51" s="566"/>
      <c r="K51" s="566"/>
      <c r="L51" s="566"/>
      <c r="M51" s="566"/>
      <c r="N51" s="566"/>
      <c r="O51" s="566"/>
      <c r="P51" s="567"/>
      <c r="Q51" s="643"/>
      <c r="R51" s="644"/>
      <c r="S51" s="644"/>
      <c r="T51" s="644"/>
      <c r="U51" s="644"/>
      <c r="V51" s="644"/>
      <c r="W51" s="644"/>
      <c r="X51" s="644"/>
      <c r="Y51" s="644"/>
      <c r="Z51" s="644"/>
      <c r="AA51" s="644"/>
      <c r="AB51" s="644"/>
      <c r="AC51" s="644"/>
      <c r="AD51" s="644"/>
      <c r="AE51" s="645"/>
      <c r="AF51" s="571"/>
      <c r="AG51" s="572"/>
      <c r="AH51" s="572"/>
      <c r="AI51" s="572"/>
      <c r="AJ51" s="573"/>
      <c r="AK51" s="646"/>
      <c r="AL51" s="644"/>
      <c r="AM51" s="644"/>
      <c r="AN51" s="644"/>
      <c r="AO51" s="644"/>
      <c r="AP51" s="644"/>
      <c r="AQ51" s="644"/>
      <c r="AR51" s="644"/>
      <c r="AS51" s="644"/>
      <c r="AT51" s="644"/>
      <c r="AU51" s="644"/>
      <c r="AV51" s="644"/>
      <c r="AW51" s="644"/>
      <c r="AX51" s="644"/>
      <c r="AY51" s="644"/>
      <c r="AZ51" s="647"/>
      <c r="BA51" s="647"/>
      <c r="BB51" s="647"/>
      <c r="BC51" s="647"/>
      <c r="BD51" s="647"/>
      <c r="BE51" s="640"/>
      <c r="BF51" s="640"/>
      <c r="BG51" s="640"/>
      <c r="BH51" s="640"/>
      <c r="BI51" s="641"/>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x14ac:dyDescent="0.15">
      <c r="A52" s="564">
        <v>25</v>
      </c>
      <c r="B52" s="565"/>
      <c r="C52" s="566"/>
      <c r="D52" s="566"/>
      <c r="E52" s="566"/>
      <c r="F52" s="566"/>
      <c r="G52" s="566"/>
      <c r="H52" s="566"/>
      <c r="I52" s="566"/>
      <c r="J52" s="566"/>
      <c r="K52" s="566"/>
      <c r="L52" s="566"/>
      <c r="M52" s="566"/>
      <c r="N52" s="566"/>
      <c r="O52" s="566"/>
      <c r="P52" s="567"/>
      <c r="Q52" s="643"/>
      <c r="R52" s="644"/>
      <c r="S52" s="644"/>
      <c r="T52" s="644"/>
      <c r="U52" s="644"/>
      <c r="V52" s="644"/>
      <c r="W52" s="644"/>
      <c r="X52" s="644"/>
      <c r="Y52" s="644"/>
      <c r="Z52" s="644"/>
      <c r="AA52" s="644"/>
      <c r="AB52" s="644"/>
      <c r="AC52" s="644"/>
      <c r="AD52" s="644"/>
      <c r="AE52" s="645"/>
      <c r="AF52" s="571"/>
      <c r="AG52" s="572"/>
      <c r="AH52" s="572"/>
      <c r="AI52" s="572"/>
      <c r="AJ52" s="573"/>
      <c r="AK52" s="646"/>
      <c r="AL52" s="644"/>
      <c r="AM52" s="644"/>
      <c r="AN52" s="644"/>
      <c r="AO52" s="644"/>
      <c r="AP52" s="644"/>
      <c r="AQ52" s="644"/>
      <c r="AR52" s="644"/>
      <c r="AS52" s="644"/>
      <c r="AT52" s="644"/>
      <c r="AU52" s="644"/>
      <c r="AV52" s="644"/>
      <c r="AW52" s="644"/>
      <c r="AX52" s="644"/>
      <c r="AY52" s="644"/>
      <c r="AZ52" s="647"/>
      <c r="BA52" s="647"/>
      <c r="BB52" s="647"/>
      <c r="BC52" s="647"/>
      <c r="BD52" s="647"/>
      <c r="BE52" s="640"/>
      <c r="BF52" s="640"/>
      <c r="BG52" s="640"/>
      <c r="BH52" s="640"/>
      <c r="BI52" s="641"/>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x14ac:dyDescent="0.15">
      <c r="A53" s="564">
        <v>26</v>
      </c>
      <c r="B53" s="565"/>
      <c r="C53" s="566"/>
      <c r="D53" s="566"/>
      <c r="E53" s="566"/>
      <c r="F53" s="566"/>
      <c r="G53" s="566"/>
      <c r="H53" s="566"/>
      <c r="I53" s="566"/>
      <c r="J53" s="566"/>
      <c r="K53" s="566"/>
      <c r="L53" s="566"/>
      <c r="M53" s="566"/>
      <c r="N53" s="566"/>
      <c r="O53" s="566"/>
      <c r="P53" s="567"/>
      <c r="Q53" s="643"/>
      <c r="R53" s="644"/>
      <c r="S53" s="644"/>
      <c r="T53" s="644"/>
      <c r="U53" s="644"/>
      <c r="V53" s="644"/>
      <c r="W53" s="644"/>
      <c r="X53" s="644"/>
      <c r="Y53" s="644"/>
      <c r="Z53" s="644"/>
      <c r="AA53" s="644"/>
      <c r="AB53" s="644"/>
      <c r="AC53" s="644"/>
      <c r="AD53" s="644"/>
      <c r="AE53" s="645"/>
      <c r="AF53" s="571"/>
      <c r="AG53" s="572"/>
      <c r="AH53" s="572"/>
      <c r="AI53" s="572"/>
      <c r="AJ53" s="573"/>
      <c r="AK53" s="646"/>
      <c r="AL53" s="644"/>
      <c r="AM53" s="644"/>
      <c r="AN53" s="644"/>
      <c r="AO53" s="644"/>
      <c r="AP53" s="644"/>
      <c r="AQ53" s="644"/>
      <c r="AR53" s="644"/>
      <c r="AS53" s="644"/>
      <c r="AT53" s="644"/>
      <c r="AU53" s="644"/>
      <c r="AV53" s="644"/>
      <c r="AW53" s="644"/>
      <c r="AX53" s="644"/>
      <c r="AY53" s="644"/>
      <c r="AZ53" s="647"/>
      <c r="BA53" s="647"/>
      <c r="BB53" s="647"/>
      <c r="BC53" s="647"/>
      <c r="BD53" s="647"/>
      <c r="BE53" s="640"/>
      <c r="BF53" s="640"/>
      <c r="BG53" s="640"/>
      <c r="BH53" s="640"/>
      <c r="BI53" s="641"/>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x14ac:dyDescent="0.15">
      <c r="A54" s="564">
        <v>27</v>
      </c>
      <c r="B54" s="565"/>
      <c r="C54" s="566"/>
      <c r="D54" s="566"/>
      <c r="E54" s="566"/>
      <c r="F54" s="566"/>
      <c r="G54" s="566"/>
      <c r="H54" s="566"/>
      <c r="I54" s="566"/>
      <c r="J54" s="566"/>
      <c r="K54" s="566"/>
      <c r="L54" s="566"/>
      <c r="M54" s="566"/>
      <c r="N54" s="566"/>
      <c r="O54" s="566"/>
      <c r="P54" s="567"/>
      <c r="Q54" s="643"/>
      <c r="R54" s="644"/>
      <c r="S54" s="644"/>
      <c r="T54" s="644"/>
      <c r="U54" s="644"/>
      <c r="V54" s="644"/>
      <c r="W54" s="644"/>
      <c r="X54" s="644"/>
      <c r="Y54" s="644"/>
      <c r="Z54" s="644"/>
      <c r="AA54" s="644"/>
      <c r="AB54" s="644"/>
      <c r="AC54" s="644"/>
      <c r="AD54" s="644"/>
      <c r="AE54" s="645"/>
      <c r="AF54" s="571"/>
      <c r="AG54" s="572"/>
      <c r="AH54" s="572"/>
      <c r="AI54" s="572"/>
      <c r="AJ54" s="573"/>
      <c r="AK54" s="646"/>
      <c r="AL54" s="644"/>
      <c r="AM54" s="644"/>
      <c r="AN54" s="644"/>
      <c r="AO54" s="644"/>
      <c r="AP54" s="644"/>
      <c r="AQ54" s="644"/>
      <c r="AR54" s="644"/>
      <c r="AS54" s="644"/>
      <c r="AT54" s="644"/>
      <c r="AU54" s="644"/>
      <c r="AV54" s="644"/>
      <c r="AW54" s="644"/>
      <c r="AX54" s="644"/>
      <c r="AY54" s="644"/>
      <c r="AZ54" s="647"/>
      <c r="BA54" s="647"/>
      <c r="BB54" s="647"/>
      <c r="BC54" s="647"/>
      <c r="BD54" s="647"/>
      <c r="BE54" s="640"/>
      <c r="BF54" s="640"/>
      <c r="BG54" s="640"/>
      <c r="BH54" s="640"/>
      <c r="BI54" s="641"/>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x14ac:dyDescent="0.15">
      <c r="A55" s="564">
        <v>28</v>
      </c>
      <c r="B55" s="565"/>
      <c r="C55" s="566"/>
      <c r="D55" s="566"/>
      <c r="E55" s="566"/>
      <c r="F55" s="566"/>
      <c r="G55" s="566"/>
      <c r="H55" s="566"/>
      <c r="I55" s="566"/>
      <c r="J55" s="566"/>
      <c r="K55" s="566"/>
      <c r="L55" s="566"/>
      <c r="M55" s="566"/>
      <c r="N55" s="566"/>
      <c r="O55" s="566"/>
      <c r="P55" s="567"/>
      <c r="Q55" s="643"/>
      <c r="R55" s="644"/>
      <c r="S55" s="644"/>
      <c r="T55" s="644"/>
      <c r="U55" s="644"/>
      <c r="V55" s="644"/>
      <c r="W55" s="644"/>
      <c r="X55" s="644"/>
      <c r="Y55" s="644"/>
      <c r="Z55" s="644"/>
      <c r="AA55" s="644"/>
      <c r="AB55" s="644"/>
      <c r="AC55" s="644"/>
      <c r="AD55" s="644"/>
      <c r="AE55" s="645"/>
      <c r="AF55" s="571"/>
      <c r="AG55" s="572"/>
      <c r="AH55" s="572"/>
      <c r="AI55" s="572"/>
      <c r="AJ55" s="573"/>
      <c r="AK55" s="646"/>
      <c r="AL55" s="644"/>
      <c r="AM55" s="644"/>
      <c r="AN55" s="644"/>
      <c r="AO55" s="644"/>
      <c r="AP55" s="644"/>
      <c r="AQ55" s="644"/>
      <c r="AR55" s="644"/>
      <c r="AS55" s="644"/>
      <c r="AT55" s="644"/>
      <c r="AU55" s="644"/>
      <c r="AV55" s="644"/>
      <c r="AW55" s="644"/>
      <c r="AX55" s="644"/>
      <c r="AY55" s="644"/>
      <c r="AZ55" s="647"/>
      <c r="BA55" s="647"/>
      <c r="BB55" s="647"/>
      <c r="BC55" s="647"/>
      <c r="BD55" s="647"/>
      <c r="BE55" s="640"/>
      <c r="BF55" s="640"/>
      <c r="BG55" s="640"/>
      <c r="BH55" s="640"/>
      <c r="BI55" s="641"/>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x14ac:dyDescent="0.15">
      <c r="A56" s="564">
        <v>29</v>
      </c>
      <c r="B56" s="565"/>
      <c r="C56" s="566"/>
      <c r="D56" s="566"/>
      <c r="E56" s="566"/>
      <c r="F56" s="566"/>
      <c r="G56" s="566"/>
      <c r="H56" s="566"/>
      <c r="I56" s="566"/>
      <c r="J56" s="566"/>
      <c r="K56" s="566"/>
      <c r="L56" s="566"/>
      <c r="M56" s="566"/>
      <c r="N56" s="566"/>
      <c r="O56" s="566"/>
      <c r="P56" s="567"/>
      <c r="Q56" s="643"/>
      <c r="R56" s="644"/>
      <c r="S56" s="644"/>
      <c r="T56" s="644"/>
      <c r="U56" s="644"/>
      <c r="V56" s="644"/>
      <c r="W56" s="644"/>
      <c r="X56" s="644"/>
      <c r="Y56" s="644"/>
      <c r="Z56" s="644"/>
      <c r="AA56" s="644"/>
      <c r="AB56" s="644"/>
      <c r="AC56" s="644"/>
      <c r="AD56" s="644"/>
      <c r="AE56" s="645"/>
      <c r="AF56" s="571"/>
      <c r="AG56" s="572"/>
      <c r="AH56" s="572"/>
      <c r="AI56" s="572"/>
      <c r="AJ56" s="573"/>
      <c r="AK56" s="646"/>
      <c r="AL56" s="644"/>
      <c r="AM56" s="644"/>
      <c r="AN56" s="644"/>
      <c r="AO56" s="644"/>
      <c r="AP56" s="644"/>
      <c r="AQ56" s="644"/>
      <c r="AR56" s="644"/>
      <c r="AS56" s="644"/>
      <c r="AT56" s="644"/>
      <c r="AU56" s="644"/>
      <c r="AV56" s="644"/>
      <c r="AW56" s="644"/>
      <c r="AX56" s="644"/>
      <c r="AY56" s="644"/>
      <c r="AZ56" s="647"/>
      <c r="BA56" s="647"/>
      <c r="BB56" s="647"/>
      <c r="BC56" s="647"/>
      <c r="BD56" s="647"/>
      <c r="BE56" s="640"/>
      <c r="BF56" s="640"/>
      <c r="BG56" s="640"/>
      <c r="BH56" s="640"/>
      <c r="BI56" s="641"/>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x14ac:dyDescent="0.15">
      <c r="A57" s="564">
        <v>30</v>
      </c>
      <c r="B57" s="565"/>
      <c r="C57" s="566"/>
      <c r="D57" s="566"/>
      <c r="E57" s="566"/>
      <c r="F57" s="566"/>
      <c r="G57" s="566"/>
      <c r="H57" s="566"/>
      <c r="I57" s="566"/>
      <c r="J57" s="566"/>
      <c r="K57" s="566"/>
      <c r="L57" s="566"/>
      <c r="M57" s="566"/>
      <c r="N57" s="566"/>
      <c r="O57" s="566"/>
      <c r="P57" s="567"/>
      <c r="Q57" s="643"/>
      <c r="R57" s="644"/>
      <c r="S57" s="644"/>
      <c r="T57" s="644"/>
      <c r="U57" s="644"/>
      <c r="V57" s="644"/>
      <c r="W57" s="644"/>
      <c r="X57" s="644"/>
      <c r="Y57" s="644"/>
      <c r="Z57" s="644"/>
      <c r="AA57" s="644"/>
      <c r="AB57" s="644"/>
      <c r="AC57" s="644"/>
      <c r="AD57" s="644"/>
      <c r="AE57" s="645"/>
      <c r="AF57" s="571"/>
      <c r="AG57" s="572"/>
      <c r="AH57" s="572"/>
      <c r="AI57" s="572"/>
      <c r="AJ57" s="573"/>
      <c r="AK57" s="646"/>
      <c r="AL57" s="644"/>
      <c r="AM57" s="644"/>
      <c r="AN57" s="644"/>
      <c r="AO57" s="644"/>
      <c r="AP57" s="644"/>
      <c r="AQ57" s="644"/>
      <c r="AR57" s="644"/>
      <c r="AS57" s="644"/>
      <c r="AT57" s="644"/>
      <c r="AU57" s="644"/>
      <c r="AV57" s="644"/>
      <c r="AW57" s="644"/>
      <c r="AX57" s="644"/>
      <c r="AY57" s="644"/>
      <c r="AZ57" s="647"/>
      <c r="BA57" s="647"/>
      <c r="BB57" s="647"/>
      <c r="BC57" s="647"/>
      <c r="BD57" s="647"/>
      <c r="BE57" s="640"/>
      <c r="BF57" s="640"/>
      <c r="BG57" s="640"/>
      <c r="BH57" s="640"/>
      <c r="BI57" s="641"/>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x14ac:dyDescent="0.15">
      <c r="A58" s="564">
        <v>31</v>
      </c>
      <c r="B58" s="565"/>
      <c r="C58" s="566"/>
      <c r="D58" s="566"/>
      <c r="E58" s="566"/>
      <c r="F58" s="566"/>
      <c r="G58" s="566"/>
      <c r="H58" s="566"/>
      <c r="I58" s="566"/>
      <c r="J58" s="566"/>
      <c r="K58" s="566"/>
      <c r="L58" s="566"/>
      <c r="M58" s="566"/>
      <c r="N58" s="566"/>
      <c r="O58" s="566"/>
      <c r="P58" s="567"/>
      <c r="Q58" s="643"/>
      <c r="R58" s="644"/>
      <c r="S58" s="644"/>
      <c r="T58" s="644"/>
      <c r="U58" s="644"/>
      <c r="V58" s="644"/>
      <c r="W58" s="644"/>
      <c r="X58" s="644"/>
      <c r="Y58" s="644"/>
      <c r="Z58" s="644"/>
      <c r="AA58" s="644"/>
      <c r="AB58" s="644"/>
      <c r="AC58" s="644"/>
      <c r="AD58" s="644"/>
      <c r="AE58" s="645"/>
      <c r="AF58" s="571"/>
      <c r="AG58" s="572"/>
      <c r="AH58" s="572"/>
      <c r="AI58" s="572"/>
      <c r="AJ58" s="573"/>
      <c r="AK58" s="646"/>
      <c r="AL58" s="644"/>
      <c r="AM58" s="644"/>
      <c r="AN58" s="644"/>
      <c r="AO58" s="644"/>
      <c r="AP58" s="644"/>
      <c r="AQ58" s="644"/>
      <c r="AR58" s="644"/>
      <c r="AS58" s="644"/>
      <c r="AT58" s="644"/>
      <c r="AU58" s="644"/>
      <c r="AV58" s="644"/>
      <c r="AW58" s="644"/>
      <c r="AX58" s="644"/>
      <c r="AY58" s="644"/>
      <c r="AZ58" s="647"/>
      <c r="BA58" s="647"/>
      <c r="BB58" s="647"/>
      <c r="BC58" s="647"/>
      <c r="BD58" s="647"/>
      <c r="BE58" s="640"/>
      <c r="BF58" s="640"/>
      <c r="BG58" s="640"/>
      <c r="BH58" s="640"/>
      <c r="BI58" s="641"/>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x14ac:dyDescent="0.15">
      <c r="A59" s="564">
        <v>32</v>
      </c>
      <c r="B59" s="565"/>
      <c r="C59" s="566"/>
      <c r="D59" s="566"/>
      <c r="E59" s="566"/>
      <c r="F59" s="566"/>
      <c r="G59" s="566"/>
      <c r="H59" s="566"/>
      <c r="I59" s="566"/>
      <c r="J59" s="566"/>
      <c r="K59" s="566"/>
      <c r="L59" s="566"/>
      <c r="M59" s="566"/>
      <c r="N59" s="566"/>
      <c r="O59" s="566"/>
      <c r="P59" s="567"/>
      <c r="Q59" s="643"/>
      <c r="R59" s="644"/>
      <c r="S59" s="644"/>
      <c r="T59" s="644"/>
      <c r="U59" s="644"/>
      <c r="V59" s="644"/>
      <c r="W59" s="644"/>
      <c r="X59" s="644"/>
      <c r="Y59" s="644"/>
      <c r="Z59" s="644"/>
      <c r="AA59" s="644"/>
      <c r="AB59" s="644"/>
      <c r="AC59" s="644"/>
      <c r="AD59" s="644"/>
      <c r="AE59" s="645"/>
      <c r="AF59" s="571"/>
      <c r="AG59" s="572"/>
      <c r="AH59" s="572"/>
      <c r="AI59" s="572"/>
      <c r="AJ59" s="573"/>
      <c r="AK59" s="646"/>
      <c r="AL59" s="644"/>
      <c r="AM59" s="644"/>
      <c r="AN59" s="644"/>
      <c r="AO59" s="644"/>
      <c r="AP59" s="644"/>
      <c r="AQ59" s="644"/>
      <c r="AR59" s="644"/>
      <c r="AS59" s="644"/>
      <c r="AT59" s="644"/>
      <c r="AU59" s="644"/>
      <c r="AV59" s="644"/>
      <c r="AW59" s="644"/>
      <c r="AX59" s="644"/>
      <c r="AY59" s="644"/>
      <c r="AZ59" s="647"/>
      <c r="BA59" s="647"/>
      <c r="BB59" s="647"/>
      <c r="BC59" s="647"/>
      <c r="BD59" s="647"/>
      <c r="BE59" s="640"/>
      <c r="BF59" s="640"/>
      <c r="BG59" s="640"/>
      <c r="BH59" s="640"/>
      <c r="BI59" s="641"/>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x14ac:dyDescent="0.15">
      <c r="A60" s="564">
        <v>33</v>
      </c>
      <c r="B60" s="565"/>
      <c r="C60" s="566"/>
      <c r="D60" s="566"/>
      <c r="E60" s="566"/>
      <c r="F60" s="566"/>
      <c r="G60" s="566"/>
      <c r="H60" s="566"/>
      <c r="I60" s="566"/>
      <c r="J60" s="566"/>
      <c r="K60" s="566"/>
      <c r="L60" s="566"/>
      <c r="M60" s="566"/>
      <c r="N60" s="566"/>
      <c r="O60" s="566"/>
      <c r="P60" s="567"/>
      <c r="Q60" s="643"/>
      <c r="R60" s="644"/>
      <c r="S60" s="644"/>
      <c r="T60" s="644"/>
      <c r="U60" s="644"/>
      <c r="V60" s="644"/>
      <c r="W60" s="644"/>
      <c r="X60" s="644"/>
      <c r="Y60" s="644"/>
      <c r="Z60" s="644"/>
      <c r="AA60" s="644"/>
      <c r="AB60" s="644"/>
      <c r="AC60" s="644"/>
      <c r="AD60" s="644"/>
      <c r="AE60" s="645"/>
      <c r="AF60" s="571"/>
      <c r="AG60" s="572"/>
      <c r="AH60" s="572"/>
      <c r="AI60" s="572"/>
      <c r="AJ60" s="573"/>
      <c r="AK60" s="646"/>
      <c r="AL60" s="644"/>
      <c r="AM60" s="644"/>
      <c r="AN60" s="644"/>
      <c r="AO60" s="644"/>
      <c r="AP60" s="644"/>
      <c r="AQ60" s="644"/>
      <c r="AR60" s="644"/>
      <c r="AS60" s="644"/>
      <c r="AT60" s="644"/>
      <c r="AU60" s="644"/>
      <c r="AV60" s="644"/>
      <c r="AW60" s="644"/>
      <c r="AX60" s="644"/>
      <c r="AY60" s="644"/>
      <c r="AZ60" s="647"/>
      <c r="BA60" s="647"/>
      <c r="BB60" s="647"/>
      <c r="BC60" s="647"/>
      <c r="BD60" s="647"/>
      <c r="BE60" s="640"/>
      <c r="BF60" s="640"/>
      <c r="BG60" s="640"/>
      <c r="BH60" s="640"/>
      <c r="BI60" s="641"/>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x14ac:dyDescent="0.2">
      <c r="A61" s="564">
        <v>34</v>
      </c>
      <c r="B61" s="565"/>
      <c r="C61" s="566"/>
      <c r="D61" s="566"/>
      <c r="E61" s="566"/>
      <c r="F61" s="566"/>
      <c r="G61" s="566"/>
      <c r="H61" s="566"/>
      <c r="I61" s="566"/>
      <c r="J61" s="566"/>
      <c r="K61" s="566"/>
      <c r="L61" s="566"/>
      <c r="M61" s="566"/>
      <c r="N61" s="566"/>
      <c r="O61" s="566"/>
      <c r="P61" s="567"/>
      <c r="Q61" s="643"/>
      <c r="R61" s="644"/>
      <c r="S61" s="644"/>
      <c r="T61" s="644"/>
      <c r="U61" s="644"/>
      <c r="V61" s="644"/>
      <c r="W61" s="644"/>
      <c r="X61" s="644"/>
      <c r="Y61" s="644"/>
      <c r="Z61" s="644"/>
      <c r="AA61" s="644"/>
      <c r="AB61" s="644"/>
      <c r="AC61" s="644"/>
      <c r="AD61" s="644"/>
      <c r="AE61" s="645"/>
      <c r="AF61" s="571"/>
      <c r="AG61" s="572"/>
      <c r="AH61" s="572"/>
      <c r="AI61" s="572"/>
      <c r="AJ61" s="573"/>
      <c r="AK61" s="646"/>
      <c r="AL61" s="644"/>
      <c r="AM61" s="644"/>
      <c r="AN61" s="644"/>
      <c r="AO61" s="644"/>
      <c r="AP61" s="644"/>
      <c r="AQ61" s="644"/>
      <c r="AR61" s="644"/>
      <c r="AS61" s="644"/>
      <c r="AT61" s="644"/>
      <c r="AU61" s="644"/>
      <c r="AV61" s="644"/>
      <c r="AW61" s="644"/>
      <c r="AX61" s="644"/>
      <c r="AY61" s="644"/>
      <c r="AZ61" s="647"/>
      <c r="BA61" s="647"/>
      <c r="BB61" s="647"/>
      <c r="BC61" s="647"/>
      <c r="BD61" s="647"/>
      <c r="BE61" s="640"/>
      <c r="BF61" s="640"/>
      <c r="BG61" s="640"/>
      <c r="BH61" s="640"/>
      <c r="BI61" s="641"/>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x14ac:dyDescent="0.15">
      <c r="A62" s="564">
        <v>35</v>
      </c>
      <c r="B62" s="565"/>
      <c r="C62" s="566"/>
      <c r="D62" s="566"/>
      <c r="E62" s="566"/>
      <c r="F62" s="566"/>
      <c r="G62" s="566"/>
      <c r="H62" s="566"/>
      <c r="I62" s="566"/>
      <c r="J62" s="566"/>
      <c r="K62" s="566"/>
      <c r="L62" s="566"/>
      <c r="M62" s="566"/>
      <c r="N62" s="566"/>
      <c r="O62" s="566"/>
      <c r="P62" s="567"/>
      <c r="Q62" s="643"/>
      <c r="R62" s="644"/>
      <c r="S62" s="644"/>
      <c r="T62" s="644"/>
      <c r="U62" s="644"/>
      <c r="V62" s="644"/>
      <c r="W62" s="644"/>
      <c r="X62" s="644"/>
      <c r="Y62" s="644"/>
      <c r="Z62" s="644"/>
      <c r="AA62" s="644"/>
      <c r="AB62" s="644"/>
      <c r="AC62" s="644"/>
      <c r="AD62" s="644"/>
      <c r="AE62" s="645"/>
      <c r="AF62" s="571"/>
      <c r="AG62" s="572"/>
      <c r="AH62" s="572"/>
      <c r="AI62" s="572"/>
      <c r="AJ62" s="573"/>
      <c r="AK62" s="646"/>
      <c r="AL62" s="644"/>
      <c r="AM62" s="644"/>
      <c r="AN62" s="644"/>
      <c r="AO62" s="644"/>
      <c r="AP62" s="644"/>
      <c r="AQ62" s="644"/>
      <c r="AR62" s="644"/>
      <c r="AS62" s="644"/>
      <c r="AT62" s="644"/>
      <c r="AU62" s="644"/>
      <c r="AV62" s="644"/>
      <c r="AW62" s="644"/>
      <c r="AX62" s="644"/>
      <c r="AY62" s="644"/>
      <c r="AZ62" s="647"/>
      <c r="BA62" s="647"/>
      <c r="BB62" s="647"/>
      <c r="BC62" s="647"/>
      <c r="BD62" s="647"/>
      <c r="BE62" s="640"/>
      <c r="BF62" s="640"/>
      <c r="BG62" s="640"/>
      <c r="BH62" s="640"/>
      <c r="BI62" s="641"/>
      <c r="BJ62" s="648" t="s">
        <v>344</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x14ac:dyDescent="0.2">
      <c r="A63" s="598" t="s">
        <v>324</v>
      </c>
      <c r="B63" s="599" t="s">
        <v>345</v>
      </c>
      <c r="C63" s="600"/>
      <c r="D63" s="600"/>
      <c r="E63" s="600"/>
      <c r="F63" s="600"/>
      <c r="G63" s="600"/>
      <c r="H63" s="600"/>
      <c r="I63" s="600"/>
      <c r="J63" s="600"/>
      <c r="K63" s="600"/>
      <c r="L63" s="600"/>
      <c r="M63" s="600"/>
      <c r="N63" s="600"/>
      <c r="O63" s="600"/>
      <c r="P63" s="601"/>
      <c r="Q63" s="649"/>
      <c r="R63" s="650"/>
      <c r="S63" s="650"/>
      <c r="T63" s="650"/>
      <c r="U63" s="650"/>
      <c r="V63" s="650"/>
      <c r="W63" s="650"/>
      <c r="X63" s="650"/>
      <c r="Y63" s="650"/>
      <c r="Z63" s="650"/>
      <c r="AA63" s="650"/>
      <c r="AB63" s="650"/>
      <c r="AC63" s="650"/>
      <c r="AD63" s="650"/>
      <c r="AE63" s="651"/>
      <c r="AF63" s="652">
        <v>53</v>
      </c>
      <c r="AG63" s="653"/>
      <c r="AH63" s="653"/>
      <c r="AI63" s="653"/>
      <c r="AJ63" s="654"/>
      <c r="AK63" s="655"/>
      <c r="AL63" s="650"/>
      <c r="AM63" s="650"/>
      <c r="AN63" s="650"/>
      <c r="AO63" s="650"/>
      <c r="AP63" s="653"/>
      <c r="AQ63" s="653"/>
      <c r="AR63" s="653"/>
      <c r="AS63" s="653"/>
      <c r="AT63" s="653"/>
      <c r="AU63" s="653"/>
      <c r="AV63" s="653"/>
      <c r="AW63" s="653"/>
      <c r="AX63" s="653"/>
      <c r="AY63" s="653"/>
      <c r="AZ63" s="656"/>
      <c r="BA63" s="656"/>
      <c r="BB63" s="656"/>
      <c r="BC63" s="656"/>
      <c r="BD63" s="656"/>
      <c r="BE63" s="657"/>
      <c r="BF63" s="657"/>
      <c r="BG63" s="657"/>
      <c r="BH63" s="657"/>
      <c r="BI63" s="658"/>
      <c r="BJ63" s="659" t="s">
        <v>66</v>
      </c>
      <c r="BK63" s="660"/>
      <c r="BL63" s="660"/>
      <c r="BM63" s="660"/>
      <c r="BN63" s="661"/>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x14ac:dyDescent="0.15">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x14ac:dyDescent="0.2">
      <c r="A65" s="511" t="s">
        <v>346</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x14ac:dyDescent="0.15">
      <c r="A66" s="515" t="s">
        <v>347</v>
      </c>
      <c r="B66" s="516"/>
      <c r="C66" s="516"/>
      <c r="D66" s="516"/>
      <c r="E66" s="516"/>
      <c r="F66" s="516"/>
      <c r="G66" s="516"/>
      <c r="H66" s="516"/>
      <c r="I66" s="516"/>
      <c r="J66" s="516"/>
      <c r="K66" s="516"/>
      <c r="L66" s="516"/>
      <c r="M66" s="516"/>
      <c r="N66" s="516"/>
      <c r="O66" s="516"/>
      <c r="P66" s="517"/>
      <c r="Q66" s="518" t="s">
        <v>328</v>
      </c>
      <c r="R66" s="519"/>
      <c r="S66" s="519"/>
      <c r="T66" s="519"/>
      <c r="U66" s="520"/>
      <c r="V66" s="518" t="s">
        <v>329</v>
      </c>
      <c r="W66" s="519"/>
      <c r="X66" s="519"/>
      <c r="Y66" s="519"/>
      <c r="Z66" s="520"/>
      <c r="AA66" s="518" t="s">
        <v>330</v>
      </c>
      <c r="AB66" s="519"/>
      <c r="AC66" s="519"/>
      <c r="AD66" s="519"/>
      <c r="AE66" s="520"/>
      <c r="AF66" s="662" t="s">
        <v>331</v>
      </c>
      <c r="AG66" s="617"/>
      <c r="AH66" s="617"/>
      <c r="AI66" s="617"/>
      <c r="AJ66" s="663"/>
      <c r="AK66" s="518" t="s">
        <v>332</v>
      </c>
      <c r="AL66" s="516"/>
      <c r="AM66" s="516"/>
      <c r="AN66" s="516"/>
      <c r="AO66" s="517"/>
      <c r="AP66" s="518" t="s">
        <v>333</v>
      </c>
      <c r="AQ66" s="519"/>
      <c r="AR66" s="519"/>
      <c r="AS66" s="519"/>
      <c r="AT66" s="520"/>
      <c r="AU66" s="518" t="s">
        <v>348</v>
      </c>
      <c r="AV66" s="519"/>
      <c r="AW66" s="519"/>
      <c r="AX66" s="519"/>
      <c r="AY66" s="520"/>
      <c r="AZ66" s="518" t="s">
        <v>310</v>
      </c>
      <c r="BA66" s="519"/>
      <c r="BB66" s="519"/>
      <c r="BC66" s="519"/>
      <c r="BD66" s="522"/>
      <c r="BE66" s="615"/>
      <c r="BF66" s="615"/>
      <c r="BG66" s="615"/>
      <c r="BH66" s="615"/>
      <c r="BI66" s="615"/>
      <c r="BJ66" s="615"/>
      <c r="BK66" s="615"/>
      <c r="BL66" s="615"/>
      <c r="BM66" s="615"/>
      <c r="BN66" s="615"/>
      <c r="BO66" s="615"/>
      <c r="BP66" s="615"/>
      <c r="BQ66" s="578">
        <v>60</v>
      </c>
      <c r="BR66" s="664"/>
      <c r="BS66" s="665"/>
      <c r="BT66" s="666"/>
      <c r="BU66" s="666"/>
      <c r="BV66" s="666"/>
      <c r="BW66" s="666"/>
      <c r="BX66" s="666"/>
      <c r="BY66" s="666"/>
      <c r="BZ66" s="666"/>
      <c r="CA66" s="666"/>
      <c r="CB66" s="666"/>
      <c r="CC66" s="666"/>
      <c r="CD66" s="666"/>
      <c r="CE66" s="666"/>
      <c r="CF66" s="666"/>
      <c r="CG66" s="667"/>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71"/>
      <c r="DW66" s="672"/>
      <c r="DX66" s="672"/>
      <c r="DY66" s="672"/>
      <c r="DZ66" s="673"/>
      <c r="EA66" s="501"/>
    </row>
    <row r="67" spans="1:131" s="502" customFormat="1" ht="26.25" customHeight="1" thickBot="1" x14ac:dyDescent="0.2">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74"/>
      <c r="AG67" s="620"/>
      <c r="AH67" s="620"/>
      <c r="AI67" s="620"/>
      <c r="AJ67" s="675"/>
      <c r="AK67" s="676"/>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64"/>
      <c r="BS67" s="665"/>
      <c r="BT67" s="666"/>
      <c r="BU67" s="666"/>
      <c r="BV67" s="666"/>
      <c r="BW67" s="666"/>
      <c r="BX67" s="666"/>
      <c r="BY67" s="666"/>
      <c r="BZ67" s="666"/>
      <c r="CA67" s="666"/>
      <c r="CB67" s="666"/>
      <c r="CC67" s="666"/>
      <c r="CD67" s="666"/>
      <c r="CE67" s="666"/>
      <c r="CF67" s="666"/>
      <c r="CG67" s="667"/>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71"/>
      <c r="DW67" s="672"/>
      <c r="DX67" s="672"/>
      <c r="DY67" s="672"/>
      <c r="DZ67" s="673"/>
      <c r="EA67" s="501"/>
    </row>
    <row r="68" spans="1:131" s="502" customFormat="1" ht="26.25" customHeight="1" thickTop="1" x14ac:dyDescent="0.15">
      <c r="A68" s="539">
        <v>1</v>
      </c>
      <c r="B68" s="677" t="s">
        <v>349</v>
      </c>
      <c r="C68" s="678"/>
      <c r="D68" s="678"/>
      <c r="E68" s="678"/>
      <c r="F68" s="678"/>
      <c r="G68" s="678"/>
      <c r="H68" s="678"/>
      <c r="I68" s="678"/>
      <c r="J68" s="678"/>
      <c r="K68" s="678"/>
      <c r="L68" s="678"/>
      <c r="M68" s="678"/>
      <c r="N68" s="678"/>
      <c r="O68" s="678"/>
      <c r="P68" s="679"/>
      <c r="Q68" s="680">
        <v>19</v>
      </c>
      <c r="R68" s="681"/>
      <c r="S68" s="681"/>
      <c r="T68" s="681"/>
      <c r="U68" s="682"/>
      <c r="V68" s="683">
        <v>16</v>
      </c>
      <c r="W68" s="681"/>
      <c r="X68" s="681"/>
      <c r="Y68" s="681"/>
      <c r="Z68" s="682"/>
      <c r="AA68" s="683">
        <v>3</v>
      </c>
      <c r="AB68" s="681"/>
      <c r="AC68" s="681"/>
      <c r="AD68" s="681"/>
      <c r="AE68" s="682"/>
      <c r="AF68" s="683">
        <v>3</v>
      </c>
      <c r="AG68" s="681"/>
      <c r="AH68" s="681"/>
      <c r="AI68" s="681"/>
      <c r="AJ68" s="682"/>
      <c r="AK68" s="683">
        <v>7</v>
      </c>
      <c r="AL68" s="681"/>
      <c r="AM68" s="681"/>
      <c r="AN68" s="681"/>
      <c r="AO68" s="682"/>
      <c r="AP68" s="683">
        <v>12</v>
      </c>
      <c r="AQ68" s="681"/>
      <c r="AR68" s="681"/>
      <c r="AS68" s="681"/>
      <c r="AT68" s="682"/>
      <c r="AU68" s="683" t="s">
        <v>322</v>
      </c>
      <c r="AV68" s="681"/>
      <c r="AW68" s="681"/>
      <c r="AX68" s="681"/>
      <c r="AY68" s="682"/>
      <c r="AZ68" s="684"/>
      <c r="BA68" s="685"/>
      <c r="BB68" s="685"/>
      <c r="BC68" s="685"/>
      <c r="BD68" s="686"/>
      <c r="BE68" s="615"/>
      <c r="BF68" s="615"/>
      <c r="BG68" s="615"/>
      <c r="BH68" s="615"/>
      <c r="BI68" s="615"/>
      <c r="BJ68" s="615"/>
      <c r="BK68" s="615"/>
      <c r="BL68" s="615"/>
      <c r="BM68" s="615"/>
      <c r="BN68" s="615"/>
      <c r="BO68" s="615"/>
      <c r="BP68" s="615"/>
      <c r="BQ68" s="578">
        <v>62</v>
      </c>
      <c r="BR68" s="664"/>
      <c r="BS68" s="665"/>
      <c r="BT68" s="666"/>
      <c r="BU68" s="666"/>
      <c r="BV68" s="666"/>
      <c r="BW68" s="666"/>
      <c r="BX68" s="666"/>
      <c r="BY68" s="666"/>
      <c r="BZ68" s="666"/>
      <c r="CA68" s="666"/>
      <c r="CB68" s="666"/>
      <c r="CC68" s="666"/>
      <c r="CD68" s="666"/>
      <c r="CE68" s="666"/>
      <c r="CF68" s="666"/>
      <c r="CG68" s="667"/>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71"/>
      <c r="DW68" s="672"/>
      <c r="DX68" s="672"/>
      <c r="DY68" s="672"/>
      <c r="DZ68" s="673"/>
      <c r="EA68" s="501"/>
    </row>
    <row r="69" spans="1:131" s="502" customFormat="1" ht="26.25" customHeight="1" x14ac:dyDescent="0.15">
      <c r="A69" s="564">
        <v>2</v>
      </c>
      <c r="B69" s="677" t="s">
        <v>350</v>
      </c>
      <c r="C69" s="678"/>
      <c r="D69" s="678"/>
      <c r="E69" s="678"/>
      <c r="F69" s="678"/>
      <c r="G69" s="678"/>
      <c r="H69" s="678"/>
      <c r="I69" s="678"/>
      <c r="J69" s="678"/>
      <c r="K69" s="678"/>
      <c r="L69" s="678"/>
      <c r="M69" s="678"/>
      <c r="N69" s="678"/>
      <c r="O69" s="678"/>
      <c r="P69" s="679"/>
      <c r="Q69" s="687">
        <v>68</v>
      </c>
      <c r="R69" s="636"/>
      <c r="S69" s="636"/>
      <c r="T69" s="636"/>
      <c r="U69" s="633"/>
      <c r="V69" s="635">
        <v>65</v>
      </c>
      <c r="W69" s="636"/>
      <c r="X69" s="636"/>
      <c r="Y69" s="636"/>
      <c r="Z69" s="633"/>
      <c r="AA69" s="635">
        <v>3</v>
      </c>
      <c r="AB69" s="636"/>
      <c r="AC69" s="636"/>
      <c r="AD69" s="636"/>
      <c r="AE69" s="633"/>
      <c r="AF69" s="635">
        <v>3</v>
      </c>
      <c r="AG69" s="636"/>
      <c r="AH69" s="636"/>
      <c r="AI69" s="636"/>
      <c r="AJ69" s="633"/>
      <c r="AK69" s="635">
        <v>27</v>
      </c>
      <c r="AL69" s="636"/>
      <c r="AM69" s="636"/>
      <c r="AN69" s="636"/>
      <c r="AO69" s="633"/>
      <c r="AP69" s="635">
        <v>290</v>
      </c>
      <c r="AQ69" s="636"/>
      <c r="AR69" s="636"/>
      <c r="AS69" s="636"/>
      <c r="AT69" s="633"/>
      <c r="AU69" s="635" t="s">
        <v>322</v>
      </c>
      <c r="AV69" s="636"/>
      <c r="AW69" s="636"/>
      <c r="AX69" s="636"/>
      <c r="AY69" s="633"/>
      <c r="AZ69" s="688"/>
      <c r="BA69" s="689"/>
      <c r="BB69" s="689"/>
      <c r="BC69" s="689"/>
      <c r="BD69" s="690"/>
      <c r="BE69" s="615"/>
      <c r="BF69" s="615"/>
      <c r="BG69" s="615"/>
      <c r="BH69" s="615"/>
      <c r="BI69" s="615"/>
      <c r="BJ69" s="615"/>
      <c r="BK69" s="615"/>
      <c r="BL69" s="615"/>
      <c r="BM69" s="615"/>
      <c r="BN69" s="615"/>
      <c r="BO69" s="615"/>
      <c r="BP69" s="615"/>
      <c r="BQ69" s="578">
        <v>63</v>
      </c>
      <c r="BR69" s="664"/>
      <c r="BS69" s="665"/>
      <c r="BT69" s="666"/>
      <c r="BU69" s="666"/>
      <c r="BV69" s="666"/>
      <c r="BW69" s="666"/>
      <c r="BX69" s="666"/>
      <c r="BY69" s="666"/>
      <c r="BZ69" s="666"/>
      <c r="CA69" s="666"/>
      <c r="CB69" s="666"/>
      <c r="CC69" s="666"/>
      <c r="CD69" s="666"/>
      <c r="CE69" s="666"/>
      <c r="CF69" s="666"/>
      <c r="CG69" s="667"/>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71"/>
      <c r="DW69" s="672"/>
      <c r="DX69" s="672"/>
      <c r="DY69" s="672"/>
      <c r="DZ69" s="673"/>
      <c r="EA69" s="501"/>
    </row>
    <row r="70" spans="1:131" s="502" customFormat="1" ht="26.25" customHeight="1" x14ac:dyDescent="0.15">
      <c r="A70" s="564">
        <v>3</v>
      </c>
      <c r="B70" s="677" t="s">
        <v>351</v>
      </c>
      <c r="C70" s="678"/>
      <c r="D70" s="678"/>
      <c r="E70" s="678"/>
      <c r="F70" s="678"/>
      <c r="G70" s="678"/>
      <c r="H70" s="678"/>
      <c r="I70" s="678"/>
      <c r="J70" s="678"/>
      <c r="K70" s="678"/>
      <c r="L70" s="678"/>
      <c r="M70" s="678"/>
      <c r="N70" s="678"/>
      <c r="O70" s="678"/>
      <c r="P70" s="679"/>
      <c r="Q70" s="687">
        <v>5</v>
      </c>
      <c r="R70" s="636"/>
      <c r="S70" s="636"/>
      <c r="T70" s="636"/>
      <c r="U70" s="633"/>
      <c r="V70" s="635">
        <v>5</v>
      </c>
      <c r="W70" s="636"/>
      <c r="X70" s="636"/>
      <c r="Y70" s="636"/>
      <c r="Z70" s="633"/>
      <c r="AA70" s="635">
        <v>0</v>
      </c>
      <c r="AB70" s="636"/>
      <c r="AC70" s="636"/>
      <c r="AD70" s="636"/>
      <c r="AE70" s="633"/>
      <c r="AF70" s="635">
        <v>0</v>
      </c>
      <c r="AG70" s="636"/>
      <c r="AH70" s="636"/>
      <c r="AI70" s="636"/>
      <c r="AJ70" s="633"/>
      <c r="AK70" s="635">
        <v>5</v>
      </c>
      <c r="AL70" s="636"/>
      <c r="AM70" s="636"/>
      <c r="AN70" s="636"/>
      <c r="AO70" s="633"/>
      <c r="AP70" s="635" t="s">
        <v>322</v>
      </c>
      <c r="AQ70" s="636"/>
      <c r="AR70" s="636"/>
      <c r="AS70" s="636"/>
      <c r="AT70" s="633"/>
      <c r="AU70" s="635" t="s">
        <v>322</v>
      </c>
      <c r="AV70" s="636"/>
      <c r="AW70" s="636"/>
      <c r="AX70" s="636"/>
      <c r="AY70" s="633"/>
      <c r="AZ70" s="688"/>
      <c r="BA70" s="689"/>
      <c r="BB70" s="689"/>
      <c r="BC70" s="689"/>
      <c r="BD70" s="690"/>
      <c r="BE70" s="615"/>
      <c r="BF70" s="615"/>
      <c r="BG70" s="615"/>
      <c r="BH70" s="615"/>
      <c r="BI70" s="615"/>
      <c r="BJ70" s="615"/>
      <c r="BK70" s="615"/>
      <c r="BL70" s="615"/>
      <c r="BM70" s="615"/>
      <c r="BN70" s="615"/>
      <c r="BO70" s="615"/>
      <c r="BP70" s="615"/>
      <c r="BQ70" s="578">
        <v>64</v>
      </c>
      <c r="BR70" s="664"/>
      <c r="BS70" s="665"/>
      <c r="BT70" s="666"/>
      <c r="BU70" s="666"/>
      <c r="BV70" s="666"/>
      <c r="BW70" s="666"/>
      <c r="BX70" s="666"/>
      <c r="BY70" s="666"/>
      <c r="BZ70" s="666"/>
      <c r="CA70" s="666"/>
      <c r="CB70" s="666"/>
      <c r="CC70" s="666"/>
      <c r="CD70" s="666"/>
      <c r="CE70" s="666"/>
      <c r="CF70" s="666"/>
      <c r="CG70" s="667"/>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71"/>
      <c r="DW70" s="672"/>
      <c r="DX70" s="672"/>
      <c r="DY70" s="672"/>
      <c r="DZ70" s="673"/>
      <c r="EA70" s="501"/>
    </row>
    <row r="71" spans="1:131" s="502" customFormat="1" ht="26.25" customHeight="1" x14ac:dyDescent="0.15">
      <c r="A71" s="564">
        <v>4</v>
      </c>
      <c r="B71" s="677" t="s">
        <v>352</v>
      </c>
      <c r="C71" s="678"/>
      <c r="D71" s="678"/>
      <c r="E71" s="678"/>
      <c r="F71" s="678"/>
      <c r="G71" s="678"/>
      <c r="H71" s="678"/>
      <c r="I71" s="678"/>
      <c r="J71" s="678"/>
      <c r="K71" s="678"/>
      <c r="L71" s="678"/>
      <c r="M71" s="678"/>
      <c r="N71" s="678"/>
      <c r="O71" s="678"/>
      <c r="P71" s="679"/>
      <c r="Q71" s="687">
        <v>105</v>
      </c>
      <c r="R71" s="636"/>
      <c r="S71" s="636"/>
      <c r="T71" s="636"/>
      <c r="U71" s="633"/>
      <c r="V71" s="635">
        <v>87</v>
      </c>
      <c r="W71" s="636"/>
      <c r="X71" s="636"/>
      <c r="Y71" s="636"/>
      <c r="Z71" s="633"/>
      <c r="AA71" s="635">
        <v>18</v>
      </c>
      <c r="AB71" s="636"/>
      <c r="AC71" s="636"/>
      <c r="AD71" s="636"/>
      <c r="AE71" s="633"/>
      <c r="AF71" s="635">
        <v>18</v>
      </c>
      <c r="AG71" s="636"/>
      <c r="AH71" s="636"/>
      <c r="AI71" s="636"/>
      <c r="AJ71" s="633"/>
      <c r="AK71" s="635">
        <v>0</v>
      </c>
      <c r="AL71" s="636"/>
      <c r="AM71" s="636"/>
      <c r="AN71" s="636"/>
      <c r="AO71" s="633"/>
      <c r="AP71" s="635">
        <v>0</v>
      </c>
      <c r="AQ71" s="636"/>
      <c r="AR71" s="636"/>
      <c r="AS71" s="636"/>
      <c r="AT71" s="633"/>
      <c r="AU71" s="635" t="s">
        <v>322</v>
      </c>
      <c r="AV71" s="636"/>
      <c r="AW71" s="636"/>
      <c r="AX71" s="636"/>
      <c r="AY71" s="633"/>
      <c r="AZ71" s="688"/>
      <c r="BA71" s="689"/>
      <c r="BB71" s="689"/>
      <c r="BC71" s="689"/>
      <c r="BD71" s="690"/>
      <c r="BE71" s="615"/>
      <c r="BF71" s="615"/>
      <c r="BG71" s="615"/>
      <c r="BH71" s="615"/>
      <c r="BI71" s="615"/>
      <c r="BJ71" s="615"/>
      <c r="BK71" s="615"/>
      <c r="BL71" s="615"/>
      <c r="BM71" s="615"/>
      <c r="BN71" s="615"/>
      <c r="BO71" s="615"/>
      <c r="BP71" s="615"/>
      <c r="BQ71" s="578">
        <v>65</v>
      </c>
      <c r="BR71" s="664"/>
      <c r="BS71" s="665"/>
      <c r="BT71" s="666"/>
      <c r="BU71" s="666"/>
      <c r="BV71" s="666"/>
      <c r="BW71" s="666"/>
      <c r="BX71" s="666"/>
      <c r="BY71" s="666"/>
      <c r="BZ71" s="666"/>
      <c r="CA71" s="666"/>
      <c r="CB71" s="666"/>
      <c r="CC71" s="666"/>
      <c r="CD71" s="666"/>
      <c r="CE71" s="666"/>
      <c r="CF71" s="666"/>
      <c r="CG71" s="667"/>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71"/>
      <c r="DW71" s="672"/>
      <c r="DX71" s="672"/>
      <c r="DY71" s="672"/>
      <c r="DZ71" s="673"/>
      <c r="EA71" s="501"/>
    </row>
    <row r="72" spans="1:131" s="502" customFormat="1" ht="26.25" customHeight="1" x14ac:dyDescent="0.15">
      <c r="A72" s="564">
        <v>5</v>
      </c>
      <c r="B72" s="677"/>
      <c r="C72" s="678"/>
      <c r="D72" s="678"/>
      <c r="E72" s="678"/>
      <c r="F72" s="678"/>
      <c r="G72" s="678"/>
      <c r="H72" s="678"/>
      <c r="I72" s="678"/>
      <c r="J72" s="678"/>
      <c r="K72" s="678"/>
      <c r="L72" s="678"/>
      <c r="M72" s="678"/>
      <c r="N72" s="678"/>
      <c r="O72" s="678"/>
      <c r="P72" s="679"/>
      <c r="Q72" s="691"/>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92"/>
      <c r="BA72" s="692"/>
      <c r="BB72" s="692"/>
      <c r="BC72" s="692"/>
      <c r="BD72" s="693"/>
      <c r="BE72" s="615"/>
      <c r="BF72" s="615"/>
      <c r="BG72" s="615"/>
      <c r="BH72" s="615"/>
      <c r="BI72" s="615"/>
      <c r="BJ72" s="615"/>
      <c r="BK72" s="615"/>
      <c r="BL72" s="615"/>
      <c r="BM72" s="615"/>
      <c r="BN72" s="615"/>
      <c r="BO72" s="615"/>
      <c r="BP72" s="615"/>
      <c r="BQ72" s="578">
        <v>66</v>
      </c>
      <c r="BR72" s="664"/>
      <c r="BS72" s="665"/>
      <c r="BT72" s="666"/>
      <c r="BU72" s="666"/>
      <c r="BV72" s="666"/>
      <c r="BW72" s="666"/>
      <c r="BX72" s="666"/>
      <c r="BY72" s="666"/>
      <c r="BZ72" s="666"/>
      <c r="CA72" s="666"/>
      <c r="CB72" s="666"/>
      <c r="CC72" s="666"/>
      <c r="CD72" s="666"/>
      <c r="CE72" s="666"/>
      <c r="CF72" s="666"/>
      <c r="CG72" s="667"/>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71"/>
      <c r="DW72" s="672"/>
      <c r="DX72" s="672"/>
      <c r="DY72" s="672"/>
      <c r="DZ72" s="673"/>
      <c r="EA72" s="501"/>
    </row>
    <row r="73" spans="1:131" s="502" customFormat="1" ht="26.25" customHeight="1" x14ac:dyDescent="0.15">
      <c r="A73" s="564">
        <v>6</v>
      </c>
      <c r="B73" s="677"/>
      <c r="C73" s="678"/>
      <c r="D73" s="678"/>
      <c r="E73" s="678"/>
      <c r="F73" s="678"/>
      <c r="G73" s="678"/>
      <c r="H73" s="678"/>
      <c r="I73" s="678"/>
      <c r="J73" s="678"/>
      <c r="K73" s="678"/>
      <c r="L73" s="678"/>
      <c r="M73" s="678"/>
      <c r="N73" s="678"/>
      <c r="O73" s="678"/>
      <c r="P73" s="679"/>
      <c r="Q73" s="691"/>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92"/>
      <c r="BA73" s="692"/>
      <c r="BB73" s="692"/>
      <c r="BC73" s="692"/>
      <c r="BD73" s="693"/>
      <c r="BE73" s="615"/>
      <c r="BF73" s="615"/>
      <c r="BG73" s="615"/>
      <c r="BH73" s="615"/>
      <c r="BI73" s="615"/>
      <c r="BJ73" s="615"/>
      <c r="BK73" s="615"/>
      <c r="BL73" s="615"/>
      <c r="BM73" s="615"/>
      <c r="BN73" s="615"/>
      <c r="BO73" s="615"/>
      <c r="BP73" s="615"/>
      <c r="BQ73" s="578">
        <v>67</v>
      </c>
      <c r="BR73" s="664"/>
      <c r="BS73" s="665"/>
      <c r="BT73" s="666"/>
      <c r="BU73" s="666"/>
      <c r="BV73" s="666"/>
      <c r="BW73" s="666"/>
      <c r="BX73" s="666"/>
      <c r="BY73" s="666"/>
      <c r="BZ73" s="666"/>
      <c r="CA73" s="666"/>
      <c r="CB73" s="666"/>
      <c r="CC73" s="666"/>
      <c r="CD73" s="666"/>
      <c r="CE73" s="666"/>
      <c r="CF73" s="666"/>
      <c r="CG73" s="667"/>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71"/>
      <c r="DW73" s="672"/>
      <c r="DX73" s="672"/>
      <c r="DY73" s="672"/>
      <c r="DZ73" s="673"/>
      <c r="EA73" s="501"/>
    </row>
    <row r="74" spans="1:131" s="502" customFormat="1" ht="26.25" customHeight="1" x14ac:dyDescent="0.15">
      <c r="A74" s="564">
        <v>7</v>
      </c>
      <c r="B74" s="677"/>
      <c r="C74" s="678"/>
      <c r="D74" s="678"/>
      <c r="E74" s="678"/>
      <c r="F74" s="678"/>
      <c r="G74" s="678"/>
      <c r="H74" s="678"/>
      <c r="I74" s="678"/>
      <c r="J74" s="678"/>
      <c r="K74" s="678"/>
      <c r="L74" s="678"/>
      <c r="M74" s="678"/>
      <c r="N74" s="678"/>
      <c r="O74" s="678"/>
      <c r="P74" s="679"/>
      <c r="Q74" s="691"/>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92"/>
      <c r="BA74" s="692"/>
      <c r="BB74" s="692"/>
      <c r="BC74" s="692"/>
      <c r="BD74" s="693"/>
      <c r="BE74" s="615"/>
      <c r="BF74" s="615"/>
      <c r="BG74" s="615"/>
      <c r="BH74" s="615"/>
      <c r="BI74" s="615"/>
      <c r="BJ74" s="615"/>
      <c r="BK74" s="615"/>
      <c r="BL74" s="615"/>
      <c r="BM74" s="615"/>
      <c r="BN74" s="615"/>
      <c r="BO74" s="615"/>
      <c r="BP74" s="615"/>
      <c r="BQ74" s="578">
        <v>68</v>
      </c>
      <c r="BR74" s="664"/>
      <c r="BS74" s="665"/>
      <c r="BT74" s="666"/>
      <c r="BU74" s="666"/>
      <c r="BV74" s="666"/>
      <c r="BW74" s="666"/>
      <c r="BX74" s="666"/>
      <c r="BY74" s="666"/>
      <c r="BZ74" s="666"/>
      <c r="CA74" s="666"/>
      <c r="CB74" s="666"/>
      <c r="CC74" s="666"/>
      <c r="CD74" s="666"/>
      <c r="CE74" s="666"/>
      <c r="CF74" s="666"/>
      <c r="CG74" s="667"/>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71"/>
      <c r="DW74" s="672"/>
      <c r="DX74" s="672"/>
      <c r="DY74" s="672"/>
      <c r="DZ74" s="673"/>
      <c r="EA74" s="501"/>
    </row>
    <row r="75" spans="1:131" s="502" customFormat="1" ht="26.25" customHeight="1" x14ac:dyDescent="0.15">
      <c r="A75" s="564">
        <v>8</v>
      </c>
      <c r="B75" s="677"/>
      <c r="C75" s="678"/>
      <c r="D75" s="678"/>
      <c r="E75" s="678"/>
      <c r="F75" s="678"/>
      <c r="G75" s="678"/>
      <c r="H75" s="678"/>
      <c r="I75" s="678"/>
      <c r="J75" s="678"/>
      <c r="K75" s="678"/>
      <c r="L75" s="678"/>
      <c r="M75" s="678"/>
      <c r="N75" s="678"/>
      <c r="O75" s="678"/>
      <c r="P75" s="679"/>
      <c r="Q75" s="687"/>
      <c r="R75" s="636"/>
      <c r="S75" s="636"/>
      <c r="T75" s="636"/>
      <c r="U75" s="633"/>
      <c r="V75" s="635"/>
      <c r="W75" s="636"/>
      <c r="X75" s="636"/>
      <c r="Y75" s="636"/>
      <c r="Z75" s="633"/>
      <c r="AA75" s="635"/>
      <c r="AB75" s="636"/>
      <c r="AC75" s="636"/>
      <c r="AD75" s="636"/>
      <c r="AE75" s="633"/>
      <c r="AF75" s="635"/>
      <c r="AG75" s="636"/>
      <c r="AH75" s="636"/>
      <c r="AI75" s="636"/>
      <c r="AJ75" s="633"/>
      <c r="AK75" s="635"/>
      <c r="AL75" s="636"/>
      <c r="AM75" s="636"/>
      <c r="AN75" s="636"/>
      <c r="AO75" s="633"/>
      <c r="AP75" s="635"/>
      <c r="AQ75" s="636"/>
      <c r="AR75" s="636"/>
      <c r="AS75" s="636"/>
      <c r="AT75" s="633"/>
      <c r="AU75" s="635"/>
      <c r="AV75" s="636"/>
      <c r="AW75" s="636"/>
      <c r="AX75" s="636"/>
      <c r="AY75" s="633"/>
      <c r="AZ75" s="692"/>
      <c r="BA75" s="692"/>
      <c r="BB75" s="692"/>
      <c r="BC75" s="692"/>
      <c r="BD75" s="693"/>
      <c r="BE75" s="615"/>
      <c r="BF75" s="615"/>
      <c r="BG75" s="615"/>
      <c r="BH75" s="615"/>
      <c r="BI75" s="615"/>
      <c r="BJ75" s="615"/>
      <c r="BK75" s="615"/>
      <c r="BL75" s="615"/>
      <c r="BM75" s="615"/>
      <c r="BN75" s="615"/>
      <c r="BO75" s="615"/>
      <c r="BP75" s="615"/>
      <c r="BQ75" s="578">
        <v>69</v>
      </c>
      <c r="BR75" s="664"/>
      <c r="BS75" s="665"/>
      <c r="BT75" s="666"/>
      <c r="BU75" s="666"/>
      <c r="BV75" s="666"/>
      <c r="BW75" s="666"/>
      <c r="BX75" s="666"/>
      <c r="BY75" s="666"/>
      <c r="BZ75" s="666"/>
      <c r="CA75" s="666"/>
      <c r="CB75" s="666"/>
      <c r="CC75" s="666"/>
      <c r="CD75" s="666"/>
      <c r="CE75" s="666"/>
      <c r="CF75" s="666"/>
      <c r="CG75" s="667"/>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71"/>
      <c r="DW75" s="672"/>
      <c r="DX75" s="672"/>
      <c r="DY75" s="672"/>
      <c r="DZ75" s="673"/>
      <c r="EA75" s="501"/>
    </row>
    <row r="76" spans="1:131" s="502" customFormat="1" ht="26.25" customHeight="1" x14ac:dyDescent="0.15">
      <c r="A76" s="564">
        <v>9</v>
      </c>
      <c r="B76" s="677"/>
      <c r="C76" s="678"/>
      <c r="D76" s="678"/>
      <c r="E76" s="678"/>
      <c r="F76" s="678"/>
      <c r="G76" s="678"/>
      <c r="H76" s="678"/>
      <c r="I76" s="678"/>
      <c r="J76" s="678"/>
      <c r="K76" s="678"/>
      <c r="L76" s="678"/>
      <c r="M76" s="678"/>
      <c r="N76" s="678"/>
      <c r="O76" s="678"/>
      <c r="P76" s="679"/>
      <c r="Q76" s="687"/>
      <c r="R76" s="636"/>
      <c r="S76" s="636"/>
      <c r="T76" s="636"/>
      <c r="U76" s="633"/>
      <c r="V76" s="635"/>
      <c r="W76" s="636"/>
      <c r="X76" s="636"/>
      <c r="Y76" s="636"/>
      <c r="Z76" s="633"/>
      <c r="AA76" s="635"/>
      <c r="AB76" s="636"/>
      <c r="AC76" s="636"/>
      <c r="AD76" s="636"/>
      <c r="AE76" s="633"/>
      <c r="AF76" s="635"/>
      <c r="AG76" s="636"/>
      <c r="AH76" s="636"/>
      <c r="AI76" s="636"/>
      <c r="AJ76" s="633"/>
      <c r="AK76" s="635"/>
      <c r="AL76" s="636"/>
      <c r="AM76" s="636"/>
      <c r="AN76" s="636"/>
      <c r="AO76" s="633"/>
      <c r="AP76" s="635"/>
      <c r="AQ76" s="636"/>
      <c r="AR76" s="636"/>
      <c r="AS76" s="636"/>
      <c r="AT76" s="633"/>
      <c r="AU76" s="635"/>
      <c r="AV76" s="636"/>
      <c r="AW76" s="636"/>
      <c r="AX76" s="636"/>
      <c r="AY76" s="633"/>
      <c r="AZ76" s="692"/>
      <c r="BA76" s="692"/>
      <c r="BB76" s="692"/>
      <c r="BC76" s="692"/>
      <c r="BD76" s="693"/>
      <c r="BE76" s="615"/>
      <c r="BF76" s="615"/>
      <c r="BG76" s="615"/>
      <c r="BH76" s="615"/>
      <c r="BI76" s="615"/>
      <c r="BJ76" s="615"/>
      <c r="BK76" s="615"/>
      <c r="BL76" s="615"/>
      <c r="BM76" s="615"/>
      <c r="BN76" s="615"/>
      <c r="BO76" s="615"/>
      <c r="BP76" s="615"/>
      <c r="BQ76" s="578">
        <v>70</v>
      </c>
      <c r="BR76" s="664"/>
      <c r="BS76" s="665"/>
      <c r="BT76" s="666"/>
      <c r="BU76" s="666"/>
      <c r="BV76" s="666"/>
      <c r="BW76" s="666"/>
      <c r="BX76" s="666"/>
      <c r="BY76" s="666"/>
      <c r="BZ76" s="666"/>
      <c r="CA76" s="666"/>
      <c r="CB76" s="666"/>
      <c r="CC76" s="666"/>
      <c r="CD76" s="666"/>
      <c r="CE76" s="666"/>
      <c r="CF76" s="666"/>
      <c r="CG76" s="667"/>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71"/>
      <c r="DW76" s="672"/>
      <c r="DX76" s="672"/>
      <c r="DY76" s="672"/>
      <c r="DZ76" s="673"/>
      <c r="EA76" s="501"/>
    </row>
    <row r="77" spans="1:131" s="502" customFormat="1" ht="26.25" customHeight="1" x14ac:dyDescent="0.15">
      <c r="A77" s="564">
        <v>10</v>
      </c>
      <c r="B77" s="677"/>
      <c r="C77" s="678"/>
      <c r="D77" s="678"/>
      <c r="E77" s="678"/>
      <c r="F77" s="678"/>
      <c r="G77" s="678"/>
      <c r="H77" s="678"/>
      <c r="I77" s="678"/>
      <c r="J77" s="678"/>
      <c r="K77" s="678"/>
      <c r="L77" s="678"/>
      <c r="M77" s="678"/>
      <c r="N77" s="678"/>
      <c r="O77" s="678"/>
      <c r="P77" s="679"/>
      <c r="Q77" s="687"/>
      <c r="R77" s="636"/>
      <c r="S77" s="636"/>
      <c r="T77" s="636"/>
      <c r="U77" s="633"/>
      <c r="V77" s="635"/>
      <c r="W77" s="636"/>
      <c r="X77" s="636"/>
      <c r="Y77" s="636"/>
      <c r="Z77" s="633"/>
      <c r="AA77" s="635"/>
      <c r="AB77" s="636"/>
      <c r="AC77" s="636"/>
      <c r="AD77" s="636"/>
      <c r="AE77" s="633"/>
      <c r="AF77" s="635"/>
      <c r="AG77" s="636"/>
      <c r="AH77" s="636"/>
      <c r="AI77" s="636"/>
      <c r="AJ77" s="633"/>
      <c r="AK77" s="635"/>
      <c r="AL77" s="636"/>
      <c r="AM77" s="636"/>
      <c r="AN77" s="636"/>
      <c r="AO77" s="633"/>
      <c r="AP77" s="635"/>
      <c r="AQ77" s="636"/>
      <c r="AR77" s="636"/>
      <c r="AS77" s="636"/>
      <c r="AT77" s="633"/>
      <c r="AU77" s="635"/>
      <c r="AV77" s="636"/>
      <c r="AW77" s="636"/>
      <c r="AX77" s="636"/>
      <c r="AY77" s="633"/>
      <c r="AZ77" s="692"/>
      <c r="BA77" s="692"/>
      <c r="BB77" s="692"/>
      <c r="BC77" s="692"/>
      <c r="BD77" s="693"/>
      <c r="BE77" s="615"/>
      <c r="BF77" s="615"/>
      <c r="BG77" s="615"/>
      <c r="BH77" s="615"/>
      <c r="BI77" s="615"/>
      <c r="BJ77" s="615"/>
      <c r="BK77" s="615"/>
      <c r="BL77" s="615"/>
      <c r="BM77" s="615"/>
      <c r="BN77" s="615"/>
      <c r="BO77" s="615"/>
      <c r="BP77" s="615"/>
      <c r="BQ77" s="578">
        <v>71</v>
      </c>
      <c r="BR77" s="664"/>
      <c r="BS77" s="665"/>
      <c r="BT77" s="666"/>
      <c r="BU77" s="666"/>
      <c r="BV77" s="666"/>
      <c r="BW77" s="666"/>
      <c r="BX77" s="666"/>
      <c r="BY77" s="666"/>
      <c r="BZ77" s="666"/>
      <c r="CA77" s="666"/>
      <c r="CB77" s="666"/>
      <c r="CC77" s="666"/>
      <c r="CD77" s="666"/>
      <c r="CE77" s="666"/>
      <c r="CF77" s="666"/>
      <c r="CG77" s="667"/>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71"/>
      <c r="DW77" s="672"/>
      <c r="DX77" s="672"/>
      <c r="DY77" s="672"/>
      <c r="DZ77" s="673"/>
      <c r="EA77" s="501"/>
    </row>
    <row r="78" spans="1:131" s="502" customFormat="1" ht="26.25" customHeight="1" x14ac:dyDescent="0.15">
      <c r="A78" s="564">
        <v>11</v>
      </c>
      <c r="B78" s="677"/>
      <c r="C78" s="678"/>
      <c r="D78" s="678"/>
      <c r="E78" s="678"/>
      <c r="F78" s="678"/>
      <c r="G78" s="678"/>
      <c r="H78" s="678"/>
      <c r="I78" s="678"/>
      <c r="J78" s="678"/>
      <c r="K78" s="678"/>
      <c r="L78" s="678"/>
      <c r="M78" s="678"/>
      <c r="N78" s="678"/>
      <c r="O78" s="678"/>
      <c r="P78" s="679"/>
      <c r="Q78" s="691"/>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92"/>
      <c r="BA78" s="692"/>
      <c r="BB78" s="692"/>
      <c r="BC78" s="692"/>
      <c r="BD78" s="693"/>
      <c r="BE78" s="615"/>
      <c r="BF78" s="615"/>
      <c r="BG78" s="615"/>
      <c r="BH78" s="615"/>
      <c r="BI78" s="615"/>
      <c r="BJ78" s="694"/>
      <c r="BK78" s="694"/>
      <c r="BL78" s="694"/>
      <c r="BM78" s="694"/>
      <c r="BN78" s="694"/>
      <c r="BO78" s="615"/>
      <c r="BP78" s="615"/>
      <c r="BQ78" s="578">
        <v>72</v>
      </c>
      <c r="BR78" s="664"/>
      <c r="BS78" s="665"/>
      <c r="BT78" s="666"/>
      <c r="BU78" s="666"/>
      <c r="BV78" s="666"/>
      <c r="BW78" s="666"/>
      <c r="BX78" s="666"/>
      <c r="BY78" s="666"/>
      <c r="BZ78" s="666"/>
      <c r="CA78" s="666"/>
      <c r="CB78" s="666"/>
      <c r="CC78" s="666"/>
      <c r="CD78" s="666"/>
      <c r="CE78" s="666"/>
      <c r="CF78" s="666"/>
      <c r="CG78" s="667"/>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71"/>
      <c r="DW78" s="672"/>
      <c r="DX78" s="672"/>
      <c r="DY78" s="672"/>
      <c r="DZ78" s="673"/>
      <c r="EA78" s="501"/>
    </row>
    <row r="79" spans="1:131" s="502" customFormat="1" ht="26.25" customHeight="1" x14ac:dyDescent="0.15">
      <c r="A79" s="564">
        <v>12</v>
      </c>
      <c r="B79" s="677"/>
      <c r="C79" s="678"/>
      <c r="D79" s="678"/>
      <c r="E79" s="678"/>
      <c r="F79" s="678"/>
      <c r="G79" s="678"/>
      <c r="H79" s="678"/>
      <c r="I79" s="678"/>
      <c r="J79" s="678"/>
      <c r="K79" s="678"/>
      <c r="L79" s="678"/>
      <c r="M79" s="678"/>
      <c r="N79" s="678"/>
      <c r="O79" s="678"/>
      <c r="P79" s="679"/>
      <c r="Q79" s="691"/>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92"/>
      <c r="BA79" s="692"/>
      <c r="BB79" s="692"/>
      <c r="BC79" s="692"/>
      <c r="BD79" s="693"/>
      <c r="BE79" s="615"/>
      <c r="BF79" s="615"/>
      <c r="BG79" s="615"/>
      <c r="BH79" s="615"/>
      <c r="BI79" s="615"/>
      <c r="BJ79" s="694"/>
      <c r="BK79" s="694"/>
      <c r="BL79" s="694"/>
      <c r="BM79" s="694"/>
      <c r="BN79" s="694"/>
      <c r="BO79" s="615"/>
      <c r="BP79" s="615"/>
      <c r="BQ79" s="578">
        <v>73</v>
      </c>
      <c r="BR79" s="664"/>
      <c r="BS79" s="665"/>
      <c r="BT79" s="666"/>
      <c r="BU79" s="666"/>
      <c r="BV79" s="666"/>
      <c r="BW79" s="666"/>
      <c r="BX79" s="666"/>
      <c r="BY79" s="666"/>
      <c r="BZ79" s="666"/>
      <c r="CA79" s="666"/>
      <c r="CB79" s="666"/>
      <c r="CC79" s="666"/>
      <c r="CD79" s="666"/>
      <c r="CE79" s="666"/>
      <c r="CF79" s="666"/>
      <c r="CG79" s="667"/>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71"/>
      <c r="DW79" s="672"/>
      <c r="DX79" s="672"/>
      <c r="DY79" s="672"/>
      <c r="DZ79" s="673"/>
      <c r="EA79" s="501"/>
    </row>
    <row r="80" spans="1:131" s="502" customFormat="1" ht="26.25" customHeight="1" x14ac:dyDescent="0.15">
      <c r="A80" s="564">
        <v>13</v>
      </c>
      <c r="B80" s="677"/>
      <c r="C80" s="678"/>
      <c r="D80" s="678"/>
      <c r="E80" s="678"/>
      <c r="F80" s="678"/>
      <c r="G80" s="678"/>
      <c r="H80" s="678"/>
      <c r="I80" s="678"/>
      <c r="J80" s="678"/>
      <c r="K80" s="678"/>
      <c r="L80" s="678"/>
      <c r="M80" s="678"/>
      <c r="N80" s="678"/>
      <c r="O80" s="678"/>
      <c r="P80" s="679"/>
      <c r="Q80" s="691"/>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92"/>
      <c r="BA80" s="692"/>
      <c r="BB80" s="692"/>
      <c r="BC80" s="692"/>
      <c r="BD80" s="693"/>
      <c r="BE80" s="615"/>
      <c r="BF80" s="615"/>
      <c r="BG80" s="615"/>
      <c r="BH80" s="615"/>
      <c r="BI80" s="615"/>
      <c r="BJ80" s="615"/>
      <c r="BK80" s="615"/>
      <c r="BL80" s="615"/>
      <c r="BM80" s="615"/>
      <c r="BN80" s="615"/>
      <c r="BO80" s="615"/>
      <c r="BP80" s="615"/>
      <c r="BQ80" s="578">
        <v>74</v>
      </c>
      <c r="BR80" s="664"/>
      <c r="BS80" s="665"/>
      <c r="BT80" s="666"/>
      <c r="BU80" s="666"/>
      <c r="BV80" s="666"/>
      <c r="BW80" s="666"/>
      <c r="BX80" s="666"/>
      <c r="BY80" s="666"/>
      <c r="BZ80" s="666"/>
      <c r="CA80" s="666"/>
      <c r="CB80" s="666"/>
      <c r="CC80" s="666"/>
      <c r="CD80" s="666"/>
      <c r="CE80" s="666"/>
      <c r="CF80" s="666"/>
      <c r="CG80" s="667"/>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71"/>
      <c r="DW80" s="672"/>
      <c r="DX80" s="672"/>
      <c r="DY80" s="672"/>
      <c r="DZ80" s="673"/>
      <c r="EA80" s="501"/>
    </row>
    <row r="81" spans="1:131" s="502" customFormat="1" ht="26.25" customHeight="1" x14ac:dyDescent="0.15">
      <c r="A81" s="564">
        <v>14</v>
      </c>
      <c r="B81" s="677"/>
      <c r="C81" s="678"/>
      <c r="D81" s="678"/>
      <c r="E81" s="678"/>
      <c r="F81" s="678"/>
      <c r="G81" s="678"/>
      <c r="H81" s="678"/>
      <c r="I81" s="678"/>
      <c r="J81" s="678"/>
      <c r="K81" s="678"/>
      <c r="L81" s="678"/>
      <c r="M81" s="678"/>
      <c r="N81" s="678"/>
      <c r="O81" s="678"/>
      <c r="P81" s="679"/>
      <c r="Q81" s="691"/>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92"/>
      <c r="BA81" s="692"/>
      <c r="BB81" s="692"/>
      <c r="BC81" s="692"/>
      <c r="BD81" s="693"/>
      <c r="BE81" s="615"/>
      <c r="BF81" s="615"/>
      <c r="BG81" s="615"/>
      <c r="BH81" s="615"/>
      <c r="BI81" s="615"/>
      <c r="BJ81" s="615"/>
      <c r="BK81" s="615"/>
      <c r="BL81" s="615"/>
      <c r="BM81" s="615"/>
      <c r="BN81" s="615"/>
      <c r="BO81" s="615"/>
      <c r="BP81" s="615"/>
      <c r="BQ81" s="578">
        <v>75</v>
      </c>
      <c r="BR81" s="664"/>
      <c r="BS81" s="665"/>
      <c r="BT81" s="666"/>
      <c r="BU81" s="666"/>
      <c r="BV81" s="666"/>
      <c r="BW81" s="666"/>
      <c r="BX81" s="666"/>
      <c r="BY81" s="666"/>
      <c r="BZ81" s="666"/>
      <c r="CA81" s="666"/>
      <c r="CB81" s="666"/>
      <c r="CC81" s="666"/>
      <c r="CD81" s="666"/>
      <c r="CE81" s="666"/>
      <c r="CF81" s="666"/>
      <c r="CG81" s="667"/>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71"/>
      <c r="DW81" s="672"/>
      <c r="DX81" s="672"/>
      <c r="DY81" s="672"/>
      <c r="DZ81" s="673"/>
      <c r="EA81" s="501"/>
    </row>
    <row r="82" spans="1:131" s="502" customFormat="1" ht="26.25" customHeight="1" x14ac:dyDescent="0.15">
      <c r="A82" s="564">
        <v>15</v>
      </c>
      <c r="B82" s="677"/>
      <c r="C82" s="678"/>
      <c r="D82" s="678"/>
      <c r="E82" s="678"/>
      <c r="F82" s="678"/>
      <c r="G82" s="678"/>
      <c r="H82" s="678"/>
      <c r="I82" s="678"/>
      <c r="J82" s="678"/>
      <c r="K82" s="678"/>
      <c r="L82" s="678"/>
      <c r="M82" s="678"/>
      <c r="N82" s="678"/>
      <c r="O82" s="678"/>
      <c r="P82" s="679"/>
      <c r="Q82" s="691"/>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92"/>
      <c r="BA82" s="692"/>
      <c r="BB82" s="692"/>
      <c r="BC82" s="692"/>
      <c r="BD82" s="693"/>
      <c r="BE82" s="615"/>
      <c r="BF82" s="615"/>
      <c r="BG82" s="615"/>
      <c r="BH82" s="615"/>
      <c r="BI82" s="615"/>
      <c r="BJ82" s="615"/>
      <c r="BK82" s="615"/>
      <c r="BL82" s="615"/>
      <c r="BM82" s="615"/>
      <c r="BN82" s="615"/>
      <c r="BO82" s="615"/>
      <c r="BP82" s="615"/>
      <c r="BQ82" s="578">
        <v>76</v>
      </c>
      <c r="BR82" s="664"/>
      <c r="BS82" s="665"/>
      <c r="BT82" s="666"/>
      <c r="BU82" s="666"/>
      <c r="BV82" s="666"/>
      <c r="BW82" s="666"/>
      <c r="BX82" s="666"/>
      <c r="BY82" s="666"/>
      <c r="BZ82" s="666"/>
      <c r="CA82" s="666"/>
      <c r="CB82" s="666"/>
      <c r="CC82" s="666"/>
      <c r="CD82" s="666"/>
      <c r="CE82" s="666"/>
      <c r="CF82" s="666"/>
      <c r="CG82" s="667"/>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71"/>
      <c r="DW82" s="672"/>
      <c r="DX82" s="672"/>
      <c r="DY82" s="672"/>
      <c r="DZ82" s="673"/>
      <c r="EA82" s="501"/>
    </row>
    <row r="83" spans="1:131" s="502" customFormat="1" ht="26.25" customHeight="1" x14ac:dyDescent="0.15">
      <c r="A83" s="564">
        <v>16</v>
      </c>
      <c r="B83" s="677"/>
      <c r="C83" s="678"/>
      <c r="D83" s="678"/>
      <c r="E83" s="678"/>
      <c r="F83" s="678"/>
      <c r="G83" s="678"/>
      <c r="H83" s="678"/>
      <c r="I83" s="678"/>
      <c r="J83" s="678"/>
      <c r="K83" s="678"/>
      <c r="L83" s="678"/>
      <c r="M83" s="678"/>
      <c r="N83" s="678"/>
      <c r="O83" s="678"/>
      <c r="P83" s="679"/>
      <c r="Q83" s="691"/>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92"/>
      <c r="BA83" s="692"/>
      <c r="BB83" s="692"/>
      <c r="BC83" s="692"/>
      <c r="BD83" s="693"/>
      <c r="BE83" s="615"/>
      <c r="BF83" s="615"/>
      <c r="BG83" s="615"/>
      <c r="BH83" s="615"/>
      <c r="BI83" s="615"/>
      <c r="BJ83" s="615"/>
      <c r="BK83" s="615"/>
      <c r="BL83" s="615"/>
      <c r="BM83" s="615"/>
      <c r="BN83" s="615"/>
      <c r="BO83" s="615"/>
      <c r="BP83" s="615"/>
      <c r="BQ83" s="578">
        <v>77</v>
      </c>
      <c r="BR83" s="664"/>
      <c r="BS83" s="665"/>
      <c r="BT83" s="666"/>
      <c r="BU83" s="666"/>
      <c r="BV83" s="666"/>
      <c r="BW83" s="666"/>
      <c r="BX83" s="666"/>
      <c r="BY83" s="666"/>
      <c r="BZ83" s="666"/>
      <c r="CA83" s="666"/>
      <c r="CB83" s="666"/>
      <c r="CC83" s="666"/>
      <c r="CD83" s="666"/>
      <c r="CE83" s="666"/>
      <c r="CF83" s="666"/>
      <c r="CG83" s="667"/>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71"/>
      <c r="DW83" s="672"/>
      <c r="DX83" s="672"/>
      <c r="DY83" s="672"/>
      <c r="DZ83" s="673"/>
      <c r="EA83" s="501"/>
    </row>
    <row r="84" spans="1:131" s="502" customFormat="1" ht="26.25" customHeight="1" x14ac:dyDescent="0.15">
      <c r="A84" s="564">
        <v>17</v>
      </c>
      <c r="B84" s="677"/>
      <c r="C84" s="678"/>
      <c r="D84" s="678"/>
      <c r="E84" s="678"/>
      <c r="F84" s="678"/>
      <c r="G84" s="678"/>
      <c r="H84" s="678"/>
      <c r="I84" s="678"/>
      <c r="J84" s="678"/>
      <c r="K84" s="678"/>
      <c r="L84" s="678"/>
      <c r="M84" s="678"/>
      <c r="N84" s="678"/>
      <c r="O84" s="678"/>
      <c r="P84" s="679"/>
      <c r="Q84" s="691"/>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92"/>
      <c r="BA84" s="692"/>
      <c r="BB84" s="692"/>
      <c r="BC84" s="692"/>
      <c r="BD84" s="693"/>
      <c r="BE84" s="615"/>
      <c r="BF84" s="615"/>
      <c r="BG84" s="615"/>
      <c r="BH84" s="615"/>
      <c r="BI84" s="615"/>
      <c r="BJ84" s="615"/>
      <c r="BK84" s="615"/>
      <c r="BL84" s="615"/>
      <c r="BM84" s="615"/>
      <c r="BN84" s="615"/>
      <c r="BO84" s="615"/>
      <c r="BP84" s="615"/>
      <c r="BQ84" s="578">
        <v>78</v>
      </c>
      <c r="BR84" s="664"/>
      <c r="BS84" s="665"/>
      <c r="BT84" s="666"/>
      <c r="BU84" s="666"/>
      <c r="BV84" s="666"/>
      <c r="BW84" s="666"/>
      <c r="BX84" s="666"/>
      <c r="BY84" s="666"/>
      <c r="BZ84" s="666"/>
      <c r="CA84" s="666"/>
      <c r="CB84" s="666"/>
      <c r="CC84" s="666"/>
      <c r="CD84" s="666"/>
      <c r="CE84" s="666"/>
      <c r="CF84" s="666"/>
      <c r="CG84" s="667"/>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71"/>
      <c r="DW84" s="672"/>
      <c r="DX84" s="672"/>
      <c r="DY84" s="672"/>
      <c r="DZ84" s="673"/>
      <c r="EA84" s="501"/>
    </row>
    <row r="85" spans="1:131" s="502" customFormat="1" ht="26.25" customHeight="1" x14ac:dyDescent="0.15">
      <c r="A85" s="564">
        <v>18</v>
      </c>
      <c r="B85" s="677"/>
      <c r="C85" s="678"/>
      <c r="D85" s="678"/>
      <c r="E85" s="678"/>
      <c r="F85" s="678"/>
      <c r="G85" s="678"/>
      <c r="H85" s="678"/>
      <c r="I85" s="678"/>
      <c r="J85" s="678"/>
      <c r="K85" s="678"/>
      <c r="L85" s="678"/>
      <c r="M85" s="678"/>
      <c r="N85" s="678"/>
      <c r="O85" s="678"/>
      <c r="P85" s="679"/>
      <c r="Q85" s="691"/>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92"/>
      <c r="BA85" s="692"/>
      <c r="BB85" s="692"/>
      <c r="BC85" s="692"/>
      <c r="BD85" s="693"/>
      <c r="BE85" s="615"/>
      <c r="BF85" s="615"/>
      <c r="BG85" s="615"/>
      <c r="BH85" s="615"/>
      <c r="BI85" s="615"/>
      <c r="BJ85" s="615"/>
      <c r="BK85" s="615"/>
      <c r="BL85" s="615"/>
      <c r="BM85" s="615"/>
      <c r="BN85" s="615"/>
      <c r="BO85" s="615"/>
      <c r="BP85" s="615"/>
      <c r="BQ85" s="578">
        <v>79</v>
      </c>
      <c r="BR85" s="664"/>
      <c r="BS85" s="665"/>
      <c r="BT85" s="666"/>
      <c r="BU85" s="666"/>
      <c r="BV85" s="666"/>
      <c r="BW85" s="666"/>
      <c r="BX85" s="666"/>
      <c r="BY85" s="666"/>
      <c r="BZ85" s="666"/>
      <c r="CA85" s="666"/>
      <c r="CB85" s="666"/>
      <c r="CC85" s="666"/>
      <c r="CD85" s="666"/>
      <c r="CE85" s="666"/>
      <c r="CF85" s="666"/>
      <c r="CG85" s="667"/>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71"/>
      <c r="DW85" s="672"/>
      <c r="DX85" s="672"/>
      <c r="DY85" s="672"/>
      <c r="DZ85" s="673"/>
      <c r="EA85" s="501"/>
    </row>
    <row r="86" spans="1:131" s="502" customFormat="1" ht="26.25" customHeight="1" x14ac:dyDescent="0.15">
      <c r="A86" s="564">
        <v>19</v>
      </c>
      <c r="B86" s="677"/>
      <c r="C86" s="678"/>
      <c r="D86" s="678"/>
      <c r="E86" s="678"/>
      <c r="F86" s="678"/>
      <c r="G86" s="678"/>
      <c r="H86" s="678"/>
      <c r="I86" s="678"/>
      <c r="J86" s="678"/>
      <c r="K86" s="678"/>
      <c r="L86" s="678"/>
      <c r="M86" s="678"/>
      <c r="N86" s="678"/>
      <c r="O86" s="678"/>
      <c r="P86" s="679"/>
      <c r="Q86" s="691"/>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92"/>
      <c r="BA86" s="692"/>
      <c r="BB86" s="692"/>
      <c r="BC86" s="692"/>
      <c r="BD86" s="693"/>
      <c r="BE86" s="615"/>
      <c r="BF86" s="615"/>
      <c r="BG86" s="615"/>
      <c r="BH86" s="615"/>
      <c r="BI86" s="615"/>
      <c r="BJ86" s="615"/>
      <c r="BK86" s="615"/>
      <c r="BL86" s="615"/>
      <c r="BM86" s="615"/>
      <c r="BN86" s="615"/>
      <c r="BO86" s="615"/>
      <c r="BP86" s="615"/>
      <c r="BQ86" s="578">
        <v>80</v>
      </c>
      <c r="BR86" s="664"/>
      <c r="BS86" s="665"/>
      <c r="BT86" s="666"/>
      <c r="BU86" s="666"/>
      <c r="BV86" s="666"/>
      <c r="BW86" s="666"/>
      <c r="BX86" s="666"/>
      <c r="BY86" s="666"/>
      <c r="BZ86" s="666"/>
      <c r="CA86" s="666"/>
      <c r="CB86" s="666"/>
      <c r="CC86" s="666"/>
      <c r="CD86" s="666"/>
      <c r="CE86" s="666"/>
      <c r="CF86" s="666"/>
      <c r="CG86" s="667"/>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71"/>
      <c r="DW86" s="672"/>
      <c r="DX86" s="672"/>
      <c r="DY86" s="672"/>
      <c r="DZ86" s="673"/>
      <c r="EA86" s="501"/>
    </row>
    <row r="87" spans="1:131" s="502" customFormat="1" ht="26.25" customHeight="1" x14ac:dyDescent="0.15">
      <c r="A87" s="695">
        <v>20</v>
      </c>
      <c r="B87" s="696"/>
      <c r="C87" s="697"/>
      <c r="D87" s="697"/>
      <c r="E87" s="697"/>
      <c r="F87" s="697"/>
      <c r="G87" s="697"/>
      <c r="H87" s="697"/>
      <c r="I87" s="697"/>
      <c r="J87" s="697"/>
      <c r="K87" s="697"/>
      <c r="L87" s="697"/>
      <c r="M87" s="697"/>
      <c r="N87" s="697"/>
      <c r="O87" s="697"/>
      <c r="P87" s="698"/>
      <c r="Q87" s="699"/>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1"/>
      <c r="BA87" s="701"/>
      <c r="BB87" s="701"/>
      <c r="BC87" s="701"/>
      <c r="BD87" s="702"/>
      <c r="BE87" s="615"/>
      <c r="BF87" s="615"/>
      <c r="BG87" s="615"/>
      <c r="BH87" s="615"/>
      <c r="BI87" s="615"/>
      <c r="BJ87" s="615"/>
      <c r="BK87" s="615"/>
      <c r="BL87" s="615"/>
      <c r="BM87" s="615"/>
      <c r="BN87" s="615"/>
      <c r="BO87" s="615"/>
      <c r="BP87" s="615"/>
      <c r="BQ87" s="578">
        <v>81</v>
      </c>
      <c r="BR87" s="664"/>
      <c r="BS87" s="665"/>
      <c r="BT87" s="666"/>
      <c r="BU87" s="666"/>
      <c r="BV87" s="666"/>
      <c r="BW87" s="666"/>
      <c r="BX87" s="666"/>
      <c r="BY87" s="666"/>
      <c r="BZ87" s="666"/>
      <c r="CA87" s="666"/>
      <c r="CB87" s="666"/>
      <c r="CC87" s="666"/>
      <c r="CD87" s="666"/>
      <c r="CE87" s="666"/>
      <c r="CF87" s="666"/>
      <c r="CG87" s="667"/>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71"/>
      <c r="DW87" s="672"/>
      <c r="DX87" s="672"/>
      <c r="DY87" s="672"/>
      <c r="DZ87" s="673"/>
      <c r="EA87" s="501"/>
    </row>
    <row r="88" spans="1:131" s="502" customFormat="1" ht="26.25" customHeight="1" thickBot="1" x14ac:dyDescent="0.2">
      <c r="A88" s="598" t="s">
        <v>324</v>
      </c>
      <c r="B88" s="599" t="s">
        <v>353</v>
      </c>
      <c r="C88" s="600"/>
      <c r="D88" s="600"/>
      <c r="E88" s="600"/>
      <c r="F88" s="600"/>
      <c r="G88" s="600"/>
      <c r="H88" s="600"/>
      <c r="I88" s="600"/>
      <c r="J88" s="600"/>
      <c r="K88" s="600"/>
      <c r="L88" s="600"/>
      <c r="M88" s="600"/>
      <c r="N88" s="600"/>
      <c r="O88" s="600"/>
      <c r="P88" s="601"/>
      <c r="Q88" s="649"/>
      <c r="R88" s="650"/>
      <c r="S88" s="650"/>
      <c r="T88" s="650"/>
      <c r="U88" s="650"/>
      <c r="V88" s="650"/>
      <c r="W88" s="650"/>
      <c r="X88" s="650"/>
      <c r="Y88" s="650"/>
      <c r="Z88" s="650"/>
      <c r="AA88" s="650"/>
      <c r="AB88" s="650"/>
      <c r="AC88" s="650"/>
      <c r="AD88" s="650"/>
      <c r="AE88" s="650"/>
      <c r="AF88" s="653"/>
      <c r="AG88" s="653"/>
      <c r="AH88" s="653"/>
      <c r="AI88" s="653"/>
      <c r="AJ88" s="653"/>
      <c r="AK88" s="650"/>
      <c r="AL88" s="650"/>
      <c r="AM88" s="650"/>
      <c r="AN88" s="650"/>
      <c r="AO88" s="650"/>
      <c r="AP88" s="653"/>
      <c r="AQ88" s="653"/>
      <c r="AR88" s="653"/>
      <c r="AS88" s="653"/>
      <c r="AT88" s="653"/>
      <c r="AU88" s="653"/>
      <c r="AV88" s="653"/>
      <c r="AW88" s="653"/>
      <c r="AX88" s="653"/>
      <c r="AY88" s="653"/>
      <c r="AZ88" s="657"/>
      <c r="BA88" s="657"/>
      <c r="BB88" s="657"/>
      <c r="BC88" s="657"/>
      <c r="BD88" s="658"/>
      <c r="BE88" s="615"/>
      <c r="BF88" s="615"/>
      <c r="BG88" s="615"/>
      <c r="BH88" s="615"/>
      <c r="BI88" s="615"/>
      <c r="BJ88" s="615"/>
      <c r="BK88" s="615"/>
      <c r="BL88" s="615"/>
      <c r="BM88" s="615"/>
      <c r="BN88" s="615"/>
      <c r="BO88" s="615"/>
      <c r="BP88" s="615"/>
      <c r="BQ88" s="578">
        <v>82</v>
      </c>
      <c r="BR88" s="664"/>
      <c r="BS88" s="665"/>
      <c r="BT88" s="666"/>
      <c r="BU88" s="666"/>
      <c r="BV88" s="666"/>
      <c r="BW88" s="666"/>
      <c r="BX88" s="666"/>
      <c r="BY88" s="666"/>
      <c r="BZ88" s="666"/>
      <c r="CA88" s="666"/>
      <c r="CB88" s="666"/>
      <c r="CC88" s="666"/>
      <c r="CD88" s="666"/>
      <c r="CE88" s="666"/>
      <c r="CF88" s="666"/>
      <c r="CG88" s="667"/>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71"/>
      <c r="DW88" s="672"/>
      <c r="DX88" s="672"/>
      <c r="DY88" s="672"/>
      <c r="DZ88" s="673"/>
      <c r="EA88" s="501"/>
    </row>
    <row r="89" spans="1:131" s="502" customFormat="1" ht="26.25" hidden="1" customHeight="1" x14ac:dyDescent="0.15">
      <c r="A89" s="703"/>
      <c r="B89" s="704"/>
      <c r="C89" s="704"/>
      <c r="D89" s="704"/>
      <c r="E89" s="704"/>
      <c r="F89" s="704"/>
      <c r="G89" s="704"/>
      <c r="H89" s="704"/>
      <c r="I89" s="704"/>
      <c r="J89" s="704"/>
      <c r="K89" s="704"/>
      <c r="L89" s="704"/>
      <c r="M89" s="704"/>
      <c r="N89" s="704"/>
      <c r="O89" s="704"/>
      <c r="P89" s="704"/>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5"/>
      <c r="AY89" s="705"/>
      <c r="AZ89" s="706"/>
      <c r="BA89" s="706"/>
      <c r="BB89" s="706"/>
      <c r="BC89" s="706"/>
      <c r="BD89" s="706"/>
      <c r="BE89" s="615"/>
      <c r="BF89" s="615"/>
      <c r="BG89" s="615"/>
      <c r="BH89" s="615"/>
      <c r="BI89" s="615"/>
      <c r="BJ89" s="615"/>
      <c r="BK89" s="615"/>
      <c r="BL89" s="615"/>
      <c r="BM89" s="615"/>
      <c r="BN89" s="615"/>
      <c r="BO89" s="615"/>
      <c r="BP89" s="615"/>
      <c r="BQ89" s="578">
        <v>83</v>
      </c>
      <c r="BR89" s="664"/>
      <c r="BS89" s="665"/>
      <c r="BT89" s="666"/>
      <c r="BU89" s="666"/>
      <c r="BV89" s="666"/>
      <c r="BW89" s="666"/>
      <c r="BX89" s="666"/>
      <c r="BY89" s="666"/>
      <c r="BZ89" s="666"/>
      <c r="CA89" s="666"/>
      <c r="CB89" s="666"/>
      <c r="CC89" s="666"/>
      <c r="CD89" s="666"/>
      <c r="CE89" s="666"/>
      <c r="CF89" s="666"/>
      <c r="CG89" s="667"/>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71"/>
      <c r="DW89" s="672"/>
      <c r="DX89" s="672"/>
      <c r="DY89" s="672"/>
      <c r="DZ89" s="673"/>
      <c r="EA89" s="501"/>
    </row>
    <row r="90" spans="1:131" s="502" customFormat="1" ht="26.25" hidden="1" customHeight="1" x14ac:dyDescent="0.15">
      <c r="A90" s="703"/>
      <c r="B90" s="704"/>
      <c r="C90" s="704"/>
      <c r="D90" s="704"/>
      <c r="E90" s="704"/>
      <c r="F90" s="704"/>
      <c r="G90" s="704"/>
      <c r="H90" s="704"/>
      <c r="I90" s="704"/>
      <c r="J90" s="704"/>
      <c r="K90" s="704"/>
      <c r="L90" s="704"/>
      <c r="M90" s="704"/>
      <c r="N90" s="704"/>
      <c r="O90" s="704"/>
      <c r="P90" s="704"/>
      <c r="Q90" s="705"/>
      <c r="R90" s="705"/>
      <c r="S90" s="705"/>
      <c r="T90" s="705"/>
      <c r="U90" s="705"/>
      <c r="V90" s="705"/>
      <c r="W90" s="705"/>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5"/>
      <c r="AZ90" s="706"/>
      <c r="BA90" s="706"/>
      <c r="BB90" s="706"/>
      <c r="BC90" s="706"/>
      <c r="BD90" s="706"/>
      <c r="BE90" s="615"/>
      <c r="BF90" s="615"/>
      <c r="BG90" s="615"/>
      <c r="BH90" s="615"/>
      <c r="BI90" s="615"/>
      <c r="BJ90" s="615"/>
      <c r="BK90" s="615"/>
      <c r="BL90" s="615"/>
      <c r="BM90" s="615"/>
      <c r="BN90" s="615"/>
      <c r="BO90" s="615"/>
      <c r="BP90" s="615"/>
      <c r="BQ90" s="578">
        <v>84</v>
      </c>
      <c r="BR90" s="664"/>
      <c r="BS90" s="665"/>
      <c r="BT90" s="666"/>
      <c r="BU90" s="666"/>
      <c r="BV90" s="666"/>
      <c r="BW90" s="666"/>
      <c r="BX90" s="666"/>
      <c r="BY90" s="666"/>
      <c r="BZ90" s="666"/>
      <c r="CA90" s="666"/>
      <c r="CB90" s="666"/>
      <c r="CC90" s="666"/>
      <c r="CD90" s="666"/>
      <c r="CE90" s="666"/>
      <c r="CF90" s="666"/>
      <c r="CG90" s="667"/>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71"/>
      <c r="DW90" s="672"/>
      <c r="DX90" s="672"/>
      <c r="DY90" s="672"/>
      <c r="DZ90" s="673"/>
      <c r="EA90" s="501"/>
    </row>
    <row r="91" spans="1:131" s="502" customFormat="1" ht="26.25" hidden="1" customHeight="1" x14ac:dyDescent="0.15">
      <c r="A91" s="703"/>
      <c r="B91" s="704"/>
      <c r="C91" s="704"/>
      <c r="D91" s="704"/>
      <c r="E91" s="704"/>
      <c r="F91" s="704"/>
      <c r="G91" s="704"/>
      <c r="H91" s="704"/>
      <c r="I91" s="704"/>
      <c r="J91" s="704"/>
      <c r="K91" s="704"/>
      <c r="L91" s="704"/>
      <c r="M91" s="704"/>
      <c r="N91" s="704"/>
      <c r="O91" s="704"/>
      <c r="P91" s="704"/>
      <c r="Q91" s="705"/>
      <c r="R91" s="705"/>
      <c r="S91" s="705"/>
      <c r="T91" s="705"/>
      <c r="U91" s="705"/>
      <c r="V91" s="705"/>
      <c r="W91" s="705"/>
      <c r="X91" s="705"/>
      <c r="Y91" s="705"/>
      <c r="Z91" s="705"/>
      <c r="AA91" s="705"/>
      <c r="AB91" s="705"/>
      <c r="AC91" s="705"/>
      <c r="AD91" s="705"/>
      <c r="AE91" s="705"/>
      <c r="AF91" s="705"/>
      <c r="AG91" s="705"/>
      <c r="AH91" s="705"/>
      <c r="AI91" s="705"/>
      <c r="AJ91" s="705"/>
      <c r="AK91" s="705"/>
      <c r="AL91" s="705"/>
      <c r="AM91" s="705"/>
      <c r="AN91" s="705"/>
      <c r="AO91" s="705"/>
      <c r="AP91" s="705"/>
      <c r="AQ91" s="705"/>
      <c r="AR91" s="705"/>
      <c r="AS91" s="705"/>
      <c r="AT91" s="705"/>
      <c r="AU91" s="705"/>
      <c r="AV91" s="705"/>
      <c r="AW91" s="705"/>
      <c r="AX91" s="705"/>
      <c r="AY91" s="705"/>
      <c r="AZ91" s="706"/>
      <c r="BA91" s="706"/>
      <c r="BB91" s="706"/>
      <c r="BC91" s="706"/>
      <c r="BD91" s="706"/>
      <c r="BE91" s="615"/>
      <c r="BF91" s="615"/>
      <c r="BG91" s="615"/>
      <c r="BH91" s="615"/>
      <c r="BI91" s="615"/>
      <c r="BJ91" s="615"/>
      <c r="BK91" s="615"/>
      <c r="BL91" s="615"/>
      <c r="BM91" s="615"/>
      <c r="BN91" s="615"/>
      <c r="BO91" s="615"/>
      <c r="BP91" s="615"/>
      <c r="BQ91" s="578">
        <v>85</v>
      </c>
      <c r="BR91" s="664"/>
      <c r="BS91" s="665"/>
      <c r="BT91" s="666"/>
      <c r="BU91" s="666"/>
      <c r="BV91" s="666"/>
      <c r="BW91" s="666"/>
      <c r="BX91" s="666"/>
      <c r="BY91" s="666"/>
      <c r="BZ91" s="666"/>
      <c r="CA91" s="666"/>
      <c r="CB91" s="666"/>
      <c r="CC91" s="666"/>
      <c r="CD91" s="666"/>
      <c r="CE91" s="666"/>
      <c r="CF91" s="666"/>
      <c r="CG91" s="667"/>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71"/>
      <c r="DW91" s="672"/>
      <c r="DX91" s="672"/>
      <c r="DY91" s="672"/>
      <c r="DZ91" s="673"/>
      <c r="EA91" s="501"/>
    </row>
    <row r="92" spans="1:131" s="502" customFormat="1" ht="26.25" hidden="1" customHeight="1" x14ac:dyDescent="0.15">
      <c r="A92" s="703"/>
      <c r="B92" s="704"/>
      <c r="C92" s="704"/>
      <c r="D92" s="704"/>
      <c r="E92" s="704"/>
      <c r="F92" s="704"/>
      <c r="G92" s="704"/>
      <c r="H92" s="704"/>
      <c r="I92" s="704"/>
      <c r="J92" s="704"/>
      <c r="K92" s="704"/>
      <c r="L92" s="704"/>
      <c r="M92" s="704"/>
      <c r="N92" s="704"/>
      <c r="O92" s="704"/>
      <c r="P92" s="704"/>
      <c r="Q92" s="705"/>
      <c r="R92" s="705"/>
      <c r="S92" s="705"/>
      <c r="T92" s="705"/>
      <c r="U92" s="705"/>
      <c r="V92" s="705"/>
      <c r="W92" s="705"/>
      <c r="X92" s="705"/>
      <c r="Y92" s="705"/>
      <c r="Z92" s="705"/>
      <c r="AA92" s="705"/>
      <c r="AB92" s="705"/>
      <c r="AC92" s="705"/>
      <c r="AD92" s="705"/>
      <c r="AE92" s="705"/>
      <c r="AF92" s="705"/>
      <c r="AG92" s="705"/>
      <c r="AH92" s="705"/>
      <c r="AI92" s="705"/>
      <c r="AJ92" s="705"/>
      <c r="AK92" s="705"/>
      <c r="AL92" s="705"/>
      <c r="AM92" s="705"/>
      <c r="AN92" s="705"/>
      <c r="AO92" s="705"/>
      <c r="AP92" s="705"/>
      <c r="AQ92" s="705"/>
      <c r="AR92" s="705"/>
      <c r="AS92" s="705"/>
      <c r="AT92" s="705"/>
      <c r="AU92" s="705"/>
      <c r="AV92" s="705"/>
      <c r="AW92" s="705"/>
      <c r="AX92" s="705"/>
      <c r="AY92" s="705"/>
      <c r="AZ92" s="706"/>
      <c r="BA92" s="706"/>
      <c r="BB92" s="706"/>
      <c r="BC92" s="706"/>
      <c r="BD92" s="706"/>
      <c r="BE92" s="615"/>
      <c r="BF92" s="615"/>
      <c r="BG92" s="615"/>
      <c r="BH92" s="615"/>
      <c r="BI92" s="615"/>
      <c r="BJ92" s="615"/>
      <c r="BK92" s="615"/>
      <c r="BL92" s="615"/>
      <c r="BM92" s="615"/>
      <c r="BN92" s="615"/>
      <c r="BO92" s="615"/>
      <c r="BP92" s="615"/>
      <c r="BQ92" s="578">
        <v>86</v>
      </c>
      <c r="BR92" s="664"/>
      <c r="BS92" s="665"/>
      <c r="BT92" s="666"/>
      <c r="BU92" s="666"/>
      <c r="BV92" s="666"/>
      <c r="BW92" s="666"/>
      <c r="BX92" s="666"/>
      <c r="BY92" s="666"/>
      <c r="BZ92" s="666"/>
      <c r="CA92" s="666"/>
      <c r="CB92" s="666"/>
      <c r="CC92" s="666"/>
      <c r="CD92" s="666"/>
      <c r="CE92" s="666"/>
      <c r="CF92" s="666"/>
      <c r="CG92" s="667"/>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71"/>
      <c r="DW92" s="672"/>
      <c r="DX92" s="672"/>
      <c r="DY92" s="672"/>
      <c r="DZ92" s="673"/>
      <c r="EA92" s="501"/>
    </row>
    <row r="93" spans="1:131" s="502" customFormat="1" ht="26.25" hidden="1" customHeight="1" x14ac:dyDescent="0.15">
      <c r="A93" s="703"/>
      <c r="B93" s="704"/>
      <c r="C93" s="704"/>
      <c r="D93" s="704"/>
      <c r="E93" s="704"/>
      <c r="F93" s="704"/>
      <c r="G93" s="704"/>
      <c r="H93" s="704"/>
      <c r="I93" s="704"/>
      <c r="J93" s="704"/>
      <c r="K93" s="704"/>
      <c r="L93" s="704"/>
      <c r="M93" s="704"/>
      <c r="N93" s="704"/>
      <c r="O93" s="704"/>
      <c r="P93" s="704"/>
      <c r="Q93" s="705"/>
      <c r="R93" s="705"/>
      <c r="S93" s="705"/>
      <c r="T93" s="705"/>
      <c r="U93" s="705"/>
      <c r="V93" s="705"/>
      <c r="W93" s="705"/>
      <c r="X93" s="705"/>
      <c r="Y93" s="705"/>
      <c r="Z93" s="705"/>
      <c r="AA93" s="705"/>
      <c r="AB93" s="705"/>
      <c r="AC93" s="705"/>
      <c r="AD93" s="705"/>
      <c r="AE93" s="705"/>
      <c r="AF93" s="705"/>
      <c r="AG93" s="705"/>
      <c r="AH93" s="705"/>
      <c r="AI93" s="705"/>
      <c r="AJ93" s="705"/>
      <c r="AK93" s="705"/>
      <c r="AL93" s="705"/>
      <c r="AM93" s="705"/>
      <c r="AN93" s="705"/>
      <c r="AO93" s="705"/>
      <c r="AP93" s="705"/>
      <c r="AQ93" s="705"/>
      <c r="AR93" s="705"/>
      <c r="AS93" s="705"/>
      <c r="AT93" s="705"/>
      <c r="AU93" s="705"/>
      <c r="AV93" s="705"/>
      <c r="AW93" s="705"/>
      <c r="AX93" s="705"/>
      <c r="AY93" s="705"/>
      <c r="AZ93" s="706"/>
      <c r="BA93" s="706"/>
      <c r="BB93" s="706"/>
      <c r="BC93" s="706"/>
      <c r="BD93" s="706"/>
      <c r="BE93" s="615"/>
      <c r="BF93" s="615"/>
      <c r="BG93" s="615"/>
      <c r="BH93" s="615"/>
      <c r="BI93" s="615"/>
      <c r="BJ93" s="615"/>
      <c r="BK93" s="615"/>
      <c r="BL93" s="615"/>
      <c r="BM93" s="615"/>
      <c r="BN93" s="615"/>
      <c r="BO93" s="615"/>
      <c r="BP93" s="615"/>
      <c r="BQ93" s="578">
        <v>87</v>
      </c>
      <c r="BR93" s="664"/>
      <c r="BS93" s="665"/>
      <c r="BT93" s="666"/>
      <c r="BU93" s="666"/>
      <c r="BV93" s="666"/>
      <c r="BW93" s="666"/>
      <c r="BX93" s="666"/>
      <c r="BY93" s="666"/>
      <c r="BZ93" s="666"/>
      <c r="CA93" s="666"/>
      <c r="CB93" s="666"/>
      <c r="CC93" s="666"/>
      <c r="CD93" s="666"/>
      <c r="CE93" s="666"/>
      <c r="CF93" s="666"/>
      <c r="CG93" s="667"/>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71"/>
      <c r="DW93" s="672"/>
      <c r="DX93" s="672"/>
      <c r="DY93" s="672"/>
      <c r="DZ93" s="673"/>
      <c r="EA93" s="501"/>
    </row>
    <row r="94" spans="1:131" s="502" customFormat="1" ht="26.25" hidden="1" customHeight="1" x14ac:dyDescent="0.15">
      <c r="A94" s="703"/>
      <c r="B94" s="704"/>
      <c r="C94" s="704"/>
      <c r="D94" s="704"/>
      <c r="E94" s="704"/>
      <c r="F94" s="704"/>
      <c r="G94" s="704"/>
      <c r="H94" s="704"/>
      <c r="I94" s="704"/>
      <c r="J94" s="704"/>
      <c r="K94" s="704"/>
      <c r="L94" s="704"/>
      <c r="M94" s="704"/>
      <c r="N94" s="704"/>
      <c r="O94" s="704"/>
      <c r="P94" s="704"/>
      <c r="Q94" s="705"/>
      <c r="R94" s="705"/>
      <c r="S94" s="705"/>
      <c r="T94" s="705"/>
      <c r="U94" s="705"/>
      <c r="V94" s="705"/>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5"/>
      <c r="AZ94" s="706"/>
      <c r="BA94" s="706"/>
      <c r="BB94" s="706"/>
      <c r="BC94" s="706"/>
      <c r="BD94" s="706"/>
      <c r="BE94" s="615"/>
      <c r="BF94" s="615"/>
      <c r="BG94" s="615"/>
      <c r="BH94" s="615"/>
      <c r="BI94" s="615"/>
      <c r="BJ94" s="615"/>
      <c r="BK94" s="615"/>
      <c r="BL94" s="615"/>
      <c r="BM94" s="615"/>
      <c r="BN94" s="615"/>
      <c r="BO94" s="615"/>
      <c r="BP94" s="615"/>
      <c r="BQ94" s="578">
        <v>88</v>
      </c>
      <c r="BR94" s="664"/>
      <c r="BS94" s="665"/>
      <c r="BT94" s="666"/>
      <c r="BU94" s="666"/>
      <c r="BV94" s="666"/>
      <c r="BW94" s="666"/>
      <c r="BX94" s="666"/>
      <c r="BY94" s="666"/>
      <c r="BZ94" s="666"/>
      <c r="CA94" s="666"/>
      <c r="CB94" s="666"/>
      <c r="CC94" s="666"/>
      <c r="CD94" s="666"/>
      <c r="CE94" s="666"/>
      <c r="CF94" s="666"/>
      <c r="CG94" s="667"/>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71"/>
      <c r="DW94" s="672"/>
      <c r="DX94" s="672"/>
      <c r="DY94" s="672"/>
      <c r="DZ94" s="673"/>
      <c r="EA94" s="501"/>
    </row>
    <row r="95" spans="1:131" s="502" customFormat="1" ht="26.25" hidden="1" customHeight="1" x14ac:dyDescent="0.15">
      <c r="A95" s="703"/>
      <c r="B95" s="704"/>
      <c r="C95" s="704"/>
      <c r="D95" s="704"/>
      <c r="E95" s="704"/>
      <c r="F95" s="704"/>
      <c r="G95" s="704"/>
      <c r="H95" s="704"/>
      <c r="I95" s="704"/>
      <c r="J95" s="704"/>
      <c r="K95" s="704"/>
      <c r="L95" s="704"/>
      <c r="M95" s="704"/>
      <c r="N95" s="704"/>
      <c r="O95" s="704"/>
      <c r="P95" s="704"/>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6"/>
      <c r="BA95" s="706"/>
      <c r="BB95" s="706"/>
      <c r="BC95" s="706"/>
      <c r="BD95" s="706"/>
      <c r="BE95" s="615"/>
      <c r="BF95" s="615"/>
      <c r="BG95" s="615"/>
      <c r="BH95" s="615"/>
      <c r="BI95" s="615"/>
      <c r="BJ95" s="615"/>
      <c r="BK95" s="615"/>
      <c r="BL95" s="615"/>
      <c r="BM95" s="615"/>
      <c r="BN95" s="615"/>
      <c r="BO95" s="615"/>
      <c r="BP95" s="615"/>
      <c r="BQ95" s="578">
        <v>89</v>
      </c>
      <c r="BR95" s="664"/>
      <c r="BS95" s="665"/>
      <c r="BT95" s="666"/>
      <c r="BU95" s="666"/>
      <c r="BV95" s="666"/>
      <c r="BW95" s="666"/>
      <c r="BX95" s="666"/>
      <c r="BY95" s="666"/>
      <c r="BZ95" s="666"/>
      <c r="CA95" s="666"/>
      <c r="CB95" s="666"/>
      <c r="CC95" s="666"/>
      <c r="CD95" s="666"/>
      <c r="CE95" s="666"/>
      <c r="CF95" s="666"/>
      <c r="CG95" s="667"/>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71"/>
      <c r="DW95" s="672"/>
      <c r="DX95" s="672"/>
      <c r="DY95" s="672"/>
      <c r="DZ95" s="673"/>
      <c r="EA95" s="501"/>
    </row>
    <row r="96" spans="1:131" s="502" customFormat="1" ht="26.25" hidden="1" customHeight="1" x14ac:dyDescent="0.15">
      <c r="A96" s="703"/>
      <c r="B96" s="704"/>
      <c r="C96" s="704"/>
      <c r="D96" s="704"/>
      <c r="E96" s="704"/>
      <c r="F96" s="704"/>
      <c r="G96" s="704"/>
      <c r="H96" s="704"/>
      <c r="I96" s="704"/>
      <c r="J96" s="704"/>
      <c r="K96" s="704"/>
      <c r="L96" s="704"/>
      <c r="M96" s="704"/>
      <c r="N96" s="704"/>
      <c r="O96" s="704"/>
      <c r="P96" s="704"/>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5"/>
      <c r="AY96" s="705"/>
      <c r="AZ96" s="706"/>
      <c r="BA96" s="706"/>
      <c r="BB96" s="706"/>
      <c r="BC96" s="706"/>
      <c r="BD96" s="706"/>
      <c r="BE96" s="615"/>
      <c r="BF96" s="615"/>
      <c r="BG96" s="615"/>
      <c r="BH96" s="615"/>
      <c r="BI96" s="615"/>
      <c r="BJ96" s="615"/>
      <c r="BK96" s="615"/>
      <c r="BL96" s="615"/>
      <c r="BM96" s="615"/>
      <c r="BN96" s="615"/>
      <c r="BO96" s="615"/>
      <c r="BP96" s="615"/>
      <c r="BQ96" s="578">
        <v>90</v>
      </c>
      <c r="BR96" s="664"/>
      <c r="BS96" s="665"/>
      <c r="BT96" s="666"/>
      <c r="BU96" s="666"/>
      <c r="BV96" s="666"/>
      <c r="BW96" s="666"/>
      <c r="BX96" s="666"/>
      <c r="BY96" s="666"/>
      <c r="BZ96" s="666"/>
      <c r="CA96" s="666"/>
      <c r="CB96" s="666"/>
      <c r="CC96" s="666"/>
      <c r="CD96" s="666"/>
      <c r="CE96" s="666"/>
      <c r="CF96" s="666"/>
      <c r="CG96" s="667"/>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71"/>
      <c r="DW96" s="672"/>
      <c r="DX96" s="672"/>
      <c r="DY96" s="672"/>
      <c r="DZ96" s="673"/>
      <c r="EA96" s="501"/>
    </row>
    <row r="97" spans="1:131" s="502" customFormat="1" ht="26.25" hidden="1" customHeight="1" x14ac:dyDescent="0.15">
      <c r="A97" s="703"/>
      <c r="B97" s="704"/>
      <c r="C97" s="704"/>
      <c r="D97" s="704"/>
      <c r="E97" s="704"/>
      <c r="F97" s="704"/>
      <c r="G97" s="704"/>
      <c r="H97" s="704"/>
      <c r="I97" s="704"/>
      <c r="J97" s="704"/>
      <c r="K97" s="704"/>
      <c r="L97" s="704"/>
      <c r="M97" s="704"/>
      <c r="N97" s="704"/>
      <c r="O97" s="704"/>
      <c r="P97" s="704"/>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5"/>
      <c r="AY97" s="705"/>
      <c r="AZ97" s="706"/>
      <c r="BA97" s="706"/>
      <c r="BB97" s="706"/>
      <c r="BC97" s="706"/>
      <c r="BD97" s="706"/>
      <c r="BE97" s="615"/>
      <c r="BF97" s="615"/>
      <c r="BG97" s="615"/>
      <c r="BH97" s="615"/>
      <c r="BI97" s="615"/>
      <c r="BJ97" s="615"/>
      <c r="BK97" s="615"/>
      <c r="BL97" s="615"/>
      <c r="BM97" s="615"/>
      <c r="BN97" s="615"/>
      <c r="BO97" s="615"/>
      <c r="BP97" s="615"/>
      <c r="BQ97" s="578">
        <v>91</v>
      </c>
      <c r="BR97" s="664"/>
      <c r="BS97" s="665"/>
      <c r="BT97" s="666"/>
      <c r="BU97" s="666"/>
      <c r="BV97" s="666"/>
      <c r="BW97" s="666"/>
      <c r="BX97" s="666"/>
      <c r="BY97" s="666"/>
      <c r="BZ97" s="666"/>
      <c r="CA97" s="666"/>
      <c r="CB97" s="666"/>
      <c r="CC97" s="666"/>
      <c r="CD97" s="666"/>
      <c r="CE97" s="666"/>
      <c r="CF97" s="666"/>
      <c r="CG97" s="667"/>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71"/>
      <c r="DW97" s="672"/>
      <c r="DX97" s="672"/>
      <c r="DY97" s="672"/>
      <c r="DZ97" s="673"/>
      <c r="EA97" s="501"/>
    </row>
    <row r="98" spans="1:131" s="502" customFormat="1" ht="26.25" hidden="1" customHeight="1" x14ac:dyDescent="0.15">
      <c r="A98" s="703"/>
      <c r="B98" s="704"/>
      <c r="C98" s="704"/>
      <c r="D98" s="704"/>
      <c r="E98" s="704"/>
      <c r="F98" s="704"/>
      <c r="G98" s="704"/>
      <c r="H98" s="704"/>
      <c r="I98" s="704"/>
      <c r="J98" s="704"/>
      <c r="K98" s="704"/>
      <c r="L98" s="704"/>
      <c r="M98" s="704"/>
      <c r="N98" s="704"/>
      <c r="O98" s="704"/>
      <c r="P98" s="704"/>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5"/>
      <c r="AY98" s="705"/>
      <c r="AZ98" s="706"/>
      <c r="BA98" s="706"/>
      <c r="BB98" s="706"/>
      <c r="BC98" s="706"/>
      <c r="BD98" s="706"/>
      <c r="BE98" s="615"/>
      <c r="BF98" s="615"/>
      <c r="BG98" s="615"/>
      <c r="BH98" s="615"/>
      <c r="BI98" s="615"/>
      <c r="BJ98" s="615"/>
      <c r="BK98" s="615"/>
      <c r="BL98" s="615"/>
      <c r="BM98" s="615"/>
      <c r="BN98" s="615"/>
      <c r="BO98" s="615"/>
      <c r="BP98" s="615"/>
      <c r="BQ98" s="578">
        <v>92</v>
      </c>
      <c r="BR98" s="664"/>
      <c r="BS98" s="665"/>
      <c r="BT98" s="666"/>
      <c r="BU98" s="666"/>
      <c r="BV98" s="666"/>
      <c r="BW98" s="666"/>
      <c r="BX98" s="666"/>
      <c r="BY98" s="666"/>
      <c r="BZ98" s="666"/>
      <c r="CA98" s="666"/>
      <c r="CB98" s="666"/>
      <c r="CC98" s="666"/>
      <c r="CD98" s="666"/>
      <c r="CE98" s="666"/>
      <c r="CF98" s="666"/>
      <c r="CG98" s="667"/>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71"/>
      <c r="DW98" s="672"/>
      <c r="DX98" s="672"/>
      <c r="DY98" s="672"/>
      <c r="DZ98" s="673"/>
      <c r="EA98" s="501"/>
    </row>
    <row r="99" spans="1:131" s="502" customFormat="1" ht="26.25" hidden="1" customHeight="1" x14ac:dyDescent="0.15">
      <c r="A99" s="703"/>
      <c r="B99" s="704"/>
      <c r="C99" s="704"/>
      <c r="D99" s="704"/>
      <c r="E99" s="704"/>
      <c r="F99" s="704"/>
      <c r="G99" s="704"/>
      <c r="H99" s="704"/>
      <c r="I99" s="704"/>
      <c r="J99" s="704"/>
      <c r="K99" s="704"/>
      <c r="L99" s="704"/>
      <c r="M99" s="704"/>
      <c r="N99" s="704"/>
      <c r="O99" s="704"/>
      <c r="P99" s="704"/>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5"/>
      <c r="AY99" s="705"/>
      <c r="AZ99" s="706"/>
      <c r="BA99" s="706"/>
      <c r="BB99" s="706"/>
      <c r="BC99" s="706"/>
      <c r="BD99" s="706"/>
      <c r="BE99" s="615"/>
      <c r="BF99" s="615"/>
      <c r="BG99" s="615"/>
      <c r="BH99" s="615"/>
      <c r="BI99" s="615"/>
      <c r="BJ99" s="615"/>
      <c r="BK99" s="615"/>
      <c r="BL99" s="615"/>
      <c r="BM99" s="615"/>
      <c r="BN99" s="615"/>
      <c r="BO99" s="615"/>
      <c r="BP99" s="615"/>
      <c r="BQ99" s="578">
        <v>93</v>
      </c>
      <c r="BR99" s="664"/>
      <c r="BS99" s="665"/>
      <c r="BT99" s="666"/>
      <c r="BU99" s="666"/>
      <c r="BV99" s="666"/>
      <c r="BW99" s="666"/>
      <c r="BX99" s="666"/>
      <c r="BY99" s="666"/>
      <c r="BZ99" s="666"/>
      <c r="CA99" s="666"/>
      <c r="CB99" s="666"/>
      <c r="CC99" s="666"/>
      <c r="CD99" s="666"/>
      <c r="CE99" s="666"/>
      <c r="CF99" s="666"/>
      <c r="CG99" s="667"/>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71"/>
      <c r="DW99" s="672"/>
      <c r="DX99" s="672"/>
      <c r="DY99" s="672"/>
      <c r="DZ99" s="673"/>
      <c r="EA99" s="501"/>
    </row>
    <row r="100" spans="1:131" s="502" customFormat="1" ht="26.25" hidden="1" customHeight="1" x14ac:dyDescent="0.15">
      <c r="A100" s="703"/>
      <c r="B100" s="704"/>
      <c r="C100" s="704"/>
      <c r="D100" s="704"/>
      <c r="E100" s="704"/>
      <c r="F100" s="704"/>
      <c r="G100" s="704"/>
      <c r="H100" s="704"/>
      <c r="I100" s="704"/>
      <c r="J100" s="704"/>
      <c r="K100" s="704"/>
      <c r="L100" s="704"/>
      <c r="M100" s="704"/>
      <c r="N100" s="704"/>
      <c r="O100" s="704"/>
      <c r="P100" s="704"/>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6"/>
      <c r="BA100" s="706"/>
      <c r="BB100" s="706"/>
      <c r="BC100" s="706"/>
      <c r="BD100" s="706"/>
      <c r="BE100" s="615"/>
      <c r="BF100" s="615"/>
      <c r="BG100" s="615"/>
      <c r="BH100" s="615"/>
      <c r="BI100" s="615"/>
      <c r="BJ100" s="615"/>
      <c r="BK100" s="615"/>
      <c r="BL100" s="615"/>
      <c r="BM100" s="615"/>
      <c r="BN100" s="615"/>
      <c r="BO100" s="615"/>
      <c r="BP100" s="615"/>
      <c r="BQ100" s="578">
        <v>94</v>
      </c>
      <c r="BR100" s="664"/>
      <c r="BS100" s="665"/>
      <c r="BT100" s="666"/>
      <c r="BU100" s="666"/>
      <c r="BV100" s="666"/>
      <c r="BW100" s="666"/>
      <c r="BX100" s="666"/>
      <c r="BY100" s="666"/>
      <c r="BZ100" s="666"/>
      <c r="CA100" s="666"/>
      <c r="CB100" s="666"/>
      <c r="CC100" s="666"/>
      <c r="CD100" s="666"/>
      <c r="CE100" s="666"/>
      <c r="CF100" s="666"/>
      <c r="CG100" s="667"/>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71"/>
      <c r="DW100" s="672"/>
      <c r="DX100" s="672"/>
      <c r="DY100" s="672"/>
      <c r="DZ100" s="673"/>
      <c r="EA100" s="501"/>
    </row>
    <row r="101" spans="1:131" s="502" customFormat="1" ht="26.25" hidden="1" customHeight="1" x14ac:dyDescent="0.15">
      <c r="A101" s="703"/>
      <c r="B101" s="704"/>
      <c r="C101" s="704"/>
      <c r="D101" s="704"/>
      <c r="E101" s="704"/>
      <c r="F101" s="704"/>
      <c r="G101" s="704"/>
      <c r="H101" s="704"/>
      <c r="I101" s="704"/>
      <c r="J101" s="704"/>
      <c r="K101" s="704"/>
      <c r="L101" s="704"/>
      <c r="M101" s="704"/>
      <c r="N101" s="704"/>
      <c r="O101" s="704"/>
      <c r="P101" s="704"/>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6"/>
      <c r="BA101" s="706"/>
      <c r="BB101" s="706"/>
      <c r="BC101" s="706"/>
      <c r="BD101" s="706"/>
      <c r="BE101" s="615"/>
      <c r="BF101" s="615"/>
      <c r="BG101" s="615"/>
      <c r="BH101" s="615"/>
      <c r="BI101" s="615"/>
      <c r="BJ101" s="615"/>
      <c r="BK101" s="615"/>
      <c r="BL101" s="615"/>
      <c r="BM101" s="615"/>
      <c r="BN101" s="615"/>
      <c r="BO101" s="615"/>
      <c r="BP101" s="615"/>
      <c r="BQ101" s="578">
        <v>95</v>
      </c>
      <c r="BR101" s="664"/>
      <c r="BS101" s="665"/>
      <c r="BT101" s="666"/>
      <c r="BU101" s="666"/>
      <c r="BV101" s="666"/>
      <c r="BW101" s="666"/>
      <c r="BX101" s="666"/>
      <c r="BY101" s="666"/>
      <c r="BZ101" s="666"/>
      <c r="CA101" s="666"/>
      <c r="CB101" s="666"/>
      <c r="CC101" s="666"/>
      <c r="CD101" s="666"/>
      <c r="CE101" s="666"/>
      <c r="CF101" s="666"/>
      <c r="CG101" s="667"/>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71"/>
      <c r="DW101" s="672"/>
      <c r="DX101" s="672"/>
      <c r="DY101" s="672"/>
      <c r="DZ101" s="673"/>
      <c r="EA101" s="501"/>
    </row>
    <row r="102" spans="1:131" s="502" customFormat="1" ht="26.25" customHeight="1" thickBot="1" x14ac:dyDescent="0.2">
      <c r="A102" s="703"/>
      <c r="B102" s="704"/>
      <c r="C102" s="704"/>
      <c r="D102" s="704"/>
      <c r="E102" s="704"/>
      <c r="F102" s="704"/>
      <c r="G102" s="704"/>
      <c r="H102" s="704"/>
      <c r="I102" s="704"/>
      <c r="J102" s="704"/>
      <c r="K102" s="704"/>
      <c r="L102" s="704"/>
      <c r="M102" s="704"/>
      <c r="N102" s="704"/>
      <c r="O102" s="704"/>
      <c r="P102" s="704"/>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6"/>
      <c r="BA102" s="706"/>
      <c r="BB102" s="706"/>
      <c r="BC102" s="706"/>
      <c r="BD102" s="706"/>
      <c r="BE102" s="615"/>
      <c r="BF102" s="615"/>
      <c r="BG102" s="615"/>
      <c r="BH102" s="615"/>
      <c r="BI102" s="615"/>
      <c r="BJ102" s="615"/>
      <c r="BK102" s="615"/>
      <c r="BL102" s="615"/>
      <c r="BM102" s="615"/>
      <c r="BN102" s="615"/>
      <c r="BO102" s="615"/>
      <c r="BP102" s="615"/>
      <c r="BQ102" s="598" t="s">
        <v>324</v>
      </c>
      <c r="BR102" s="599" t="s">
        <v>354</v>
      </c>
      <c r="BS102" s="600"/>
      <c r="BT102" s="600"/>
      <c r="BU102" s="600"/>
      <c r="BV102" s="600"/>
      <c r="BW102" s="600"/>
      <c r="BX102" s="600"/>
      <c r="BY102" s="600"/>
      <c r="BZ102" s="600"/>
      <c r="CA102" s="600"/>
      <c r="CB102" s="600"/>
      <c r="CC102" s="600"/>
      <c r="CD102" s="600"/>
      <c r="CE102" s="600"/>
      <c r="CF102" s="600"/>
      <c r="CG102" s="601"/>
      <c r="CH102" s="707"/>
      <c r="CI102" s="708"/>
      <c r="CJ102" s="708"/>
      <c r="CK102" s="708"/>
      <c r="CL102" s="709"/>
      <c r="CM102" s="707"/>
      <c r="CN102" s="708"/>
      <c r="CO102" s="708"/>
      <c r="CP102" s="708"/>
      <c r="CQ102" s="709"/>
      <c r="CR102" s="710"/>
      <c r="CS102" s="660"/>
      <c r="CT102" s="660"/>
      <c r="CU102" s="660"/>
      <c r="CV102" s="711"/>
      <c r="CW102" s="710"/>
      <c r="CX102" s="660"/>
      <c r="CY102" s="660"/>
      <c r="CZ102" s="660"/>
      <c r="DA102" s="711"/>
      <c r="DB102" s="710"/>
      <c r="DC102" s="660"/>
      <c r="DD102" s="660"/>
      <c r="DE102" s="660"/>
      <c r="DF102" s="711"/>
      <c r="DG102" s="710"/>
      <c r="DH102" s="660"/>
      <c r="DI102" s="660"/>
      <c r="DJ102" s="660"/>
      <c r="DK102" s="711"/>
      <c r="DL102" s="710"/>
      <c r="DM102" s="660"/>
      <c r="DN102" s="660"/>
      <c r="DO102" s="660"/>
      <c r="DP102" s="711"/>
      <c r="DQ102" s="710"/>
      <c r="DR102" s="660"/>
      <c r="DS102" s="660"/>
      <c r="DT102" s="660"/>
      <c r="DU102" s="711"/>
      <c r="DV102" s="712"/>
      <c r="DW102" s="713"/>
      <c r="DX102" s="713"/>
      <c r="DY102" s="713"/>
      <c r="DZ102" s="714"/>
      <c r="EA102" s="501"/>
    </row>
    <row r="103" spans="1:131" s="502" customFormat="1" ht="26.25" customHeight="1" x14ac:dyDescent="0.15">
      <c r="A103" s="703"/>
      <c r="B103" s="704"/>
      <c r="C103" s="704"/>
      <c r="D103" s="704"/>
      <c r="E103" s="704"/>
      <c r="F103" s="704"/>
      <c r="G103" s="704"/>
      <c r="H103" s="704"/>
      <c r="I103" s="704"/>
      <c r="J103" s="704"/>
      <c r="K103" s="704"/>
      <c r="L103" s="704"/>
      <c r="M103" s="704"/>
      <c r="N103" s="704"/>
      <c r="O103" s="704"/>
      <c r="P103" s="704"/>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6"/>
      <c r="BA103" s="706"/>
      <c r="BB103" s="706"/>
      <c r="BC103" s="706"/>
      <c r="BD103" s="706"/>
      <c r="BE103" s="615"/>
      <c r="BF103" s="615"/>
      <c r="BG103" s="615"/>
      <c r="BH103" s="615"/>
      <c r="BI103" s="615"/>
      <c r="BJ103" s="615"/>
      <c r="BK103" s="615"/>
      <c r="BL103" s="615"/>
      <c r="BM103" s="615"/>
      <c r="BN103" s="615"/>
      <c r="BO103" s="615"/>
      <c r="BP103" s="615"/>
      <c r="BQ103" s="715" t="s">
        <v>355</v>
      </c>
      <c r="BR103" s="715"/>
      <c r="BS103" s="715"/>
      <c r="BT103" s="715"/>
      <c r="BU103" s="715"/>
      <c r="BV103" s="715"/>
      <c r="BW103" s="715"/>
      <c r="BX103" s="715"/>
      <c r="BY103" s="715"/>
      <c r="BZ103" s="715"/>
      <c r="CA103" s="715"/>
      <c r="CB103" s="715"/>
      <c r="CC103" s="715"/>
      <c r="CD103" s="715"/>
      <c r="CE103" s="715"/>
      <c r="CF103" s="715"/>
      <c r="CG103" s="715"/>
      <c r="CH103" s="715"/>
      <c r="CI103" s="715"/>
      <c r="CJ103" s="715"/>
      <c r="CK103" s="715"/>
      <c r="CL103" s="715"/>
      <c r="CM103" s="715"/>
      <c r="CN103" s="715"/>
      <c r="CO103" s="715"/>
      <c r="CP103" s="715"/>
      <c r="CQ103" s="715"/>
      <c r="CR103" s="715"/>
      <c r="CS103" s="715"/>
      <c r="CT103" s="715"/>
      <c r="CU103" s="715"/>
      <c r="CV103" s="715"/>
      <c r="CW103" s="715"/>
      <c r="CX103" s="715"/>
      <c r="CY103" s="715"/>
      <c r="CZ103" s="715"/>
      <c r="DA103" s="715"/>
      <c r="DB103" s="715"/>
      <c r="DC103" s="715"/>
      <c r="DD103" s="715"/>
      <c r="DE103" s="715"/>
      <c r="DF103" s="715"/>
      <c r="DG103" s="715"/>
      <c r="DH103" s="715"/>
      <c r="DI103" s="715"/>
      <c r="DJ103" s="715"/>
      <c r="DK103" s="715"/>
      <c r="DL103" s="715"/>
      <c r="DM103" s="715"/>
      <c r="DN103" s="715"/>
      <c r="DO103" s="715"/>
      <c r="DP103" s="715"/>
      <c r="DQ103" s="715"/>
      <c r="DR103" s="715"/>
      <c r="DS103" s="715"/>
      <c r="DT103" s="715"/>
      <c r="DU103" s="715"/>
      <c r="DV103" s="715"/>
      <c r="DW103" s="715"/>
      <c r="DX103" s="715"/>
      <c r="DY103" s="715"/>
      <c r="DZ103" s="715"/>
      <c r="EA103" s="501"/>
    </row>
    <row r="104" spans="1:131" s="502" customFormat="1" ht="26.25" customHeight="1" x14ac:dyDescent="0.15">
      <c r="A104" s="703"/>
      <c r="B104" s="704"/>
      <c r="C104" s="704"/>
      <c r="D104" s="704"/>
      <c r="E104" s="704"/>
      <c r="F104" s="704"/>
      <c r="G104" s="704"/>
      <c r="H104" s="704"/>
      <c r="I104" s="704"/>
      <c r="J104" s="704"/>
      <c r="K104" s="704"/>
      <c r="L104" s="704"/>
      <c r="M104" s="704"/>
      <c r="N104" s="704"/>
      <c r="O104" s="704"/>
      <c r="P104" s="704"/>
      <c r="Q104" s="705"/>
      <c r="R104" s="705"/>
      <c r="S104" s="705"/>
      <c r="T104" s="705"/>
      <c r="U104" s="705"/>
      <c r="V104" s="705"/>
      <c r="W104" s="705"/>
      <c r="X104" s="705"/>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5"/>
      <c r="AY104" s="705"/>
      <c r="AZ104" s="706"/>
      <c r="BA104" s="706"/>
      <c r="BB104" s="706"/>
      <c r="BC104" s="706"/>
      <c r="BD104" s="706"/>
      <c r="BE104" s="615"/>
      <c r="BF104" s="615"/>
      <c r="BG104" s="615"/>
      <c r="BH104" s="615"/>
      <c r="BI104" s="615"/>
      <c r="BJ104" s="615"/>
      <c r="BK104" s="615"/>
      <c r="BL104" s="615"/>
      <c r="BM104" s="615"/>
      <c r="BN104" s="615"/>
      <c r="BO104" s="615"/>
      <c r="BP104" s="615"/>
      <c r="BQ104" s="716" t="s">
        <v>356</v>
      </c>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716"/>
      <c r="CN104" s="716"/>
      <c r="CO104" s="716"/>
      <c r="CP104" s="716"/>
      <c r="CQ104" s="716"/>
      <c r="CR104" s="716"/>
      <c r="CS104" s="716"/>
      <c r="CT104" s="716"/>
      <c r="CU104" s="716"/>
      <c r="CV104" s="716"/>
      <c r="CW104" s="716"/>
      <c r="CX104" s="716"/>
      <c r="CY104" s="716"/>
      <c r="CZ104" s="716"/>
      <c r="DA104" s="716"/>
      <c r="DB104" s="716"/>
      <c r="DC104" s="716"/>
      <c r="DD104" s="716"/>
      <c r="DE104" s="716"/>
      <c r="DF104" s="716"/>
      <c r="DG104" s="716"/>
      <c r="DH104" s="716"/>
      <c r="DI104" s="716"/>
      <c r="DJ104" s="716"/>
      <c r="DK104" s="716"/>
      <c r="DL104" s="716"/>
      <c r="DM104" s="716"/>
      <c r="DN104" s="716"/>
      <c r="DO104" s="716"/>
      <c r="DP104" s="716"/>
      <c r="DQ104" s="716"/>
      <c r="DR104" s="716"/>
      <c r="DS104" s="716"/>
      <c r="DT104" s="716"/>
      <c r="DU104" s="716"/>
      <c r="DV104" s="716"/>
      <c r="DW104" s="716"/>
      <c r="DX104" s="716"/>
      <c r="DY104" s="716"/>
      <c r="DZ104" s="716"/>
      <c r="EA104" s="501"/>
    </row>
    <row r="105" spans="1:131" s="502" customFormat="1" ht="11.25" customHeight="1" x14ac:dyDescent="0.15">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94"/>
      <c r="BR105" s="694"/>
      <c r="BS105" s="694"/>
      <c r="BT105" s="694"/>
      <c r="BU105" s="694"/>
      <c r="BV105" s="694"/>
      <c r="BW105" s="694"/>
      <c r="BX105" s="694"/>
      <c r="BY105" s="694"/>
      <c r="BZ105" s="694"/>
      <c r="CA105" s="694"/>
      <c r="CB105" s="694"/>
      <c r="CC105" s="694"/>
      <c r="CD105" s="694"/>
      <c r="CE105" s="694"/>
      <c r="CF105" s="694"/>
      <c r="CG105" s="694"/>
      <c r="CH105" s="694"/>
      <c r="CI105" s="694"/>
      <c r="CJ105" s="694"/>
      <c r="CK105" s="694"/>
      <c r="CL105" s="694"/>
      <c r="CM105" s="694"/>
      <c r="CN105" s="694"/>
      <c r="CO105" s="694"/>
      <c r="CP105" s="694"/>
      <c r="CQ105" s="694"/>
      <c r="CR105" s="694"/>
      <c r="CS105" s="694"/>
      <c r="CT105" s="694"/>
      <c r="CU105" s="694"/>
      <c r="CV105" s="694"/>
      <c r="CW105" s="694"/>
      <c r="CX105" s="694"/>
      <c r="CY105" s="694"/>
      <c r="CZ105" s="694"/>
      <c r="DA105" s="694"/>
      <c r="DB105" s="694"/>
      <c r="DC105" s="694"/>
      <c r="DD105" s="694"/>
      <c r="DE105" s="694"/>
      <c r="DF105" s="694"/>
      <c r="DG105" s="694"/>
      <c r="DH105" s="694"/>
      <c r="DI105" s="694"/>
      <c r="DJ105" s="694"/>
      <c r="DK105" s="694"/>
      <c r="DL105" s="694"/>
      <c r="DM105" s="694"/>
      <c r="DN105" s="694"/>
      <c r="DO105" s="694"/>
      <c r="DP105" s="694"/>
      <c r="DQ105" s="694"/>
      <c r="DR105" s="694"/>
      <c r="DS105" s="694"/>
      <c r="DT105" s="694"/>
      <c r="DU105" s="694"/>
      <c r="DV105" s="694"/>
      <c r="DW105" s="694"/>
      <c r="DX105" s="694"/>
      <c r="DY105" s="694"/>
      <c r="DZ105" s="694"/>
      <c r="EA105" s="501"/>
    </row>
    <row r="106" spans="1:131" s="502" customFormat="1" ht="11.25" customHeight="1" x14ac:dyDescent="0.15">
      <c r="A106" s="717"/>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7"/>
      <c r="BJ106" s="717"/>
      <c r="BK106" s="717"/>
      <c r="BL106" s="717"/>
      <c r="BM106" s="717"/>
      <c r="BN106" s="717"/>
      <c r="BO106" s="717"/>
      <c r="BP106" s="717"/>
      <c r="BQ106" s="694"/>
      <c r="BR106" s="694"/>
      <c r="BS106" s="694"/>
      <c r="BT106" s="694"/>
      <c r="BU106" s="694"/>
      <c r="BV106" s="694"/>
      <c r="BW106" s="694"/>
      <c r="BX106" s="694"/>
      <c r="BY106" s="694"/>
      <c r="BZ106" s="694"/>
      <c r="CA106" s="694"/>
      <c r="CB106" s="694"/>
      <c r="CC106" s="694"/>
      <c r="CD106" s="694"/>
      <c r="CE106" s="694"/>
      <c r="CF106" s="694"/>
      <c r="CG106" s="694"/>
      <c r="CH106" s="694"/>
      <c r="CI106" s="694"/>
      <c r="CJ106" s="694"/>
      <c r="CK106" s="694"/>
      <c r="CL106" s="694"/>
      <c r="CM106" s="694"/>
      <c r="CN106" s="694"/>
      <c r="CO106" s="694"/>
      <c r="CP106" s="694"/>
      <c r="CQ106" s="694"/>
      <c r="CR106" s="694"/>
      <c r="CS106" s="694"/>
      <c r="CT106" s="694"/>
      <c r="CU106" s="694"/>
      <c r="CV106" s="694"/>
      <c r="CW106" s="694"/>
      <c r="CX106" s="694"/>
      <c r="CY106" s="694"/>
      <c r="CZ106" s="694"/>
      <c r="DA106" s="694"/>
      <c r="DB106" s="694"/>
      <c r="DC106" s="694"/>
      <c r="DD106" s="694"/>
      <c r="DE106" s="694"/>
      <c r="DF106" s="694"/>
      <c r="DG106" s="694"/>
      <c r="DH106" s="694"/>
      <c r="DI106" s="694"/>
      <c r="DJ106" s="694"/>
      <c r="DK106" s="694"/>
      <c r="DL106" s="694"/>
      <c r="DM106" s="694"/>
      <c r="DN106" s="694"/>
      <c r="DO106" s="694"/>
      <c r="DP106" s="694"/>
      <c r="DQ106" s="694"/>
      <c r="DR106" s="694"/>
      <c r="DS106" s="694"/>
      <c r="DT106" s="694"/>
      <c r="DU106" s="694"/>
      <c r="DV106" s="694"/>
      <c r="DW106" s="694"/>
      <c r="DX106" s="694"/>
      <c r="DY106" s="694"/>
      <c r="DZ106" s="694"/>
      <c r="EA106" s="501"/>
    </row>
    <row r="107" spans="1:131" s="501" customFormat="1" ht="26.25" customHeight="1" thickBot="1" x14ac:dyDescent="0.2">
      <c r="A107" s="718" t="s">
        <v>357</v>
      </c>
      <c r="B107" s="719"/>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8" t="s">
        <v>358</v>
      </c>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19"/>
      <c r="BT107" s="719"/>
      <c r="BU107" s="719"/>
      <c r="BV107" s="719"/>
      <c r="BW107" s="719"/>
      <c r="BX107" s="719"/>
      <c r="BY107" s="719"/>
      <c r="BZ107" s="719"/>
      <c r="CA107" s="719"/>
      <c r="CB107" s="719"/>
      <c r="CC107" s="719"/>
      <c r="CD107" s="719"/>
      <c r="CE107" s="719"/>
      <c r="CF107" s="719"/>
      <c r="CG107" s="719"/>
      <c r="CH107" s="719"/>
      <c r="CI107" s="719"/>
      <c r="CJ107" s="719"/>
      <c r="CK107" s="719"/>
      <c r="CL107" s="719"/>
      <c r="CM107" s="719"/>
      <c r="CN107" s="719"/>
      <c r="CO107" s="719"/>
      <c r="CP107" s="719"/>
      <c r="CQ107" s="719"/>
      <c r="CR107" s="719"/>
      <c r="CS107" s="719"/>
      <c r="CT107" s="719"/>
      <c r="CU107" s="719"/>
      <c r="CV107" s="719"/>
      <c r="CW107" s="719"/>
      <c r="CX107" s="719"/>
      <c r="CY107" s="719"/>
      <c r="CZ107" s="719"/>
      <c r="DA107" s="719"/>
      <c r="DB107" s="719"/>
      <c r="DC107" s="719"/>
      <c r="DD107" s="719"/>
      <c r="DE107" s="719"/>
      <c r="DF107" s="719"/>
      <c r="DG107" s="719"/>
      <c r="DH107" s="719"/>
      <c r="DI107" s="719"/>
      <c r="DJ107" s="719"/>
      <c r="DK107" s="719"/>
      <c r="DL107" s="719"/>
      <c r="DM107" s="719"/>
      <c r="DN107" s="719"/>
      <c r="DO107" s="719"/>
      <c r="DP107" s="719"/>
      <c r="DQ107" s="719"/>
      <c r="DR107" s="719"/>
      <c r="DS107" s="719"/>
      <c r="DT107" s="719"/>
      <c r="DU107" s="719"/>
      <c r="DV107" s="719"/>
      <c r="DW107" s="719"/>
      <c r="DX107" s="719"/>
      <c r="DY107" s="719"/>
      <c r="DZ107" s="719"/>
    </row>
    <row r="108" spans="1:131" s="501" customFormat="1" ht="26.25" customHeight="1" x14ac:dyDescent="0.15">
      <c r="A108" s="720" t="s">
        <v>359</v>
      </c>
      <c r="B108" s="721"/>
      <c r="C108" s="721"/>
      <c r="D108" s="721"/>
      <c r="E108" s="721"/>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2"/>
      <c r="AU108" s="720" t="s">
        <v>360</v>
      </c>
      <c r="AV108" s="721"/>
      <c r="AW108" s="721"/>
      <c r="AX108" s="721"/>
      <c r="AY108" s="721"/>
      <c r="AZ108" s="721"/>
      <c r="BA108" s="721"/>
      <c r="BB108" s="721"/>
      <c r="BC108" s="721"/>
      <c r="BD108" s="721"/>
      <c r="BE108" s="721"/>
      <c r="BF108" s="721"/>
      <c r="BG108" s="721"/>
      <c r="BH108" s="721"/>
      <c r="BI108" s="721"/>
      <c r="BJ108" s="721"/>
      <c r="BK108" s="721"/>
      <c r="BL108" s="721"/>
      <c r="BM108" s="721"/>
      <c r="BN108" s="721"/>
      <c r="BO108" s="721"/>
      <c r="BP108" s="721"/>
      <c r="BQ108" s="721"/>
      <c r="BR108" s="721"/>
      <c r="BS108" s="721"/>
      <c r="BT108" s="721"/>
      <c r="BU108" s="721"/>
      <c r="BV108" s="721"/>
      <c r="BW108" s="721"/>
      <c r="BX108" s="721"/>
      <c r="BY108" s="721"/>
      <c r="BZ108" s="721"/>
      <c r="CA108" s="721"/>
      <c r="CB108" s="721"/>
      <c r="CC108" s="721"/>
      <c r="CD108" s="721"/>
      <c r="CE108" s="721"/>
      <c r="CF108" s="721"/>
      <c r="CG108" s="721"/>
      <c r="CH108" s="721"/>
      <c r="CI108" s="721"/>
      <c r="CJ108" s="721"/>
      <c r="CK108" s="721"/>
      <c r="CL108" s="721"/>
      <c r="CM108" s="721"/>
      <c r="CN108" s="721"/>
      <c r="CO108" s="721"/>
      <c r="CP108" s="721"/>
      <c r="CQ108" s="721"/>
      <c r="CR108" s="721"/>
      <c r="CS108" s="721"/>
      <c r="CT108" s="721"/>
      <c r="CU108" s="721"/>
      <c r="CV108" s="721"/>
      <c r="CW108" s="721"/>
      <c r="CX108" s="721"/>
      <c r="CY108" s="721"/>
      <c r="CZ108" s="721"/>
      <c r="DA108" s="721"/>
      <c r="DB108" s="721"/>
      <c r="DC108" s="721"/>
      <c r="DD108" s="721"/>
      <c r="DE108" s="721"/>
      <c r="DF108" s="721"/>
      <c r="DG108" s="721"/>
      <c r="DH108" s="721"/>
      <c r="DI108" s="721"/>
      <c r="DJ108" s="721"/>
      <c r="DK108" s="721"/>
      <c r="DL108" s="721"/>
      <c r="DM108" s="721"/>
      <c r="DN108" s="721"/>
      <c r="DO108" s="721"/>
      <c r="DP108" s="721"/>
      <c r="DQ108" s="721"/>
      <c r="DR108" s="721"/>
      <c r="DS108" s="721"/>
      <c r="DT108" s="721"/>
      <c r="DU108" s="721"/>
      <c r="DV108" s="721"/>
      <c r="DW108" s="721"/>
      <c r="DX108" s="721"/>
      <c r="DY108" s="721"/>
      <c r="DZ108" s="722"/>
    </row>
    <row r="109" spans="1:131" s="501" customFormat="1" ht="26.25" customHeight="1" x14ac:dyDescent="0.15">
      <c r="A109" s="723" t="s">
        <v>361</v>
      </c>
      <c r="B109" s="724"/>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5"/>
      <c r="AA109" s="726" t="s">
        <v>362</v>
      </c>
      <c r="AB109" s="724"/>
      <c r="AC109" s="724"/>
      <c r="AD109" s="724"/>
      <c r="AE109" s="725"/>
      <c r="AF109" s="726" t="s">
        <v>240</v>
      </c>
      <c r="AG109" s="724"/>
      <c r="AH109" s="724"/>
      <c r="AI109" s="724"/>
      <c r="AJ109" s="725"/>
      <c r="AK109" s="726" t="s">
        <v>239</v>
      </c>
      <c r="AL109" s="724"/>
      <c r="AM109" s="724"/>
      <c r="AN109" s="724"/>
      <c r="AO109" s="725"/>
      <c r="AP109" s="726" t="s">
        <v>363</v>
      </c>
      <c r="AQ109" s="724"/>
      <c r="AR109" s="724"/>
      <c r="AS109" s="724"/>
      <c r="AT109" s="727"/>
      <c r="AU109" s="723" t="s">
        <v>361</v>
      </c>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5"/>
      <c r="BQ109" s="726" t="s">
        <v>362</v>
      </c>
      <c r="BR109" s="724"/>
      <c r="BS109" s="724"/>
      <c r="BT109" s="724"/>
      <c r="BU109" s="725"/>
      <c r="BV109" s="726" t="s">
        <v>240</v>
      </c>
      <c r="BW109" s="724"/>
      <c r="BX109" s="724"/>
      <c r="BY109" s="724"/>
      <c r="BZ109" s="725"/>
      <c r="CA109" s="726" t="s">
        <v>239</v>
      </c>
      <c r="CB109" s="724"/>
      <c r="CC109" s="724"/>
      <c r="CD109" s="724"/>
      <c r="CE109" s="725"/>
      <c r="CF109" s="728" t="s">
        <v>363</v>
      </c>
      <c r="CG109" s="728"/>
      <c r="CH109" s="728"/>
      <c r="CI109" s="728"/>
      <c r="CJ109" s="728"/>
      <c r="CK109" s="726" t="s">
        <v>364</v>
      </c>
      <c r="CL109" s="724"/>
      <c r="CM109" s="724"/>
      <c r="CN109" s="724"/>
      <c r="CO109" s="724"/>
      <c r="CP109" s="724"/>
      <c r="CQ109" s="724"/>
      <c r="CR109" s="724"/>
      <c r="CS109" s="724"/>
      <c r="CT109" s="724"/>
      <c r="CU109" s="724"/>
      <c r="CV109" s="724"/>
      <c r="CW109" s="724"/>
      <c r="CX109" s="724"/>
      <c r="CY109" s="724"/>
      <c r="CZ109" s="724"/>
      <c r="DA109" s="724"/>
      <c r="DB109" s="724"/>
      <c r="DC109" s="724"/>
      <c r="DD109" s="724"/>
      <c r="DE109" s="724"/>
      <c r="DF109" s="725"/>
      <c r="DG109" s="726" t="s">
        <v>362</v>
      </c>
      <c r="DH109" s="724"/>
      <c r="DI109" s="724"/>
      <c r="DJ109" s="724"/>
      <c r="DK109" s="725"/>
      <c r="DL109" s="726" t="s">
        <v>240</v>
      </c>
      <c r="DM109" s="724"/>
      <c r="DN109" s="724"/>
      <c r="DO109" s="724"/>
      <c r="DP109" s="725"/>
      <c r="DQ109" s="726" t="s">
        <v>239</v>
      </c>
      <c r="DR109" s="724"/>
      <c r="DS109" s="724"/>
      <c r="DT109" s="724"/>
      <c r="DU109" s="725"/>
      <c r="DV109" s="726" t="s">
        <v>363</v>
      </c>
      <c r="DW109" s="724"/>
      <c r="DX109" s="724"/>
      <c r="DY109" s="724"/>
      <c r="DZ109" s="727"/>
    </row>
    <row r="110" spans="1:131" s="501" customFormat="1" ht="26.25" customHeight="1" x14ac:dyDescent="0.15">
      <c r="A110" s="729" t="s">
        <v>365</v>
      </c>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1"/>
      <c r="AA110" s="732">
        <v>264535</v>
      </c>
      <c r="AB110" s="733"/>
      <c r="AC110" s="733"/>
      <c r="AD110" s="733"/>
      <c r="AE110" s="734"/>
      <c r="AF110" s="735">
        <v>292057</v>
      </c>
      <c r="AG110" s="733"/>
      <c r="AH110" s="733"/>
      <c r="AI110" s="733"/>
      <c r="AJ110" s="734"/>
      <c r="AK110" s="735">
        <v>284588</v>
      </c>
      <c r="AL110" s="733"/>
      <c r="AM110" s="733"/>
      <c r="AN110" s="733"/>
      <c r="AO110" s="734"/>
      <c r="AP110" s="736">
        <v>29.8</v>
      </c>
      <c r="AQ110" s="737"/>
      <c r="AR110" s="737"/>
      <c r="AS110" s="737"/>
      <c r="AT110" s="738"/>
      <c r="AU110" s="739" t="s">
        <v>366</v>
      </c>
      <c r="AV110" s="740"/>
      <c r="AW110" s="740"/>
      <c r="AX110" s="740"/>
      <c r="AY110" s="740"/>
      <c r="AZ110" s="741" t="s">
        <v>367</v>
      </c>
      <c r="BA110" s="730"/>
      <c r="BB110" s="730"/>
      <c r="BC110" s="730"/>
      <c r="BD110" s="730"/>
      <c r="BE110" s="730"/>
      <c r="BF110" s="730"/>
      <c r="BG110" s="730"/>
      <c r="BH110" s="730"/>
      <c r="BI110" s="730"/>
      <c r="BJ110" s="730"/>
      <c r="BK110" s="730"/>
      <c r="BL110" s="730"/>
      <c r="BM110" s="730"/>
      <c r="BN110" s="730"/>
      <c r="BO110" s="730"/>
      <c r="BP110" s="731"/>
      <c r="BQ110" s="742">
        <v>2422572</v>
      </c>
      <c r="BR110" s="743"/>
      <c r="BS110" s="743"/>
      <c r="BT110" s="743"/>
      <c r="BU110" s="743"/>
      <c r="BV110" s="743">
        <v>2794616</v>
      </c>
      <c r="BW110" s="743"/>
      <c r="BX110" s="743"/>
      <c r="BY110" s="743"/>
      <c r="BZ110" s="743"/>
      <c r="CA110" s="743">
        <v>3779497</v>
      </c>
      <c r="CB110" s="743"/>
      <c r="CC110" s="743"/>
      <c r="CD110" s="743"/>
      <c r="CE110" s="743"/>
      <c r="CF110" s="744">
        <v>396</v>
      </c>
      <c r="CG110" s="745"/>
      <c r="CH110" s="745"/>
      <c r="CI110" s="745"/>
      <c r="CJ110" s="745"/>
      <c r="CK110" s="746" t="s">
        <v>368</v>
      </c>
      <c r="CL110" s="747"/>
      <c r="CM110" s="748" t="s">
        <v>369</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42" t="s">
        <v>66</v>
      </c>
      <c r="DH110" s="743"/>
      <c r="DI110" s="743"/>
      <c r="DJ110" s="743"/>
      <c r="DK110" s="743"/>
      <c r="DL110" s="743" t="s">
        <v>66</v>
      </c>
      <c r="DM110" s="743"/>
      <c r="DN110" s="743"/>
      <c r="DO110" s="743"/>
      <c r="DP110" s="743"/>
      <c r="DQ110" s="743" t="s">
        <v>66</v>
      </c>
      <c r="DR110" s="743"/>
      <c r="DS110" s="743"/>
      <c r="DT110" s="743"/>
      <c r="DU110" s="743"/>
      <c r="DV110" s="751" t="s">
        <v>66</v>
      </c>
      <c r="DW110" s="751"/>
      <c r="DX110" s="751"/>
      <c r="DY110" s="751"/>
      <c r="DZ110" s="752"/>
    </row>
    <row r="111" spans="1:131" s="501" customFormat="1" ht="26.25" customHeight="1" x14ac:dyDescent="0.15">
      <c r="A111" s="753" t="s">
        <v>370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5"/>
      <c r="AA111" s="756" t="s">
        <v>66</v>
      </c>
      <c r="AB111" s="757"/>
      <c r="AC111" s="757"/>
      <c r="AD111" s="757"/>
      <c r="AE111" s="758"/>
      <c r="AF111" s="759" t="s">
        <v>66</v>
      </c>
      <c r="AG111" s="757"/>
      <c r="AH111" s="757"/>
      <c r="AI111" s="757"/>
      <c r="AJ111" s="758"/>
      <c r="AK111" s="759" t="s">
        <v>66</v>
      </c>
      <c r="AL111" s="757"/>
      <c r="AM111" s="757"/>
      <c r="AN111" s="757"/>
      <c r="AO111" s="758"/>
      <c r="AP111" s="760" t="s">
        <v>66</v>
      </c>
      <c r="AQ111" s="761"/>
      <c r="AR111" s="761"/>
      <c r="AS111" s="761"/>
      <c r="AT111" s="762"/>
      <c r="AU111" s="763"/>
      <c r="AV111" s="764"/>
      <c r="AW111" s="764"/>
      <c r="AX111" s="764"/>
      <c r="AY111" s="764"/>
      <c r="AZ111" s="765" t="s">
        <v>371</v>
      </c>
      <c r="BA111" s="766"/>
      <c r="BB111" s="766"/>
      <c r="BC111" s="766"/>
      <c r="BD111" s="766"/>
      <c r="BE111" s="766"/>
      <c r="BF111" s="766"/>
      <c r="BG111" s="766"/>
      <c r="BH111" s="766"/>
      <c r="BI111" s="766"/>
      <c r="BJ111" s="766"/>
      <c r="BK111" s="766"/>
      <c r="BL111" s="766"/>
      <c r="BM111" s="766"/>
      <c r="BN111" s="766"/>
      <c r="BO111" s="766"/>
      <c r="BP111" s="767"/>
      <c r="BQ111" s="768" t="s">
        <v>66</v>
      </c>
      <c r="BR111" s="769"/>
      <c r="BS111" s="769"/>
      <c r="BT111" s="769"/>
      <c r="BU111" s="769"/>
      <c r="BV111" s="769" t="s">
        <v>66</v>
      </c>
      <c r="BW111" s="769"/>
      <c r="BX111" s="769"/>
      <c r="BY111" s="769"/>
      <c r="BZ111" s="769"/>
      <c r="CA111" s="769" t="s">
        <v>66</v>
      </c>
      <c r="CB111" s="769"/>
      <c r="CC111" s="769"/>
      <c r="CD111" s="769"/>
      <c r="CE111" s="769"/>
      <c r="CF111" s="770" t="s">
        <v>66</v>
      </c>
      <c r="CG111" s="771"/>
      <c r="CH111" s="771"/>
      <c r="CI111" s="771"/>
      <c r="CJ111" s="771"/>
      <c r="CK111" s="772"/>
      <c r="CL111" s="773"/>
      <c r="CM111" s="774" t="s">
        <v>372</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768" t="s">
        <v>66</v>
      </c>
      <c r="DH111" s="769"/>
      <c r="DI111" s="769"/>
      <c r="DJ111" s="769"/>
      <c r="DK111" s="769"/>
      <c r="DL111" s="769" t="s">
        <v>66</v>
      </c>
      <c r="DM111" s="769"/>
      <c r="DN111" s="769"/>
      <c r="DO111" s="769"/>
      <c r="DP111" s="769"/>
      <c r="DQ111" s="769" t="s">
        <v>66</v>
      </c>
      <c r="DR111" s="769"/>
      <c r="DS111" s="769"/>
      <c r="DT111" s="769"/>
      <c r="DU111" s="769"/>
      <c r="DV111" s="777" t="s">
        <v>66</v>
      </c>
      <c r="DW111" s="777"/>
      <c r="DX111" s="777"/>
      <c r="DY111" s="777"/>
      <c r="DZ111" s="778"/>
    </row>
    <row r="112" spans="1:131" s="501" customFormat="1" ht="26.25" customHeight="1" x14ac:dyDescent="0.15">
      <c r="A112" s="779" t="s">
        <v>373</v>
      </c>
      <c r="B112" s="780"/>
      <c r="C112" s="766" t="s">
        <v>374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66</v>
      </c>
      <c r="AB112" s="782"/>
      <c r="AC112" s="782"/>
      <c r="AD112" s="782"/>
      <c r="AE112" s="783"/>
      <c r="AF112" s="784" t="s">
        <v>66</v>
      </c>
      <c r="AG112" s="782"/>
      <c r="AH112" s="782"/>
      <c r="AI112" s="782"/>
      <c r="AJ112" s="783"/>
      <c r="AK112" s="784" t="s">
        <v>66</v>
      </c>
      <c r="AL112" s="782"/>
      <c r="AM112" s="782"/>
      <c r="AN112" s="782"/>
      <c r="AO112" s="783"/>
      <c r="AP112" s="785" t="s">
        <v>66</v>
      </c>
      <c r="AQ112" s="786"/>
      <c r="AR112" s="786"/>
      <c r="AS112" s="786"/>
      <c r="AT112" s="787"/>
      <c r="AU112" s="763"/>
      <c r="AV112" s="764"/>
      <c r="AW112" s="764"/>
      <c r="AX112" s="764"/>
      <c r="AY112" s="764"/>
      <c r="AZ112" s="765" t="s">
        <v>375</v>
      </c>
      <c r="BA112" s="766"/>
      <c r="BB112" s="766"/>
      <c r="BC112" s="766"/>
      <c r="BD112" s="766"/>
      <c r="BE112" s="766"/>
      <c r="BF112" s="766"/>
      <c r="BG112" s="766"/>
      <c r="BH112" s="766"/>
      <c r="BI112" s="766"/>
      <c r="BJ112" s="766"/>
      <c r="BK112" s="766"/>
      <c r="BL112" s="766"/>
      <c r="BM112" s="766"/>
      <c r="BN112" s="766"/>
      <c r="BO112" s="766"/>
      <c r="BP112" s="767"/>
      <c r="BQ112" s="768">
        <v>442287</v>
      </c>
      <c r="BR112" s="769"/>
      <c r="BS112" s="769"/>
      <c r="BT112" s="769"/>
      <c r="BU112" s="769"/>
      <c r="BV112" s="769">
        <v>443043</v>
      </c>
      <c r="BW112" s="769"/>
      <c r="BX112" s="769"/>
      <c r="BY112" s="769"/>
      <c r="BZ112" s="769"/>
      <c r="CA112" s="769">
        <v>423781</v>
      </c>
      <c r="CB112" s="769"/>
      <c r="CC112" s="769"/>
      <c r="CD112" s="769"/>
      <c r="CE112" s="769"/>
      <c r="CF112" s="770">
        <v>44.4</v>
      </c>
      <c r="CG112" s="771"/>
      <c r="CH112" s="771"/>
      <c r="CI112" s="771"/>
      <c r="CJ112" s="771"/>
      <c r="CK112" s="772"/>
      <c r="CL112" s="773"/>
      <c r="CM112" s="774" t="s">
        <v>376</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768" t="s">
        <v>66</v>
      </c>
      <c r="DH112" s="769"/>
      <c r="DI112" s="769"/>
      <c r="DJ112" s="769"/>
      <c r="DK112" s="769"/>
      <c r="DL112" s="769" t="s">
        <v>66</v>
      </c>
      <c r="DM112" s="769"/>
      <c r="DN112" s="769"/>
      <c r="DO112" s="769"/>
      <c r="DP112" s="769"/>
      <c r="DQ112" s="769" t="s">
        <v>66</v>
      </c>
      <c r="DR112" s="769"/>
      <c r="DS112" s="769"/>
      <c r="DT112" s="769"/>
      <c r="DU112" s="769"/>
      <c r="DV112" s="777" t="s">
        <v>66</v>
      </c>
      <c r="DW112" s="777"/>
      <c r="DX112" s="777"/>
      <c r="DY112" s="777"/>
      <c r="DZ112" s="778"/>
    </row>
    <row r="113" spans="1:130" s="501" customFormat="1" ht="26.25" customHeight="1" x14ac:dyDescent="0.15">
      <c r="A113" s="788"/>
      <c r="B113" s="789"/>
      <c r="C113" s="766" t="s">
        <v>377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756">
        <v>57129</v>
      </c>
      <c r="AB113" s="757"/>
      <c r="AC113" s="757"/>
      <c r="AD113" s="757"/>
      <c r="AE113" s="758"/>
      <c r="AF113" s="759">
        <v>72231</v>
      </c>
      <c r="AG113" s="757"/>
      <c r="AH113" s="757"/>
      <c r="AI113" s="757"/>
      <c r="AJ113" s="758"/>
      <c r="AK113" s="759">
        <v>64124</v>
      </c>
      <c r="AL113" s="757"/>
      <c r="AM113" s="757"/>
      <c r="AN113" s="757"/>
      <c r="AO113" s="758"/>
      <c r="AP113" s="760">
        <v>6.7</v>
      </c>
      <c r="AQ113" s="761"/>
      <c r="AR113" s="761"/>
      <c r="AS113" s="761"/>
      <c r="AT113" s="762"/>
      <c r="AU113" s="763"/>
      <c r="AV113" s="764"/>
      <c r="AW113" s="764"/>
      <c r="AX113" s="764"/>
      <c r="AY113" s="764"/>
      <c r="AZ113" s="765" t="s">
        <v>378</v>
      </c>
      <c r="BA113" s="766"/>
      <c r="BB113" s="766"/>
      <c r="BC113" s="766"/>
      <c r="BD113" s="766"/>
      <c r="BE113" s="766"/>
      <c r="BF113" s="766"/>
      <c r="BG113" s="766"/>
      <c r="BH113" s="766"/>
      <c r="BI113" s="766"/>
      <c r="BJ113" s="766"/>
      <c r="BK113" s="766"/>
      <c r="BL113" s="766"/>
      <c r="BM113" s="766"/>
      <c r="BN113" s="766"/>
      <c r="BO113" s="766"/>
      <c r="BP113" s="767"/>
      <c r="BQ113" s="768" t="s">
        <v>66</v>
      </c>
      <c r="BR113" s="769"/>
      <c r="BS113" s="769"/>
      <c r="BT113" s="769"/>
      <c r="BU113" s="769"/>
      <c r="BV113" s="769" t="s">
        <v>66</v>
      </c>
      <c r="BW113" s="769"/>
      <c r="BX113" s="769"/>
      <c r="BY113" s="769"/>
      <c r="BZ113" s="769"/>
      <c r="CA113" s="769" t="s">
        <v>66</v>
      </c>
      <c r="CB113" s="769"/>
      <c r="CC113" s="769"/>
      <c r="CD113" s="769"/>
      <c r="CE113" s="769"/>
      <c r="CF113" s="770" t="s">
        <v>66</v>
      </c>
      <c r="CG113" s="771"/>
      <c r="CH113" s="771"/>
      <c r="CI113" s="771"/>
      <c r="CJ113" s="771"/>
      <c r="CK113" s="772"/>
      <c r="CL113" s="773"/>
      <c r="CM113" s="774" t="s">
        <v>379</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781" t="s">
        <v>66</v>
      </c>
      <c r="DH113" s="782"/>
      <c r="DI113" s="782"/>
      <c r="DJ113" s="782"/>
      <c r="DK113" s="783"/>
      <c r="DL113" s="784" t="s">
        <v>66</v>
      </c>
      <c r="DM113" s="782"/>
      <c r="DN113" s="782"/>
      <c r="DO113" s="782"/>
      <c r="DP113" s="783"/>
      <c r="DQ113" s="784" t="s">
        <v>66</v>
      </c>
      <c r="DR113" s="782"/>
      <c r="DS113" s="782"/>
      <c r="DT113" s="782"/>
      <c r="DU113" s="783"/>
      <c r="DV113" s="785" t="s">
        <v>66</v>
      </c>
      <c r="DW113" s="786"/>
      <c r="DX113" s="786"/>
      <c r="DY113" s="786"/>
      <c r="DZ113" s="787"/>
    </row>
    <row r="114" spans="1:130" s="501" customFormat="1" ht="26.25" customHeight="1" x14ac:dyDescent="0.15">
      <c r="A114" s="788"/>
      <c r="B114" s="789"/>
      <c r="C114" s="766" t="s">
        <v>380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v>
      </c>
      <c r="AB114" s="782"/>
      <c r="AC114" s="782"/>
      <c r="AD114" s="782"/>
      <c r="AE114" s="783"/>
      <c r="AF114" s="784" t="s">
        <v>66</v>
      </c>
      <c r="AG114" s="782"/>
      <c r="AH114" s="782"/>
      <c r="AI114" s="782"/>
      <c r="AJ114" s="783"/>
      <c r="AK114" s="784" t="s">
        <v>66</v>
      </c>
      <c r="AL114" s="782"/>
      <c r="AM114" s="782"/>
      <c r="AN114" s="782"/>
      <c r="AO114" s="783"/>
      <c r="AP114" s="785" t="s">
        <v>66</v>
      </c>
      <c r="AQ114" s="786"/>
      <c r="AR114" s="786"/>
      <c r="AS114" s="786"/>
      <c r="AT114" s="787"/>
      <c r="AU114" s="763"/>
      <c r="AV114" s="764"/>
      <c r="AW114" s="764"/>
      <c r="AX114" s="764"/>
      <c r="AY114" s="764"/>
      <c r="AZ114" s="765" t="s">
        <v>381</v>
      </c>
      <c r="BA114" s="766"/>
      <c r="BB114" s="766"/>
      <c r="BC114" s="766"/>
      <c r="BD114" s="766"/>
      <c r="BE114" s="766"/>
      <c r="BF114" s="766"/>
      <c r="BG114" s="766"/>
      <c r="BH114" s="766"/>
      <c r="BI114" s="766"/>
      <c r="BJ114" s="766"/>
      <c r="BK114" s="766"/>
      <c r="BL114" s="766"/>
      <c r="BM114" s="766"/>
      <c r="BN114" s="766"/>
      <c r="BO114" s="766"/>
      <c r="BP114" s="767"/>
      <c r="BQ114" s="768">
        <v>173036</v>
      </c>
      <c r="BR114" s="769"/>
      <c r="BS114" s="769"/>
      <c r="BT114" s="769"/>
      <c r="BU114" s="769"/>
      <c r="BV114" s="769">
        <v>161913</v>
      </c>
      <c r="BW114" s="769"/>
      <c r="BX114" s="769"/>
      <c r="BY114" s="769"/>
      <c r="BZ114" s="769"/>
      <c r="CA114" s="769">
        <v>182547</v>
      </c>
      <c r="CB114" s="769"/>
      <c r="CC114" s="769"/>
      <c r="CD114" s="769"/>
      <c r="CE114" s="769"/>
      <c r="CF114" s="770">
        <v>19.100000000000001</v>
      </c>
      <c r="CG114" s="771"/>
      <c r="CH114" s="771"/>
      <c r="CI114" s="771"/>
      <c r="CJ114" s="771"/>
      <c r="CK114" s="772"/>
      <c r="CL114" s="773"/>
      <c r="CM114" s="774" t="s">
        <v>382</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781" t="s">
        <v>66</v>
      </c>
      <c r="DH114" s="782"/>
      <c r="DI114" s="782"/>
      <c r="DJ114" s="782"/>
      <c r="DK114" s="783"/>
      <c r="DL114" s="784" t="s">
        <v>66</v>
      </c>
      <c r="DM114" s="782"/>
      <c r="DN114" s="782"/>
      <c r="DO114" s="782"/>
      <c r="DP114" s="783"/>
      <c r="DQ114" s="784" t="s">
        <v>66</v>
      </c>
      <c r="DR114" s="782"/>
      <c r="DS114" s="782"/>
      <c r="DT114" s="782"/>
      <c r="DU114" s="783"/>
      <c r="DV114" s="785" t="s">
        <v>66</v>
      </c>
      <c r="DW114" s="786"/>
      <c r="DX114" s="786"/>
      <c r="DY114" s="786"/>
      <c r="DZ114" s="787"/>
    </row>
    <row r="115" spans="1:130" s="501" customFormat="1" ht="26.25" customHeight="1" x14ac:dyDescent="0.15">
      <c r="A115" s="788"/>
      <c r="B115" s="789"/>
      <c r="C115" s="766" t="s">
        <v>383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756" t="s">
        <v>66</v>
      </c>
      <c r="AB115" s="757"/>
      <c r="AC115" s="757"/>
      <c r="AD115" s="757"/>
      <c r="AE115" s="758"/>
      <c r="AF115" s="759" t="s">
        <v>66</v>
      </c>
      <c r="AG115" s="757"/>
      <c r="AH115" s="757"/>
      <c r="AI115" s="757"/>
      <c r="AJ115" s="758"/>
      <c r="AK115" s="759" t="s">
        <v>66</v>
      </c>
      <c r="AL115" s="757"/>
      <c r="AM115" s="757"/>
      <c r="AN115" s="757"/>
      <c r="AO115" s="758"/>
      <c r="AP115" s="760" t="s">
        <v>66</v>
      </c>
      <c r="AQ115" s="761"/>
      <c r="AR115" s="761"/>
      <c r="AS115" s="761"/>
      <c r="AT115" s="762"/>
      <c r="AU115" s="763"/>
      <c r="AV115" s="764"/>
      <c r="AW115" s="764"/>
      <c r="AX115" s="764"/>
      <c r="AY115" s="764"/>
      <c r="AZ115" s="765" t="s">
        <v>384</v>
      </c>
      <c r="BA115" s="766"/>
      <c r="BB115" s="766"/>
      <c r="BC115" s="766"/>
      <c r="BD115" s="766"/>
      <c r="BE115" s="766"/>
      <c r="BF115" s="766"/>
      <c r="BG115" s="766"/>
      <c r="BH115" s="766"/>
      <c r="BI115" s="766"/>
      <c r="BJ115" s="766"/>
      <c r="BK115" s="766"/>
      <c r="BL115" s="766"/>
      <c r="BM115" s="766"/>
      <c r="BN115" s="766"/>
      <c r="BO115" s="766"/>
      <c r="BP115" s="767"/>
      <c r="BQ115" s="768" t="s">
        <v>66</v>
      </c>
      <c r="BR115" s="769"/>
      <c r="BS115" s="769"/>
      <c r="BT115" s="769"/>
      <c r="BU115" s="769"/>
      <c r="BV115" s="769" t="s">
        <v>66</v>
      </c>
      <c r="BW115" s="769"/>
      <c r="BX115" s="769"/>
      <c r="BY115" s="769"/>
      <c r="BZ115" s="769"/>
      <c r="CA115" s="769" t="s">
        <v>66</v>
      </c>
      <c r="CB115" s="769"/>
      <c r="CC115" s="769"/>
      <c r="CD115" s="769"/>
      <c r="CE115" s="769"/>
      <c r="CF115" s="770" t="s">
        <v>66</v>
      </c>
      <c r="CG115" s="771"/>
      <c r="CH115" s="771"/>
      <c r="CI115" s="771"/>
      <c r="CJ115" s="771"/>
      <c r="CK115" s="772"/>
      <c r="CL115" s="773"/>
      <c r="CM115" s="765" t="s">
        <v>385</v>
      </c>
      <c r="CN115" s="790"/>
      <c r="CO115" s="790"/>
      <c r="CP115" s="790"/>
      <c r="CQ115" s="790"/>
      <c r="CR115" s="790"/>
      <c r="CS115" s="790"/>
      <c r="CT115" s="790"/>
      <c r="CU115" s="790"/>
      <c r="CV115" s="790"/>
      <c r="CW115" s="790"/>
      <c r="CX115" s="790"/>
      <c r="CY115" s="790"/>
      <c r="CZ115" s="790"/>
      <c r="DA115" s="790"/>
      <c r="DB115" s="790"/>
      <c r="DC115" s="790"/>
      <c r="DD115" s="790"/>
      <c r="DE115" s="790"/>
      <c r="DF115" s="767"/>
      <c r="DG115" s="781" t="s">
        <v>66</v>
      </c>
      <c r="DH115" s="782"/>
      <c r="DI115" s="782"/>
      <c r="DJ115" s="782"/>
      <c r="DK115" s="783"/>
      <c r="DL115" s="784" t="s">
        <v>66</v>
      </c>
      <c r="DM115" s="782"/>
      <c r="DN115" s="782"/>
      <c r="DO115" s="782"/>
      <c r="DP115" s="783"/>
      <c r="DQ115" s="784" t="s">
        <v>66</v>
      </c>
      <c r="DR115" s="782"/>
      <c r="DS115" s="782"/>
      <c r="DT115" s="782"/>
      <c r="DU115" s="783"/>
      <c r="DV115" s="785" t="s">
        <v>66</v>
      </c>
      <c r="DW115" s="786"/>
      <c r="DX115" s="786"/>
      <c r="DY115" s="786"/>
      <c r="DZ115" s="787"/>
    </row>
    <row r="116" spans="1:130" s="501" customFormat="1" ht="26.25" customHeight="1" x14ac:dyDescent="0.15">
      <c r="A116" s="791"/>
      <c r="B116" s="792"/>
      <c r="C116" s="793" t="s">
        <v>386</v>
      </c>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4"/>
      <c r="AA116" s="781" t="s">
        <v>66</v>
      </c>
      <c r="AB116" s="782"/>
      <c r="AC116" s="782"/>
      <c r="AD116" s="782"/>
      <c r="AE116" s="783"/>
      <c r="AF116" s="784" t="s">
        <v>66</v>
      </c>
      <c r="AG116" s="782"/>
      <c r="AH116" s="782"/>
      <c r="AI116" s="782"/>
      <c r="AJ116" s="783"/>
      <c r="AK116" s="784" t="s">
        <v>66</v>
      </c>
      <c r="AL116" s="782"/>
      <c r="AM116" s="782"/>
      <c r="AN116" s="782"/>
      <c r="AO116" s="783"/>
      <c r="AP116" s="785" t="s">
        <v>66</v>
      </c>
      <c r="AQ116" s="786"/>
      <c r="AR116" s="786"/>
      <c r="AS116" s="786"/>
      <c r="AT116" s="787"/>
      <c r="AU116" s="763"/>
      <c r="AV116" s="764"/>
      <c r="AW116" s="764"/>
      <c r="AX116" s="764"/>
      <c r="AY116" s="764"/>
      <c r="AZ116" s="795" t="s">
        <v>387</v>
      </c>
      <c r="BA116" s="796"/>
      <c r="BB116" s="796"/>
      <c r="BC116" s="796"/>
      <c r="BD116" s="796"/>
      <c r="BE116" s="796"/>
      <c r="BF116" s="796"/>
      <c r="BG116" s="796"/>
      <c r="BH116" s="796"/>
      <c r="BI116" s="796"/>
      <c r="BJ116" s="796"/>
      <c r="BK116" s="796"/>
      <c r="BL116" s="796"/>
      <c r="BM116" s="796"/>
      <c r="BN116" s="796"/>
      <c r="BO116" s="796"/>
      <c r="BP116" s="797"/>
      <c r="BQ116" s="768" t="s">
        <v>66</v>
      </c>
      <c r="BR116" s="769"/>
      <c r="BS116" s="769"/>
      <c r="BT116" s="769"/>
      <c r="BU116" s="769"/>
      <c r="BV116" s="769" t="s">
        <v>66</v>
      </c>
      <c r="BW116" s="769"/>
      <c r="BX116" s="769"/>
      <c r="BY116" s="769"/>
      <c r="BZ116" s="769"/>
      <c r="CA116" s="769" t="s">
        <v>66</v>
      </c>
      <c r="CB116" s="769"/>
      <c r="CC116" s="769"/>
      <c r="CD116" s="769"/>
      <c r="CE116" s="769"/>
      <c r="CF116" s="770" t="s">
        <v>66</v>
      </c>
      <c r="CG116" s="771"/>
      <c r="CH116" s="771"/>
      <c r="CI116" s="771"/>
      <c r="CJ116" s="771"/>
      <c r="CK116" s="772"/>
      <c r="CL116" s="773"/>
      <c r="CM116" s="774" t="s">
        <v>388</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781" t="s">
        <v>66</v>
      </c>
      <c r="DH116" s="782"/>
      <c r="DI116" s="782"/>
      <c r="DJ116" s="782"/>
      <c r="DK116" s="783"/>
      <c r="DL116" s="784" t="s">
        <v>66</v>
      </c>
      <c r="DM116" s="782"/>
      <c r="DN116" s="782"/>
      <c r="DO116" s="782"/>
      <c r="DP116" s="783"/>
      <c r="DQ116" s="784" t="s">
        <v>66</v>
      </c>
      <c r="DR116" s="782"/>
      <c r="DS116" s="782"/>
      <c r="DT116" s="782"/>
      <c r="DU116" s="783"/>
      <c r="DV116" s="785" t="s">
        <v>66</v>
      </c>
      <c r="DW116" s="786"/>
      <c r="DX116" s="786"/>
      <c r="DY116" s="786"/>
      <c r="DZ116" s="787"/>
    </row>
    <row r="117" spans="1:130" s="501" customFormat="1" ht="26.25" customHeight="1" x14ac:dyDescent="0.15">
      <c r="A117" s="723" t="s">
        <v>121</v>
      </c>
      <c r="B117" s="724"/>
      <c r="C117" s="724"/>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98" t="s">
        <v>389</v>
      </c>
      <c r="Z117" s="725"/>
      <c r="AA117" s="799">
        <v>321665</v>
      </c>
      <c r="AB117" s="800"/>
      <c r="AC117" s="800"/>
      <c r="AD117" s="800"/>
      <c r="AE117" s="801"/>
      <c r="AF117" s="802">
        <v>364288</v>
      </c>
      <c r="AG117" s="800"/>
      <c r="AH117" s="800"/>
      <c r="AI117" s="800"/>
      <c r="AJ117" s="801"/>
      <c r="AK117" s="802">
        <v>348712</v>
      </c>
      <c r="AL117" s="800"/>
      <c r="AM117" s="800"/>
      <c r="AN117" s="800"/>
      <c r="AO117" s="801"/>
      <c r="AP117" s="803"/>
      <c r="AQ117" s="804"/>
      <c r="AR117" s="804"/>
      <c r="AS117" s="804"/>
      <c r="AT117" s="805"/>
      <c r="AU117" s="763"/>
      <c r="AV117" s="764"/>
      <c r="AW117" s="764"/>
      <c r="AX117" s="764"/>
      <c r="AY117" s="764"/>
      <c r="AZ117" s="795" t="s">
        <v>390</v>
      </c>
      <c r="BA117" s="796"/>
      <c r="BB117" s="796"/>
      <c r="BC117" s="796"/>
      <c r="BD117" s="796"/>
      <c r="BE117" s="796"/>
      <c r="BF117" s="796"/>
      <c r="BG117" s="796"/>
      <c r="BH117" s="796"/>
      <c r="BI117" s="796"/>
      <c r="BJ117" s="796"/>
      <c r="BK117" s="796"/>
      <c r="BL117" s="796"/>
      <c r="BM117" s="796"/>
      <c r="BN117" s="796"/>
      <c r="BO117" s="796"/>
      <c r="BP117" s="797"/>
      <c r="BQ117" s="768" t="s">
        <v>66</v>
      </c>
      <c r="BR117" s="769"/>
      <c r="BS117" s="769"/>
      <c r="BT117" s="769"/>
      <c r="BU117" s="769"/>
      <c r="BV117" s="769" t="s">
        <v>66</v>
      </c>
      <c r="BW117" s="769"/>
      <c r="BX117" s="769"/>
      <c r="BY117" s="769"/>
      <c r="BZ117" s="769"/>
      <c r="CA117" s="769" t="s">
        <v>66</v>
      </c>
      <c r="CB117" s="769"/>
      <c r="CC117" s="769"/>
      <c r="CD117" s="769"/>
      <c r="CE117" s="769"/>
      <c r="CF117" s="770" t="s">
        <v>66</v>
      </c>
      <c r="CG117" s="771"/>
      <c r="CH117" s="771"/>
      <c r="CI117" s="771"/>
      <c r="CJ117" s="771"/>
      <c r="CK117" s="772"/>
      <c r="CL117" s="773"/>
      <c r="CM117" s="774" t="s">
        <v>391</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781" t="s">
        <v>66</v>
      </c>
      <c r="DH117" s="782"/>
      <c r="DI117" s="782"/>
      <c r="DJ117" s="782"/>
      <c r="DK117" s="783"/>
      <c r="DL117" s="784" t="s">
        <v>66</v>
      </c>
      <c r="DM117" s="782"/>
      <c r="DN117" s="782"/>
      <c r="DO117" s="782"/>
      <c r="DP117" s="783"/>
      <c r="DQ117" s="784" t="s">
        <v>66</v>
      </c>
      <c r="DR117" s="782"/>
      <c r="DS117" s="782"/>
      <c r="DT117" s="782"/>
      <c r="DU117" s="783"/>
      <c r="DV117" s="785" t="s">
        <v>66</v>
      </c>
      <c r="DW117" s="786"/>
      <c r="DX117" s="786"/>
      <c r="DY117" s="786"/>
      <c r="DZ117" s="787"/>
    </row>
    <row r="118" spans="1:130" s="501" customFormat="1" ht="26.25" customHeight="1" x14ac:dyDescent="0.15">
      <c r="A118" s="723" t="s">
        <v>364</v>
      </c>
      <c r="B118" s="724"/>
      <c r="C118" s="724"/>
      <c r="D118" s="724"/>
      <c r="E118" s="724"/>
      <c r="F118" s="724"/>
      <c r="G118" s="724"/>
      <c r="H118" s="724"/>
      <c r="I118" s="724"/>
      <c r="J118" s="724"/>
      <c r="K118" s="724"/>
      <c r="L118" s="724"/>
      <c r="M118" s="724"/>
      <c r="N118" s="724"/>
      <c r="O118" s="724"/>
      <c r="P118" s="724"/>
      <c r="Q118" s="724"/>
      <c r="R118" s="724"/>
      <c r="S118" s="724"/>
      <c r="T118" s="724"/>
      <c r="U118" s="724"/>
      <c r="V118" s="724"/>
      <c r="W118" s="724"/>
      <c r="X118" s="724"/>
      <c r="Y118" s="724"/>
      <c r="Z118" s="725"/>
      <c r="AA118" s="726" t="s">
        <v>362</v>
      </c>
      <c r="AB118" s="724"/>
      <c r="AC118" s="724"/>
      <c r="AD118" s="724"/>
      <c r="AE118" s="725"/>
      <c r="AF118" s="726" t="s">
        <v>240</v>
      </c>
      <c r="AG118" s="724"/>
      <c r="AH118" s="724"/>
      <c r="AI118" s="724"/>
      <c r="AJ118" s="725"/>
      <c r="AK118" s="726" t="s">
        <v>239</v>
      </c>
      <c r="AL118" s="724"/>
      <c r="AM118" s="724"/>
      <c r="AN118" s="724"/>
      <c r="AO118" s="725"/>
      <c r="AP118" s="806" t="s">
        <v>363</v>
      </c>
      <c r="AQ118" s="807"/>
      <c r="AR118" s="807"/>
      <c r="AS118" s="807"/>
      <c r="AT118" s="808"/>
      <c r="AU118" s="763"/>
      <c r="AV118" s="764"/>
      <c r="AW118" s="764"/>
      <c r="AX118" s="764"/>
      <c r="AY118" s="764"/>
      <c r="AZ118" s="809" t="s">
        <v>392</v>
      </c>
      <c r="BA118" s="793"/>
      <c r="BB118" s="793"/>
      <c r="BC118" s="793"/>
      <c r="BD118" s="793"/>
      <c r="BE118" s="793"/>
      <c r="BF118" s="793"/>
      <c r="BG118" s="793"/>
      <c r="BH118" s="793"/>
      <c r="BI118" s="793"/>
      <c r="BJ118" s="793"/>
      <c r="BK118" s="793"/>
      <c r="BL118" s="793"/>
      <c r="BM118" s="793"/>
      <c r="BN118" s="793"/>
      <c r="BO118" s="793"/>
      <c r="BP118" s="794"/>
      <c r="BQ118" s="810" t="s">
        <v>66</v>
      </c>
      <c r="BR118" s="811"/>
      <c r="BS118" s="811"/>
      <c r="BT118" s="811"/>
      <c r="BU118" s="811"/>
      <c r="BV118" s="811" t="s">
        <v>66</v>
      </c>
      <c r="BW118" s="811"/>
      <c r="BX118" s="811"/>
      <c r="BY118" s="811"/>
      <c r="BZ118" s="811"/>
      <c r="CA118" s="811" t="s">
        <v>66</v>
      </c>
      <c r="CB118" s="811"/>
      <c r="CC118" s="811"/>
      <c r="CD118" s="811"/>
      <c r="CE118" s="811"/>
      <c r="CF118" s="770" t="s">
        <v>66</v>
      </c>
      <c r="CG118" s="771"/>
      <c r="CH118" s="771"/>
      <c r="CI118" s="771"/>
      <c r="CJ118" s="771"/>
      <c r="CK118" s="772"/>
      <c r="CL118" s="773"/>
      <c r="CM118" s="774" t="s">
        <v>393</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781" t="s">
        <v>66</v>
      </c>
      <c r="DH118" s="782"/>
      <c r="DI118" s="782"/>
      <c r="DJ118" s="782"/>
      <c r="DK118" s="783"/>
      <c r="DL118" s="784" t="s">
        <v>66</v>
      </c>
      <c r="DM118" s="782"/>
      <c r="DN118" s="782"/>
      <c r="DO118" s="782"/>
      <c r="DP118" s="783"/>
      <c r="DQ118" s="784" t="s">
        <v>66</v>
      </c>
      <c r="DR118" s="782"/>
      <c r="DS118" s="782"/>
      <c r="DT118" s="782"/>
      <c r="DU118" s="783"/>
      <c r="DV118" s="785" t="s">
        <v>66</v>
      </c>
      <c r="DW118" s="786"/>
      <c r="DX118" s="786"/>
      <c r="DY118" s="786"/>
      <c r="DZ118" s="787"/>
    </row>
    <row r="119" spans="1:130" s="501" customFormat="1" ht="26.25" customHeight="1" x14ac:dyDescent="0.15">
      <c r="A119" s="812" t="s">
        <v>368</v>
      </c>
      <c r="B119" s="747"/>
      <c r="C119" s="748" t="s">
        <v>369</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32" t="s">
        <v>66</v>
      </c>
      <c r="AB119" s="733"/>
      <c r="AC119" s="733"/>
      <c r="AD119" s="733"/>
      <c r="AE119" s="734"/>
      <c r="AF119" s="735" t="s">
        <v>66</v>
      </c>
      <c r="AG119" s="733"/>
      <c r="AH119" s="733"/>
      <c r="AI119" s="733"/>
      <c r="AJ119" s="734"/>
      <c r="AK119" s="735" t="s">
        <v>66</v>
      </c>
      <c r="AL119" s="733"/>
      <c r="AM119" s="733"/>
      <c r="AN119" s="733"/>
      <c r="AO119" s="734"/>
      <c r="AP119" s="736" t="s">
        <v>66</v>
      </c>
      <c r="AQ119" s="737"/>
      <c r="AR119" s="737"/>
      <c r="AS119" s="737"/>
      <c r="AT119" s="738"/>
      <c r="AU119" s="813"/>
      <c r="AV119" s="814"/>
      <c r="AW119" s="814"/>
      <c r="AX119" s="814"/>
      <c r="AY119" s="814"/>
      <c r="AZ119" s="815" t="s">
        <v>121</v>
      </c>
      <c r="BA119" s="815"/>
      <c r="BB119" s="815"/>
      <c r="BC119" s="815"/>
      <c r="BD119" s="815"/>
      <c r="BE119" s="815"/>
      <c r="BF119" s="815"/>
      <c r="BG119" s="815"/>
      <c r="BH119" s="815"/>
      <c r="BI119" s="815"/>
      <c r="BJ119" s="815"/>
      <c r="BK119" s="815"/>
      <c r="BL119" s="815"/>
      <c r="BM119" s="815"/>
      <c r="BN119" s="815"/>
      <c r="BO119" s="798" t="s">
        <v>394</v>
      </c>
      <c r="BP119" s="816"/>
      <c r="BQ119" s="810">
        <v>3037895</v>
      </c>
      <c r="BR119" s="811"/>
      <c r="BS119" s="811"/>
      <c r="BT119" s="811"/>
      <c r="BU119" s="811"/>
      <c r="BV119" s="811">
        <v>3399572</v>
      </c>
      <c r="BW119" s="811"/>
      <c r="BX119" s="811"/>
      <c r="BY119" s="811"/>
      <c r="BZ119" s="811"/>
      <c r="CA119" s="811">
        <v>4385825</v>
      </c>
      <c r="CB119" s="811"/>
      <c r="CC119" s="811"/>
      <c r="CD119" s="811"/>
      <c r="CE119" s="811"/>
      <c r="CF119" s="817"/>
      <c r="CG119" s="818"/>
      <c r="CH119" s="818"/>
      <c r="CI119" s="818"/>
      <c r="CJ119" s="819"/>
      <c r="CK119" s="820"/>
      <c r="CL119" s="821"/>
      <c r="CM119" s="822" t="s">
        <v>395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25" t="s">
        <v>66</v>
      </c>
      <c r="DH119" s="826"/>
      <c r="DI119" s="826"/>
      <c r="DJ119" s="826"/>
      <c r="DK119" s="827"/>
      <c r="DL119" s="828" t="s">
        <v>66</v>
      </c>
      <c r="DM119" s="826"/>
      <c r="DN119" s="826"/>
      <c r="DO119" s="826"/>
      <c r="DP119" s="827"/>
      <c r="DQ119" s="828" t="s">
        <v>66</v>
      </c>
      <c r="DR119" s="826"/>
      <c r="DS119" s="826"/>
      <c r="DT119" s="826"/>
      <c r="DU119" s="827"/>
      <c r="DV119" s="829" t="s">
        <v>66</v>
      </c>
      <c r="DW119" s="830"/>
      <c r="DX119" s="830"/>
      <c r="DY119" s="830"/>
      <c r="DZ119" s="831"/>
    </row>
    <row r="120" spans="1:130" s="501" customFormat="1" ht="26.25" customHeight="1" x14ac:dyDescent="0.15">
      <c r="A120" s="832"/>
      <c r="B120" s="773"/>
      <c r="C120" s="774" t="s">
        <v>372</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781" t="s">
        <v>66</v>
      </c>
      <c r="AB120" s="782"/>
      <c r="AC120" s="782"/>
      <c r="AD120" s="782"/>
      <c r="AE120" s="783"/>
      <c r="AF120" s="784" t="s">
        <v>66</v>
      </c>
      <c r="AG120" s="782"/>
      <c r="AH120" s="782"/>
      <c r="AI120" s="782"/>
      <c r="AJ120" s="783"/>
      <c r="AK120" s="784" t="s">
        <v>66</v>
      </c>
      <c r="AL120" s="782"/>
      <c r="AM120" s="782"/>
      <c r="AN120" s="782"/>
      <c r="AO120" s="783"/>
      <c r="AP120" s="785" t="s">
        <v>66</v>
      </c>
      <c r="AQ120" s="786"/>
      <c r="AR120" s="786"/>
      <c r="AS120" s="786"/>
      <c r="AT120" s="787"/>
      <c r="AU120" s="833" t="s">
        <v>396</v>
      </c>
      <c r="AV120" s="834"/>
      <c r="AW120" s="834"/>
      <c r="AX120" s="834"/>
      <c r="AY120" s="835"/>
      <c r="AZ120" s="741" t="s">
        <v>397</v>
      </c>
      <c r="BA120" s="730"/>
      <c r="BB120" s="730"/>
      <c r="BC120" s="730"/>
      <c r="BD120" s="730"/>
      <c r="BE120" s="730"/>
      <c r="BF120" s="730"/>
      <c r="BG120" s="730"/>
      <c r="BH120" s="730"/>
      <c r="BI120" s="730"/>
      <c r="BJ120" s="730"/>
      <c r="BK120" s="730"/>
      <c r="BL120" s="730"/>
      <c r="BM120" s="730"/>
      <c r="BN120" s="730"/>
      <c r="BO120" s="730"/>
      <c r="BP120" s="731"/>
      <c r="BQ120" s="742">
        <v>1439405</v>
      </c>
      <c r="BR120" s="743"/>
      <c r="BS120" s="743"/>
      <c r="BT120" s="743"/>
      <c r="BU120" s="743"/>
      <c r="BV120" s="743">
        <v>1388280</v>
      </c>
      <c r="BW120" s="743"/>
      <c r="BX120" s="743"/>
      <c r="BY120" s="743"/>
      <c r="BZ120" s="743"/>
      <c r="CA120" s="743">
        <v>1423276</v>
      </c>
      <c r="CB120" s="743"/>
      <c r="CC120" s="743"/>
      <c r="CD120" s="743"/>
      <c r="CE120" s="743"/>
      <c r="CF120" s="744">
        <v>149.1</v>
      </c>
      <c r="CG120" s="745"/>
      <c r="CH120" s="745"/>
      <c r="CI120" s="745"/>
      <c r="CJ120" s="745"/>
      <c r="CK120" s="836" t="s">
        <v>398</v>
      </c>
      <c r="CL120" s="837"/>
      <c r="CM120" s="837"/>
      <c r="CN120" s="837"/>
      <c r="CO120" s="838"/>
      <c r="CP120" s="839" t="s">
        <v>341</v>
      </c>
      <c r="CQ120" s="840"/>
      <c r="CR120" s="840"/>
      <c r="CS120" s="840"/>
      <c r="CT120" s="840"/>
      <c r="CU120" s="840"/>
      <c r="CV120" s="840"/>
      <c r="CW120" s="840"/>
      <c r="CX120" s="840"/>
      <c r="CY120" s="840"/>
      <c r="CZ120" s="840"/>
      <c r="DA120" s="840"/>
      <c r="DB120" s="840"/>
      <c r="DC120" s="840"/>
      <c r="DD120" s="840"/>
      <c r="DE120" s="840"/>
      <c r="DF120" s="841"/>
      <c r="DG120" s="742">
        <v>207918</v>
      </c>
      <c r="DH120" s="743"/>
      <c r="DI120" s="743"/>
      <c r="DJ120" s="743"/>
      <c r="DK120" s="743"/>
      <c r="DL120" s="743">
        <v>235108</v>
      </c>
      <c r="DM120" s="743"/>
      <c r="DN120" s="743"/>
      <c r="DO120" s="743"/>
      <c r="DP120" s="743"/>
      <c r="DQ120" s="743">
        <v>244627</v>
      </c>
      <c r="DR120" s="743"/>
      <c r="DS120" s="743"/>
      <c r="DT120" s="743"/>
      <c r="DU120" s="743"/>
      <c r="DV120" s="751">
        <v>25.6</v>
      </c>
      <c r="DW120" s="751"/>
      <c r="DX120" s="751"/>
      <c r="DY120" s="751"/>
      <c r="DZ120" s="752"/>
    </row>
    <row r="121" spans="1:130" s="501" customFormat="1" ht="26.25" customHeight="1" x14ac:dyDescent="0.15">
      <c r="A121" s="832"/>
      <c r="B121" s="773"/>
      <c r="C121" s="795" t="s">
        <v>399</v>
      </c>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7"/>
      <c r="AA121" s="781" t="s">
        <v>66</v>
      </c>
      <c r="AB121" s="782"/>
      <c r="AC121" s="782"/>
      <c r="AD121" s="782"/>
      <c r="AE121" s="783"/>
      <c r="AF121" s="784" t="s">
        <v>66</v>
      </c>
      <c r="AG121" s="782"/>
      <c r="AH121" s="782"/>
      <c r="AI121" s="782"/>
      <c r="AJ121" s="783"/>
      <c r="AK121" s="784" t="s">
        <v>66</v>
      </c>
      <c r="AL121" s="782"/>
      <c r="AM121" s="782"/>
      <c r="AN121" s="782"/>
      <c r="AO121" s="783"/>
      <c r="AP121" s="785" t="s">
        <v>66</v>
      </c>
      <c r="AQ121" s="786"/>
      <c r="AR121" s="786"/>
      <c r="AS121" s="786"/>
      <c r="AT121" s="787"/>
      <c r="AU121" s="842"/>
      <c r="AV121" s="843"/>
      <c r="AW121" s="843"/>
      <c r="AX121" s="843"/>
      <c r="AY121" s="844"/>
      <c r="AZ121" s="765" t="s">
        <v>400</v>
      </c>
      <c r="BA121" s="766"/>
      <c r="BB121" s="766"/>
      <c r="BC121" s="766"/>
      <c r="BD121" s="766"/>
      <c r="BE121" s="766"/>
      <c r="BF121" s="766"/>
      <c r="BG121" s="766"/>
      <c r="BH121" s="766"/>
      <c r="BI121" s="766"/>
      <c r="BJ121" s="766"/>
      <c r="BK121" s="766"/>
      <c r="BL121" s="766"/>
      <c r="BM121" s="766"/>
      <c r="BN121" s="766"/>
      <c r="BO121" s="766"/>
      <c r="BP121" s="767"/>
      <c r="BQ121" s="768">
        <v>20458</v>
      </c>
      <c r="BR121" s="769"/>
      <c r="BS121" s="769"/>
      <c r="BT121" s="769"/>
      <c r="BU121" s="769"/>
      <c r="BV121" s="769">
        <v>13747</v>
      </c>
      <c r="BW121" s="769"/>
      <c r="BX121" s="769"/>
      <c r="BY121" s="769"/>
      <c r="BZ121" s="769"/>
      <c r="CA121" s="769">
        <v>6928</v>
      </c>
      <c r="CB121" s="769"/>
      <c r="CC121" s="769"/>
      <c r="CD121" s="769"/>
      <c r="CE121" s="769"/>
      <c r="CF121" s="770">
        <v>0.7</v>
      </c>
      <c r="CG121" s="771"/>
      <c r="CH121" s="771"/>
      <c r="CI121" s="771"/>
      <c r="CJ121" s="771"/>
      <c r="CK121" s="845"/>
      <c r="CL121" s="846"/>
      <c r="CM121" s="846"/>
      <c r="CN121" s="846"/>
      <c r="CO121" s="847"/>
      <c r="CP121" s="848" t="s">
        <v>343</v>
      </c>
      <c r="CQ121" s="849"/>
      <c r="CR121" s="849"/>
      <c r="CS121" s="849"/>
      <c r="CT121" s="849"/>
      <c r="CU121" s="849"/>
      <c r="CV121" s="849"/>
      <c r="CW121" s="849"/>
      <c r="CX121" s="849"/>
      <c r="CY121" s="849"/>
      <c r="CZ121" s="849"/>
      <c r="DA121" s="849"/>
      <c r="DB121" s="849"/>
      <c r="DC121" s="849"/>
      <c r="DD121" s="849"/>
      <c r="DE121" s="849"/>
      <c r="DF121" s="850"/>
      <c r="DG121" s="768">
        <v>234369</v>
      </c>
      <c r="DH121" s="769"/>
      <c r="DI121" s="769"/>
      <c r="DJ121" s="769"/>
      <c r="DK121" s="769"/>
      <c r="DL121" s="769">
        <v>207935</v>
      </c>
      <c r="DM121" s="769"/>
      <c r="DN121" s="769"/>
      <c r="DO121" s="769"/>
      <c r="DP121" s="769"/>
      <c r="DQ121" s="769">
        <v>179154</v>
      </c>
      <c r="DR121" s="769"/>
      <c r="DS121" s="769"/>
      <c r="DT121" s="769"/>
      <c r="DU121" s="769"/>
      <c r="DV121" s="777">
        <v>18.8</v>
      </c>
      <c r="DW121" s="777"/>
      <c r="DX121" s="777"/>
      <c r="DY121" s="777"/>
      <c r="DZ121" s="778"/>
    </row>
    <row r="122" spans="1:130" s="501" customFormat="1" ht="26.25" customHeight="1" x14ac:dyDescent="0.15">
      <c r="A122" s="832"/>
      <c r="B122" s="773"/>
      <c r="C122" s="774" t="s">
        <v>382</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781" t="s">
        <v>66</v>
      </c>
      <c r="AB122" s="782"/>
      <c r="AC122" s="782"/>
      <c r="AD122" s="782"/>
      <c r="AE122" s="783"/>
      <c r="AF122" s="784" t="s">
        <v>66</v>
      </c>
      <c r="AG122" s="782"/>
      <c r="AH122" s="782"/>
      <c r="AI122" s="782"/>
      <c r="AJ122" s="783"/>
      <c r="AK122" s="784" t="s">
        <v>66</v>
      </c>
      <c r="AL122" s="782"/>
      <c r="AM122" s="782"/>
      <c r="AN122" s="782"/>
      <c r="AO122" s="783"/>
      <c r="AP122" s="785" t="s">
        <v>66</v>
      </c>
      <c r="AQ122" s="786"/>
      <c r="AR122" s="786"/>
      <c r="AS122" s="786"/>
      <c r="AT122" s="787"/>
      <c r="AU122" s="842"/>
      <c r="AV122" s="843"/>
      <c r="AW122" s="843"/>
      <c r="AX122" s="843"/>
      <c r="AY122" s="844"/>
      <c r="AZ122" s="809" t="s">
        <v>401</v>
      </c>
      <c r="BA122" s="793"/>
      <c r="BB122" s="793"/>
      <c r="BC122" s="793"/>
      <c r="BD122" s="793"/>
      <c r="BE122" s="793"/>
      <c r="BF122" s="793"/>
      <c r="BG122" s="793"/>
      <c r="BH122" s="793"/>
      <c r="BI122" s="793"/>
      <c r="BJ122" s="793"/>
      <c r="BK122" s="793"/>
      <c r="BL122" s="793"/>
      <c r="BM122" s="793"/>
      <c r="BN122" s="793"/>
      <c r="BO122" s="793"/>
      <c r="BP122" s="794"/>
      <c r="BQ122" s="810">
        <v>1962051</v>
      </c>
      <c r="BR122" s="811"/>
      <c r="BS122" s="811"/>
      <c r="BT122" s="811"/>
      <c r="BU122" s="811"/>
      <c r="BV122" s="811">
        <v>2134093</v>
      </c>
      <c r="BW122" s="811"/>
      <c r="BX122" s="811"/>
      <c r="BY122" s="811"/>
      <c r="BZ122" s="811"/>
      <c r="CA122" s="811">
        <v>2769616</v>
      </c>
      <c r="CB122" s="811"/>
      <c r="CC122" s="811"/>
      <c r="CD122" s="811"/>
      <c r="CE122" s="811"/>
      <c r="CF122" s="851">
        <v>290.2</v>
      </c>
      <c r="CG122" s="852"/>
      <c r="CH122" s="852"/>
      <c r="CI122" s="852"/>
      <c r="CJ122" s="852"/>
      <c r="CK122" s="845"/>
      <c r="CL122" s="846"/>
      <c r="CM122" s="846"/>
      <c r="CN122" s="846"/>
      <c r="CO122" s="847"/>
      <c r="CP122" s="848" t="s">
        <v>340</v>
      </c>
      <c r="CQ122" s="849"/>
      <c r="CR122" s="849"/>
      <c r="CS122" s="849"/>
      <c r="CT122" s="849"/>
      <c r="CU122" s="849"/>
      <c r="CV122" s="849"/>
      <c r="CW122" s="849"/>
      <c r="CX122" s="849"/>
      <c r="CY122" s="849"/>
      <c r="CZ122" s="849"/>
      <c r="DA122" s="849"/>
      <c r="DB122" s="849"/>
      <c r="DC122" s="849"/>
      <c r="DD122" s="849"/>
      <c r="DE122" s="849"/>
      <c r="DF122" s="850"/>
      <c r="DG122" s="768" t="s">
        <v>66</v>
      </c>
      <c r="DH122" s="769"/>
      <c r="DI122" s="769"/>
      <c r="DJ122" s="769"/>
      <c r="DK122" s="769"/>
      <c r="DL122" s="769" t="s">
        <v>66</v>
      </c>
      <c r="DM122" s="769"/>
      <c r="DN122" s="769"/>
      <c r="DO122" s="769"/>
      <c r="DP122" s="769"/>
      <c r="DQ122" s="769" t="s">
        <v>66</v>
      </c>
      <c r="DR122" s="769"/>
      <c r="DS122" s="769"/>
      <c r="DT122" s="769"/>
      <c r="DU122" s="769"/>
      <c r="DV122" s="777" t="s">
        <v>66</v>
      </c>
      <c r="DW122" s="777"/>
      <c r="DX122" s="777"/>
      <c r="DY122" s="777"/>
      <c r="DZ122" s="778"/>
    </row>
    <row r="123" spans="1:130" s="501" customFormat="1" ht="26.25" customHeight="1" x14ac:dyDescent="0.15">
      <c r="A123" s="832"/>
      <c r="B123" s="773"/>
      <c r="C123" s="774" t="s">
        <v>388</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781" t="s">
        <v>66</v>
      </c>
      <c r="AB123" s="782"/>
      <c r="AC123" s="782"/>
      <c r="AD123" s="782"/>
      <c r="AE123" s="783"/>
      <c r="AF123" s="784" t="s">
        <v>66</v>
      </c>
      <c r="AG123" s="782"/>
      <c r="AH123" s="782"/>
      <c r="AI123" s="782"/>
      <c r="AJ123" s="783"/>
      <c r="AK123" s="784" t="s">
        <v>66</v>
      </c>
      <c r="AL123" s="782"/>
      <c r="AM123" s="782"/>
      <c r="AN123" s="782"/>
      <c r="AO123" s="783"/>
      <c r="AP123" s="785" t="s">
        <v>66</v>
      </c>
      <c r="AQ123" s="786"/>
      <c r="AR123" s="786"/>
      <c r="AS123" s="786"/>
      <c r="AT123" s="787"/>
      <c r="AU123" s="853"/>
      <c r="AV123" s="854"/>
      <c r="AW123" s="854"/>
      <c r="AX123" s="854"/>
      <c r="AY123" s="854"/>
      <c r="AZ123" s="815" t="s">
        <v>121</v>
      </c>
      <c r="BA123" s="815"/>
      <c r="BB123" s="815"/>
      <c r="BC123" s="815"/>
      <c r="BD123" s="815"/>
      <c r="BE123" s="815"/>
      <c r="BF123" s="815"/>
      <c r="BG123" s="815"/>
      <c r="BH123" s="815"/>
      <c r="BI123" s="815"/>
      <c r="BJ123" s="815"/>
      <c r="BK123" s="815"/>
      <c r="BL123" s="815"/>
      <c r="BM123" s="815"/>
      <c r="BN123" s="815"/>
      <c r="BO123" s="798" t="s">
        <v>402</v>
      </c>
      <c r="BP123" s="816"/>
      <c r="BQ123" s="855">
        <v>3421914</v>
      </c>
      <c r="BR123" s="856"/>
      <c r="BS123" s="856"/>
      <c r="BT123" s="856"/>
      <c r="BU123" s="856"/>
      <c r="BV123" s="856">
        <v>3536120</v>
      </c>
      <c r="BW123" s="856"/>
      <c r="BX123" s="856"/>
      <c r="BY123" s="856"/>
      <c r="BZ123" s="856"/>
      <c r="CA123" s="856">
        <v>4199820</v>
      </c>
      <c r="CB123" s="856"/>
      <c r="CC123" s="856"/>
      <c r="CD123" s="856"/>
      <c r="CE123" s="856"/>
      <c r="CF123" s="817"/>
      <c r="CG123" s="818"/>
      <c r="CH123" s="818"/>
      <c r="CI123" s="818"/>
      <c r="CJ123" s="819"/>
      <c r="CK123" s="845"/>
      <c r="CL123" s="846"/>
      <c r="CM123" s="846"/>
      <c r="CN123" s="846"/>
      <c r="CO123" s="847"/>
      <c r="CP123" s="848" t="s">
        <v>338</v>
      </c>
      <c r="CQ123" s="849"/>
      <c r="CR123" s="849"/>
      <c r="CS123" s="849"/>
      <c r="CT123" s="849"/>
      <c r="CU123" s="849"/>
      <c r="CV123" s="849"/>
      <c r="CW123" s="849"/>
      <c r="CX123" s="849"/>
      <c r="CY123" s="849"/>
      <c r="CZ123" s="849"/>
      <c r="DA123" s="849"/>
      <c r="DB123" s="849"/>
      <c r="DC123" s="849"/>
      <c r="DD123" s="849"/>
      <c r="DE123" s="849"/>
      <c r="DF123" s="850"/>
      <c r="DG123" s="781" t="s">
        <v>66</v>
      </c>
      <c r="DH123" s="782"/>
      <c r="DI123" s="782"/>
      <c r="DJ123" s="782"/>
      <c r="DK123" s="783"/>
      <c r="DL123" s="784" t="s">
        <v>66</v>
      </c>
      <c r="DM123" s="782"/>
      <c r="DN123" s="782"/>
      <c r="DO123" s="782"/>
      <c r="DP123" s="783"/>
      <c r="DQ123" s="784" t="s">
        <v>66</v>
      </c>
      <c r="DR123" s="782"/>
      <c r="DS123" s="782"/>
      <c r="DT123" s="782"/>
      <c r="DU123" s="783"/>
      <c r="DV123" s="785" t="s">
        <v>66</v>
      </c>
      <c r="DW123" s="786"/>
      <c r="DX123" s="786"/>
      <c r="DY123" s="786"/>
      <c r="DZ123" s="787"/>
    </row>
    <row r="124" spans="1:130" s="501" customFormat="1" ht="26.25" customHeight="1" thickBot="1" x14ac:dyDescent="0.2">
      <c r="A124" s="832"/>
      <c r="B124" s="773"/>
      <c r="C124" s="774" t="s">
        <v>391</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781" t="s">
        <v>66</v>
      </c>
      <c r="AB124" s="782"/>
      <c r="AC124" s="782"/>
      <c r="AD124" s="782"/>
      <c r="AE124" s="783"/>
      <c r="AF124" s="784" t="s">
        <v>66</v>
      </c>
      <c r="AG124" s="782"/>
      <c r="AH124" s="782"/>
      <c r="AI124" s="782"/>
      <c r="AJ124" s="783"/>
      <c r="AK124" s="784" t="s">
        <v>66</v>
      </c>
      <c r="AL124" s="782"/>
      <c r="AM124" s="782"/>
      <c r="AN124" s="782"/>
      <c r="AO124" s="783"/>
      <c r="AP124" s="785" t="s">
        <v>66</v>
      </c>
      <c r="AQ124" s="786"/>
      <c r="AR124" s="786"/>
      <c r="AS124" s="786"/>
      <c r="AT124" s="787"/>
      <c r="AU124" s="857" t="s">
        <v>403</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t="s">
        <v>66</v>
      </c>
      <c r="BR124" s="861"/>
      <c r="BS124" s="861"/>
      <c r="BT124" s="861"/>
      <c r="BU124" s="861"/>
      <c r="BV124" s="861" t="s">
        <v>66</v>
      </c>
      <c r="BW124" s="861"/>
      <c r="BX124" s="861"/>
      <c r="BY124" s="861"/>
      <c r="BZ124" s="861"/>
      <c r="CA124" s="861">
        <v>19.399999999999999</v>
      </c>
      <c r="CB124" s="861"/>
      <c r="CC124" s="861"/>
      <c r="CD124" s="861"/>
      <c r="CE124" s="861"/>
      <c r="CF124" s="862"/>
      <c r="CG124" s="863"/>
      <c r="CH124" s="863"/>
      <c r="CI124" s="863"/>
      <c r="CJ124" s="864"/>
      <c r="CK124" s="865"/>
      <c r="CL124" s="865"/>
      <c r="CM124" s="865"/>
      <c r="CN124" s="865"/>
      <c r="CO124" s="866"/>
      <c r="CP124" s="848" t="s">
        <v>404</v>
      </c>
      <c r="CQ124" s="849"/>
      <c r="CR124" s="849"/>
      <c r="CS124" s="849"/>
      <c r="CT124" s="849"/>
      <c r="CU124" s="849"/>
      <c r="CV124" s="849"/>
      <c r="CW124" s="849"/>
      <c r="CX124" s="849"/>
      <c r="CY124" s="849"/>
      <c r="CZ124" s="849"/>
      <c r="DA124" s="849"/>
      <c r="DB124" s="849"/>
      <c r="DC124" s="849"/>
      <c r="DD124" s="849"/>
      <c r="DE124" s="849"/>
      <c r="DF124" s="850"/>
      <c r="DG124" s="825" t="s">
        <v>66</v>
      </c>
      <c r="DH124" s="826"/>
      <c r="DI124" s="826"/>
      <c r="DJ124" s="826"/>
      <c r="DK124" s="827"/>
      <c r="DL124" s="828" t="s">
        <v>66</v>
      </c>
      <c r="DM124" s="826"/>
      <c r="DN124" s="826"/>
      <c r="DO124" s="826"/>
      <c r="DP124" s="827"/>
      <c r="DQ124" s="828" t="s">
        <v>66</v>
      </c>
      <c r="DR124" s="826"/>
      <c r="DS124" s="826"/>
      <c r="DT124" s="826"/>
      <c r="DU124" s="827"/>
      <c r="DV124" s="829" t="s">
        <v>66</v>
      </c>
      <c r="DW124" s="830"/>
      <c r="DX124" s="830"/>
      <c r="DY124" s="830"/>
      <c r="DZ124" s="831"/>
    </row>
    <row r="125" spans="1:130" s="501" customFormat="1" ht="26.25" customHeight="1" x14ac:dyDescent="0.15">
      <c r="A125" s="832"/>
      <c r="B125" s="773"/>
      <c r="C125" s="774" t="s">
        <v>393</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781" t="s">
        <v>66</v>
      </c>
      <c r="AB125" s="782"/>
      <c r="AC125" s="782"/>
      <c r="AD125" s="782"/>
      <c r="AE125" s="783"/>
      <c r="AF125" s="784" t="s">
        <v>66</v>
      </c>
      <c r="AG125" s="782"/>
      <c r="AH125" s="782"/>
      <c r="AI125" s="782"/>
      <c r="AJ125" s="783"/>
      <c r="AK125" s="784" t="s">
        <v>66</v>
      </c>
      <c r="AL125" s="782"/>
      <c r="AM125" s="782"/>
      <c r="AN125" s="782"/>
      <c r="AO125" s="783"/>
      <c r="AP125" s="785" t="s">
        <v>66</v>
      </c>
      <c r="AQ125" s="786"/>
      <c r="AR125" s="786"/>
      <c r="AS125" s="786"/>
      <c r="AT125" s="787"/>
      <c r="AU125" s="867"/>
      <c r="AV125" s="868"/>
      <c r="AW125" s="868"/>
      <c r="AX125" s="868"/>
      <c r="AY125" s="868"/>
      <c r="AZ125" s="868"/>
      <c r="BA125" s="868"/>
      <c r="BB125" s="868"/>
      <c r="BC125" s="868"/>
      <c r="BD125" s="868"/>
      <c r="BE125" s="868"/>
      <c r="BF125" s="868"/>
      <c r="BG125" s="868"/>
      <c r="BH125" s="868"/>
      <c r="BI125" s="868"/>
      <c r="BJ125" s="868"/>
      <c r="BK125" s="868"/>
      <c r="BL125" s="868"/>
      <c r="BM125" s="868"/>
      <c r="BN125" s="868"/>
      <c r="BO125" s="868"/>
      <c r="BP125" s="868"/>
      <c r="BQ125" s="869"/>
      <c r="BR125" s="869"/>
      <c r="BS125" s="869"/>
      <c r="BT125" s="869"/>
      <c r="BU125" s="869"/>
      <c r="BV125" s="869"/>
      <c r="BW125" s="869"/>
      <c r="BX125" s="869"/>
      <c r="BY125" s="869"/>
      <c r="BZ125" s="869"/>
      <c r="CA125" s="869"/>
      <c r="CB125" s="869"/>
      <c r="CC125" s="869"/>
      <c r="CD125" s="869"/>
      <c r="CE125" s="869"/>
      <c r="CF125" s="869"/>
      <c r="CG125" s="869"/>
      <c r="CH125" s="869"/>
      <c r="CI125" s="869"/>
      <c r="CJ125" s="870"/>
      <c r="CK125" s="871" t="s">
        <v>405</v>
      </c>
      <c r="CL125" s="837"/>
      <c r="CM125" s="837"/>
      <c r="CN125" s="837"/>
      <c r="CO125" s="838"/>
      <c r="CP125" s="741" t="s">
        <v>406</v>
      </c>
      <c r="CQ125" s="730"/>
      <c r="CR125" s="730"/>
      <c r="CS125" s="730"/>
      <c r="CT125" s="730"/>
      <c r="CU125" s="730"/>
      <c r="CV125" s="730"/>
      <c r="CW125" s="730"/>
      <c r="CX125" s="730"/>
      <c r="CY125" s="730"/>
      <c r="CZ125" s="730"/>
      <c r="DA125" s="730"/>
      <c r="DB125" s="730"/>
      <c r="DC125" s="730"/>
      <c r="DD125" s="730"/>
      <c r="DE125" s="730"/>
      <c r="DF125" s="731"/>
      <c r="DG125" s="742" t="s">
        <v>66</v>
      </c>
      <c r="DH125" s="743"/>
      <c r="DI125" s="743"/>
      <c r="DJ125" s="743"/>
      <c r="DK125" s="743"/>
      <c r="DL125" s="743" t="s">
        <v>66</v>
      </c>
      <c r="DM125" s="743"/>
      <c r="DN125" s="743"/>
      <c r="DO125" s="743"/>
      <c r="DP125" s="743"/>
      <c r="DQ125" s="743" t="s">
        <v>66</v>
      </c>
      <c r="DR125" s="743"/>
      <c r="DS125" s="743"/>
      <c r="DT125" s="743"/>
      <c r="DU125" s="743"/>
      <c r="DV125" s="751" t="s">
        <v>66</v>
      </c>
      <c r="DW125" s="751"/>
      <c r="DX125" s="751"/>
      <c r="DY125" s="751"/>
      <c r="DZ125" s="752"/>
    </row>
    <row r="126" spans="1:130" s="501" customFormat="1" ht="26.25" customHeight="1" thickBot="1" x14ac:dyDescent="0.2">
      <c r="A126" s="832"/>
      <c r="B126" s="773"/>
      <c r="C126" s="774" t="s">
        <v>395</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781" t="s">
        <v>66</v>
      </c>
      <c r="AB126" s="782"/>
      <c r="AC126" s="782"/>
      <c r="AD126" s="782"/>
      <c r="AE126" s="783"/>
      <c r="AF126" s="784" t="s">
        <v>66</v>
      </c>
      <c r="AG126" s="782"/>
      <c r="AH126" s="782"/>
      <c r="AI126" s="782"/>
      <c r="AJ126" s="783"/>
      <c r="AK126" s="784" t="s">
        <v>66</v>
      </c>
      <c r="AL126" s="782"/>
      <c r="AM126" s="782"/>
      <c r="AN126" s="782"/>
      <c r="AO126" s="783"/>
      <c r="AP126" s="785" t="s">
        <v>66</v>
      </c>
      <c r="AQ126" s="786"/>
      <c r="AR126" s="786"/>
      <c r="AS126" s="786"/>
      <c r="AT126" s="787"/>
      <c r="AU126" s="872"/>
      <c r="AV126" s="872"/>
      <c r="AW126" s="872"/>
      <c r="AX126" s="872"/>
      <c r="AY126" s="872"/>
      <c r="AZ126" s="872"/>
      <c r="BA126" s="872"/>
      <c r="BB126" s="872"/>
      <c r="BC126" s="872"/>
      <c r="BD126" s="872"/>
      <c r="BE126" s="872"/>
      <c r="BF126" s="872"/>
      <c r="BG126" s="872"/>
      <c r="BH126" s="872"/>
      <c r="BI126" s="872"/>
      <c r="BJ126" s="872"/>
      <c r="BK126" s="872"/>
      <c r="BL126" s="872"/>
      <c r="BM126" s="872"/>
      <c r="BN126" s="872"/>
      <c r="BO126" s="872"/>
      <c r="BP126" s="872"/>
      <c r="BQ126" s="872"/>
      <c r="BR126" s="872"/>
      <c r="BS126" s="872"/>
      <c r="BT126" s="872"/>
      <c r="BU126" s="872"/>
      <c r="BV126" s="872"/>
      <c r="BW126" s="872"/>
      <c r="BX126" s="872"/>
      <c r="BY126" s="872"/>
      <c r="BZ126" s="872"/>
      <c r="CA126" s="872"/>
      <c r="CB126" s="872"/>
      <c r="CC126" s="872"/>
      <c r="CD126" s="873"/>
      <c r="CE126" s="873"/>
      <c r="CF126" s="873"/>
      <c r="CG126" s="869"/>
      <c r="CH126" s="869"/>
      <c r="CI126" s="869"/>
      <c r="CJ126" s="870"/>
      <c r="CK126" s="874"/>
      <c r="CL126" s="846"/>
      <c r="CM126" s="846"/>
      <c r="CN126" s="846"/>
      <c r="CO126" s="847"/>
      <c r="CP126" s="765" t="s">
        <v>407</v>
      </c>
      <c r="CQ126" s="766"/>
      <c r="CR126" s="766"/>
      <c r="CS126" s="766"/>
      <c r="CT126" s="766"/>
      <c r="CU126" s="766"/>
      <c r="CV126" s="766"/>
      <c r="CW126" s="766"/>
      <c r="CX126" s="766"/>
      <c r="CY126" s="766"/>
      <c r="CZ126" s="766"/>
      <c r="DA126" s="766"/>
      <c r="DB126" s="766"/>
      <c r="DC126" s="766"/>
      <c r="DD126" s="766"/>
      <c r="DE126" s="766"/>
      <c r="DF126" s="767"/>
      <c r="DG126" s="768" t="s">
        <v>66</v>
      </c>
      <c r="DH126" s="769"/>
      <c r="DI126" s="769"/>
      <c r="DJ126" s="769"/>
      <c r="DK126" s="769"/>
      <c r="DL126" s="769" t="s">
        <v>66</v>
      </c>
      <c r="DM126" s="769"/>
      <c r="DN126" s="769"/>
      <c r="DO126" s="769"/>
      <c r="DP126" s="769"/>
      <c r="DQ126" s="769" t="s">
        <v>66</v>
      </c>
      <c r="DR126" s="769"/>
      <c r="DS126" s="769"/>
      <c r="DT126" s="769"/>
      <c r="DU126" s="769"/>
      <c r="DV126" s="777" t="s">
        <v>66</v>
      </c>
      <c r="DW126" s="777"/>
      <c r="DX126" s="777"/>
      <c r="DY126" s="777"/>
      <c r="DZ126" s="778"/>
    </row>
    <row r="127" spans="1:130" s="501" customFormat="1" ht="26.25" customHeight="1" x14ac:dyDescent="0.15">
      <c r="A127" s="875"/>
      <c r="B127" s="821"/>
      <c r="C127" s="822" t="s">
        <v>408</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81" t="s">
        <v>66</v>
      </c>
      <c r="AB127" s="782"/>
      <c r="AC127" s="782"/>
      <c r="AD127" s="782"/>
      <c r="AE127" s="783"/>
      <c r="AF127" s="784" t="s">
        <v>66</v>
      </c>
      <c r="AG127" s="782"/>
      <c r="AH127" s="782"/>
      <c r="AI127" s="782"/>
      <c r="AJ127" s="783"/>
      <c r="AK127" s="784" t="s">
        <v>66</v>
      </c>
      <c r="AL127" s="782"/>
      <c r="AM127" s="782"/>
      <c r="AN127" s="782"/>
      <c r="AO127" s="783"/>
      <c r="AP127" s="785" t="s">
        <v>66</v>
      </c>
      <c r="AQ127" s="786"/>
      <c r="AR127" s="786"/>
      <c r="AS127" s="786"/>
      <c r="AT127" s="787"/>
      <c r="AU127" s="872"/>
      <c r="AV127" s="872"/>
      <c r="AW127" s="872"/>
      <c r="AX127" s="876" t="s">
        <v>409</v>
      </c>
      <c r="AY127" s="877"/>
      <c r="AZ127" s="877"/>
      <c r="BA127" s="877"/>
      <c r="BB127" s="877"/>
      <c r="BC127" s="877"/>
      <c r="BD127" s="877"/>
      <c r="BE127" s="878"/>
      <c r="BF127" s="879" t="s">
        <v>410</v>
      </c>
      <c r="BG127" s="877"/>
      <c r="BH127" s="877"/>
      <c r="BI127" s="877"/>
      <c r="BJ127" s="877"/>
      <c r="BK127" s="877"/>
      <c r="BL127" s="878"/>
      <c r="BM127" s="879" t="s">
        <v>411</v>
      </c>
      <c r="BN127" s="877"/>
      <c r="BO127" s="877"/>
      <c r="BP127" s="877"/>
      <c r="BQ127" s="877"/>
      <c r="BR127" s="877"/>
      <c r="BS127" s="878"/>
      <c r="BT127" s="879" t="s">
        <v>412</v>
      </c>
      <c r="BU127" s="877"/>
      <c r="BV127" s="877"/>
      <c r="BW127" s="877"/>
      <c r="BX127" s="877"/>
      <c r="BY127" s="877"/>
      <c r="BZ127" s="880"/>
      <c r="CA127" s="872"/>
      <c r="CB127" s="872"/>
      <c r="CC127" s="872"/>
      <c r="CD127" s="873"/>
      <c r="CE127" s="873"/>
      <c r="CF127" s="873"/>
      <c r="CG127" s="869"/>
      <c r="CH127" s="869"/>
      <c r="CI127" s="869"/>
      <c r="CJ127" s="870"/>
      <c r="CK127" s="874"/>
      <c r="CL127" s="846"/>
      <c r="CM127" s="846"/>
      <c r="CN127" s="846"/>
      <c r="CO127" s="847"/>
      <c r="CP127" s="765" t="s">
        <v>413</v>
      </c>
      <c r="CQ127" s="766"/>
      <c r="CR127" s="766"/>
      <c r="CS127" s="766"/>
      <c r="CT127" s="766"/>
      <c r="CU127" s="766"/>
      <c r="CV127" s="766"/>
      <c r="CW127" s="766"/>
      <c r="CX127" s="766"/>
      <c r="CY127" s="766"/>
      <c r="CZ127" s="766"/>
      <c r="DA127" s="766"/>
      <c r="DB127" s="766"/>
      <c r="DC127" s="766"/>
      <c r="DD127" s="766"/>
      <c r="DE127" s="766"/>
      <c r="DF127" s="767"/>
      <c r="DG127" s="768" t="s">
        <v>66</v>
      </c>
      <c r="DH127" s="769"/>
      <c r="DI127" s="769"/>
      <c r="DJ127" s="769"/>
      <c r="DK127" s="769"/>
      <c r="DL127" s="769" t="s">
        <v>66</v>
      </c>
      <c r="DM127" s="769"/>
      <c r="DN127" s="769"/>
      <c r="DO127" s="769"/>
      <c r="DP127" s="769"/>
      <c r="DQ127" s="769" t="s">
        <v>66</v>
      </c>
      <c r="DR127" s="769"/>
      <c r="DS127" s="769"/>
      <c r="DT127" s="769"/>
      <c r="DU127" s="769"/>
      <c r="DV127" s="777" t="s">
        <v>66</v>
      </c>
      <c r="DW127" s="777"/>
      <c r="DX127" s="777"/>
      <c r="DY127" s="777"/>
      <c r="DZ127" s="778"/>
    </row>
    <row r="128" spans="1:130" s="501" customFormat="1" ht="26.25" customHeight="1" thickBot="1" x14ac:dyDescent="0.2">
      <c r="A128" s="881" t="s">
        <v>414</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415</v>
      </c>
      <c r="X128" s="883"/>
      <c r="Y128" s="883"/>
      <c r="Z128" s="884"/>
      <c r="AA128" s="885">
        <v>33375</v>
      </c>
      <c r="AB128" s="886"/>
      <c r="AC128" s="886"/>
      <c r="AD128" s="886"/>
      <c r="AE128" s="887"/>
      <c r="AF128" s="888">
        <v>33672</v>
      </c>
      <c r="AG128" s="886"/>
      <c r="AH128" s="886"/>
      <c r="AI128" s="886"/>
      <c r="AJ128" s="887"/>
      <c r="AK128" s="888">
        <v>33035</v>
      </c>
      <c r="AL128" s="886"/>
      <c r="AM128" s="886"/>
      <c r="AN128" s="886"/>
      <c r="AO128" s="887"/>
      <c r="AP128" s="889"/>
      <c r="AQ128" s="890"/>
      <c r="AR128" s="890"/>
      <c r="AS128" s="890"/>
      <c r="AT128" s="891"/>
      <c r="AU128" s="872"/>
      <c r="AV128" s="872"/>
      <c r="AW128" s="872"/>
      <c r="AX128" s="729" t="s">
        <v>416</v>
      </c>
      <c r="AY128" s="730"/>
      <c r="AZ128" s="730"/>
      <c r="BA128" s="730"/>
      <c r="BB128" s="730"/>
      <c r="BC128" s="730"/>
      <c r="BD128" s="730"/>
      <c r="BE128" s="731"/>
      <c r="BF128" s="892" t="s">
        <v>66</v>
      </c>
      <c r="BG128" s="893"/>
      <c r="BH128" s="893"/>
      <c r="BI128" s="893"/>
      <c r="BJ128" s="893"/>
      <c r="BK128" s="893"/>
      <c r="BL128" s="894"/>
      <c r="BM128" s="892">
        <v>15</v>
      </c>
      <c r="BN128" s="893"/>
      <c r="BO128" s="893"/>
      <c r="BP128" s="893"/>
      <c r="BQ128" s="893"/>
      <c r="BR128" s="893"/>
      <c r="BS128" s="894"/>
      <c r="BT128" s="892">
        <v>20</v>
      </c>
      <c r="BU128" s="893"/>
      <c r="BV128" s="893"/>
      <c r="BW128" s="893"/>
      <c r="BX128" s="893"/>
      <c r="BY128" s="893"/>
      <c r="BZ128" s="895"/>
      <c r="CA128" s="873"/>
      <c r="CB128" s="873"/>
      <c r="CC128" s="873"/>
      <c r="CD128" s="873"/>
      <c r="CE128" s="873"/>
      <c r="CF128" s="873"/>
      <c r="CG128" s="869"/>
      <c r="CH128" s="869"/>
      <c r="CI128" s="869"/>
      <c r="CJ128" s="870"/>
      <c r="CK128" s="896"/>
      <c r="CL128" s="897"/>
      <c r="CM128" s="897"/>
      <c r="CN128" s="897"/>
      <c r="CO128" s="898"/>
      <c r="CP128" s="899" t="s">
        <v>417</v>
      </c>
      <c r="CQ128" s="900"/>
      <c r="CR128" s="900"/>
      <c r="CS128" s="900"/>
      <c r="CT128" s="900"/>
      <c r="CU128" s="900"/>
      <c r="CV128" s="900"/>
      <c r="CW128" s="900"/>
      <c r="CX128" s="900"/>
      <c r="CY128" s="900"/>
      <c r="CZ128" s="900"/>
      <c r="DA128" s="900"/>
      <c r="DB128" s="900"/>
      <c r="DC128" s="900"/>
      <c r="DD128" s="900"/>
      <c r="DE128" s="900"/>
      <c r="DF128" s="901"/>
      <c r="DG128" s="902" t="s">
        <v>66</v>
      </c>
      <c r="DH128" s="903"/>
      <c r="DI128" s="903"/>
      <c r="DJ128" s="903"/>
      <c r="DK128" s="903"/>
      <c r="DL128" s="903" t="s">
        <v>66</v>
      </c>
      <c r="DM128" s="903"/>
      <c r="DN128" s="903"/>
      <c r="DO128" s="903"/>
      <c r="DP128" s="903"/>
      <c r="DQ128" s="903" t="s">
        <v>66</v>
      </c>
      <c r="DR128" s="903"/>
      <c r="DS128" s="903"/>
      <c r="DT128" s="903"/>
      <c r="DU128" s="903"/>
      <c r="DV128" s="904" t="s">
        <v>66</v>
      </c>
      <c r="DW128" s="904"/>
      <c r="DX128" s="904"/>
      <c r="DY128" s="904"/>
      <c r="DZ128" s="905"/>
    </row>
    <row r="129" spans="1:131" s="501"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906" t="s">
        <v>418</v>
      </c>
      <c r="X129" s="907"/>
      <c r="Y129" s="907"/>
      <c r="Z129" s="908"/>
      <c r="AA129" s="781">
        <v>1152707</v>
      </c>
      <c r="AB129" s="782"/>
      <c r="AC129" s="782"/>
      <c r="AD129" s="782"/>
      <c r="AE129" s="783"/>
      <c r="AF129" s="784">
        <v>1161069</v>
      </c>
      <c r="AG129" s="782"/>
      <c r="AH129" s="782"/>
      <c r="AI129" s="782"/>
      <c r="AJ129" s="783"/>
      <c r="AK129" s="784">
        <v>1186356</v>
      </c>
      <c r="AL129" s="782"/>
      <c r="AM129" s="782"/>
      <c r="AN129" s="782"/>
      <c r="AO129" s="783"/>
      <c r="AP129" s="909"/>
      <c r="AQ129" s="910"/>
      <c r="AR129" s="910"/>
      <c r="AS129" s="910"/>
      <c r="AT129" s="911"/>
      <c r="AU129" s="912"/>
      <c r="AV129" s="912"/>
      <c r="AW129" s="912"/>
      <c r="AX129" s="913" t="s">
        <v>419</v>
      </c>
      <c r="AY129" s="766"/>
      <c r="AZ129" s="766"/>
      <c r="BA129" s="766"/>
      <c r="BB129" s="766"/>
      <c r="BC129" s="766"/>
      <c r="BD129" s="766"/>
      <c r="BE129" s="767"/>
      <c r="BF129" s="914" t="s">
        <v>66</v>
      </c>
      <c r="BG129" s="915"/>
      <c r="BH129" s="915"/>
      <c r="BI129" s="915"/>
      <c r="BJ129" s="915"/>
      <c r="BK129" s="915"/>
      <c r="BL129" s="916"/>
      <c r="BM129" s="914">
        <v>20</v>
      </c>
      <c r="BN129" s="915"/>
      <c r="BO129" s="915"/>
      <c r="BP129" s="915"/>
      <c r="BQ129" s="915"/>
      <c r="BR129" s="915"/>
      <c r="BS129" s="916"/>
      <c r="BT129" s="914">
        <v>30</v>
      </c>
      <c r="BU129" s="917"/>
      <c r="BV129" s="917"/>
      <c r="BW129" s="917"/>
      <c r="BX129" s="917"/>
      <c r="BY129" s="917"/>
      <c r="BZ129" s="918"/>
      <c r="CA129" s="919"/>
      <c r="CB129" s="919"/>
      <c r="CC129" s="919"/>
      <c r="CD129" s="919"/>
      <c r="CE129" s="919"/>
      <c r="CF129" s="919"/>
      <c r="CG129" s="919"/>
      <c r="CH129" s="919"/>
      <c r="CI129" s="919"/>
      <c r="CJ129" s="919"/>
      <c r="CK129" s="919"/>
      <c r="CL129" s="919"/>
      <c r="CM129" s="919"/>
      <c r="CN129" s="919"/>
      <c r="CO129" s="919"/>
      <c r="CP129" s="919"/>
      <c r="CQ129" s="919"/>
      <c r="CR129" s="919"/>
      <c r="CS129" s="919"/>
      <c r="CT129" s="919"/>
      <c r="CU129" s="919"/>
      <c r="CV129" s="919"/>
      <c r="CW129" s="919"/>
      <c r="CX129" s="919"/>
      <c r="CY129" s="919"/>
      <c r="CZ129" s="919"/>
      <c r="DA129" s="919"/>
      <c r="DB129" s="919"/>
      <c r="DC129" s="919"/>
      <c r="DD129" s="919"/>
      <c r="DE129" s="919"/>
      <c r="DF129" s="919"/>
      <c r="DG129" s="919"/>
      <c r="DH129" s="919"/>
      <c r="DI129" s="919"/>
      <c r="DJ129" s="919"/>
      <c r="DK129" s="919"/>
      <c r="DL129" s="919"/>
      <c r="DM129" s="919"/>
      <c r="DN129" s="919"/>
      <c r="DO129" s="919"/>
      <c r="DP129" s="512"/>
      <c r="DQ129" s="512"/>
      <c r="DR129" s="512"/>
      <c r="DS129" s="512"/>
      <c r="DT129" s="512"/>
      <c r="DU129" s="512"/>
      <c r="DV129" s="512"/>
      <c r="DW129" s="512"/>
      <c r="DX129" s="512"/>
      <c r="DY129" s="512"/>
      <c r="DZ129" s="524"/>
    </row>
    <row r="130" spans="1:131" s="501" customFormat="1" ht="26.25" customHeight="1" x14ac:dyDescent="0.15">
      <c r="A130" s="753" t="s">
        <v>420</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906" t="s">
        <v>421</v>
      </c>
      <c r="X130" s="907"/>
      <c r="Y130" s="907"/>
      <c r="Z130" s="908"/>
      <c r="AA130" s="781">
        <v>220492</v>
      </c>
      <c r="AB130" s="782"/>
      <c r="AC130" s="782"/>
      <c r="AD130" s="782"/>
      <c r="AE130" s="783"/>
      <c r="AF130" s="784">
        <v>232703</v>
      </c>
      <c r="AG130" s="782"/>
      <c r="AH130" s="782"/>
      <c r="AI130" s="782"/>
      <c r="AJ130" s="783"/>
      <c r="AK130" s="784">
        <v>231956</v>
      </c>
      <c r="AL130" s="782"/>
      <c r="AM130" s="782"/>
      <c r="AN130" s="782"/>
      <c r="AO130" s="783"/>
      <c r="AP130" s="909"/>
      <c r="AQ130" s="910"/>
      <c r="AR130" s="910"/>
      <c r="AS130" s="910"/>
      <c r="AT130" s="911"/>
      <c r="AU130" s="912"/>
      <c r="AV130" s="912"/>
      <c r="AW130" s="912"/>
      <c r="AX130" s="913" t="s">
        <v>422</v>
      </c>
      <c r="AY130" s="766"/>
      <c r="AZ130" s="766"/>
      <c r="BA130" s="766"/>
      <c r="BB130" s="766"/>
      <c r="BC130" s="766"/>
      <c r="BD130" s="766"/>
      <c r="BE130" s="767"/>
      <c r="BF130" s="920">
        <v>8.8000000000000007</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919"/>
      <c r="CB130" s="919"/>
      <c r="CC130" s="919"/>
      <c r="CD130" s="919"/>
      <c r="CE130" s="919"/>
      <c r="CF130" s="919"/>
      <c r="CG130" s="919"/>
      <c r="CH130" s="919"/>
      <c r="CI130" s="919"/>
      <c r="CJ130" s="919"/>
      <c r="CK130" s="919"/>
      <c r="CL130" s="919"/>
      <c r="CM130" s="919"/>
      <c r="CN130" s="919"/>
      <c r="CO130" s="919"/>
      <c r="CP130" s="919"/>
      <c r="CQ130" s="919"/>
      <c r="CR130" s="919"/>
      <c r="CS130" s="919"/>
      <c r="CT130" s="919"/>
      <c r="CU130" s="919"/>
      <c r="CV130" s="919"/>
      <c r="CW130" s="919"/>
      <c r="CX130" s="919"/>
      <c r="CY130" s="919"/>
      <c r="CZ130" s="919"/>
      <c r="DA130" s="919"/>
      <c r="DB130" s="919"/>
      <c r="DC130" s="919"/>
      <c r="DD130" s="919"/>
      <c r="DE130" s="919"/>
      <c r="DF130" s="919"/>
      <c r="DG130" s="919"/>
      <c r="DH130" s="919"/>
      <c r="DI130" s="919"/>
      <c r="DJ130" s="919"/>
      <c r="DK130" s="919"/>
      <c r="DL130" s="919"/>
      <c r="DM130" s="919"/>
      <c r="DN130" s="919"/>
      <c r="DO130" s="919"/>
      <c r="DP130" s="512"/>
      <c r="DQ130" s="512"/>
      <c r="DR130" s="512"/>
      <c r="DS130" s="512"/>
      <c r="DT130" s="512"/>
      <c r="DU130" s="512"/>
      <c r="DV130" s="512"/>
      <c r="DW130" s="512"/>
      <c r="DX130" s="512"/>
      <c r="DY130" s="512"/>
      <c r="DZ130" s="524"/>
    </row>
    <row r="131" spans="1:131" s="501" customFormat="1" ht="26.25" customHeight="1" thickBot="1" x14ac:dyDescent="0.2">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423</v>
      </c>
      <c r="X131" s="928"/>
      <c r="Y131" s="928"/>
      <c r="Z131" s="929"/>
      <c r="AA131" s="825">
        <v>932215</v>
      </c>
      <c r="AB131" s="826"/>
      <c r="AC131" s="826"/>
      <c r="AD131" s="826"/>
      <c r="AE131" s="827"/>
      <c r="AF131" s="828">
        <v>928366</v>
      </c>
      <c r="AG131" s="826"/>
      <c r="AH131" s="826"/>
      <c r="AI131" s="826"/>
      <c r="AJ131" s="827"/>
      <c r="AK131" s="828">
        <v>954400</v>
      </c>
      <c r="AL131" s="826"/>
      <c r="AM131" s="826"/>
      <c r="AN131" s="826"/>
      <c r="AO131" s="827"/>
      <c r="AP131" s="930"/>
      <c r="AQ131" s="931"/>
      <c r="AR131" s="931"/>
      <c r="AS131" s="931"/>
      <c r="AT131" s="932"/>
      <c r="AU131" s="912"/>
      <c r="AV131" s="912"/>
      <c r="AW131" s="912"/>
      <c r="AX131" s="933" t="s">
        <v>424</v>
      </c>
      <c r="AY131" s="900"/>
      <c r="AZ131" s="900"/>
      <c r="BA131" s="900"/>
      <c r="BB131" s="900"/>
      <c r="BC131" s="900"/>
      <c r="BD131" s="900"/>
      <c r="BE131" s="901"/>
      <c r="BF131" s="934">
        <v>19.399999999999999</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919"/>
      <c r="CB131" s="919"/>
      <c r="CC131" s="919"/>
      <c r="CD131" s="919"/>
      <c r="CE131" s="919"/>
      <c r="CF131" s="919"/>
      <c r="CG131" s="919"/>
      <c r="CH131" s="919"/>
      <c r="CI131" s="919"/>
      <c r="CJ131" s="919"/>
      <c r="CK131" s="919"/>
      <c r="CL131" s="919"/>
      <c r="CM131" s="919"/>
      <c r="CN131" s="919"/>
      <c r="CO131" s="919"/>
      <c r="CP131" s="919"/>
      <c r="CQ131" s="919"/>
      <c r="CR131" s="919"/>
      <c r="CS131" s="919"/>
      <c r="CT131" s="919"/>
      <c r="CU131" s="919"/>
      <c r="CV131" s="919"/>
      <c r="CW131" s="919"/>
      <c r="CX131" s="919"/>
      <c r="CY131" s="919"/>
      <c r="CZ131" s="919"/>
      <c r="DA131" s="919"/>
      <c r="DB131" s="919"/>
      <c r="DC131" s="919"/>
      <c r="DD131" s="919"/>
      <c r="DE131" s="919"/>
      <c r="DF131" s="919"/>
      <c r="DG131" s="919"/>
      <c r="DH131" s="919"/>
      <c r="DI131" s="919"/>
      <c r="DJ131" s="919"/>
      <c r="DK131" s="919"/>
      <c r="DL131" s="919"/>
      <c r="DM131" s="919"/>
      <c r="DN131" s="919"/>
      <c r="DO131" s="919"/>
      <c r="DP131" s="512"/>
      <c r="DQ131" s="512"/>
      <c r="DR131" s="512"/>
      <c r="DS131" s="512"/>
      <c r="DT131" s="512"/>
      <c r="DU131" s="512"/>
      <c r="DV131" s="512"/>
      <c r="DW131" s="512"/>
      <c r="DX131" s="512"/>
      <c r="DY131" s="512"/>
      <c r="DZ131" s="524"/>
    </row>
    <row r="132" spans="1:131" s="501" customFormat="1" ht="26.25" customHeight="1" x14ac:dyDescent="0.15">
      <c r="A132" s="940" t="s">
        <v>425</v>
      </c>
      <c r="B132" s="941"/>
      <c r="C132" s="941"/>
      <c r="D132" s="941"/>
      <c r="E132" s="941"/>
      <c r="F132" s="941"/>
      <c r="G132" s="941"/>
      <c r="H132" s="941"/>
      <c r="I132" s="941"/>
      <c r="J132" s="941"/>
      <c r="K132" s="941"/>
      <c r="L132" s="941"/>
      <c r="M132" s="941"/>
      <c r="N132" s="941"/>
      <c r="O132" s="941"/>
      <c r="P132" s="941"/>
      <c r="Q132" s="941"/>
      <c r="R132" s="941"/>
      <c r="S132" s="941"/>
      <c r="T132" s="941"/>
      <c r="U132" s="941"/>
      <c r="V132" s="942" t="s">
        <v>426</v>
      </c>
      <c r="W132" s="942"/>
      <c r="X132" s="942"/>
      <c r="Y132" s="942"/>
      <c r="Z132" s="943"/>
      <c r="AA132" s="944">
        <v>7.2727857839999999</v>
      </c>
      <c r="AB132" s="945"/>
      <c r="AC132" s="945"/>
      <c r="AD132" s="945"/>
      <c r="AE132" s="946"/>
      <c r="AF132" s="947">
        <v>10.546810199999999</v>
      </c>
      <c r="AG132" s="945"/>
      <c r="AH132" s="945"/>
      <c r="AI132" s="945"/>
      <c r="AJ132" s="946"/>
      <c r="AK132" s="947">
        <v>8.7721081309999995</v>
      </c>
      <c r="AL132" s="945"/>
      <c r="AM132" s="945"/>
      <c r="AN132" s="945"/>
      <c r="AO132" s="946"/>
      <c r="AP132" s="817"/>
      <c r="AQ132" s="818"/>
      <c r="AR132" s="818"/>
      <c r="AS132" s="818"/>
      <c r="AT132" s="948"/>
      <c r="AU132" s="949"/>
      <c r="AV132" s="950"/>
      <c r="AW132" s="950"/>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9"/>
      <c r="CB132" s="919"/>
      <c r="CC132" s="919"/>
      <c r="CD132" s="919"/>
      <c r="CE132" s="919"/>
      <c r="CF132" s="919"/>
      <c r="CG132" s="919"/>
      <c r="CH132" s="919"/>
      <c r="CI132" s="919"/>
      <c r="CJ132" s="919"/>
      <c r="CK132" s="919"/>
      <c r="CL132" s="919"/>
      <c r="CM132" s="919"/>
      <c r="CN132" s="919"/>
      <c r="CO132" s="919"/>
      <c r="CP132" s="919"/>
      <c r="CQ132" s="919"/>
      <c r="CR132" s="919"/>
      <c r="CS132" s="919"/>
      <c r="CT132" s="919"/>
      <c r="CU132" s="919"/>
      <c r="CV132" s="919"/>
      <c r="CW132" s="919"/>
      <c r="CX132" s="919"/>
      <c r="CY132" s="919"/>
      <c r="CZ132" s="919"/>
      <c r="DA132" s="919"/>
      <c r="DB132" s="919"/>
      <c r="DC132" s="919"/>
      <c r="DD132" s="919"/>
      <c r="DE132" s="919"/>
      <c r="DF132" s="919"/>
      <c r="DG132" s="919"/>
      <c r="DH132" s="919"/>
      <c r="DI132" s="919"/>
      <c r="DJ132" s="919"/>
      <c r="DK132" s="919"/>
      <c r="DL132" s="919"/>
      <c r="DM132" s="919"/>
      <c r="DN132" s="919"/>
      <c r="DO132" s="919"/>
      <c r="DP132" s="524"/>
      <c r="DQ132" s="524"/>
      <c r="DR132" s="524"/>
      <c r="DS132" s="524"/>
      <c r="DT132" s="524"/>
      <c r="DU132" s="524"/>
      <c r="DV132" s="524"/>
      <c r="DW132" s="524"/>
      <c r="DX132" s="524"/>
      <c r="DY132" s="524"/>
      <c r="DZ132" s="524"/>
    </row>
    <row r="133" spans="1:131" s="501" customFormat="1" ht="26.25" customHeight="1" thickBot="1" x14ac:dyDescent="0.2">
      <c r="A133" s="951"/>
      <c r="B133" s="952"/>
      <c r="C133" s="952"/>
      <c r="D133" s="952"/>
      <c r="E133" s="952"/>
      <c r="F133" s="952"/>
      <c r="G133" s="952"/>
      <c r="H133" s="952"/>
      <c r="I133" s="952"/>
      <c r="J133" s="952"/>
      <c r="K133" s="952"/>
      <c r="L133" s="952"/>
      <c r="M133" s="952"/>
      <c r="N133" s="952"/>
      <c r="O133" s="952"/>
      <c r="P133" s="952"/>
      <c r="Q133" s="952"/>
      <c r="R133" s="952"/>
      <c r="S133" s="952"/>
      <c r="T133" s="952"/>
      <c r="U133" s="952"/>
      <c r="V133" s="953" t="s">
        <v>427</v>
      </c>
      <c r="W133" s="953"/>
      <c r="X133" s="953"/>
      <c r="Y133" s="953"/>
      <c r="Z133" s="954"/>
      <c r="AA133" s="955">
        <v>7.7</v>
      </c>
      <c r="AB133" s="956"/>
      <c r="AC133" s="956"/>
      <c r="AD133" s="956"/>
      <c r="AE133" s="957"/>
      <c r="AF133" s="955">
        <v>8.5</v>
      </c>
      <c r="AG133" s="956"/>
      <c r="AH133" s="956"/>
      <c r="AI133" s="956"/>
      <c r="AJ133" s="957"/>
      <c r="AK133" s="955">
        <v>8.8000000000000007</v>
      </c>
      <c r="AL133" s="956"/>
      <c r="AM133" s="956"/>
      <c r="AN133" s="956"/>
      <c r="AO133" s="957"/>
      <c r="AP133" s="862"/>
      <c r="AQ133" s="863"/>
      <c r="AR133" s="863"/>
      <c r="AS133" s="863"/>
      <c r="AT133" s="958"/>
      <c r="AU133" s="950"/>
      <c r="AV133" s="950"/>
      <c r="AW133" s="950"/>
      <c r="AX133" s="950"/>
      <c r="AY133" s="950"/>
      <c r="AZ133" s="950"/>
      <c r="BA133" s="950"/>
      <c r="BB133" s="950"/>
      <c r="BC133" s="950"/>
      <c r="BD133" s="950"/>
      <c r="BE133" s="950"/>
      <c r="BF133" s="950"/>
      <c r="BG133" s="950"/>
      <c r="BH133" s="950"/>
      <c r="BI133" s="950"/>
      <c r="BJ133" s="950"/>
      <c r="BK133" s="950"/>
      <c r="BL133" s="950"/>
      <c r="BM133" s="950"/>
      <c r="BN133" s="919"/>
      <c r="BO133" s="919"/>
      <c r="BP133" s="919"/>
      <c r="BQ133" s="919"/>
      <c r="BR133" s="919"/>
      <c r="BS133" s="919"/>
      <c r="BT133" s="919"/>
      <c r="BU133" s="919"/>
      <c r="BV133" s="919"/>
      <c r="BW133" s="919"/>
      <c r="BX133" s="919"/>
      <c r="BY133" s="919"/>
      <c r="BZ133" s="919"/>
      <c r="CA133" s="919"/>
      <c r="CB133" s="919"/>
      <c r="CC133" s="919"/>
      <c r="CD133" s="919"/>
      <c r="CE133" s="919"/>
      <c r="CF133" s="919"/>
      <c r="CG133" s="919"/>
      <c r="CH133" s="919"/>
      <c r="CI133" s="919"/>
      <c r="CJ133" s="919"/>
      <c r="CK133" s="919"/>
      <c r="CL133" s="919"/>
      <c r="CM133" s="919"/>
      <c r="CN133" s="919"/>
      <c r="CO133" s="919"/>
      <c r="CP133" s="919"/>
      <c r="CQ133" s="919"/>
      <c r="CR133" s="919"/>
      <c r="CS133" s="919"/>
      <c r="CT133" s="919"/>
      <c r="CU133" s="919"/>
      <c r="CV133" s="919"/>
      <c r="CW133" s="919"/>
      <c r="CX133" s="919"/>
      <c r="CY133" s="919"/>
      <c r="CZ133" s="919"/>
      <c r="DA133" s="919"/>
      <c r="DB133" s="919"/>
      <c r="DC133" s="919"/>
      <c r="DD133" s="919"/>
      <c r="DE133" s="919"/>
      <c r="DF133" s="919"/>
      <c r="DG133" s="919"/>
      <c r="DH133" s="919"/>
      <c r="DI133" s="919"/>
      <c r="DJ133" s="919"/>
      <c r="DK133" s="919"/>
      <c r="DL133" s="919"/>
      <c r="DM133" s="919"/>
      <c r="DN133" s="919"/>
      <c r="DO133" s="919"/>
      <c r="DP133" s="524"/>
      <c r="DQ133" s="524"/>
      <c r="DR133" s="524"/>
      <c r="DS133" s="524"/>
      <c r="DT133" s="524"/>
      <c r="DU133" s="524"/>
      <c r="DV133" s="524"/>
      <c r="DW133" s="524"/>
      <c r="DX133" s="524"/>
      <c r="DY133" s="524"/>
      <c r="DZ133" s="524"/>
    </row>
    <row r="134" spans="1:131" s="502" customFormat="1" ht="11.25" customHeight="1" x14ac:dyDescent="0.15">
      <c r="A134" s="959"/>
      <c r="B134" s="959"/>
      <c r="C134" s="959"/>
      <c r="D134" s="959"/>
      <c r="E134" s="959"/>
      <c r="F134" s="959"/>
      <c r="G134" s="959"/>
      <c r="H134" s="959"/>
      <c r="I134" s="959"/>
      <c r="J134" s="959"/>
      <c r="K134" s="959"/>
      <c r="L134" s="959"/>
      <c r="M134" s="959"/>
      <c r="N134" s="959"/>
      <c r="O134" s="959"/>
      <c r="P134" s="959"/>
      <c r="Q134" s="959"/>
      <c r="R134" s="959"/>
      <c r="S134" s="959"/>
      <c r="T134" s="959"/>
      <c r="U134" s="959"/>
      <c r="V134" s="959"/>
      <c r="W134" s="959"/>
      <c r="X134" s="959"/>
      <c r="Y134" s="959"/>
      <c r="Z134" s="959"/>
      <c r="AA134" s="959"/>
      <c r="AB134" s="959"/>
      <c r="AC134" s="959"/>
      <c r="AD134" s="959"/>
      <c r="AE134" s="959"/>
      <c r="AF134" s="959"/>
      <c r="AG134" s="959"/>
      <c r="AH134" s="959"/>
      <c r="AI134" s="959"/>
      <c r="AJ134" s="959"/>
      <c r="AK134" s="959"/>
      <c r="AL134" s="959"/>
      <c r="AM134" s="959"/>
      <c r="AN134" s="959"/>
      <c r="AO134" s="959"/>
      <c r="AP134" s="959"/>
      <c r="AQ134" s="959"/>
      <c r="AR134" s="959"/>
      <c r="AS134" s="959"/>
      <c r="AT134" s="959"/>
      <c r="AU134" s="950"/>
      <c r="AV134" s="950"/>
      <c r="AW134" s="950"/>
      <c r="AX134" s="950"/>
      <c r="AY134" s="950"/>
      <c r="AZ134" s="950"/>
      <c r="BA134" s="950"/>
      <c r="BB134" s="950"/>
      <c r="BC134" s="950"/>
      <c r="BD134" s="950"/>
      <c r="BE134" s="950"/>
      <c r="BF134" s="950"/>
      <c r="BG134" s="950"/>
      <c r="BH134" s="950"/>
      <c r="BI134" s="950"/>
      <c r="BJ134" s="950"/>
      <c r="BK134" s="950"/>
      <c r="BL134" s="950"/>
      <c r="BM134" s="950"/>
      <c r="BN134" s="919"/>
      <c r="BO134" s="919"/>
      <c r="BP134" s="919"/>
      <c r="BQ134" s="919"/>
      <c r="BR134" s="919"/>
      <c r="BS134" s="919"/>
      <c r="BT134" s="919"/>
      <c r="BU134" s="919"/>
      <c r="BV134" s="919"/>
      <c r="BW134" s="919"/>
      <c r="BX134" s="919"/>
      <c r="BY134" s="919"/>
      <c r="BZ134" s="919"/>
      <c r="CA134" s="919"/>
      <c r="CB134" s="919"/>
      <c r="CC134" s="919"/>
      <c r="CD134" s="919"/>
      <c r="CE134" s="919"/>
      <c r="CF134" s="919"/>
      <c r="CG134" s="919"/>
      <c r="CH134" s="919"/>
      <c r="CI134" s="919"/>
      <c r="CJ134" s="919"/>
      <c r="CK134" s="919"/>
      <c r="CL134" s="919"/>
      <c r="CM134" s="919"/>
      <c r="CN134" s="919"/>
      <c r="CO134" s="919"/>
      <c r="CP134" s="919"/>
      <c r="CQ134" s="919"/>
      <c r="CR134" s="919"/>
      <c r="CS134" s="919"/>
      <c r="CT134" s="919"/>
      <c r="CU134" s="919"/>
      <c r="CV134" s="919"/>
      <c r="CW134" s="919"/>
      <c r="CX134" s="919"/>
      <c r="CY134" s="919"/>
      <c r="CZ134" s="919"/>
      <c r="DA134" s="919"/>
      <c r="DB134" s="919"/>
      <c r="DC134" s="919"/>
      <c r="DD134" s="919"/>
      <c r="DE134" s="919"/>
      <c r="DF134" s="919"/>
      <c r="DG134" s="919"/>
      <c r="DH134" s="919"/>
      <c r="DI134" s="919"/>
      <c r="DJ134" s="919"/>
      <c r="DK134" s="919"/>
      <c r="DL134" s="919"/>
      <c r="DM134" s="919"/>
      <c r="DN134" s="919"/>
      <c r="DO134" s="919"/>
      <c r="DP134" s="524"/>
      <c r="DQ134" s="524"/>
      <c r="DR134" s="524"/>
      <c r="DS134" s="524"/>
      <c r="DT134" s="524"/>
      <c r="DU134" s="524"/>
      <c r="DV134" s="524"/>
      <c r="DW134" s="524"/>
      <c r="DX134" s="524"/>
      <c r="DY134" s="524"/>
      <c r="DZ134" s="524"/>
      <c r="EA134" s="501"/>
    </row>
    <row r="135" spans="1:131" ht="14.25" hidden="1" x14ac:dyDescent="0.15">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row>
    <row r="136" spans="1:131" hidden="1" x14ac:dyDescent="0.15"/>
  </sheetData>
  <sheetProtection algorithmName="SHA-512" hashValue="OdB6Y25JgEgViM4/+MOD8lTJIzQQLXX/nbs8l6sWtNxCu0d7YRCPb1qUHb4Ig7Fy+MHS3ZdRTveyz+L/6p3wJA==" saltValue="TuS86HTj1jVommtX43Y2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MkIvkb0f7Dt1dsc9NfMeI75rPv6gH1MTKuknjsIaJGNwcPdxJ094vUjRXPGCvCJiCcxC4X+RuH2GNxIIv6aSCA==" saltValue="PsIJpj0B5favTKNY44vU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INUYex68vivAZnyOWuMRdbxxTy9ruRdM/BtVTJATxTGGl9pMKjSlF06PXRWS4MY2CJYCsIMolJVpP+vK9N8Q==" saltValue="JsgUbwGr+4KiPBGBapMrk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61" customWidth="1"/>
    <col min="37" max="44" width="17" style="961" customWidth="1"/>
    <col min="45" max="45" width="6.125" style="968" customWidth="1"/>
    <col min="46" max="46" width="3" style="966" customWidth="1"/>
    <col min="47" max="47" width="19.125" style="961" hidden="1" customWidth="1"/>
    <col min="48" max="52" width="12.625" style="961" hidden="1" customWidth="1"/>
    <col min="53" max="16384" width="8.625" style="961" hidden="1"/>
  </cols>
  <sheetData>
    <row r="1" spans="1:46" x14ac:dyDescent="0.15">
      <c r="AS1" s="962"/>
      <c r="AT1" s="962"/>
    </row>
    <row r="2" spans="1:46" x14ac:dyDescent="0.15">
      <c r="AS2" s="962"/>
      <c r="AT2" s="962"/>
    </row>
    <row r="3" spans="1:46" x14ac:dyDescent="0.15">
      <c r="AS3" s="962"/>
      <c r="AT3" s="962"/>
    </row>
    <row r="4" spans="1:46" x14ac:dyDescent="0.15">
      <c r="AS4" s="962"/>
      <c r="AT4" s="962"/>
    </row>
    <row r="5" spans="1:46" ht="17.25" x14ac:dyDescent="0.15">
      <c r="A5" s="963" t="s">
        <v>428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5"/>
    </row>
    <row r="6" spans="1:46" x14ac:dyDescent="0.15">
      <c r="A6" s="966"/>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7" t="s">
        <v>429</v>
      </c>
      <c r="AL6" s="967"/>
      <c r="AM6" s="967"/>
      <c r="AN6" s="967"/>
      <c r="AO6" s="962"/>
      <c r="AP6" s="962"/>
      <c r="AQ6" s="962"/>
      <c r="AR6" s="962"/>
    </row>
    <row r="7" spans="1:46" x14ac:dyDescent="0.15">
      <c r="A7" s="966"/>
      <c r="B7" s="962"/>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9"/>
      <c r="AL7" s="970"/>
      <c r="AM7" s="970"/>
      <c r="AN7" s="971"/>
      <c r="AO7" s="972" t="s">
        <v>430</v>
      </c>
      <c r="AP7" s="973"/>
      <c r="AQ7" s="974" t="s">
        <v>431</v>
      </c>
      <c r="AR7" s="975"/>
    </row>
    <row r="8" spans="1:46" x14ac:dyDescent="0.15">
      <c r="A8" s="966"/>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76"/>
      <c r="AL8" s="977"/>
      <c r="AM8" s="977"/>
      <c r="AN8" s="978"/>
      <c r="AO8" s="979"/>
      <c r="AP8" s="980" t="s">
        <v>432</v>
      </c>
      <c r="AQ8" s="981" t="s">
        <v>433</v>
      </c>
      <c r="AR8" s="982" t="s">
        <v>434</v>
      </c>
    </row>
    <row r="9" spans="1:46" x14ac:dyDescent="0.15">
      <c r="A9" s="966"/>
      <c r="B9" s="962"/>
      <c r="C9" s="962"/>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83" t="s">
        <v>435</v>
      </c>
      <c r="AL9" s="984"/>
      <c r="AM9" s="984"/>
      <c r="AN9" s="985"/>
      <c r="AO9" s="986">
        <v>340998</v>
      </c>
      <c r="AP9" s="986">
        <v>234847</v>
      </c>
      <c r="AQ9" s="987">
        <v>172204</v>
      </c>
      <c r="AR9" s="988">
        <v>36.4</v>
      </c>
    </row>
    <row r="10" spans="1:46" x14ac:dyDescent="0.15">
      <c r="A10" s="966"/>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83" t="s">
        <v>436</v>
      </c>
      <c r="AL10" s="984"/>
      <c r="AM10" s="984"/>
      <c r="AN10" s="985"/>
      <c r="AO10" s="989">
        <v>93948</v>
      </c>
      <c r="AP10" s="989">
        <v>64702</v>
      </c>
      <c r="AQ10" s="990">
        <v>20524</v>
      </c>
      <c r="AR10" s="991">
        <v>215.3</v>
      </c>
    </row>
    <row r="11" spans="1:46" ht="13.5" customHeight="1" x14ac:dyDescent="0.15">
      <c r="A11" s="966"/>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83" t="s">
        <v>437</v>
      </c>
      <c r="AL11" s="984"/>
      <c r="AM11" s="984"/>
      <c r="AN11" s="985"/>
      <c r="AO11" s="989">
        <v>1039</v>
      </c>
      <c r="AP11" s="989">
        <v>716</v>
      </c>
      <c r="AQ11" s="990">
        <v>26395</v>
      </c>
      <c r="AR11" s="991">
        <v>-97.3</v>
      </c>
    </row>
    <row r="12" spans="1:46" ht="13.5" customHeight="1" x14ac:dyDescent="0.15">
      <c r="A12" s="966"/>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83" t="s">
        <v>438</v>
      </c>
      <c r="AL12" s="984"/>
      <c r="AM12" s="984"/>
      <c r="AN12" s="985"/>
      <c r="AO12" s="989" t="s">
        <v>439</v>
      </c>
      <c r="AP12" s="989" t="s">
        <v>439</v>
      </c>
      <c r="AQ12" s="990">
        <v>1752</v>
      </c>
      <c r="AR12" s="991" t="s">
        <v>439</v>
      </c>
    </row>
    <row r="13" spans="1:46" ht="13.5" customHeight="1" x14ac:dyDescent="0.15">
      <c r="A13" s="966"/>
      <c r="B13" s="962"/>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83" t="s">
        <v>440</v>
      </c>
      <c r="AL13" s="984"/>
      <c r="AM13" s="984"/>
      <c r="AN13" s="985"/>
      <c r="AO13" s="989" t="s">
        <v>439</v>
      </c>
      <c r="AP13" s="989" t="s">
        <v>439</v>
      </c>
      <c r="AQ13" s="990" t="s">
        <v>439</v>
      </c>
      <c r="AR13" s="991" t="s">
        <v>439</v>
      </c>
    </row>
    <row r="14" spans="1:46" ht="13.5" customHeight="1" x14ac:dyDescent="0.15">
      <c r="A14" s="966"/>
      <c r="B14" s="962"/>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83" t="s">
        <v>441</v>
      </c>
      <c r="AL14" s="984"/>
      <c r="AM14" s="984"/>
      <c r="AN14" s="985"/>
      <c r="AO14" s="989">
        <v>15430</v>
      </c>
      <c r="AP14" s="989">
        <v>10627</v>
      </c>
      <c r="AQ14" s="990">
        <v>7974</v>
      </c>
      <c r="AR14" s="991">
        <v>33.299999999999997</v>
      </c>
    </row>
    <row r="15" spans="1:46" ht="13.5" customHeight="1" x14ac:dyDescent="0.15">
      <c r="A15" s="966"/>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83" t="s">
        <v>442</v>
      </c>
      <c r="AL15" s="984"/>
      <c r="AM15" s="984"/>
      <c r="AN15" s="985"/>
      <c r="AO15" s="989" t="s">
        <v>439</v>
      </c>
      <c r="AP15" s="989" t="s">
        <v>439</v>
      </c>
      <c r="AQ15" s="990">
        <v>4531</v>
      </c>
      <c r="AR15" s="991" t="s">
        <v>439</v>
      </c>
    </row>
    <row r="16" spans="1:46" x14ac:dyDescent="0.15">
      <c r="A16" s="966"/>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92" t="s">
        <v>443</v>
      </c>
      <c r="AL16" s="993"/>
      <c r="AM16" s="993"/>
      <c r="AN16" s="994"/>
      <c r="AO16" s="989">
        <v>-25856</v>
      </c>
      <c r="AP16" s="989">
        <v>-17807</v>
      </c>
      <c r="AQ16" s="990">
        <v>-15679</v>
      </c>
      <c r="AR16" s="991">
        <v>13.6</v>
      </c>
    </row>
    <row r="17" spans="1:46" x14ac:dyDescent="0.15">
      <c r="A17" s="966"/>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92" t="s">
        <v>121</v>
      </c>
      <c r="AL17" s="993"/>
      <c r="AM17" s="993"/>
      <c r="AN17" s="994"/>
      <c r="AO17" s="989">
        <v>425559</v>
      </c>
      <c r="AP17" s="989">
        <v>293085</v>
      </c>
      <c r="AQ17" s="990">
        <v>217700</v>
      </c>
      <c r="AR17" s="991">
        <v>34.6</v>
      </c>
    </row>
    <row r="18" spans="1:46" x14ac:dyDescent="0.15">
      <c r="A18" s="966"/>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95"/>
      <c r="AR18" s="995"/>
    </row>
    <row r="19" spans="1:46" x14ac:dyDescent="0.15">
      <c r="A19" s="966"/>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t="s">
        <v>444</v>
      </c>
      <c r="AL19" s="962"/>
      <c r="AM19" s="962"/>
      <c r="AN19" s="962"/>
      <c r="AO19" s="962"/>
      <c r="AP19" s="962"/>
      <c r="AQ19" s="962"/>
      <c r="AR19" s="962"/>
    </row>
    <row r="20" spans="1:46" x14ac:dyDescent="0.15">
      <c r="A20" s="966"/>
      <c r="B20" s="962"/>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96"/>
      <c r="AL20" s="997"/>
      <c r="AM20" s="997"/>
      <c r="AN20" s="998"/>
      <c r="AO20" s="999" t="s">
        <v>445</v>
      </c>
      <c r="AP20" s="1000" t="s">
        <v>446</v>
      </c>
      <c r="AQ20" s="1001" t="s">
        <v>447</v>
      </c>
      <c r="AR20" s="1002"/>
    </row>
    <row r="21" spans="1:46" s="1011" customFormat="1" x14ac:dyDescent="0.15">
      <c r="A21" s="1003"/>
      <c r="B21" s="967"/>
      <c r="C21" s="967"/>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1004" t="s">
        <v>448</v>
      </c>
      <c r="AL21" s="1005"/>
      <c r="AM21" s="1005"/>
      <c r="AN21" s="1006"/>
      <c r="AO21" s="1007">
        <v>26.17</v>
      </c>
      <c r="AP21" s="1008">
        <v>19.600000000000001</v>
      </c>
      <c r="AQ21" s="1009">
        <v>6.57</v>
      </c>
      <c r="AR21" s="967"/>
      <c r="AS21" s="1010"/>
      <c r="AT21" s="1003"/>
    </row>
    <row r="22" spans="1:46" s="1011" customFormat="1" x14ac:dyDescent="0.15">
      <c r="A22" s="1003"/>
      <c r="B22" s="967"/>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1004" t="s">
        <v>449</v>
      </c>
      <c r="AL22" s="1005"/>
      <c r="AM22" s="1005"/>
      <c r="AN22" s="1006"/>
      <c r="AO22" s="1012">
        <v>94.2</v>
      </c>
      <c r="AP22" s="1013">
        <v>95.1</v>
      </c>
      <c r="AQ22" s="1014">
        <v>-0.9</v>
      </c>
      <c r="AR22" s="995"/>
      <c r="AS22" s="1010"/>
      <c r="AT22" s="1003"/>
    </row>
    <row r="23" spans="1:46" s="1011" customFormat="1" x14ac:dyDescent="0.15">
      <c r="A23" s="1003"/>
      <c r="B23" s="967"/>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95"/>
      <c r="AQ23" s="995"/>
      <c r="AR23" s="995"/>
      <c r="AS23" s="1010"/>
      <c r="AT23" s="1003"/>
    </row>
    <row r="24" spans="1:46" s="1011" customFormat="1" x14ac:dyDescent="0.15">
      <c r="A24" s="1003"/>
      <c r="B24" s="967"/>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95"/>
      <c r="AQ24" s="995"/>
      <c r="AR24" s="995"/>
      <c r="AS24" s="1010"/>
      <c r="AT24" s="1003"/>
    </row>
    <row r="25" spans="1:46" s="1011" customFormat="1" x14ac:dyDescent="0.15">
      <c r="A25" s="1015"/>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7"/>
      <c r="AQ25" s="1017"/>
      <c r="AR25" s="1017"/>
      <c r="AS25" s="1018"/>
      <c r="AT25" s="1003"/>
    </row>
    <row r="26" spans="1:46" s="1011" customFormat="1" x14ac:dyDescent="0.15">
      <c r="A26" s="967" t="s">
        <v>450</v>
      </c>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95"/>
      <c r="AQ26" s="995"/>
      <c r="AR26" s="995"/>
      <c r="AS26" s="967"/>
      <c r="AT26" s="967"/>
    </row>
    <row r="27" spans="1:46" x14ac:dyDescent="0.15">
      <c r="A27" s="1019"/>
      <c r="AO27" s="962"/>
      <c r="AP27" s="962"/>
      <c r="AQ27" s="962"/>
      <c r="AR27" s="962"/>
      <c r="AS27" s="962"/>
      <c r="AT27" s="962"/>
    </row>
    <row r="28" spans="1:46" ht="17.25" x14ac:dyDescent="0.15">
      <c r="A28" s="963" t="s">
        <v>451</v>
      </c>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1020"/>
    </row>
    <row r="29" spans="1:46" x14ac:dyDescent="0.15">
      <c r="A29" s="966"/>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7" t="s">
        <v>452</v>
      </c>
      <c r="AL29" s="967"/>
      <c r="AM29" s="967"/>
      <c r="AN29" s="967"/>
      <c r="AO29" s="962"/>
      <c r="AP29" s="962"/>
      <c r="AQ29" s="962"/>
      <c r="AR29" s="962"/>
      <c r="AS29" s="1021"/>
    </row>
    <row r="30" spans="1:46" x14ac:dyDescent="0.15">
      <c r="A30" s="966"/>
      <c r="B30" s="962"/>
      <c r="C30" s="962"/>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9"/>
      <c r="AL30" s="970"/>
      <c r="AM30" s="970"/>
      <c r="AN30" s="971"/>
      <c r="AO30" s="972" t="s">
        <v>430</v>
      </c>
      <c r="AP30" s="973"/>
      <c r="AQ30" s="974" t="s">
        <v>431</v>
      </c>
      <c r="AR30" s="975"/>
    </row>
    <row r="31" spans="1:46" x14ac:dyDescent="0.15">
      <c r="A31" s="966"/>
      <c r="B31" s="962"/>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76"/>
      <c r="AL31" s="977"/>
      <c r="AM31" s="977"/>
      <c r="AN31" s="978"/>
      <c r="AO31" s="979"/>
      <c r="AP31" s="980" t="s">
        <v>432</v>
      </c>
      <c r="AQ31" s="981" t="s">
        <v>433</v>
      </c>
      <c r="AR31" s="982" t="s">
        <v>434</v>
      </c>
    </row>
    <row r="32" spans="1:46" ht="27" customHeight="1" x14ac:dyDescent="0.15">
      <c r="A32" s="966"/>
      <c r="B32" s="962"/>
      <c r="C32" s="962"/>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1022" t="s">
        <v>453</v>
      </c>
      <c r="AL32" s="1023"/>
      <c r="AM32" s="1023"/>
      <c r="AN32" s="1024"/>
      <c r="AO32" s="1025">
        <v>284588</v>
      </c>
      <c r="AP32" s="1025">
        <v>195997</v>
      </c>
      <c r="AQ32" s="1026">
        <v>110920</v>
      </c>
      <c r="AR32" s="1027">
        <v>76.7</v>
      </c>
    </row>
    <row r="33" spans="1:46" ht="13.5" customHeight="1" x14ac:dyDescent="0.15">
      <c r="A33" s="966"/>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1022" t="s">
        <v>454</v>
      </c>
      <c r="AL33" s="1023"/>
      <c r="AM33" s="1023"/>
      <c r="AN33" s="1024"/>
      <c r="AO33" s="1025" t="s">
        <v>439</v>
      </c>
      <c r="AP33" s="1025" t="s">
        <v>439</v>
      </c>
      <c r="AQ33" s="1026" t="s">
        <v>439</v>
      </c>
      <c r="AR33" s="1027" t="s">
        <v>439</v>
      </c>
    </row>
    <row r="34" spans="1:46" ht="27" customHeight="1" x14ac:dyDescent="0.15">
      <c r="A34" s="966"/>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1022" t="s">
        <v>455</v>
      </c>
      <c r="AL34" s="1023"/>
      <c r="AM34" s="1023"/>
      <c r="AN34" s="1024"/>
      <c r="AO34" s="1025" t="s">
        <v>439</v>
      </c>
      <c r="AP34" s="1025" t="s">
        <v>439</v>
      </c>
      <c r="AQ34" s="1026" t="s">
        <v>439</v>
      </c>
      <c r="AR34" s="1027" t="s">
        <v>439</v>
      </c>
    </row>
    <row r="35" spans="1:46" ht="27" customHeight="1" x14ac:dyDescent="0.15">
      <c r="A35" s="966"/>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1022" t="s">
        <v>456</v>
      </c>
      <c r="AL35" s="1023"/>
      <c r="AM35" s="1023"/>
      <c r="AN35" s="1024"/>
      <c r="AO35" s="1025">
        <v>64124</v>
      </c>
      <c r="AP35" s="1025">
        <v>44163</v>
      </c>
      <c r="AQ35" s="1026">
        <v>30367</v>
      </c>
      <c r="AR35" s="1027">
        <v>45.4</v>
      </c>
    </row>
    <row r="36" spans="1:46" ht="27" customHeight="1" x14ac:dyDescent="0.15">
      <c r="A36" s="966"/>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1022" t="s">
        <v>457</v>
      </c>
      <c r="AL36" s="1023"/>
      <c r="AM36" s="1023"/>
      <c r="AN36" s="1024"/>
      <c r="AO36" s="1025" t="s">
        <v>439</v>
      </c>
      <c r="AP36" s="1025" t="s">
        <v>439</v>
      </c>
      <c r="AQ36" s="1026">
        <v>2045</v>
      </c>
      <c r="AR36" s="1027" t="s">
        <v>439</v>
      </c>
    </row>
    <row r="37" spans="1:46" ht="13.5" customHeight="1" x14ac:dyDescent="0.15">
      <c r="A37" s="966"/>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1022" t="s">
        <v>458</v>
      </c>
      <c r="AL37" s="1023"/>
      <c r="AM37" s="1023"/>
      <c r="AN37" s="1024"/>
      <c r="AO37" s="1025" t="s">
        <v>439</v>
      </c>
      <c r="AP37" s="1025" t="s">
        <v>439</v>
      </c>
      <c r="AQ37" s="1026">
        <v>314</v>
      </c>
      <c r="AR37" s="1027" t="s">
        <v>439</v>
      </c>
    </row>
    <row r="38" spans="1:46" ht="27" customHeight="1" x14ac:dyDescent="0.15">
      <c r="A38" s="966"/>
      <c r="B38" s="962"/>
      <c r="C38" s="962"/>
      <c r="D38" s="962"/>
      <c r="E38" s="962"/>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1028" t="s">
        <v>459</v>
      </c>
      <c r="AL38" s="1029"/>
      <c r="AM38" s="1029"/>
      <c r="AN38" s="1030"/>
      <c r="AO38" s="1031" t="s">
        <v>439</v>
      </c>
      <c r="AP38" s="1031" t="s">
        <v>439</v>
      </c>
      <c r="AQ38" s="1032">
        <v>28</v>
      </c>
      <c r="AR38" s="1014" t="s">
        <v>439</v>
      </c>
      <c r="AS38" s="1021"/>
    </row>
    <row r="39" spans="1:46" x14ac:dyDescent="0.15">
      <c r="A39" s="966"/>
      <c r="B39" s="962"/>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1028" t="s">
        <v>460</v>
      </c>
      <c r="AL39" s="1029"/>
      <c r="AM39" s="1029"/>
      <c r="AN39" s="1030"/>
      <c r="AO39" s="1025">
        <v>-33035</v>
      </c>
      <c r="AP39" s="1025">
        <v>-22751</v>
      </c>
      <c r="AQ39" s="1026">
        <v>-3766</v>
      </c>
      <c r="AR39" s="1027">
        <v>504.1</v>
      </c>
      <c r="AS39" s="1021"/>
    </row>
    <row r="40" spans="1:46" ht="27" customHeight="1" x14ac:dyDescent="0.15">
      <c r="A40" s="966"/>
      <c r="B40" s="962"/>
      <c r="C40" s="962"/>
      <c r="D40" s="962"/>
      <c r="E40" s="962"/>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1022" t="s">
        <v>461</v>
      </c>
      <c r="AL40" s="1023"/>
      <c r="AM40" s="1023"/>
      <c r="AN40" s="1024"/>
      <c r="AO40" s="1025">
        <v>-231956</v>
      </c>
      <c r="AP40" s="1025">
        <v>-159749</v>
      </c>
      <c r="AQ40" s="1026">
        <v>-106993</v>
      </c>
      <c r="AR40" s="1027">
        <v>49.3</v>
      </c>
      <c r="AS40" s="1021"/>
    </row>
    <row r="41" spans="1:46" x14ac:dyDescent="0.15">
      <c r="A41" s="966"/>
      <c r="B41" s="962"/>
      <c r="C41" s="962"/>
      <c r="D41" s="962"/>
      <c r="E41" s="962"/>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1033" t="s">
        <v>231</v>
      </c>
      <c r="AL41" s="1034"/>
      <c r="AM41" s="1034"/>
      <c r="AN41" s="1035"/>
      <c r="AO41" s="1025">
        <v>83721</v>
      </c>
      <c r="AP41" s="1025">
        <v>57659</v>
      </c>
      <c r="AQ41" s="1026">
        <v>32915</v>
      </c>
      <c r="AR41" s="1027">
        <v>75.2</v>
      </c>
      <c r="AS41" s="1021"/>
    </row>
    <row r="42" spans="1:46" x14ac:dyDescent="0.15">
      <c r="A42" s="966"/>
      <c r="B42" s="962"/>
      <c r="C42" s="962"/>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1036" t="s">
        <v>462</v>
      </c>
      <c r="AL42" s="962"/>
      <c r="AM42" s="962"/>
      <c r="AN42" s="962"/>
      <c r="AO42" s="962"/>
      <c r="AP42" s="962"/>
      <c r="AQ42" s="995"/>
      <c r="AR42" s="995"/>
      <c r="AS42" s="1021"/>
    </row>
    <row r="43" spans="1:46" x14ac:dyDescent="0.15">
      <c r="A43" s="966"/>
      <c r="B43" s="962"/>
      <c r="C43" s="962"/>
      <c r="D43" s="962"/>
      <c r="E43" s="962"/>
      <c r="F43" s="962"/>
      <c r="G43" s="962"/>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1037"/>
      <c r="AQ43" s="995"/>
      <c r="AR43" s="962"/>
      <c r="AS43" s="1021"/>
    </row>
    <row r="44" spans="1:46" x14ac:dyDescent="0.15">
      <c r="A44" s="966"/>
      <c r="B44" s="962"/>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62"/>
      <c r="AP44" s="962"/>
      <c r="AQ44" s="995"/>
      <c r="AR44" s="962"/>
    </row>
    <row r="45" spans="1:46" x14ac:dyDescent="0.15">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1038"/>
      <c r="AR45" s="964"/>
      <c r="AS45" s="964"/>
      <c r="AT45" s="962"/>
    </row>
    <row r="46" spans="1:46" x14ac:dyDescent="0.15">
      <c r="A46" s="1039"/>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c r="AO46" s="1039"/>
      <c r="AP46" s="1039"/>
      <c r="AQ46" s="1039"/>
      <c r="AR46" s="1039"/>
      <c r="AS46" s="1039"/>
      <c r="AT46" s="962"/>
    </row>
    <row r="47" spans="1:46" ht="17.25" customHeight="1" x14ac:dyDescent="0.15">
      <c r="A47" s="1040" t="s">
        <v>463</v>
      </c>
      <c r="B47" s="962"/>
      <c r="C47" s="962"/>
      <c r="D47" s="962"/>
      <c r="E47" s="962"/>
      <c r="F47" s="962"/>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row>
    <row r="48" spans="1:46" x14ac:dyDescent="0.15">
      <c r="A48" s="966"/>
      <c r="B48" s="962"/>
      <c r="C48" s="96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1041" t="s">
        <v>464</v>
      </c>
      <c r="AL48" s="1041"/>
      <c r="AM48" s="1041"/>
      <c r="AN48" s="1041"/>
      <c r="AO48" s="1041"/>
      <c r="AP48" s="1041"/>
      <c r="AQ48" s="1042"/>
      <c r="AR48" s="1041"/>
    </row>
    <row r="49" spans="1:44" ht="13.5" customHeight="1" x14ac:dyDescent="0.15">
      <c r="A49" s="966"/>
      <c r="B49" s="962"/>
      <c r="C49" s="962"/>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1043"/>
      <c r="AL49" s="1044"/>
      <c r="AM49" s="1045" t="s">
        <v>430</v>
      </c>
      <c r="AN49" s="1046" t="s">
        <v>465</v>
      </c>
      <c r="AO49" s="1047"/>
      <c r="AP49" s="1047"/>
      <c r="AQ49" s="1047"/>
      <c r="AR49" s="1048"/>
    </row>
    <row r="50" spans="1:44" x14ac:dyDescent="0.15">
      <c r="A50" s="966"/>
      <c r="B50" s="962"/>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1049"/>
      <c r="AL50" s="1050"/>
      <c r="AM50" s="1051"/>
      <c r="AN50" s="1052" t="s">
        <v>466</v>
      </c>
      <c r="AO50" s="1053" t="s">
        <v>467</v>
      </c>
      <c r="AP50" s="1054" t="s">
        <v>468</v>
      </c>
      <c r="AQ50" s="1055" t="s">
        <v>469</v>
      </c>
      <c r="AR50" s="1056" t="s">
        <v>470</v>
      </c>
    </row>
    <row r="51" spans="1:44" x14ac:dyDescent="0.15">
      <c r="A51" s="966"/>
      <c r="B51" s="962"/>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1043" t="s">
        <v>471</v>
      </c>
      <c r="AL51" s="1044"/>
      <c r="AM51" s="1057">
        <v>337123</v>
      </c>
      <c r="AN51" s="1058">
        <v>221937</v>
      </c>
      <c r="AO51" s="1059">
        <v>-11.2</v>
      </c>
      <c r="AP51" s="1060">
        <v>245039</v>
      </c>
      <c r="AQ51" s="1061">
        <v>-15.1</v>
      </c>
      <c r="AR51" s="1062">
        <v>3.9</v>
      </c>
    </row>
    <row r="52" spans="1:44" x14ac:dyDescent="0.15">
      <c r="A52" s="966"/>
      <c r="B52" s="962"/>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1063"/>
      <c r="AL52" s="1064" t="s">
        <v>472</v>
      </c>
      <c r="AM52" s="1065">
        <v>67681</v>
      </c>
      <c r="AN52" s="1066">
        <v>44556</v>
      </c>
      <c r="AO52" s="1067">
        <v>45.1</v>
      </c>
      <c r="AP52" s="1068">
        <v>108922</v>
      </c>
      <c r="AQ52" s="1069">
        <v>-23</v>
      </c>
      <c r="AR52" s="1070">
        <v>68.099999999999994</v>
      </c>
    </row>
    <row r="53" spans="1:44" x14ac:dyDescent="0.15">
      <c r="A53" s="966"/>
      <c r="B53" s="962"/>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1043" t="s">
        <v>473</v>
      </c>
      <c r="AL53" s="1044"/>
      <c r="AM53" s="1057">
        <v>553981</v>
      </c>
      <c r="AN53" s="1058">
        <v>373051</v>
      </c>
      <c r="AO53" s="1059">
        <v>68.099999999999994</v>
      </c>
      <c r="AP53" s="1060">
        <v>237994</v>
      </c>
      <c r="AQ53" s="1061">
        <v>-2.9</v>
      </c>
      <c r="AR53" s="1062">
        <v>71</v>
      </c>
    </row>
    <row r="54" spans="1:44" x14ac:dyDescent="0.15">
      <c r="A54" s="966"/>
      <c r="B54" s="962"/>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1063"/>
      <c r="AL54" s="1064" t="s">
        <v>472</v>
      </c>
      <c r="AM54" s="1065">
        <v>104824</v>
      </c>
      <c r="AN54" s="1066">
        <v>70589</v>
      </c>
      <c r="AO54" s="1067">
        <v>58.4</v>
      </c>
      <c r="AP54" s="1068">
        <v>110361</v>
      </c>
      <c r="AQ54" s="1069">
        <v>1.3</v>
      </c>
      <c r="AR54" s="1070">
        <v>57.1</v>
      </c>
    </row>
    <row r="55" spans="1:44" x14ac:dyDescent="0.15">
      <c r="A55" s="966"/>
      <c r="B55" s="962"/>
      <c r="C55" s="962"/>
      <c r="D55" s="962"/>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1043" t="s">
        <v>474</v>
      </c>
      <c r="AL55" s="1044"/>
      <c r="AM55" s="1057">
        <v>879426</v>
      </c>
      <c r="AN55" s="1058">
        <v>591410</v>
      </c>
      <c r="AO55" s="1059">
        <v>58.5</v>
      </c>
      <c r="AP55" s="1060">
        <v>267911</v>
      </c>
      <c r="AQ55" s="1061">
        <v>12.6</v>
      </c>
      <c r="AR55" s="1062">
        <v>45.9</v>
      </c>
    </row>
    <row r="56" spans="1:44" x14ac:dyDescent="0.15">
      <c r="A56" s="966"/>
      <c r="B56" s="962"/>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1063"/>
      <c r="AL56" s="1064" t="s">
        <v>472</v>
      </c>
      <c r="AM56" s="1065">
        <v>376829</v>
      </c>
      <c r="AN56" s="1066">
        <v>253416</v>
      </c>
      <c r="AO56" s="1067">
        <v>259</v>
      </c>
      <c r="AP56" s="1068">
        <v>106425</v>
      </c>
      <c r="AQ56" s="1069">
        <v>-3.6</v>
      </c>
      <c r="AR56" s="1070">
        <v>262.60000000000002</v>
      </c>
    </row>
    <row r="57" spans="1:44" x14ac:dyDescent="0.15">
      <c r="A57" s="966"/>
      <c r="B57" s="962"/>
      <c r="C57" s="962"/>
      <c r="D57" s="962"/>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1043" t="s">
        <v>475</v>
      </c>
      <c r="AL57" s="1044"/>
      <c r="AM57" s="1057">
        <v>858371</v>
      </c>
      <c r="AN57" s="1058">
        <v>588732</v>
      </c>
      <c r="AO57" s="1059">
        <v>-0.5</v>
      </c>
      <c r="AP57" s="1060">
        <v>228215</v>
      </c>
      <c r="AQ57" s="1061">
        <v>-14.8</v>
      </c>
      <c r="AR57" s="1062">
        <v>14.3</v>
      </c>
    </row>
    <row r="58" spans="1:44" x14ac:dyDescent="0.15">
      <c r="A58" s="966"/>
      <c r="B58" s="962"/>
      <c r="C58" s="962"/>
      <c r="D58" s="962"/>
      <c r="E58" s="962"/>
      <c r="F58" s="962"/>
      <c r="G58" s="962"/>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1063"/>
      <c r="AL58" s="1064" t="s">
        <v>472</v>
      </c>
      <c r="AM58" s="1065">
        <v>55846</v>
      </c>
      <c r="AN58" s="1066">
        <v>38303</v>
      </c>
      <c r="AO58" s="1067">
        <v>-84.9</v>
      </c>
      <c r="AP58" s="1068">
        <v>117571</v>
      </c>
      <c r="AQ58" s="1069">
        <v>10.5</v>
      </c>
      <c r="AR58" s="1070">
        <v>-95.4</v>
      </c>
    </row>
    <row r="59" spans="1:44" x14ac:dyDescent="0.15">
      <c r="A59" s="966"/>
      <c r="B59" s="962"/>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1043" t="s">
        <v>476</v>
      </c>
      <c r="AL59" s="1044"/>
      <c r="AM59" s="1057">
        <v>1551918</v>
      </c>
      <c r="AN59" s="1058">
        <v>1068814</v>
      </c>
      <c r="AO59" s="1059">
        <v>81.5</v>
      </c>
      <c r="AP59" s="1060">
        <v>264232</v>
      </c>
      <c r="AQ59" s="1061">
        <v>15.8</v>
      </c>
      <c r="AR59" s="1062">
        <v>65.7</v>
      </c>
    </row>
    <row r="60" spans="1:44" x14ac:dyDescent="0.15">
      <c r="A60" s="966"/>
      <c r="B60" s="962"/>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1063"/>
      <c r="AL60" s="1064" t="s">
        <v>472</v>
      </c>
      <c r="AM60" s="1065">
        <v>1138312</v>
      </c>
      <c r="AN60" s="1066">
        <v>783961</v>
      </c>
      <c r="AO60" s="1067">
        <v>1946.7</v>
      </c>
      <c r="AP60" s="1068">
        <v>133959</v>
      </c>
      <c r="AQ60" s="1069">
        <v>13.9</v>
      </c>
      <c r="AR60" s="1070">
        <v>1932.8</v>
      </c>
    </row>
    <row r="61" spans="1:44" x14ac:dyDescent="0.15">
      <c r="A61" s="966"/>
      <c r="B61" s="962"/>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1043" t="s">
        <v>477</v>
      </c>
      <c r="AL61" s="1071"/>
      <c r="AM61" s="1072">
        <v>836164</v>
      </c>
      <c r="AN61" s="1073">
        <v>568789</v>
      </c>
      <c r="AO61" s="1074">
        <v>39.299999999999997</v>
      </c>
      <c r="AP61" s="1075">
        <v>248678</v>
      </c>
      <c r="AQ61" s="1076">
        <v>-0.9</v>
      </c>
      <c r="AR61" s="1062">
        <v>40.200000000000003</v>
      </c>
    </row>
    <row r="62" spans="1:44" x14ac:dyDescent="0.15">
      <c r="A62" s="966"/>
      <c r="B62" s="962"/>
      <c r="C62" s="962"/>
      <c r="D62" s="962"/>
      <c r="E62" s="962"/>
      <c r="F62" s="962"/>
      <c r="G62" s="962"/>
      <c r="H62" s="962"/>
      <c r="I62" s="962"/>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c r="AI62" s="962"/>
      <c r="AJ62" s="962"/>
      <c r="AK62" s="1063"/>
      <c r="AL62" s="1064" t="s">
        <v>472</v>
      </c>
      <c r="AM62" s="1065">
        <v>348698</v>
      </c>
      <c r="AN62" s="1066">
        <v>238165</v>
      </c>
      <c r="AO62" s="1067">
        <v>444.9</v>
      </c>
      <c r="AP62" s="1068">
        <v>115448</v>
      </c>
      <c r="AQ62" s="1069">
        <v>-0.2</v>
      </c>
      <c r="AR62" s="1070">
        <v>445.1</v>
      </c>
    </row>
    <row r="63" spans="1:44" x14ac:dyDescent="0.15">
      <c r="A63" s="966"/>
      <c r="B63" s="962"/>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row>
    <row r="64" spans="1:44" x14ac:dyDescent="0.15">
      <c r="A64" s="966"/>
      <c r="B64" s="962"/>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row>
    <row r="65" spans="1:46" x14ac:dyDescent="0.15">
      <c r="A65" s="966"/>
      <c r="B65" s="962"/>
      <c r="C65" s="962"/>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2"/>
      <c r="AR65" s="962"/>
    </row>
    <row r="66" spans="1:46" x14ac:dyDescent="0.15">
      <c r="A66" s="1077"/>
      <c r="B66" s="1039"/>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1039"/>
      <c r="AM66" s="1039"/>
      <c r="AN66" s="1039"/>
      <c r="AO66" s="1039"/>
      <c r="AP66" s="1039"/>
      <c r="AQ66" s="1039"/>
      <c r="AR66" s="1039"/>
      <c r="AS66" s="1078"/>
    </row>
    <row r="67" spans="1:46" ht="13.5" hidden="1" customHeight="1" x14ac:dyDescent="0.15">
      <c r="AK67" s="962"/>
      <c r="AL67" s="962"/>
      <c r="AM67" s="962"/>
      <c r="AN67" s="962"/>
      <c r="AO67" s="962"/>
      <c r="AP67" s="962"/>
      <c r="AQ67" s="962"/>
      <c r="AR67" s="962"/>
      <c r="AS67" s="962"/>
      <c r="AT67" s="962"/>
    </row>
    <row r="68" spans="1:46" ht="13.5" hidden="1" customHeight="1" x14ac:dyDescent="0.15">
      <c r="AK68" s="962"/>
      <c r="AL68" s="962"/>
      <c r="AM68" s="962"/>
      <c r="AN68" s="962"/>
      <c r="AO68" s="962"/>
      <c r="AP68" s="962"/>
      <c r="AQ68" s="962"/>
      <c r="AR68" s="962"/>
    </row>
    <row r="69" spans="1:46" ht="13.5" hidden="1" customHeight="1" x14ac:dyDescent="0.15">
      <c r="AK69" s="962"/>
      <c r="AL69" s="962"/>
      <c r="AM69" s="962"/>
      <c r="AN69" s="962"/>
      <c r="AO69" s="962"/>
      <c r="AP69" s="962"/>
      <c r="AQ69" s="962"/>
      <c r="AR69" s="962"/>
    </row>
    <row r="70" spans="1:46" hidden="1" x14ac:dyDescent="0.15">
      <c r="AK70" s="962"/>
      <c r="AL70" s="962"/>
      <c r="AM70" s="962"/>
      <c r="AN70" s="962"/>
      <c r="AO70" s="962"/>
      <c r="AP70" s="962"/>
      <c r="AQ70" s="962"/>
      <c r="AR70" s="962"/>
    </row>
    <row r="71" spans="1:46" hidden="1" x14ac:dyDescent="0.15">
      <c r="AK71" s="962"/>
      <c r="AL71" s="962"/>
      <c r="AM71" s="962"/>
      <c r="AN71" s="962"/>
      <c r="AO71" s="962"/>
      <c r="AP71" s="962"/>
      <c r="AQ71" s="962"/>
      <c r="AR71" s="962"/>
    </row>
    <row r="72" spans="1:46" hidden="1" x14ac:dyDescent="0.15">
      <c r="AK72" s="962"/>
      <c r="AL72" s="962"/>
      <c r="AM72" s="962"/>
      <c r="AN72" s="962"/>
      <c r="AO72" s="962"/>
      <c r="AP72" s="962"/>
      <c r="AQ72" s="962"/>
      <c r="AR72" s="962"/>
    </row>
    <row r="73" spans="1:46" hidden="1" x14ac:dyDescent="0.15">
      <c r="AK73" s="962"/>
      <c r="AL73" s="962"/>
      <c r="AM73" s="962"/>
      <c r="AN73" s="962"/>
      <c r="AO73" s="962"/>
      <c r="AP73" s="962"/>
      <c r="AQ73" s="962"/>
      <c r="AR73" s="962"/>
    </row>
    <row r="74" spans="1:46" hidden="1" x14ac:dyDescent="0.15"/>
  </sheetData>
  <sheetProtection algorithmName="SHA-512" hashValue="kxGCeHLkeBPNjGkMGK8Hm9MooDPKd7ObowQ3HpprgkI9AWW7dpA+1Pn3a94pJTSJwvkHxJj9sA/nd1d84xMB9A==" saltValue="nBxzCHqcfpTc5UNBwZTGn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38irKrsvNCcU3R/+k7IppvwprDZFefwoY5qci8K+BfQ+2/Qtwfb+lHzy6q56HLqRzOE+gxEeINsAUgfDNpViiw==" saltValue="2bZU5HbkJYA0qgcDGTM+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A3i1zF7KVXTz9Jy2j7bLvNkR1pOyTdIVTrVxvJG52HXj82fw5RZVZhMMzrP/XyzqQvUHbMsZ6IHUIssVA2lc4g==" saltValue="VitA4RuGWVqRHcSxiv/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079" customWidth="1"/>
    <col min="2" max="16" width="14.625" style="1079" customWidth="1"/>
    <col min="17"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80"/>
      <c r="C45" s="1080"/>
      <c r="D45" s="1080"/>
      <c r="E45" s="1080"/>
      <c r="F45" s="1080"/>
      <c r="G45" s="1080"/>
      <c r="H45" s="1080"/>
      <c r="I45" s="1080"/>
      <c r="J45" s="1081" t="s">
        <v>478</v>
      </c>
    </row>
    <row r="46" spans="2:10" ht="29.25" customHeight="1" thickBot="1" x14ac:dyDescent="0.25">
      <c r="B46" s="1082" t="s">
        <v>26</v>
      </c>
      <c r="C46" s="1083"/>
      <c r="D46" s="1083"/>
      <c r="E46" s="1084" t="s">
        <v>479</v>
      </c>
      <c r="F46" s="1085" t="s">
        <v>4</v>
      </c>
      <c r="G46" s="1086" t="s">
        <v>5</v>
      </c>
      <c r="H46" s="1086" t="s">
        <v>6</v>
      </c>
      <c r="I46" s="1086" t="s">
        <v>7</v>
      </c>
      <c r="J46" s="1087" t="s">
        <v>8</v>
      </c>
    </row>
    <row r="47" spans="2:10" ht="57.75" customHeight="1" x14ac:dyDescent="0.15">
      <c r="B47" s="1088"/>
      <c r="C47" s="1089" t="s">
        <v>480</v>
      </c>
      <c r="D47" s="1089"/>
      <c r="E47" s="1090"/>
      <c r="F47" s="1091">
        <v>41.34</v>
      </c>
      <c r="G47" s="1092">
        <v>27.37</v>
      </c>
      <c r="H47" s="1092">
        <v>8.2100000000000009</v>
      </c>
      <c r="I47" s="1092">
        <v>8.16</v>
      </c>
      <c r="J47" s="1093">
        <v>13.41</v>
      </c>
    </row>
    <row r="48" spans="2:10" ht="57.75" customHeight="1" x14ac:dyDescent="0.15">
      <c r="B48" s="1094"/>
      <c r="C48" s="1095" t="s">
        <v>481</v>
      </c>
      <c r="D48" s="1095"/>
      <c r="E48" s="1096"/>
      <c r="F48" s="1097">
        <v>14.16</v>
      </c>
      <c r="G48" s="1098">
        <v>6.21</v>
      </c>
      <c r="H48" s="1098">
        <v>14.27</v>
      </c>
      <c r="I48" s="1098">
        <v>9.81</v>
      </c>
      <c r="J48" s="1099">
        <v>6.43</v>
      </c>
    </row>
    <row r="49" spans="2:10" ht="57.75" customHeight="1" thickBot="1" x14ac:dyDescent="0.2">
      <c r="B49" s="1100"/>
      <c r="C49" s="1101" t="s">
        <v>482</v>
      </c>
      <c r="D49" s="1101"/>
      <c r="E49" s="1102"/>
      <c r="F49" s="1103">
        <v>10.65</v>
      </c>
      <c r="G49" s="1104" t="s">
        <v>483</v>
      </c>
      <c r="H49" s="1104" t="s">
        <v>484</v>
      </c>
      <c r="I49" s="1104" t="s">
        <v>485</v>
      </c>
      <c r="J49" s="1105">
        <v>2.2599999999999998</v>
      </c>
    </row>
    <row r="50" spans="2:10" ht="13.5" customHeight="1" x14ac:dyDescent="0.15"/>
  </sheetData>
  <sheetProtection algorithmName="SHA-512" hashValue="eYBMQy/VMrykDPn5cWKB9bm26J4TQz0F4Ymt4XE3MyN55kTHwGPe5VG7tXfULcU50NbdB0cpkfP2jg7r3W3g2A==" saltValue="DtTzzRUdKiV6jFhBhhrq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107" customWidth="1"/>
    <col min="2" max="2" width="11" style="1107" customWidth="1"/>
    <col min="3" max="3" width="17" style="1107" customWidth="1"/>
    <col min="4" max="5" width="16.625" style="1107" customWidth="1"/>
    <col min="6" max="15" width="15" style="1107" customWidth="1"/>
    <col min="16" max="16" width="24" style="1107" customWidth="1"/>
    <col min="17" max="16384" width="0" style="1107" hidden="1"/>
  </cols>
  <sheetData>
    <row r="1" spans="1:16" ht="16.5" customHeight="1" x14ac:dyDescent="0.15">
      <c r="A1" s="1106"/>
      <c r="B1" s="1106"/>
      <c r="C1" s="1106"/>
      <c r="D1" s="1106"/>
      <c r="E1" s="1106"/>
      <c r="F1" s="1106"/>
      <c r="G1" s="1106"/>
      <c r="H1" s="1106"/>
      <c r="I1" s="1106"/>
      <c r="J1" s="1106"/>
      <c r="K1" s="1106"/>
      <c r="L1" s="1106"/>
      <c r="M1" s="1106"/>
      <c r="N1" s="1106"/>
      <c r="O1" s="1106"/>
      <c r="P1" s="1106"/>
    </row>
    <row r="2" spans="1:16" ht="16.5" customHeight="1" x14ac:dyDescent="0.15">
      <c r="A2" s="1106"/>
      <c r="B2" s="1106"/>
      <c r="C2" s="1106"/>
      <c r="D2" s="1106"/>
      <c r="E2" s="1106"/>
      <c r="F2" s="1106"/>
      <c r="G2" s="1106"/>
      <c r="H2" s="1106"/>
      <c r="I2" s="1106"/>
      <c r="J2" s="1106"/>
      <c r="K2" s="1106"/>
      <c r="L2" s="1106"/>
      <c r="M2" s="1106"/>
      <c r="N2" s="1106"/>
      <c r="O2" s="1106"/>
      <c r="P2" s="1106"/>
    </row>
    <row r="3" spans="1:16" ht="16.5" customHeight="1" x14ac:dyDescent="0.15">
      <c r="A3" s="1106"/>
      <c r="B3" s="1106"/>
      <c r="C3" s="1106"/>
      <c r="D3" s="1106"/>
      <c r="E3" s="1106"/>
      <c r="F3" s="1106"/>
      <c r="G3" s="1106"/>
      <c r="H3" s="1106"/>
      <c r="I3" s="1106"/>
      <c r="J3" s="1106"/>
      <c r="K3" s="1106"/>
      <c r="L3" s="1106"/>
      <c r="M3" s="1106"/>
      <c r="N3" s="1106"/>
      <c r="O3" s="1106"/>
      <c r="P3" s="1106"/>
    </row>
    <row r="4" spans="1:16" ht="16.5" customHeight="1" x14ac:dyDescent="0.15">
      <c r="A4" s="1106"/>
      <c r="B4" s="1106"/>
      <c r="C4" s="1106"/>
      <c r="D4" s="1106"/>
      <c r="E4" s="1106"/>
      <c r="F4" s="1106"/>
      <c r="G4" s="1106"/>
      <c r="H4" s="1106"/>
      <c r="I4" s="1106"/>
      <c r="J4" s="1106"/>
      <c r="K4" s="1106"/>
      <c r="L4" s="1106"/>
      <c r="M4" s="1106"/>
      <c r="N4" s="1106"/>
      <c r="O4" s="1106"/>
      <c r="P4" s="1106"/>
    </row>
    <row r="5" spans="1:16" ht="16.5" customHeight="1" x14ac:dyDescent="0.15">
      <c r="A5" s="1106"/>
      <c r="B5" s="1106"/>
      <c r="C5" s="1106"/>
      <c r="D5" s="1106"/>
      <c r="E5" s="1106"/>
      <c r="F5" s="1106"/>
      <c r="G5" s="1106"/>
      <c r="H5" s="1106"/>
      <c r="I5" s="1106"/>
      <c r="J5" s="1106"/>
      <c r="K5" s="1106"/>
      <c r="L5" s="1106"/>
      <c r="M5" s="1106"/>
      <c r="N5" s="1106"/>
      <c r="O5" s="1106"/>
      <c r="P5" s="1106"/>
    </row>
    <row r="6" spans="1:16" ht="16.5" customHeight="1" x14ac:dyDescent="0.15">
      <c r="A6" s="1106"/>
      <c r="B6" s="1106"/>
      <c r="C6" s="1106"/>
      <c r="D6" s="1106"/>
      <c r="E6" s="1106"/>
      <c r="F6" s="1106"/>
      <c r="G6" s="1106"/>
      <c r="H6" s="1106"/>
      <c r="I6" s="1106"/>
      <c r="J6" s="1106"/>
      <c r="K6" s="1106"/>
      <c r="L6" s="1106"/>
      <c r="M6" s="1106"/>
      <c r="N6" s="1106"/>
      <c r="O6" s="1106"/>
      <c r="P6" s="1106"/>
    </row>
    <row r="7" spans="1:16" ht="16.5" customHeight="1" x14ac:dyDescent="0.15">
      <c r="A7" s="1106"/>
      <c r="B7" s="1106"/>
      <c r="C7" s="1106"/>
      <c r="D7" s="1106"/>
      <c r="E7" s="1106"/>
      <c r="F7" s="1106"/>
      <c r="G7" s="1106"/>
      <c r="H7" s="1106"/>
      <c r="I7" s="1106"/>
      <c r="J7" s="1106"/>
      <c r="K7" s="1106"/>
      <c r="L7" s="1106"/>
      <c r="M7" s="1106"/>
      <c r="N7" s="1106"/>
      <c r="O7" s="1106"/>
      <c r="P7" s="1106"/>
    </row>
    <row r="8" spans="1:16" ht="16.5" customHeight="1" x14ac:dyDescent="0.15">
      <c r="A8" s="1106"/>
      <c r="B8" s="1106"/>
      <c r="C8" s="1106"/>
      <c r="D8" s="1106"/>
      <c r="E8" s="1106"/>
      <c r="F8" s="1106"/>
      <c r="G8" s="1106"/>
      <c r="H8" s="1106"/>
      <c r="I8" s="1106"/>
      <c r="J8" s="1106"/>
      <c r="K8" s="1106"/>
      <c r="L8" s="1106"/>
      <c r="M8" s="1106"/>
      <c r="N8" s="1106"/>
      <c r="O8" s="1106"/>
      <c r="P8" s="1106"/>
    </row>
    <row r="9" spans="1:16" ht="16.5" customHeight="1" x14ac:dyDescent="0.15">
      <c r="A9" s="1106"/>
      <c r="B9" s="1106"/>
      <c r="C9" s="1106"/>
      <c r="D9" s="1106"/>
      <c r="E9" s="1106"/>
      <c r="F9" s="1106"/>
      <c r="G9" s="1106"/>
      <c r="H9" s="1106"/>
      <c r="I9" s="1106"/>
      <c r="J9" s="1106"/>
      <c r="K9" s="1106"/>
      <c r="L9" s="1106"/>
      <c r="M9" s="1106"/>
      <c r="N9" s="1106"/>
      <c r="O9" s="1106"/>
      <c r="P9" s="1106"/>
    </row>
    <row r="10" spans="1:16" ht="16.5" customHeight="1" x14ac:dyDescent="0.15">
      <c r="A10" s="1106"/>
      <c r="B10" s="1106"/>
      <c r="C10" s="1106"/>
      <c r="D10" s="1106"/>
      <c r="E10" s="1106"/>
      <c r="F10" s="1106"/>
      <c r="G10" s="1106"/>
      <c r="H10" s="1106"/>
      <c r="I10" s="1106"/>
      <c r="J10" s="1106"/>
      <c r="K10" s="1106"/>
      <c r="L10" s="1106"/>
      <c r="M10" s="1106"/>
      <c r="N10" s="1106"/>
      <c r="O10" s="1106"/>
      <c r="P10" s="1106"/>
    </row>
    <row r="11" spans="1:16" ht="16.5" customHeight="1" x14ac:dyDescent="0.15">
      <c r="A11" s="1106"/>
      <c r="B11" s="1106"/>
      <c r="C11" s="1106"/>
      <c r="D11" s="1106"/>
      <c r="E11" s="1106"/>
      <c r="F11" s="1106"/>
      <c r="G11" s="1106"/>
      <c r="H11" s="1106"/>
      <c r="I11" s="1106"/>
      <c r="J11" s="1106"/>
      <c r="K11" s="1106"/>
      <c r="L11" s="1106"/>
      <c r="M11" s="1106"/>
      <c r="N11" s="1106"/>
      <c r="O11" s="1106"/>
      <c r="P11" s="1106"/>
    </row>
    <row r="12" spans="1:16" ht="16.5" customHeight="1" x14ac:dyDescent="0.15">
      <c r="A12" s="1106"/>
      <c r="B12" s="1106"/>
      <c r="C12" s="1106"/>
      <c r="D12" s="1106"/>
      <c r="E12" s="1106"/>
      <c r="F12" s="1106"/>
      <c r="G12" s="1106"/>
      <c r="H12" s="1106"/>
      <c r="I12" s="1106"/>
      <c r="J12" s="1106"/>
      <c r="K12" s="1106"/>
      <c r="L12" s="1106"/>
      <c r="M12" s="1106"/>
      <c r="N12" s="1106"/>
      <c r="O12" s="1106"/>
      <c r="P12" s="1106"/>
    </row>
    <row r="13" spans="1:16" ht="16.5" customHeight="1" x14ac:dyDescent="0.15">
      <c r="A13" s="1106"/>
      <c r="B13" s="1106"/>
      <c r="C13" s="1106"/>
      <c r="D13" s="1106"/>
      <c r="E13" s="1106"/>
      <c r="F13" s="1106"/>
      <c r="G13" s="1106"/>
      <c r="H13" s="1106"/>
      <c r="I13" s="1106"/>
      <c r="J13" s="1106"/>
      <c r="K13" s="1106"/>
      <c r="L13" s="1106"/>
      <c r="M13" s="1106"/>
      <c r="N13" s="1106"/>
      <c r="O13" s="1106"/>
      <c r="P13" s="1106"/>
    </row>
    <row r="14" spans="1:16" ht="16.5" customHeight="1" x14ac:dyDescent="0.15">
      <c r="A14" s="1106"/>
      <c r="B14" s="1106"/>
      <c r="C14" s="1106"/>
      <c r="D14" s="1106"/>
      <c r="E14" s="1106"/>
      <c r="F14" s="1106"/>
      <c r="G14" s="1106"/>
      <c r="H14" s="1106"/>
      <c r="I14" s="1106"/>
      <c r="J14" s="1106"/>
      <c r="K14" s="1106"/>
      <c r="L14" s="1106"/>
      <c r="M14" s="1106"/>
      <c r="N14" s="1106"/>
      <c r="O14" s="1106"/>
      <c r="P14" s="1106"/>
    </row>
    <row r="15" spans="1:16" ht="16.5" customHeight="1" x14ac:dyDescent="0.15">
      <c r="A15" s="1106"/>
      <c r="B15" s="1106"/>
      <c r="C15" s="1106"/>
      <c r="D15" s="1106"/>
      <c r="E15" s="1106"/>
      <c r="F15" s="1106"/>
      <c r="G15" s="1106"/>
      <c r="H15" s="1106"/>
      <c r="I15" s="1106"/>
      <c r="J15" s="1106"/>
      <c r="K15" s="1106"/>
      <c r="L15" s="1106"/>
      <c r="M15" s="1106"/>
      <c r="N15" s="1106"/>
      <c r="O15" s="1106"/>
      <c r="P15" s="1106"/>
    </row>
    <row r="16" spans="1:16" ht="16.5" customHeight="1" x14ac:dyDescent="0.15">
      <c r="A16" s="1106"/>
      <c r="B16" s="1106"/>
      <c r="C16" s="1106"/>
      <c r="D16" s="1106"/>
      <c r="E16" s="1106"/>
      <c r="F16" s="1106"/>
      <c r="G16" s="1106"/>
      <c r="H16" s="1106"/>
      <c r="I16" s="1106"/>
      <c r="J16" s="1106"/>
      <c r="K16" s="1106"/>
      <c r="L16" s="1106"/>
      <c r="M16" s="1106"/>
      <c r="N16" s="1106"/>
      <c r="O16" s="1106"/>
      <c r="P16" s="1106"/>
    </row>
    <row r="17" spans="1:16" ht="16.5" customHeight="1" x14ac:dyDescent="0.15">
      <c r="A17" s="1106"/>
      <c r="B17" s="1106"/>
      <c r="C17" s="1106"/>
      <c r="D17" s="1106"/>
      <c r="E17" s="1106"/>
      <c r="F17" s="1106"/>
      <c r="G17" s="1106"/>
      <c r="H17" s="1106"/>
      <c r="I17" s="1106"/>
      <c r="J17" s="1106"/>
      <c r="K17" s="1106"/>
      <c r="L17" s="1106"/>
      <c r="M17" s="1106"/>
      <c r="N17" s="1106"/>
      <c r="O17" s="1106"/>
      <c r="P17" s="1106"/>
    </row>
    <row r="18" spans="1:16" ht="16.5" customHeight="1" x14ac:dyDescent="0.15">
      <c r="A18" s="1106"/>
      <c r="B18" s="1106"/>
      <c r="C18" s="1106"/>
      <c r="D18" s="1106"/>
      <c r="E18" s="1106"/>
      <c r="F18" s="1106"/>
      <c r="G18" s="1106"/>
      <c r="H18" s="1106"/>
      <c r="I18" s="1106"/>
      <c r="J18" s="1106"/>
      <c r="K18" s="1106"/>
      <c r="L18" s="1106"/>
      <c r="M18" s="1106"/>
      <c r="N18" s="1106"/>
      <c r="O18" s="1106"/>
      <c r="P18" s="1106"/>
    </row>
    <row r="19" spans="1:16" ht="16.5" customHeight="1" x14ac:dyDescent="0.15">
      <c r="A19" s="1106"/>
      <c r="B19" s="1106"/>
      <c r="C19" s="1106"/>
      <c r="D19" s="1106"/>
      <c r="E19" s="1106"/>
      <c r="F19" s="1106"/>
      <c r="G19" s="1106"/>
      <c r="H19" s="1106"/>
      <c r="I19" s="1106"/>
      <c r="J19" s="1106"/>
      <c r="K19" s="1106"/>
      <c r="L19" s="1106"/>
      <c r="M19" s="1106"/>
      <c r="N19" s="1106"/>
      <c r="O19" s="1106"/>
      <c r="P19" s="1106"/>
    </row>
    <row r="20" spans="1:16" ht="16.5" customHeight="1" x14ac:dyDescent="0.15">
      <c r="A20" s="1106"/>
      <c r="B20" s="1106"/>
      <c r="C20" s="1106"/>
      <c r="D20" s="1106"/>
      <c r="E20" s="1106"/>
      <c r="F20" s="1106"/>
      <c r="G20" s="1106"/>
      <c r="H20" s="1106"/>
      <c r="I20" s="1106"/>
      <c r="J20" s="1106"/>
      <c r="K20" s="1106"/>
      <c r="L20" s="1106"/>
      <c r="M20" s="1106"/>
      <c r="N20" s="1106"/>
      <c r="O20" s="1106"/>
      <c r="P20" s="1106"/>
    </row>
    <row r="21" spans="1:16" ht="16.5" customHeight="1" x14ac:dyDescent="0.15">
      <c r="A21" s="1106"/>
      <c r="B21" s="1106"/>
      <c r="C21" s="1106"/>
      <c r="D21" s="1106"/>
      <c r="E21" s="1106"/>
      <c r="F21" s="1106"/>
      <c r="G21" s="1106"/>
      <c r="H21" s="1106"/>
      <c r="I21" s="1106"/>
      <c r="J21" s="1106"/>
      <c r="K21" s="1106"/>
      <c r="L21" s="1106"/>
      <c r="M21" s="1106"/>
      <c r="N21" s="1106"/>
      <c r="O21" s="1106"/>
      <c r="P21" s="1106"/>
    </row>
    <row r="22" spans="1:16" ht="16.5" customHeight="1" x14ac:dyDescent="0.15">
      <c r="A22" s="1106"/>
      <c r="B22" s="1106"/>
      <c r="C22" s="1106"/>
      <c r="D22" s="1106"/>
      <c r="E22" s="1106"/>
      <c r="F22" s="1106"/>
      <c r="G22" s="1106"/>
      <c r="H22" s="1106"/>
      <c r="I22" s="1106"/>
      <c r="J22" s="1106"/>
      <c r="K22" s="1106"/>
      <c r="L22" s="1106"/>
      <c r="M22" s="1106"/>
      <c r="N22" s="1106"/>
      <c r="O22" s="1106"/>
      <c r="P22" s="1106"/>
    </row>
    <row r="23" spans="1:16" ht="16.5" customHeight="1" x14ac:dyDescent="0.15">
      <c r="A23" s="1106"/>
      <c r="B23" s="1106"/>
      <c r="C23" s="1106"/>
      <c r="D23" s="1106"/>
      <c r="E23" s="1106"/>
      <c r="F23" s="1106"/>
      <c r="G23" s="1106"/>
      <c r="H23" s="1106"/>
      <c r="I23" s="1106"/>
      <c r="J23" s="1106"/>
      <c r="K23" s="1106"/>
      <c r="L23" s="1106"/>
      <c r="M23" s="1106"/>
      <c r="N23" s="1106"/>
      <c r="O23" s="1106"/>
      <c r="P23" s="1106"/>
    </row>
    <row r="24" spans="1:16" ht="16.5" customHeight="1" x14ac:dyDescent="0.15">
      <c r="A24" s="1106"/>
      <c r="B24" s="1106"/>
      <c r="C24" s="1106"/>
      <c r="D24" s="1106"/>
      <c r="E24" s="1106"/>
      <c r="F24" s="1106"/>
      <c r="G24" s="1106"/>
      <c r="H24" s="1106"/>
      <c r="I24" s="1106"/>
      <c r="J24" s="1106"/>
      <c r="K24" s="1106"/>
      <c r="L24" s="1106"/>
      <c r="M24" s="1106"/>
      <c r="N24" s="1106"/>
      <c r="O24" s="1106"/>
      <c r="P24" s="1106"/>
    </row>
    <row r="25" spans="1:16" ht="16.5" customHeight="1" x14ac:dyDescent="0.15">
      <c r="A25" s="1106"/>
      <c r="B25" s="1106"/>
      <c r="C25" s="1106"/>
      <c r="D25" s="1106"/>
      <c r="E25" s="1106"/>
      <c r="F25" s="1106"/>
      <c r="G25" s="1106"/>
      <c r="H25" s="1106"/>
      <c r="I25" s="1106"/>
      <c r="J25" s="1106"/>
      <c r="K25" s="1106"/>
      <c r="L25" s="1106"/>
      <c r="M25" s="1106"/>
      <c r="N25" s="1106"/>
      <c r="O25" s="1106"/>
      <c r="P25" s="1106"/>
    </row>
    <row r="26" spans="1:16" ht="16.5" customHeight="1" x14ac:dyDescent="0.15">
      <c r="A26" s="1106"/>
      <c r="B26" s="1106"/>
      <c r="C26" s="1106"/>
      <c r="D26" s="1106"/>
      <c r="E26" s="1106"/>
      <c r="F26" s="1106"/>
      <c r="G26" s="1106"/>
      <c r="H26" s="1106"/>
      <c r="I26" s="1106"/>
      <c r="J26" s="1106"/>
      <c r="K26" s="1106"/>
      <c r="L26" s="1106"/>
      <c r="M26" s="1106"/>
      <c r="N26" s="1106"/>
      <c r="O26" s="1106"/>
      <c r="P26" s="1106"/>
    </row>
    <row r="27" spans="1:16" ht="16.5" customHeight="1" x14ac:dyDescent="0.15">
      <c r="A27" s="1106"/>
      <c r="B27" s="1106"/>
      <c r="C27" s="1106"/>
      <c r="D27" s="1106"/>
      <c r="E27" s="1106"/>
      <c r="F27" s="1106"/>
      <c r="G27" s="1106"/>
      <c r="H27" s="1106"/>
      <c r="I27" s="1106"/>
      <c r="J27" s="1106"/>
      <c r="K27" s="1106"/>
      <c r="L27" s="1106"/>
      <c r="M27" s="1106"/>
      <c r="N27" s="1106"/>
      <c r="O27" s="1106"/>
      <c r="P27" s="1106"/>
    </row>
    <row r="28" spans="1:16" ht="16.5" customHeight="1" x14ac:dyDescent="0.15">
      <c r="A28" s="1106"/>
      <c r="B28" s="1106"/>
      <c r="C28" s="1106"/>
      <c r="D28" s="1106"/>
      <c r="E28" s="1106"/>
      <c r="F28" s="1106"/>
      <c r="G28" s="1106"/>
      <c r="H28" s="1106"/>
      <c r="I28" s="1106"/>
      <c r="J28" s="1106"/>
      <c r="K28" s="1106"/>
      <c r="L28" s="1106"/>
      <c r="M28" s="1106"/>
      <c r="N28" s="1106"/>
      <c r="O28" s="1106"/>
      <c r="P28" s="1106"/>
    </row>
    <row r="29" spans="1:16" ht="16.5" customHeight="1" x14ac:dyDescent="0.15">
      <c r="A29" s="1106"/>
      <c r="B29" s="1106"/>
      <c r="C29" s="1106"/>
      <c r="D29" s="1106"/>
      <c r="E29" s="1106"/>
      <c r="F29" s="1106"/>
      <c r="G29" s="1106"/>
      <c r="H29" s="1106"/>
      <c r="I29" s="1106"/>
      <c r="J29" s="1106"/>
      <c r="K29" s="1106"/>
      <c r="L29" s="1106"/>
      <c r="M29" s="1106"/>
      <c r="N29" s="1106"/>
      <c r="O29" s="1106"/>
      <c r="P29" s="1106"/>
    </row>
    <row r="30" spans="1:16" ht="16.5" customHeight="1" x14ac:dyDescent="0.15">
      <c r="A30" s="1106"/>
      <c r="B30" s="1106"/>
      <c r="C30" s="1106"/>
      <c r="D30" s="1106"/>
      <c r="E30" s="1106"/>
      <c r="F30" s="1106"/>
      <c r="G30" s="1106"/>
      <c r="H30" s="1106"/>
      <c r="I30" s="1106"/>
      <c r="J30" s="1106"/>
      <c r="K30" s="1106"/>
      <c r="L30" s="1106"/>
      <c r="M30" s="1106"/>
      <c r="N30" s="1106"/>
      <c r="O30" s="1106"/>
      <c r="P30" s="1106"/>
    </row>
    <row r="31" spans="1:16" ht="16.5" customHeight="1" x14ac:dyDescent="0.15">
      <c r="A31" s="1106"/>
      <c r="B31" s="1106"/>
      <c r="C31" s="1106"/>
      <c r="D31" s="1106"/>
      <c r="E31" s="1106"/>
      <c r="F31" s="1106"/>
      <c r="G31" s="1106"/>
      <c r="H31" s="1106"/>
      <c r="I31" s="1106"/>
      <c r="J31" s="1106"/>
      <c r="K31" s="1106"/>
      <c r="L31" s="1106"/>
      <c r="M31" s="1106"/>
      <c r="N31" s="1106"/>
      <c r="O31" s="1106"/>
      <c r="P31" s="1106"/>
    </row>
    <row r="32" spans="1:16" ht="31.5" customHeight="1" thickBot="1" x14ac:dyDescent="0.2">
      <c r="A32" s="1106"/>
      <c r="B32" s="1106"/>
      <c r="C32" s="1106"/>
      <c r="D32" s="1106"/>
      <c r="E32" s="1106"/>
      <c r="F32" s="1106"/>
      <c r="G32" s="1106"/>
      <c r="H32" s="1106"/>
      <c r="I32" s="1106"/>
      <c r="J32" s="1108" t="s">
        <v>478</v>
      </c>
      <c r="K32" s="1106"/>
      <c r="L32" s="1106"/>
      <c r="M32" s="1106"/>
      <c r="N32" s="1106"/>
      <c r="O32" s="1106"/>
      <c r="P32" s="1106"/>
    </row>
    <row r="33" spans="1:16" ht="39" customHeight="1" thickBot="1" x14ac:dyDescent="0.25">
      <c r="A33" s="1106"/>
      <c r="B33" s="1109" t="s">
        <v>486</v>
      </c>
      <c r="C33" s="1110"/>
      <c r="D33" s="1110"/>
      <c r="E33" s="1111" t="s">
        <v>479</v>
      </c>
      <c r="F33" s="1112" t="s">
        <v>4</v>
      </c>
      <c r="G33" s="1113" t="s">
        <v>5</v>
      </c>
      <c r="H33" s="1113" t="s">
        <v>6</v>
      </c>
      <c r="I33" s="1113" t="s">
        <v>7</v>
      </c>
      <c r="J33" s="1114" t="s">
        <v>8</v>
      </c>
      <c r="K33" s="1106"/>
      <c r="L33" s="1106"/>
      <c r="M33" s="1106"/>
      <c r="N33" s="1106"/>
      <c r="O33" s="1106"/>
      <c r="P33" s="1106"/>
    </row>
    <row r="34" spans="1:16" ht="39" customHeight="1" x14ac:dyDescent="0.15">
      <c r="A34" s="1106"/>
      <c r="B34" s="1115"/>
      <c r="C34" s="1116" t="s">
        <v>487</v>
      </c>
      <c r="D34" s="1116"/>
      <c r="E34" s="1117"/>
      <c r="F34" s="1118">
        <v>14.15</v>
      </c>
      <c r="G34" s="1119">
        <v>6.2</v>
      </c>
      <c r="H34" s="1119">
        <v>14.26</v>
      </c>
      <c r="I34" s="1119">
        <v>9.8000000000000007</v>
      </c>
      <c r="J34" s="1120">
        <v>6.43</v>
      </c>
      <c r="K34" s="1106"/>
      <c r="L34" s="1106"/>
      <c r="M34" s="1106"/>
      <c r="N34" s="1106"/>
      <c r="O34" s="1106"/>
      <c r="P34" s="1106"/>
    </row>
    <row r="35" spans="1:16" ht="39" customHeight="1" x14ac:dyDescent="0.15">
      <c r="A35" s="1106"/>
      <c r="B35" s="1121"/>
      <c r="C35" s="1122" t="s">
        <v>488</v>
      </c>
      <c r="D35" s="1123"/>
      <c r="E35" s="1124"/>
      <c r="F35" s="1125">
        <v>2.2400000000000002</v>
      </c>
      <c r="G35" s="1126">
        <v>1.69</v>
      </c>
      <c r="H35" s="1126">
        <v>4.6100000000000003</v>
      </c>
      <c r="I35" s="1126">
        <v>2.13</v>
      </c>
      <c r="J35" s="1127">
        <v>1.78</v>
      </c>
      <c r="K35" s="1106"/>
      <c r="L35" s="1106"/>
      <c r="M35" s="1106"/>
      <c r="N35" s="1106"/>
      <c r="O35" s="1106"/>
      <c r="P35" s="1106"/>
    </row>
    <row r="36" spans="1:16" ht="39" customHeight="1" x14ac:dyDescent="0.15">
      <c r="A36" s="1106"/>
      <c r="B36" s="1121"/>
      <c r="C36" s="1122" t="s">
        <v>489</v>
      </c>
      <c r="D36" s="1123"/>
      <c r="E36" s="1124"/>
      <c r="F36" s="1125">
        <v>0.37</v>
      </c>
      <c r="G36" s="1126">
        <v>0.78</v>
      </c>
      <c r="H36" s="1126">
        <v>0.89</v>
      </c>
      <c r="I36" s="1126">
        <v>1.18</v>
      </c>
      <c r="J36" s="1127">
        <v>1.77</v>
      </c>
      <c r="K36" s="1106"/>
      <c r="L36" s="1106"/>
      <c r="M36" s="1106"/>
      <c r="N36" s="1106"/>
      <c r="O36" s="1106"/>
      <c r="P36" s="1106"/>
    </row>
    <row r="37" spans="1:16" ht="39" customHeight="1" x14ac:dyDescent="0.15">
      <c r="A37" s="1106"/>
      <c r="B37" s="1121"/>
      <c r="C37" s="1122" t="s">
        <v>490</v>
      </c>
      <c r="D37" s="1123"/>
      <c r="E37" s="1124"/>
      <c r="F37" s="1125">
        <v>0</v>
      </c>
      <c r="G37" s="1126">
        <v>0.05</v>
      </c>
      <c r="H37" s="1126">
        <v>0.05</v>
      </c>
      <c r="I37" s="1126">
        <v>0.3</v>
      </c>
      <c r="J37" s="1127">
        <v>0.46</v>
      </c>
      <c r="K37" s="1106"/>
      <c r="L37" s="1106"/>
      <c r="M37" s="1106"/>
      <c r="N37" s="1106"/>
      <c r="O37" s="1106"/>
      <c r="P37" s="1106"/>
    </row>
    <row r="38" spans="1:16" ht="39" customHeight="1" x14ac:dyDescent="0.15">
      <c r="A38" s="1106"/>
      <c r="B38" s="1121"/>
      <c r="C38" s="1122" t="s">
        <v>491</v>
      </c>
      <c r="D38" s="1123"/>
      <c r="E38" s="1124"/>
      <c r="F38" s="1125">
        <v>0.8</v>
      </c>
      <c r="G38" s="1126">
        <v>1.05</v>
      </c>
      <c r="H38" s="1126">
        <v>0.15</v>
      </c>
      <c r="I38" s="1126">
        <v>0.28999999999999998</v>
      </c>
      <c r="J38" s="1127">
        <v>0.41</v>
      </c>
      <c r="K38" s="1106"/>
      <c r="L38" s="1106"/>
      <c r="M38" s="1106"/>
      <c r="N38" s="1106"/>
      <c r="O38" s="1106"/>
      <c r="P38" s="1106"/>
    </row>
    <row r="39" spans="1:16" ht="39" customHeight="1" x14ac:dyDescent="0.15">
      <c r="A39" s="1106"/>
      <c r="B39" s="1121"/>
      <c r="C39" s="1122" t="s">
        <v>492</v>
      </c>
      <c r="D39" s="1123"/>
      <c r="E39" s="1124"/>
      <c r="F39" s="1125">
        <v>0</v>
      </c>
      <c r="G39" s="1126">
        <v>0</v>
      </c>
      <c r="H39" s="1126">
        <v>0</v>
      </c>
      <c r="I39" s="1126">
        <v>0</v>
      </c>
      <c r="J39" s="1127">
        <v>0</v>
      </c>
      <c r="K39" s="1106"/>
      <c r="L39" s="1106"/>
      <c r="M39" s="1106"/>
      <c r="N39" s="1106"/>
      <c r="O39" s="1106"/>
      <c r="P39" s="1106"/>
    </row>
    <row r="40" spans="1:16" ht="39" customHeight="1" x14ac:dyDescent="0.15">
      <c r="A40" s="1106"/>
      <c r="B40" s="1121"/>
      <c r="C40" s="1122" t="s">
        <v>493</v>
      </c>
      <c r="D40" s="1123"/>
      <c r="E40" s="1124"/>
      <c r="F40" s="1125">
        <v>0.01</v>
      </c>
      <c r="G40" s="1126">
        <v>0</v>
      </c>
      <c r="H40" s="1126">
        <v>0</v>
      </c>
      <c r="I40" s="1126">
        <v>0</v>
      </c>
      <c r="J40" s="1127">
        <v>0</v>
      </c>
      <c r="K40" s="1106"/>
      <c r="L40" s="1106"/>
      <c r="M40" s="1106"/>
      <c r="N40" s="1106"/>
      <c r="O40" s="1106"/>
      <c r="P40" s="1106"/>
    </row>
    <row r="41" spans="1:16" ht="39" customHeight="1" x14ac:dyDescent="0.15">
      <c r="A41" s="1106"/>
      <c r="B41" s="1121"/>
      <c r="C41" s="1122" t="s">
        <v>494</v>
      </c>
      <c r="D41" s="1123"/>
      <c r="E41" s="1124"/>
      <c r="F41" s="1125">
        <v>0.01</v>
      </c>
      <c r="G41" s="1126">
        <v>0</v>
      </c>
      <c r="H41" s="1126">
        <v>0</v>
      </c>
      <c r="I41" s="1126">
        <v>0</v>
      </c>
      <c r="J41" s="1127">
        <v>0</v>
      </c>
      <c r="K41" s="1106"/>
      <c r="L41" s="1106"/>
      <c r="M41" s="1106"/>
      <c r="N41" s="1106"/>
      <c r="O41" s="1106"/>
      <c r="P41" s="1106"/>
    </row>
    <row r="42" spans="1:16" ht="39" customHeight="1" x14ac:dyDescent="0.15">
      <c r="A42" s="1106"/>
      <c r="B42" s="1128"/>
      <c r="C42" s="1122" t="s">
        <v>495</v>
      </c>
      <c r="D42" s="1123"/>
      <c r="E42" s="1124"/>
      <c r="F42" s="1125" t="s">
        <v>439</v>
      </c>
      <c r="G42" s="1126" t="s">
        <v>439</v>
      </c>
      <c r="H42" s="1126" t="s">
        <v>439</v>
      </c>
      <c r="I42" s="1126" t="s">
        <v>439</v>
      </c>
      <c r="J42" s="1127" t="s">
        <v>439</v>
      </c>
      <c r="K42" s="1106"/>
      <c r="L42" s="1106"/>
      <c r="M42" s="1106"/>
      <c r="N42" s="1106"/>
      <c r="O42" s="1106"/>
      <c r="P42" s="1106"/>
    </row>
    <row r="43" spans="1:16" ht="39" customHeight="1" thickBot="1" x14ac:dyDescent="0.2">
      <c r="A43" s="1106"/>
      <c r="B43" s="1129"/>
      <c r="C43" s="1130" t="s">
        <v>496</v>
      </c>
      <c r="D43" s="1131"/>
      <c r="E43" s="1132"/>
      <c r="F43" s="1133">
        <v>0</v>
      </c>
      <c r="G43" s="1134">
        <v>0</v>
      </c>
      <c r="H43" s="1134">
        <v>0</v>
      </c>
      <c r="I43" s="1134">
        <v>0</v>
      </c>
      <c r="J43" s="1135">
        <v>0</v>
      </c>
      <c r="K43" s="1106"/>
      <c r="L43" s="1106"/>
      <c r="M43" s="1106"/>
      <c r="N43" s="1106"/>
      <c r="O43" s="1106"/>
      <c r="P43" s="1106"/>
    </row>
    <row r="44" spans="1:16" ht="39" customHeight="1" x14ac:dyDescent="0.15">
      <c r="A44" s="1106"/>
      <c r="B44" s="1136" t="s">
        <v>497</v>
      </c>
      <c r="C44" s="1137"/>
      <c r="D44" s="1138"/>
      <c r="E44" s="1138"/>
      <c r="F44" s="1139"/>
      <c r="G44" s="1139"/>
      <c r="H44" s="1139"/>
      <c r="I44" s="1139"/>
      <c r="J44" s="1139"/>
      <c r="K44" s="1106"/>
      <c r="L44" s="1106"/>
      <c r="M44" s="1106"/>
      <c r="N44" s="1106"/>
      <c r="O44" s="1106"/>
      <c r="P44" s="1106"/>
    </row>
    <row r="45" spans="1:16" ht="18" customHeight="1" x14ac:dyDescent="0.15">
      <c r="A45" s="1106"/>
      <c r="B45" s="1106"/>
      <c r="C45" s="1106"/>
      <c r="D45" s="1106"/>
      <c r="E45" s="1106"/>
      <c r="F45" s="1106"/>
      <c r="G45" s="1106"/>
      <c r="H45" s="1106"/>
      <c r="I45" s="1106"/>
      <c r="J45" s="1106"/>
      <c r="K45" s="1106"/>
      <c r="L45" s="1106"/>
      <c r="M45" s="1106"/>
      <c r="N45" s="1106"/>
      <c r="O45" s="1106"/>
      <c r="P45" s="1106"/>
    </row>
  </sheetData>
  <sheetProtection algorithmName="SHA-512" hashValue="SENAry/bJuEq6NypI9u9GWytXtTuVpF+foGnS7eiL/nG6y/pld51C17g6KWw8FXq2wj6XByjO2NhXbjYVHq1vg==" saltValue="RWGL0/4gumXlxCewuyLA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41" customWidth="1"/>
    <col min="2" max="3" width="10.875" style="1141" customWidth="1"/>
    <col min="4" max="4" width="10" style="1141" customWidth="1"/>
    <col min="5" max="10" width="11" style="1141" customWidth="1"/>
    <col min="11" max="15" width="13.125" style="1141" customWidth="1"/>
    <col min="16" max="21" width="11.5" style="1141" customWidth="1"/>
    <col min="22" max="16384" width="0" style="1141" hidden="1"/>
  </cols>
  <sheetData>
    <row r="1" spans="1:21" ht="13.5" customHeight="1" x14ac:dyDescent="0.15">
      <c r="A1" s="1140"/>
      <c r="B1" s="1140"/>
      <c r="C1" s="1140"/>
      <c r="D1" s="1140"/>
      <c r="E1" s="1140"/>
      <c r="F1" s="1140"/>
      <c r="G1" s="1140"/>
      <c r="H1" s="1140"/>
      <c r="I1" s="1140"/>
      <c r="J1" s="1140"/>
      <c r="K1" s="1140"/>
      <c r="L1" s="1140"/>
      <c r="M1" s="1140"/>
      <c r="N1" s="1140"/>
      <c r="O1" s="1140"/>
      <c r="P1" s="1140"/>
      <c r="Q1" s="1140"/>
      <c r="R1" s="1140"/>
      <c r="S1" s="1140"/>
      <c r="T1" s="1140"/>
      <c r="U1" s="1140"/>
    </row>
    <row r="2" spans="1:21" ht="13.5" customHeight="1" x14ac:dyDescent="0.15">
      <c r="A2" s="1140"/>
      <c r="B2" s="1140"/>
      <c r="C2" s="1140"/>
      <c r="D2" s="1140"/>
      <c r="E2" s="1140"/>
      <c r="F2" s="1140"/>
      <c r="G2" s="1140"/>
      <c r="H2" s="1140"/>
      <c r="I2" s="1140"/>
      <c r="J2" s="1140"/>
      <c r="K2" s="1140"/>
      <c r="L2" s="1140"/>
      <c r="M2" s="1140"/>
      <c r="N2" s="1140"/>
      <c r="O2" s="1140"/>
      <c r="P2" s="1140"/>
      <c r="Q2" s="1140"/>
      <c r="R2" s="1140"/>
      <c r="S2" s="1140"/>
      <c r="T2" s="1140"/>
      <c r="U2" s="1140"/>
    </row>
    <row r="3" spans="1:21" ht="13.5" customHeight="1" x14ac:dyDescent="0.15">
      <c r="A3" s="1140"/>
      <c r="B3" s="1140"/>
      <c r="C3" s="1140"/>
      <c r="D3" s="1140"/>
      <c r="E3" s="1140"/>
      <c r="F3" s="1140"/>
      <c r="G3" s="1140"/>
      <c r="H3" s="1140"/>
      <c r="I3" s="1140"/>
      <c r="J3" s="1140"/>
      <c r="K3" s="1140"/>
      <c r="L3" s="1140"/>
      <c r="M3" s="1140"/>
      <c r="N3" s="1140"/>
      <c r="O3" s="1140"/>
      <c r="P3" s="1140"/>
      <c r="Q3" s="1140"/>
      <c r="R3" s="1140"/>
      <c r="S3" s="1140"/>
      <c r="T3" s="1140"/>
      <c r="U3" s="1140"/>
    </row>
    <row r="4" spans="1:21" ht="13.5" customHeight="1" x14ac:dyDescent="0.15">
      <c r="A4" s="1140"/>
      <c r="B4" s="1140"/>
      <c r="C4" s="1140"/>
      <c r="D4" s="1140"/>
      <c r="E4" s="1140"/>
      <c r="F4" s="1140"/>
      <c r="G4" s="1140"/>
      <c r="H4" s="1140"/>
      <c r="I4" s="1140"/>
      <c r="J4" s="1140"/>
      <c r="K4" s="1140"/>
      <c r="L4" s="1140"/>
      <c r="M4" s="1140"/>
      <c r="N4" s="1140"/>
      <c r="O4" s="1140"/>
      <c r="P4" s="1140"/>
      <c r="Q4" s="1140"/>
      <c r="R4" s="1140"/>
      <c r="S4" s="1140"/>
      <c r="T4" s="1140"/>
      <c r="U4" s="1140"/>
    </row>
    <row r="5" spans="1:21" ht="13.5" customHeight="1" x14ac:dyDescent="0.15">
      <c r="A5" s="1140"/>
      <c r="B5" s="1140"/>
      <c r="C5" s="1140"/>
      <c r="D5" s="1140"/>
      <c r="E5" s="1140"/>
      <c r="F5" s="1140"/>
      <c r="G5" s="1140"/>
      <c r="H5" s="1140"/>
      <c r="I5" s="1140"/>
      <c r="J5" s="1140"/>
      <c r="K5" s="1140"/>
      <c r="L5" s="1140"/>
      <c r="M5" s="1140"/>
      <c r="N5" s="1140"/>
      <c r="O5" s="1140"/>
      <c r="P5" s="1140"/>
      <c r="Q5" s="1140"/>
      <c r="R5" s="1140"/>
      <c r="S5" s="1140"/>
      <c r="T5" s="1140"/>
      <c r="U5" s="1140"/>
    </row>
    <row r="6" spans="1:21" ht="13.5" customHeight="1" x14ac:dyDescent="0.15">
      <c r="A6" s="1140"/>
      <c r="B6" s="1140"/>
      <c r="C6" s="1140"/>
      <c r="D6" s="1140"/>
      <c r="E6" s="1140"/>
      <c r="F6" s="1140"/>
      <c r="G6" s="1140"/>
      <c r="H6" s="1140"/>
      <c r="I6" s="1140"/>
      <c r="J6" s="1140"/>
      <c r="K6" s="1140"/>
      <c r="L6" s="1140"/>
      <c r="M6" s="1140"/>
      <c r="N6" s="1140"/>
      <c r="O6" s="1140"/>
      <c r="P6" s="1140"/>
      <c r="Q6" s="1140"/>
      <c r="R6" s="1140"/>
      <c r="S6" s="1140"/>
      <c r="T6" s="1140"/>
      <c r="U6" s="1140"/>
    </row>
    <row r="7" spans="1:21" ht="13.5" customHeight="1" x14ac:dyDescent="0.15">
      <c r="A7" s="1140"/>
      <c r="B7" s="1140"/>
      <c r="C7" s="1140"/>
      <c r="D7" s="1140"/>
      <c r="E7" s="1140"/>
      <c r="F7" s="1140"/>
      <c r="G7" s="1140"/>
      <c r="H7" s="1140"/>
      <c r="I7" s="1140"/>
      <c r="J7" s="1140"/>
      <c r="K7" s="1140"/>
      <c r="L7" s="1140"/>
      <c r="M7" s="1140"/>
      <c r="N7" s="1140"/>
      <c r="O7" s="1140"/>
      <c r="P7" s="1140"/>
      <c r="Q7" s="1140"/>
      <c r="R7" s="1140"/>
      <c r="S7" s="1140"/>
      <c r="T7" s="1140"/>
      <c r="U7" s="1140"/>
    </row>
    <row r="8" spans="1:21" ht="13.5" customHeight="1" x14ac:dyDescent="0.15">
      <c r="A8" s="1140"/>
      <c r="B8" s="1140"/>
      <c r="C8" s="1140"/>
      <c r="D8" s="1140"/>
      <c r="E8" s="1140"/>
      <c r="F8" s="1140"/>
      <c r="G8" s="1140"/>
      <c r="H8" s="1140"/>
      <c r="I8" s="1140"/>
      <c r="J8" s="1140"/>
      <c r="K8" s="1140"/>
      <c r="L8" s="1140"/>
      <c r="M8" s="1140"/>
      <c r="N8" s="1140"/>
      <c r="O8" s="1140"/>
      <c r="P8" s="1140"/>
      <c r="Q8" s="1140"/>
      <c r="R8" s="1140"/>
      <c r="S8" s="1140"/>
      <c r="T8" s="1140"/>
      <c r="U8" s="1140"/>
    </row>
    <row r="9" spans="1:21" ht="13.5" customHeight="1" x14ac:dyDescent="0.15">
      <c r="A9" s="1140"/>
      <c r="B9" s="1140"/>
      <c r="C9" s="1140"/>
      <c r="D9" s="1140"/>
      <c r="E9" s="1140"/>
      <c r="F9" s="1140"/>
      <c r="G9" s="1140"/>
      <c r="H9" s="1140"/>
      <c r="I9" s="1140"/>
      <c r="J9" s="1140"/>
      <c r="K9" s="1140"/>
      <c r="L9" s="1140"/>
      <c r="M9" s="1140"/>
      <c r="N9" s="1140"/>
      <c r="O9" s="1140"/>
      <c r="P9" s="1140"/>
      <c r="Q9" s="1140"/>
      <c r="R9" s="1140"/>
      <c r="S9" s="1140"/>
      <c r="T9" s="1140"/>
      <c r="U9" s="1140"/>
    </row>
    <row r="10" spans="1:21" ht="13.5" customHeight="1" x14ac:dyDescent="0.15">
      <c r="A10" s="1140"/>
      <c r="B10" s="1140"/>
      <c r="C10" s="1140"/>
      <c r="D10" s="1140"/>
      <c r="E10" s="1140"/>
      <c r="F10" s="1140"/>
      <c r="G10" s="1140"/>
      <c r="H10" s="1140"/>
      <c r="I10" s="1140"/>
      <c r="J10" s="1140"/>
      <c r="K10" s="1140"/>
      <c r="L10" s="1140"/>
      <c r="M10" s="1140"/>
      <c r="N10" s="1140"/>
      <c r="O10" s="1140"/>
      <c r="P10" s="1140"/>
      <c r="Q10" s="1140"/>
      <c r="R10" s="1140"/>
      <c r="S10" s="1140"/>
      <c r="T10" s="1140"/>
      <c r="U10" s="1140"/>
    </row>
    <row r="11" spans="1:21" ht="13.5" customHeight="1" x14ac:dyDescent="0.15">
      <c r="A11" s="1140"/>
      <c r="B11" s="1140"/>
      <c r="C11" s="1140"/>
      <c r="D11" s="1140"/>
      <c r="E11" s="1140"/>
      <c r="F11" s="1140"/>
      <c r="G11" s="1140"/>
      <c r="H11" s="1140"/>
      <c r="I11" s="1140"/>
      <c r="J11" s="1140"/>
      <c r="K11" s="1140"/>
      <c r="L11" s="1140"/>
      <c r="M11" s="1140"/>
      <c r="N11" s="1140"/>
      <c r="O11" s="1140"/>
      <c r="P11" s="1140"/>
      <c r="Q11" s="1140"/>
      <c r="R11" s="1140"/>
      <c r="S11" s="1140"/>
      <c r="T11" s="1140"/>
      <c r="U11" s="1140"/>
    </row>
    <row r="12" spans="1:21" ht="13.5" customHeight="1" x14ac:dyDescent="0.15">
      <c r="A12" s="1140"/>
      <c r="B12" s="1140"/>
      <c r="C12" s="1140"/>
      <c r="D12" s="1140"/>
      <c r="E12" s="1140"/>
      <c r="F12" s="1140"/>
      <c r="G12" s="1140"/>
      <c r="H12" s="1140"/>
      <c r="I12" s="1140"/>
      <c r="J12" s="1140"/>
      <c r="K12" s="1140"/>
      <c r="L12" s="1140"/>
      <c r="M12" s="1140"/>
      <c r="N12" s="1140"/>
      <c r="O12" s="1140"/>
      <c r="P12" s="1140"/>
      <c r="Q12" s="1140"/>
      <c r="R12" s="1140"/>
      <c r="S12" s="1140"/>
      <c r="T12" s="1140"/>
      <c r="U12" s="1140"/>
    </row>
    <row r="13" spans="1:21" ht="13.5" customHeight="1" x14ac:dyDescent="0.15">
      <c r="A13" s="1140"/>
      <c r="B13" s="1140"/>
      <c r="C13" s="1140"/>
      <c r="D13" s="1140"/>
      <c r="E13" s="1140"/>
      <c r="F13" s="1140"/>
      <c r="G13" s="1140"/>
      <c r="H13" s="1140"/>
      <c r="I13" s="1140"/>
      <c r="J13" s="1140"/>
      <c r="K13" s="1140"/>
      <c r="L13" s="1140"/>
      <c r="M13" s="1140"/>
      <c r="N13" s="1140"/>
      <c r="O13" s="1140"/>
      <c r="P13" s="1140"/>
      <c r="Q13" s="1140"/>
      <c r="R13" s="1140"/>
      <c r="S13" s="1140"/>
      <c r="T13" s="1140"/>
      <c r="U13" s="1140"/>
    </row>
    <row r="14" spans="1:21" ht="13.5" customHeight="1" x14ac:dyDescent="0.15">
      <c r="A14" s="1140"/>
      <c r="B14" s="1140"/>
      <c r="C14" s="1140"/>
      <c r="D14" s="1140"/>
      <c r="E14" s="1140"/>
      <c r="F14" s="1140"/>
      <c r="G14" s="1140"/>
      <c r="H14" s="1140"/>
      <c r="I14" s="1140"/>
      <c r="J14" s="1140"/>
      <c r="K14" s="1140"/>
      <c r="L14" s="1140"/>
      <c r="M14" s="1140"/>
      <c r="N14" s="1140"/>
      <c r="O14" s="1140"/>
      <c r="P14" s="1140"/>
      <c r="Q14" s="1140"/>
      <c r="R14" s="1140"/>
      <c r="S14" s="1140"/>
      <c r="T14" s="1140"/>
      <c r="U14" s="1140"/>
    </row>
    <row r="15" spans="1:21" ht="13.5" customHeight="1" x14ac:dyDescent="0.15">
      <c r="A15" s="1140"/>
      <c r="B15" s="1140"/>
      <c r="C15" s="1140"/>
      <c r="D15" s="1140"/>
      <c r="E15" s="1140"/>
      <c r="F15" s="1140"/>
      <c r="G15" s="1140"/>
      <c r="H15" s="1140"/>
      <c r="I15" s="1140"/>
      <c r="J15" s="1140"/>
      <c r="K15" s="1140"/>
      <c r="L15" s="1140"/>
      <c r="M15" s="1140"/>
      <c r="N15" s="1140"/>
      <c r="O15" s="1140"/>
      <c r="P15" s="1140"/>
      <c r="Q15" s="1140"/>
      <c r="R15" s="1140"/>
      <c r="S15" s="1140"/>
      <c r="T15" s="1140"/>
      <c r="U15" s="1140"/>
    </row>
    <row r="16" spans="1:21" ht="13.5" customHeight="1" x14ac:dyDescent="0.15">
      <c r="A16" s="1140"/>
      <c r="B16" s="1140"/>
      <c r="C16" s="1140"/>
      <c r="D16" s="1140"/>
      <c r="E16" s="1140"/>
      <c r="F16" s="1140"/>
      <c r="G16" s="1140"/>
      <c r="H16" s="1140"/>
      <c r="I16" s="1140"/>
      <c r="J16" s="1140"/>
      <c r="K16" s="1140"/>
      <c r="L16" s="1140"/>
      <c r="M16" s="1140"/>
      <c r="N16" s="1140"/>
      <c r="O16" s="1140"/>
      <c r="P16" s="1140"/>
      <c r="Q16" s="1140"/>
      <c r="R16" s="1140"/>
      <c r="S16" s="1140"/>
      <c r="T16" s="1140"/>
      <c r="U16" s="1140"/>
    </row>
    <row r="17" spans="1:21" ht="13.5" customHeight="1" x14ac:dyDescent="0.15">
      <c r="A17" s="1140"/>
      <c r="B17" s="1140"/>
      <c r="C17" s="1140"/>
      <c r="D17" s="1140"/>
      <c r="E17" s="1140"/>
      <c r="F17" s="1140"/>
      <c r="G17" s="1140"/>
      <c r="H17" s="1140"/>
      <c r="I17" s="1140"/>
      <c r="J17" s="1140"/>
      <c r="K17" s="1140"/>
      <c r="L17" s="1140"/>
      <c r="M17" s="1140"/>
      <c r="N17" s="1140"/>
      <c r="O17" s="1140"/>
      <c r="P17" s="1140"/>
      <c r="Q17" s="1140"/>
      <c r="R17" s="1140"/>
      <c r="S17" s="1140"/>
      <c r="T17" s="1140"/>
      <c r="U17" s="1140"/>
    </row>
    <row r="18" spans="1:21" ht="13.5" customHeight="1" x14ac:dyDescent="0.15">
      <c r="A18" s="1140"/>
      <c r="B18" s="1140"/>
      <c r="C18" s="1140"/>
      <c r="D18" s="1140"/>
      <c r="E18" s="1140"/>
      <c r="F18" s="1140"/>
      <c r="G18" s="1140"/>
      <c r="H18" s="1140"/>
      <c r="I18" s="1140"/>
      <c r="J18" s="1140"/>
      <c r="K18" s="1140"/>
      <c r="L18" s="1140"/>
      <c r="M18" s="1140"/>
      <c r="N18" s="1140"/>
      <c r="O18" s="1140"/>
      <c r="P18" s="1140"/>
      <c r="Q18" s="1140"/>
      <c r="R18" s="1140"/>
      <c r="S18" s="1140"/>
      <c r="T18" s="1140"/>
      <c r="U18" s="1140"/>
    </row>
    <row r="19" spans="1:21" ht="13.5" customHeight="1" x14ac:dyDescent="0.15">
      <c r="A19" s="1140"/>
      <c r="B19" s="1140"/>
      <c r="C19" s="1140"/>
      <c r="D19" s="1140"/>
      <c r="E19" s="1140"/>
      <c r="F19" s="1140"/>
      <c r="G19" s="1140"/>
      <c r="H19" s="1140"/>
      <c r="I19" s="1140"/>
      <c r="J19" s="1140"/>
      <c r="K19" s="1140"/>
      <c r="L19" s="1140"/>
      <c r="M19" s="1140"/>
      <c r="N19" s="1140"/>
      <c r="O19" s="1140"/>
      <c r="P19" s="1140"/>
      <c r="Q19" s="1140"/>
      <c r="R19" s="1140"/>
      <c r="S19" s="1140"/>
      <c r="T19" s="1140"/>
      <c r="U19" s="1140"/>
    </row>
    <row r="20" spans="1:21" ht="13.5" customHeight="1" x14ac:dyDescent="0.15">
      <c r="A20" s="1140"/>
      <c r="B20" s="1140"/>
      <c r="C20" s="1140"/>
      <c r="D20" s="1140"/>
      <c r="E20" s="1140"/>
      <c r="F20" s="1140"/>
      <c r="G20" s="1140"/>
      <c r="H20" s="1140"/>
      <c r="I20" s="1140"/>
      <c r="J20" s="1140"/>
      <c r="K20" s="1140"/>
      <c r="L20" s="1140"/>
      <c r="M20" s="1140"/>
      <c r="N20" s="1140"/>
      <c r="O20" s="1140"/>
      <c r="P20" s="1140"/>
      <c r="Q20" s="1140"/>
      <c r="R20" s="1140"/>
      <c r="S20" s="1140"/>
      <c r="T20" s="1140"/>
      <c r="U20" s="1140"/>
    </row>
    <row r="21" spans="1:21" ht="13.5" customHeight="1" x14ac:dyDescent="0.15">
      <c r="A21" s="1140"/>
      <c r="B21" s="1140"/>
      <c r="C21" s="1140"/>
      <c r="D21" s="1140"/>
      <c r="E21" s="1140"/>
      <c r="F21" s="1140"/>
      <c r="G21" s="1140"/>
      <c r="H21" s="1140"/>
      <c r="I21" s="1140"/>
      <c r="J21" s="1140"/>
      <c r="K21" s="1140"/>
      <c r="L21" s="1140"/>
      <c r="M21" s="1140"/>
      <c r="N21" s="1140"/>
      <c r="O21" s="1140"/>
      <c r="P21" s="1140"/>
      <c r="Q21" s="1140"/>
      <c r="R21" s="1140"/>
      <c r="S21" s="1140"/>
      <c r="T21" s="1140"/>
      <c r="U21" s="1140"/>
    </row>
    <row r="22" spans="1:21" ht="13.5" customHeight="1" x14ac:dyDescent="0.15">
      <c r="A22" s="1140"/>
      <c r="B22" s="1140"/>
      <c r="C22" s="1140"/>
      <c r="D22" s="1140"/>
      <c r="E22" s="1140"/>
      <c r="F22" s="1140"/>
      <c r="G22" s="1140"/>
      <c r="H22" s="1140"/>
      <c r="I22" s="1140"/>
      <c r="J22" s="1140"/>
      <c r="K22" s="1140"/>
      <c r="L22" s="1140"/>
      <c r="M22" s="1140"/>
      <c r="N22" s="1140"/>
      <c r="O22" s="1140"/>
      <c r="P22" s="1140"/>
      <c r="Q22" s="1140"/>
      <c r="R22" s="1140"/>
      <c r="S22" s="1140"/>
      <c r="T22" s="1140"/>
      <c r="U22" s="1140"/>
    </row>
    <row r="23" spans="1:21" ht="13.5" customHeight="1" x14ac:dyDescent="0.15">
      <c r="A23" s="1140"/>
      <c r="B23" s="1140"/>
      <c r="C23" s="1140"/>
      <c r="D23" s="1140"/>
      <c r="E23" s="1140"/>
      <c r="F23" s="1140"/>
      <c r="G23" s="1140"/>
      <c r="H23" s="1140"/>
      <c r="I23" s="1140"/>
      <c r="J23" s="1140"/>
      <c r="K23" s="1140"/>
      <c r="L23" s="1140"/>
      <c r="M23" s="1140"/>
      <c r="N23" s="1140"/>
      <c r="O23" s="1140"/>
      <c r="P23" s="1140"/>
      <c r="Q23" s="1140"/>
      <c r="R23" s="1140"/>
      <c r="S23" s="1140"/>
      <c r="T23" s="1140"/>
      <c r="U23" s="1140"/>
    </row>
    <row r="24" spans="1:21" ht="13.5" customHeight="1" x14ac:dyDescent="0.15">
      <c r="A24" s="1140"/>
      <c r="B24" s="1140"/>
      <c r="C24" s="1140"/>
      <c r="D24" s="1140"/>
      <c r="E24" s="1140"/>
      <c r="F24" s="1140"/>
      <c r="G24" s="1140"/>
      <c r="H24" s="1140"/>
      <c r="I24" s="1140"/>
      <c r="J24" s="1140"/>
      <c r="K24" s="1140"/>
      <c r="L24" s="1140"/>
      <c r="M24" s="1140"/>
      <c r="N24" s="1140"/>
      <c r="O24" s="1140"/>
      <c r="P24" s="1140"/>
      <c r="Q24" s="1140"/>
      <c r="R24" s="1140"/>
      <c r="S24" s="1140"/>
      <c r="T24" s="1140"/>
      <c r="U24" s="1140"/>
    </row>
    <row r="25" spans="1:21" ht="13.5" customHeight="1" x14ac:dyDescent="0.15">
      <c r="A25" s="1140"/>
      <c r="B25" s="1140"/>
      <c r="C25" s="1140"/>
      <c r="D25" s="1140"/>
      <c r="E25" s="1140"/>
      <c r="F25" s="1140"/>
      <c r="G25" s="1140"/>
      <c r="H25" s="1140"/>
      <c r="I25" s="1140"/>
      <c r="J25" s="1140"/>
      <c r="K25" s="1140"/>
      <c r="L25" s="1140"/>
      <c r="M25" s="1140"/>
      <c r="N25" s="1140"/>
      <c r="O25" s="1140"/>
      <c r="P25" s="1140"/>
      <c r="Q25" s="1140"/>
      <c r="R25" s="1140"/>
      <c r="S25" s="1140"/>
      <c r="T25" s="1140"/>
      <c r="U25" s="1140"/>
    </row>
    <row r="26" spans="1:21" ht="13.5" customHeight="1" x14ac:dyDescent="0.15">
      <c r="A26" s="1140"/>
      <c r="B26" s="1140"/>
      <c r="C26" s="1140"/>
      <c r="D26" s="1140"/>
      <c r="E26" s="1140"/>
      <c r="F26" s="1140"/>
      <c r="G26" s="1140"/>
      <c r="H26" s="1140"/>
      <c r="I26" s="1140"/>
      <c r="J26" s="1140"/>
      <c r="K26" s="1140"/>
      <c r="L26" s="1140"/>
      <c r="M26" s="1140"/>
      <c r="N26" s="1140"/>
      <c r="O26" s="1140"/>
      <c r="P26" s="1140"/>
      <c r="Q26" s="1140"/>
      <c r="R26" s="1140"/>
      <c r="S26" s="1140"/>
      <c r="T26" s="1140"/>
      <c r="U26" s="1140"/>
    </row>
    <row r="27" spans="1:21" ht="13.5" customHeight="1" x14ac:dyDescent="0.15">
      <c r="A27" s="1140"/>
      <c r="B27" s="1140"/>
      <c r="C27" s="1140"/>
      <c r="D27" s="1140"/>
      <c r="E27" s="1140"/>
      <c r="F27" s="1140"/>
      <c r="G27" s="1140"/>
      <c r="H27" s="1140"/>
      <c r="I27" s="1140"/>
      <c r="J27" s="1140"/>
      <c r="K27" s="1140"/>
      <c r="L27" s="1140"/>
      <c r="M27" s="1140"/>
      <c r="N27" s="1140"/>
      <c r="O27" s="1140"/>
      <c r="P27" s="1140"/>
      <c r="Q27" s="1140"/>
      <c r="R27" s="1140"/>
      <c r="S27" s="1140"/>
      <c r="T27" s="1140"/>
      <c r="U27" s="1140"/>
    </row>
    <row r="28" spans="1:21" ht="13.5" customHeight="1" x14ac:dyDescent="0.15">
      <c r="A28" s="1140"/>
      <c r="B28" s="1140"/>
      <c r="C28" s="1140"/>
      <c r="D28" s="1140"/>
      <c r="E28" s="1140"/>
      <c r="F28" s="1140"/>
      <c r="G28" s="1140"/>
      <c r="H28" s="1140"/>
      <c r="I28" s="1140"/>
      <c r="J28" s="1140"/>
      <c r="K28" s="1140"/>
      <c r="L28" s="1140"/>
      <c r="M28" s="1140"/>
      <c r="N28" s="1140"/>
      <c r="O28" s="1140"/>
      <c r="P28" s="1140"/>
      <c r="Q28" s="1140"/>
      <c r="R28" s="1140"/>
      <c r="S28" s="1140"/>
      <c r="T28" s="1140"/>
      <c r="U28" s="1140"/>
    </row>
    <row r="29" spans="1:21" ht="13.5" customHeight="1" x14ac:dyDescent="0.15">
      <c r="A29" s="1140"/>
      <c r="B29" s="1140"/>
      <c r="C29" s="1140"/>
      <c r="D29" s="1140"/>
      <c r="E29" s="1140"/>
      <c r="F29" s="1140"/>
      <c r="G29" s="1140"/>
      <c r="H29" s="1140"/>
      <c r="I29" s="1140"/>
      <c r="J29" s="1140"/>
      <c r="K29" s="1140"/>
      <c r="L29" s="1140"/>
      <c r="M29" s="1140"/>
      <c r="N29" s="1140"/>
      <c r="O29" s="1140"/>
      <c r="P29" s="1140"/>
      <c r="Q29" s="1140"/>
      <c r="R29" s="1140"/>
      <c r="S29" s="1140"/>
      <c r="T29" s="1140"/>
      <c r="U29" s="1140"/>
    </row>
    <row r="30" spans="1:21" ht="13.5" customHeight="1" x14ac:dyDescent="0.15">
      <c r="A30" s="1140"/>
      <c r="B30" s="1140"/>
      <c r="C30" s="1140"/>
      <c r="D30" s="1140"/>
      <c r="E30" s="1140"/>
      <c r="F30" s="1140"/>
      <c r="G30" s="1140"/>
      <c r="H30" s="1140"/>
      <c r="I30" s="1140"/>
      <c r="J30" s="1140"/>
      <c r="K30" s="1140"/>
      <c r="L30" s="1140"/>
      <c r="M30" s="1140"/>
      <c r="N30" s="1140"/>
      <c r="O30" s="1140"/>
      <c r="P30" s="1140"/>
      <c r="Q30" s="1140"/>
      <c r="R30" s="1140"/>
      <c r="S30" s="1140"/>
      <c r="T30" s="1140"/>
      <c r="U30" s="1140"/>
    </row>
    <row r="31" spans="1:21" ht="13.5" customHeight="1" x14ac:dyDescent="0.15">
      <c r="A31" s="1140"/>
      <c r="B31" s="1140"/>
      <c r="C31" s="1140"/>
      <c r="D31" s="1140"/>
      <c r="E31" s="1140"/>
      <c r="F31" s="1140"/>
      <c r="G31" s="1140"/>
      <c r="H31" s="1140"/>
      <c r="I31" s="1140"/>
      <c r="J31" s="1140"/>
      <c r="K31" s="1140"/>
      <c r="L31" s="1140"/>
      <c r="M31" s="1140"/>
      <c r="N31" s="1140"/>
      <c r="O31" s="1140"/>
      <c r="P31" s="1140"/>
      <c r="Q31" s="1140"/>
      <c r="R31" s="1140"/>
      <c r="S31" s="1140"/>
      <c r="T31" s="1140"/>
      <c r="U31" s="1140"/>
    </row>
    <row r="32" spans="1:21" ht="13.5" customHeight="1" x14ac:dyDescent="0.15">
      <c r="A32" s="1140"/>
      <c r="B32" s="1140"/>
      <c r="C32" s="1140"/>
      <c r="D32" s="1140"/>
      <c r="E32" s="1140"/>
      <c r="F32" s="1140"/>
      <c r="G32" s="1140"/>
      <c r="H32" s="1140"/>
      <c r="I32" s="1140"/>
      <c r="J32" s="1140"/>
      <c r="K32" s="1140"/>
      <c r="L32" s="1140"/>
      <c r="M32" s="1140"/>
      <c r="N32" s="1140"/>
      <c r="O32" s="1140"/>
      <c r="P32" s="1140"/>
      <c r="Q32" s="1140"/>
      <c r="R32" s="1140"/>
      <c r="S32" s="1140"/>
      <c r="T32" s="1140"/>
      <c r="U32" s="1140"/>
    </row>
    <row r="33" spans="1:21" ht="13.5" customHeight="1" x14ac:dyDescent="0.15">
      <c r="A33" s="1140"/>
      <c r="B33" s="1140"/>
      <c r="C33" s="1140"/>
      <c r="D33" s="1140"/>
      <c r="E33" s="1140"/>
      <c r="F33" s="1140"/>
      <c r="G33" s="1140"/>
      <c r="H33" s="1140"/>
      <c r="I33" s="1140"/>
      <c r="J33" s="1140"/>
      <c r="K33" s="1140"/>
      <c r="L33" s="1140"/>
      <c r="M33" s="1140"/>
      <c r="N33" s="1140"/>
      <c r="O33" s="1140"/>
      <c r="P33" s="1140"/>
      <c r="Q33" s="1140"/>
      <c r="R33" s="1140"/>
      <c r="S33" s="1140"/>
      <c r="T33" s="1140"/>
      <c r="U33" s="1140"/>
    </row>
    <row r="34" spans="1:21" ht="13.5" customHeight="1" x14ac:dyDescent="0.15">
      <c r="A34" s="1140"/>
      <c r="B34" s="1140"/>
      <c r="C34" s="1140"/>
      <c r="D34" s="1140"/>
      <c r="E34" s="1140"/>
      <c r="F34" s="1140"/>
      <c r="G34" s="1140"/>
      <c r="H34" s="1140"/>
      <c r="I34" s="1140"/>
      <c r="J34" s="1140"/>
      <c r="K34" s="1140"/>
      <c r="L34" s="1140"/>
      <c r="M34" s="1140"/>
      <c r="N34" s="1140"/>
      <c r="O34" s="1140"/>
      <c r="P34" s="1140"/>
      <c r="Q34" s="1140"/>
      <c r="R34" s="1140"/>
      <c r="S34" s="1140"/>
      <c r="T34" s="1140"/>
      <c r="U34" s="1140"/>
    </row>
    <row r="35" spans="1:21" ht="13.5" customHeight="1" x14ac:dyDescent="0.15">
      <c r="A35" s="1140"/>
      <c r="B35" s="1140"/>
      <c r="C35" s="1140"/>
      <c r="D35" s="1140"/>
      <c r="E35" s="1140"/>
      <c r="F35" s="1140"/>
      <c r="G35" s="1140"/>
      <c r="H35" s="1140"/>
      <c r="I35" s="1140"/>
      <c r="J35" s="1140"/>
      <c r="K35" s="1140"/>
      <c r="L35" s="1140"/>
      <c r="M35" s="1140"/>
      <c r="N35" s="1140"/>
      <c r="O35" s="1140"/>
      <c r="P35" s="1140"/>
      <c r="Q35" s="1140"/>
      <c r="R35" s="1140"/>
      <c r="S35" s="1140"/>
      <c r="T35" s="1140"/>
      <c r="U35" s="1140"/>
    </row>
    <row r="36" spans="1:21" ht="13.5" customHeight="1" x14ac:dyDescent="0.15">
      <c r="A36" s="1140"/>
      <c r="B36" s="1140"/>
      <c r="C36" s="1140"/>
      <c r="D36" s="1140"/>
      <c r="E36" s="1140"/>
      <c r="F36" s="1140"/>
      <c r="G36" s="1140"/>
      <c r="H36" s="1140"/>
      <c r="I36" s="1140"/>
      <c r="J36" s="1140"/>
      <c r="K36" s="1140"/>
      <c r="L36" s="1140"/>
      <c r="M36" s="1140"/>
      <c r="N36" s="1140"/>
      <c r="O36" s="1140"/>
      <c r="P36" s="1140"/>
      <c r="Q36" s="1140"/>
      <c r="R36" s="1140"/>
      <c r="S36" s="1140"/>
      <c r="T36" s="1140"/>
      <c r="U36" s="1140"/>
    </row>
    <row r="37" spans="1:21" ht="13.5" customHeight="1" x14ac:dyDescent="0.15">
      <c r="A37" s="1140"/>
      <c r="B37" s="1140"/>
      <c r="C37" s="1140"/>
      <c r="D37" s="1140"/>
      <c r="E37" s="1140"/>
      <c r="F37" s="1140"/>
      <c r="G37" s="1140"/>
      <c r="H37" s="1140"/>
      <c r="I37" s="1140"/>
      <c r="J37" s="1140"/>
      <c r="K37" s="1140"/>
      <c r="L37" s="1140"/>
      <c r="M37" s="1140"/>
      <c r="N37" s="1140"/>
      <c r="O37" s="1140"/>
      <c r="P37" s="1140"/>
      <c r="Q37" s="1140"/>
      <c r="R37" s="1140"/>
      <c r="S37" s="1140"/>
      <c r="T37" s="1140"/>
      <c r="U37" s="1140"/>
    </row>
    <row r="38" spans="1:21" ht="13.5" customHeight="1" x14ac:dyDescent="0.15">
      <c r="A38" s="1140"/>
      <c r="B38" s="1140"/>
      <c r="C38" s="1140"/>
      <c r="D38" s="1140"/>
      <c r="E38" s="1140"/>
      <c r="F38" s="1140"/>
      <c r="G38" s="1140"/>
      <c r="H38" s="1140"/>
      <c r="I38" s="1140"/>
      <c r="J38" s="1140"/>
      <c r="K38" s="1140"/>
      <c r="L38" s="1140"/>
      <c r="M38" s="1140"/>
      <c r="N38" s="1140"/>
      <c r="O38" s="1140"/>
      <c r="P38" s="1140"/>
      <c r="Q38" s="1140"/>
      <c r="R38" s="1140"/>
      <c r="S38" s="1140"/>
      <c r="T38" s="1140"/>
      <c r="U38" s="1140"/>
    </row>
    <row r="39" spans="1:21" ht="13.5" customHeight="1" x14ac:dyDescent="0.15">
      <c r="A39" s="1140"/>
      <c r="B39" s="1140"/>
      <c r="C39" s="1140"/>
      <c r="D39" s="1140"/>
      <c r="E39" s="1140"/>
      <c r="F39" s="1140"/>
      <c r="G39" s="1140"/>
      <c r="H39" s="1140"/>
      <c r="I39" s="1140"/>
      <c r="J39" s="1140"/>
      <c r="K39" s="1140"/>
      <c r="L39" s="1140"/>
      <c r="M39" s="1140"/>
      <c r="N39" s="1140"/>
      <c r="O39" s="1140"/>
      <c r="P39" s="1140"/>
      <c r="Q39" s="1140"/>
      <c r="R39" s="1140"/>
      <c r="S39" s="1140"/>
      <c r="T39" s="1140"/>
      <c r="U39" s="1140"/>
    </row>
    <row r="40" spans="1:21" ht="13.5" customHeight="1" x14ac:dyDescent="0.15">
      <c r="A40" s="1140"/>
      <c r="B40" s="1140"/>
      <c r="C40" s="1140"/>
      <c r="D40" s="1140"/>
      <c r="E40" s="1140"/>
      <c r="F40" s="1140"/>
      <c r="G40" s="1140"/>
      <c r="H40" s="1140"/>
      <c r="I40" s="1140"/>
      <c r="J40" s="1140"/>
      <c r="K40" s="1140"/>
      <c r="L40" s="1140"/>
      <c r="M40" s="1140"/>
      <c r="N40" s="1140"/>
      <c r="O40" s="1140"/>
      <c r="P40" s="1140"/>
      <c r="Q40" s="1140"/>
      <c r="R40" s="1140"/>
      <c r="S40" s="1140"/>
      <c r="T40" s="1140"/>
      <c r="U40" s="1140"/>
    </row>
    <row r="41" spans="1:21" ht="13.5" customHeight="1" x14ac:dyDescent="0.15">
      <c r="A41" s="1140"/>
      <c r="B41" s="1140"/>
      <c r="C41" s="1140"/>
      <c r="D41" s="1140"/>
      <c r="E41" s="1140"/>
      <c r="F41" s="1140"/>
      <c r="G41" s="1140"/>
      <c r="H41" s="1140"/>
      <c r="I41" s="1140"/>
      <c r="J41" s="1140"/>
      <c r="K41" s="1140"/>
      <c r="L41" s="1140"/>
      <c r="M41" s="1140"/>
      <c r="N41" s="1140"/>
      <c r="O41" s="1140"/>
      <c r="P41" s="1140"/>
      <c r="Q41" s="1140"/>
      <c r="R41" s="1140"/>
      <c r="S41" s="1140"/>
      <c r="T41" s="1140"/>
      <c r="U41" s="1140"/>
    </row>
    <row r="42" spans="1:21" ht="13.5" customHeight="1" x14ac:dyDescent="0.15">
      <c r="A42" s="1140"/>
      <c r="B42" s="1140"/>
      <c r="C42" s="1140"/>
      <c r="D42" s="1140"/>
      <c r="E42" s="1140"/>
      <c r="F42" s="1140"/>
      <c r="G42" s="1140"/>
      <c r="H42" s="1140"/>
      <c r="I42" s="1140"/>
      <c r="J42" s="1140"/>
      <c r="K42" s="1140"/>
      <c r="L42" s="1140"/>
      <c r="M42" s="1140"/>
      <c r="N42" s="1140"/>
      <c r="O42" s="1140"/>
      <c r="P42" s="1140"/>
      <c r="Q42" s="1140"/>
      <c r="R42" s="1140"/>
      <c r="S42" s="1140"/>
      <c r="T42" s="1140"/>
      <c r="U42" s="1140"/>
    </row>
    <row r="43" spans="1:21" ht="30.75" customHeight="1" thickBot="1" x14ac:dyDescent="0.2">
      <c r="A43" s="1140"/>
      <c r="B43" s="1140"/>
      <c r="C43" s="1140"/>
      <c r="D43" s="1140"/>
      <c r="E43" s="1140"/>
      <c r="F43" s="1140"/>
      <c r="G43" s="1140"/>
      <c r="H43" s="1140"/>
      <c r="I43" s="1140"/>
      <c r="J43" s="1140"/>
      <c r="K43" s="1140"/>
      <c r="L43" s="1140"/>
      <c r="M43" s="1140"/>
      <c r="N43" s="1140"/>
      <c r="O43" s="1142" t="s">
        <v>498</v>
      </c>
      <c r="P43" s="1140"/>
      <c r="Q43" s="1140"/>
      <c r="R43" s="1140"/>
      <c r="S43" s="1140"/>
      <c r="T43" s="1140"/>
      <c r="U43" s="1140"/>
    </row>
    <row r="44" spans="1:21" ht="30.75" customHeight="1" thickBot="1" x14ac:dyDescent="0.2">
      <c r="A44" s="1140"/>
      <c r="B44" s="1143" t="s">
        <v>499</v>
      </c>
      <c r="C44" s="1144"/>
      <c r="D44" s="1144"/>
      <c r="E44" s="1145"/>
      <c r="F44" s="1145"/>
      <c r="G44" s="1145"/>
      <c r="H44" s="1145"/>
      <c r="I44" s="1145"/>
      <c r="J44" s="1146" t="s">
        <v>479</v>
      </c>
      <c r="K44" s="1147" t="s">
        <v>4</v>
      </c>
      <c r="L44" s="1148" t="s">
        <v>5</v>
      </c>
      <c r="M44" s="1148" t="s">
        <v>6</v>
      </c>
      <c r="N44" s="1148" t="s">
        <v>7</v>
      </c>
      <c r="O44" s="1149" t="s">
        <v>8</v>
      </c>
      <c r="P44" s="1140"/>
      <c r="Q44" s="1140"/>
      <c r="R44" s="1140"/>
      <c r="S44" s="1140"/>
      <c r="T44" s="1140"/>
      <c r="U44" s="1140"/>
    </row>
    <row r="45" spans="1:21" ht="30.75" customHeight="1" x14ac:dyDescent="0.15">
      <c r="A45" s="1140"/>
      <c r="B45" s="1150" t="s">
        <v>500</v>
      </c>
      <c r="C45" s="1151"/>
      <c r="D45" s="1152"/>
      <c r="E45" s="1153" t="s">
        <v>501</v>
      </c>
      <c r="F45" s="1153"/>
      <c r="G45" s="1153"/>
      <c r="H45" s="1153"/>
      <c r="I45" s="1153"/>
      <c r="J45" s="1154"/>
      <c r="K45" s="1155">
        <v>275</v>
      </c>
      <c r="L45" s="1156">
        <v>269</v>
      </c>
      <c r="M45" s="1156">
        <v>265</v>
      </c>
      <c r="N45" s="1156">
        <v>292</v>
      </c>
      <c r="O45" s="1157">
        <v>285</v>
      </c>
      <c r="P45" s="1140"/>
      <c r="Q45" s="1140"/>
      <c r="R45" s="1140"/>
      <c r="S45" s="1140"/>
      <c r="T45" s="1140"/>
      <c r="U45" s="1140"/>
    </row>
    <row r="46" spans="1:21" ht="30.75" customHeight="1" x14ac:dyDescent="0.15">
      <c r="A46" s="1140"/>
      <c r="B46" s="1158"/>
      <c r="C46" s="1159"/>
      <c r="D46" s="1160"/>
      <c r="E46" s="1161" t="s">
        <v>502</v>
      </c>
      <c r="F46" s="1161"/>
      <c r="G46" s="1161"/>
      <c r="H46" s="1161"/>
      <c r="I46" s="1161"/>
      <c r="J46" s="1162"/>
      <c r="K46" s="1163" t="s">
        <v>439</v>
      </c>
      <c r="L46" s="1164" t="s">
        <v>439</v>
      </c>
      <c r="M46" s="1164" t="s">
        <v>439</v>
      </c>
      <c r="N46" s="1164" t="s">
        <v>439</v>
      </c>
      <c r="O46" s="1165" t="s">
        <v>439</v>
      </c>
      <c r="P46" s="1140"/>
      <c r="Q46" s="1140"/>
      <c r="R46" s="1140"/>
      <c r="S46" s="1140"/>
      <c r="T46" s="1140"/>
      <c r="U46" s="1140"/>
    </row>
    <row r="47" spans="1:21" ht="30.75" customHeight="1" x14ac:dyDescent="0.15">
      <c r="A47" s="1140"/>
      <c r="B47" s="1158"/>
      <c r="C47" s="1159"/>
      <c r="D47" s="1160"/>
      <c r="E47" s="1161" t="s">
        <v>503</v>
      </c>
      <c r="F47" s="1161"/>
      <c r="G47" s="1161"/>
      <c r="H47" s="1161"/>
      <c r="I47" s="1161"/>
      <c r="J47" s="1162"/>
      <c r="K47" s="1163" t="s">
        <v>439</v>
      </c>
      <c r="L47" s="1164" t="s">
        <v>439</v>
      </c>
      <c r="M47" s="1164" t="s">
        <v>439</v>
      </c>
      <c r="N47" s="1164" t="s">
        <v>439</v>
      </c>
      <c r="O47" s="1165" t="s">
        <v>439</v>
      </c>
      <c r="P47" s="1140"/>
      <c r="Q47" s="1140"/>
      <c r="R47" s="1140"/>
      <c r="S47" s="1140"/>
      <c r="T47" s="1140"/>
      <c r="U47" s="1140"/>
    </row>
    <row r="48" spans="1:21" ht="30.75" customHeight="1" x14ac:dyDescent="0.15">
      <c r="A48" s="1140"/>
      <c r="B48" s="1158"/>
      <c r="C48" s="1159"/>
      <c r="D48" s="1160"/>
      <c r="E48" s="1161" t="s">
        <v>504</v>
      </c>
      <c r="F48" s="1161"/>
      <c r="G48" s="1161"/>
      <c r="H48" s="1161"/>
      <c r="I48" s="1161"/>
      <c r="J48" s="1162"/>
      <c r="K48" s="1163">
        <v>67</v>
      </c>
      <c r="L48" s="1164">
        <v>66</v>
      </c>
      <c r="M48" s="1164">
        <v>57</v>
      </c>
      <c r="N48" s="1164">
        <v>72</v>
      </c>
      <c r="O48" s="1165">
        <v>64</v>
      </c>
      <c r="P48" s="1140"/>
      <c r="Q48" s="1140"/>
      <c r="R48" s="1140"/>
      <c r="S48" s="1140"/>
      <c r="T48" s="1140"/>
      <c r="U48" s="1140"/>
    </row>
    <row r="49" spans="1:21" ht="30.75" customHeight="1" x14ac:dyDescent="0.15">
      <c r="A49" s="1140"/>
      <c r="B49" s="1158"/>
      <c r="C49" s="1159"/>
      <c r="D49" s="1160"/>
      <c r="E49" s="1161" t="s">
        <v>505</v>
      </c>
      <c r="F49" s="1161"/>
      <c r="G49" s="1161"/>
      <c r="H49" s="1161"/>
      <c r="I49" s="1161"/>
      <c r="J49" s="1162"/>
      <c r="K49" s="1163" t="s">
        <v>439</v>
      </c>
      <c r="L49" s="1164" t="s">
        <v>439</v>
      </c>
      <c r="M49" s="1164">
        <v>0</v>
      </c>
      <c r="N49" s="1164" t="s">
        <v>439</v>
      </c>
      <c r="O49" s="1165" t="s">
        <v>439</v>
      </c>
      <c r="P49" s="1140"/>
      <c r="Q49" s="1140"/>
      <c r="R49" s="1140"/>
      <c r="S49" s="1140"/>
      <c r="T49" s="1140"/>
      <c r="U49" s="1140"/>
    </row>
    <row r="50" spans="1:21" ht="30.75" customHeight="1" x14ac:dyDescent="0.15">
      <c r="A50" s="1140"/>
      <c r="B50" s="1158"/>
      <c r="C50" s="1159"/>
      <c r="D50" s="1160"/>
      <c r="E50" s="1161" t="s">
        <v>506</v>
      </c>
      <c r="F50" s="1161"/>
      <c r="G50" s="1161"/>
      <c r="H50" s="1161"/>
      <c r="I50" s="1161"/>
      <c r="J50" s="1162"/>
      <c r="K50" s="1163" t="s">
        <v>439</v>
      </c>
      <c r="L50" s="1164" t="s">
        <v>439</v>
      </c>
      <c r="M50" s="1164" t="s">
        <v>439</v>
      </c>
      <c r="N50" s="1164" t="s">
        <v>439</v>
      </c>
      <c r="O50" s="1165" t="s">
        <v>439</v>
      </c>
      <c r="P50" s="1140"/>
      <c r="Q50" s="1140"/>
      <c r="R50" s="1140"/>
      <c r="S50" s="1140"/>
      <c r="T50" s="1140"/>
      <c r="U50" s="1140"/>
    </row>
    <row r="51" spans="1:21" ht="30.75" customHeight="1" x14ac:dyDescent="0.15">
      <c r="A51" s="1140"/>
      <c r="B51" s="1166"/>
      <c r="C51" s="1167"/>
      <c r="D51" s="1168"/>
      <c r="E51" s="1161" t="s">
        <v>507</v>
      </c>
      <c r="F51" s="1161"/>
      <c r="G51" s="1161"/>
      <c r="H51" s="1161"/>
      <c r="I51" s="1161"/>
      <c r="J51" s="1162"/>
      <c r="K51" s="1163" t="s">
        <v>439</v>
      </c>
      <c r="L51" s="1164" t="s">
        <v>439</v>
      </c>
      <c r="M51" s="1164" t="s">
        <v>439</v>
      </c>
      <c r="N51" s="1164" t="s">
        <v>439</v>
      </c>
      <c r="O51" s="1165" t="s">
        <v>439</v>
      </c>
      <c r="P51" s="1140"/>
      <c r="Q51" s="1140"/>
      <c r="R51" s="1140"/>
      <c r="S51" s="1140"/>
      <c r="T51" s="1140"/>
      <c r="U51" s="1140"/>
    </row>
    <row r="52" spans="1:21" ht="30.75" customHeight="1" x14ac:dyDescent="0.15">
      <c r="A52" s="1140"/>
      <c r="B52" s="1169" t="s">
        <v>508</v>
      </c>
      <c r="C52" s="1170"/>
      <c r="D52" s="1168"/>
      <c r="E52" s="1161" t="s">
        <v>509</v>
      </c>
      <c r="F52" s="1161"/>
      <c r="G52" s="1161"/>
      <c r="H52" s="1161"/>
      <c r="I52" s="1161"/>
      <c r="J52" s="1162"/>
      <c r="K52" s="1163">
        <v>263</v>
      </c>
      <c r="L52" s="1164">
        <v>263</v>
      </c>
      <c r="M52" s="1164">
        <v>253</v>
      </c>
      <c r="N52" s="1164">
        <v>267</v>
      </c>
      <c r="O52" s="1165">
        <v>265</v>
      </c>
      <c r="P52" s="1140"/>
      <c r="Q52" s="1140"/>
      <c r="R52" s="1140"/>
      <c r="S52" s="1140"/>
      <c r="T52" s="1140"/>
      <c r="U52" s="1140"/>
    </row>
    <row r="53" spans="1:21" ht="30.75" customHeight="1" thickBot="1" x14ac:dyDescent="0.2">
      <c r="A53" s="1140"/>
      <c r="B53" s="1171" t="s">
        <v>510</v>
      </c>
      <c r="C53" s="1172"/>
      <c r="D53" s="1173"/>
      <c r="E53" s="1174" t="s">
        <v>511</v>
      </c>
      <c r="F53" s="1174"/>
      <c r="G53" s="1174"/>
      <c r="H53" s="1174"/>
      <c r="I53" s="1174"/>
      <c r="J53" s="1175"/>
      <c r="K53" s="1176">
        <v>79</v>
      </c>
      <c r="L53" s="1177">
        <v>72</v>
      </c>
      <c r="M53" s="1177">
        <v>69</v>
      </c>
      <c r="N53" s="1177">
        <v>97</v>
      </c>
      <c r="O53" s="1178">
        <v>84</v>
      </c>
      <c r="P53" s="1140"/>
      <c r="Q53" s="1140"/>
      <c r="R53" s="1140"/>
      <c r="S53" s="1140"/>
      <c r="T53" s="1140"/>
      <c r="U53" s="1140"/>
    </row>
    <row r="54" spans="1:21" ht="24" customHeight="1" x14ac:dyDescent="0.15">
      <c r="A54" s="1140"/>
      <c r="B54" s="1179" t="s">
        <v>512</v>
      </c>
      <c r="C54" s="1140"/>
      <c r="D54" s="1140"/>
      <c r="E54" s="1140"/>
      <c r="F54" s="1140"/>
      <c r="G54" s="1140"/>
      <c r="H54" s="1140"/>
      <c r="I54" s="1140"/>
      <c r="J54" s="1140"/>
      <c r="K54" s="1140"/>
      <c r="L54" s="1140"/>
      <c r="M54" s="1140"/>
      <c r="N54" s="1140"/>
      <c r="O54" s="1140"/>
      <c r="P54" s="1140"/>
      <c r="Q54" s="1140"/>
      <c r="R54" s="1140"/>
      <c r="S54" s="1140"/>
      <c r="T54" s="1140"/>
      <c r="U54" s="1140"/>
    </row>
    <row r="55" spans="1:21" ht="24" customHeight="1" thickBot="1" x14ac:dyDescent="0.2">
      <c r="A55" s="1140"/>
      <c r="B55" s="1180" t="s">
        <v>513</v>
      </c>
      <c r="C55" s="1181"/>
      <c r="D55" s="1181"/>
      <c r="E55" s="1181"/>
      <c r="F55" s="1181"/>
      <c r="G55" s="1181"/>
      <c r="H55" s="1181"/>
      <c r="I55" s="1181"/>
      <c r="J55" s="1181"/>
      <c r="K55" s="1182"/>
      <c r="L55" s="1182"/>
      <c r="M55" s="1182"/>
      <c r="N55" s="1182"/>
      <c r="O55" s="1183" t="s">
        <v>514</v>
      </c>
      <c r="P55" s="1140"/>
      <c r="Q55" s="1140"/>
      <c r="R55" s="1140"/>
      <c r="S55" s="1140"/>
      <c r="T55" s="1140"/>
      <c r="U55" s="1140"/>
    </row>
    <row r="56" spans="1:21" ht="31.5" customHeight="1" thickBot="1" x14ac:dyDescent="0.2">
      <c r="A56" s="1140"/>
      <c r="B56" s="1184"/>
      <c r="C56" s="1185"/>
      <c r="D56" s="1185"/>
      <c r="E56" s="1186"/>
      <c r="F56" s="1186"/>
      <c r="G56" s="1186"/>
      <c r="H56" s="1186"/>
      <c r="I56" s="1186"/>
      <c r="J56" s="1187" t="s">
        <v>479</v>
      </c>
      <c r="K56" s="1188" t="s">
        <v>515</v>
      </c>
      <c r="L56" s="1189" t="s">
        <v>516</v>
      </c>
      <c r="M56" s="1189" t="s">
        <v>517</v>
      </c>
      <c r="N56" s="1189" t="s">
        <v>518</v>
      </c>
      <c r="O56" s="1190" t="s">
        <v>519</v>
      </c>
      <c r="P56" s="1140"/>
      <c r="Q56" s="1140"/>
      <c r="R56" s="1140"/>
      <c r="S56" s="1140"/>
      <c r="T56" s="1140"/>
      <c r="U56" s="1140"/>
    </row>
    <row r="57" spans="1:21" ht="31.5" customHeight="1" x14ac:dyDescent="0.15">
      <c r="B57" s="1191" t="s">
        <v>520</v>
      </c>
      <c r="C57" s="1192"/>
      <c r="D57" s="1193" t="s">
        <v>521</v>
      </c>
      <c r="E57" s="1194"/>
      <c r="F57" s="1194"/>
      <c r="G57" s="1194"/>
      <c r="H57" s="1194"/>
      <c r="I57" s="1194"/>
      <c r="J57" s="1195"/>
      <c r="K57" s="1196" t="s">
        <v>439</v>
      </c>
      <c r="L57" s="1197" t="s">
        <v>439</v>
      </c>
      <c r="M57" s="1197" t="s">
        <v>439</v>
      </c>
      <c r="N57" s="1197" t="s">
        <v>439</v>
      </c>
      <c r="O57" s="1198" t="s">
        <v>439</v>
      </c>
    </row>
    <row r="58" spans="1:21" ht="31.5" customHeight="1" thickBot="1" x14ac:dyDescent="0.2">
      <c r="B58" s="1199"/>
      <c r="C58" s="1200"/>
      <c r="D58" s="1201" t="s">
        <v>522</v>
      </c>
      <c r="E58" s="1202"/>
      <c r="F58" s="1202"/>
      <c r="G58" s="1202"/>
      <c r="H58" s="1202"/>
      <c r="I58" s="1202"/>
      <c r="J58" s="1203"/>
      <c r="K58" s="1204" t="s">
        <v>439</v>
      </c>
      <c r="L58" s="1205" t="s">
        <v>439</v>
      </c>
      <c r="M58" s="1205" t="s">
        <v>439</v>
      </c>
      <c r="N58" s="1205" t="s">
        <v>439</v>
      </c>
      <c r="O58" s="1206" t="s">
        <v>439</v>
      </c>
    </row>
    <row r="59" spans="1:21" ht="24" customHeight="1" x14ac:dyDescent="0.15">
      <c r="B59" s="1207"/>
      <c r="C59" s="1207"/>
      <c r="D59" s="1208" t="s">
        <v>523</v>
      </c>
      <c r="E59" s="1209"/>
      <c r="F59" s="1209"/>
      <c r="G59" s="1209"/>
      <c r="H59" s="1209"/>
      <c r="I59" s="1209"/>
      <c r="J59" s="1209"/>
      <c r="K59" s="1209"/>
      <c r="L59" s="1209"/>
      <c r="M59" s="1209"/>
      <c r="N59" s="1209"/>
      <c r="O59" s="1209"/>
    </row>
    <row r="60" spans="1:21" ht="24" customHeight="1" x14ac:dyDescent="0.15">
      <c r="B60" s="1210"/>
      <c r="C60" s="1210"/>
      <c r="D60" s="1208" t="s">
        <v>524</v>
      </c>
      <c r="E60" s="1209"/>
      <c r="F60" s="1209"/>
      <c r="G60" s="1209"/>
      <c r="H60" s="1209"/>
      <c r="I60" s="1209"/>
      <c r="J60" s="1209"/>
      <c r="K60" s="1209"/>
      <c r="L60" s="1209"/>
      <c r="M60" s="1209"/>
      <c r="N60" s="1209"/>
      <c r="O60" s="1209"/>
    </row>
    <row r="61" spans="1:21" ht="24" customHeight="1" x14ac:dyDescent="0.15">
      <c r="A61" s="1140"/>
      <c r="B61" s="1179"/>
      <c r="C61" s="1140"/>
      <c r="D61" s="1140"/>
      <c r="E61" s="1140"/>
      <c r="F61" s="1140"/>
      <c r="G61" s="1140"/>
      <c r="H61" s="1140"/>
      <c r="I61" s="1140"/>
      <c r="J61" s="1140"/>
      <c r="K61" s="1140"/>
      <c r="L61" s="1140"/>
      <c r="M61" s="1140"/>
      <c r="N61" s="1140"/>
      <c r="O61" s="1140"/>
      <c r="P61" s="1140"/>
      <c r="Q61" s="1140"/>
      <c r="R61" s="1140"/>
      <c r="S61" s="1140"/>
      <c r="T61" s="1140"/>
      <c r="U61" s="1140"/>
    </row>
    <row r="62" spans="1:21" ht="24" customHeight="1" x14ac:dyDescent="0.15">
      <c r="A62" s="1140"/>
      <c r="B62" s="1179"/>
      <c r="C62" s="1140"/>
      <c r="D62" s="1140"/>
      <c r="E62" s="1140"/>
      <c r="F62" s="1140"/>
      <c r="G62" s="1140"/>
      <c r="H62" s="1140"/>
      <c r="I62" s="1140"/>
      <c r="J62" s="1140"/>
      <c r="K62" s="1140"/>
      <c r="L62" s="1140"/>
      <c r="M62" s="1140"/>
      <c r="N62" s="1140"/>
      <c r="O62" s="1140"/>
      <c r="P62" s="1140"/>
      <c r="Q62" s="1140"/>
      <c r="R62" s="1140"/>
      <c r="S62" s="1140"/>
      <c r="T62" s="1140"/>
      <c r="U62" s="1140"/>
    </row>
  </sheetData>
  <sheetProtection algorithmName="SHA-512" hashValue="kkCzZt2WCt90Pm9FZvv0OiWgDpWA36/dySgiP9pqbY5XPZrz+qTd94uicsq7RCImL47eW2JK5VaW4Rrex3IlOg==" saltValue="R4G3KYp3aaKsNHO6noTi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1211" customWidth="1"/>
    <col min="2" max="3" width="12.625" style="1211" customWidth="1"/>
    <col min="4" max="4" width="11.625" style="1211" customWidth="1"/>
    <col min="5" max="8" width="10.375" style="1211" customWidth="1"/>
    <col min="9" max="13" width="16.375" style="1211" customWidth="1"/>
    <col min="14" max="19" width="12.625" style="1211" customWidth="1"/>
    <col min="20" max="16384" width="0" style="12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12" t="s">
        <v>498</v>
      </c>
    </row>
    <row r="40" spans="2:13" ht="27.75" customHeight="1" thickBot="1" x14ac:dyDescent="0.2">
      <c r="B40" s="1213" t="s">
        <v>499</v>
      </c>
      <c r="C40" s="1214"/>
      <c r="D40" s="1214"/>
      <c r="E40" s="1215"/>
      <c r="F40" s="1215"/>
      <c r="G40" s="1215"/>
      <c r="H40" s="1216" t="s">
        <v>479</v>
      </c>
      <c r="I40" s="1217" t="s">
        <v>4</v>
      </c>
      <c r="J40" s="1218" t="s">
        <v>5</v>
      </c>
      <c r="K40" s="1218" t="s">
        <v>6</v>
      </c>
      <c r="L40" s="1218" t="s">
        <v>7</v>
      </c>
      <c r="M40" s="1219" t="s">
        <v>8</v>
      </c>
    </row>
    <row r="41" spans="2:13" ht="27.75" customHeight="1" x14ac:dyDescent="0.15">
      <c r="B41" s="1220" t="s">
        <v>525</v>
      </c>
      <c r="C41" s="1221"/>
      <c r="D41" s="1222"/>
      <c r="E41" s="1223" t="s">
        <v>526</v>
      </c>
      <c r="F41" s="1223"/>
      <c r="G41" s="1223"/>
      <c r="H41" s="1224"/>
      <c r="I41" s="1225">
        <v>2138</v>
      </c>
      <c r="J41" s="1226">
        <v>2140</v>
      </c>
      <c r="K41" s="1226">
        <v>2423</v>
      </c>
      <c r="L41" s="1226">
        <v>2795</v>
      </c>
      <c r="M41" s="1227">
        <v>3779</v>
      </c>
    </row>
    <row r="42" spans="2:13" ht="27.75" customHeight="1" x14ac:dyDescent="0.15">
      <c r="B42" s="1228"/>
      <c r="C42" s="1229"/>
      <c r="D42" s="1230"/>
      <c r="E42" s="1231" t="s">
        <v>527</v>
      </c>
      <c r="F42" s="1231"/>
      <c r="G42" s="1231"/>
      <c r="H42" s="1232"/>
      <c r="I42" s="1233" t="s">
        <v>439</v>
      </c>
      <c r="J42" s="1234" t="s">
        <v>439</v>
      </c>
      <c r="K42" s="1234" t="s">
        <v>439</v>
      </c>
      <c r="L42" s="1234" t="s">
        <v>439</v>
      </c>
      <c r="M42" s="1235" t="s">
        <v>439</v>
      </c>
    </row>
    <row r="43" spans="2:13" ht="27.75" customHeight="1" x14ac:dyDescent="0.15">
      <c r="B43" s="1228"/>
      <c r="C43" s="1229"/>
      <c r="D43" s="1230"/>
      <c r="E43" s="1231" t="s">
        <v>528</v>
      </c>
      <c r="F43" s="1231"/>
      <c r="G43" s="1231"/>
      <c r="H43" s="1232"/>
      <c r="I43" s="1233">
        <v>312</v>
      </c>
      <c r="J43" s="1234">
        <v>338</v>
      </c>
      <c r="K43" s="1234">
        <v>442</v>
      </c>
      <c r="L43" s="1234">
        <v>443</v>
      </c>
      <c r="M43" s="1235">
        <v>424</v>
      </c>
    </row>
    <row r="44" spans="2:13" ht="27.75" customHeight="1" x14ac:dyDescent="0.15">
      <c r="B44" s="1228"/>
      <c r="C44" s="1229"/>
      <c r="D44" s="1230"/>
      <c r="E44" s="1231" t="s">
        <v>529</v>
      </c>
      <c r="F44" s="1231"/>
      <c r="G44" s="1231"/>
      <c r="H44" s="1232"/>
      <c r="I44" s="1233" t="s">
        <v>439</v>
      </c>
      <c r="J44" s="1234" t="s">
        <v>439</v>
      </c>
      <c r="K44" s="1234" t="s">
        <v>439</v>
      </c>
      <c r="L44" s="1234" t="s">
        <v>439</v>
      </c>
      <c r="M44" s="1235" t="s">
        <v>439</v>
      </c>
    </row>
    <row r="45" spans="2:13" ht="27.75" customHeight="1" x14ac:dyDescent="0.15">
      <c r="B45" s="1228"/>
      <c r="C45" s="1229"/>
      <c r="D45" s="1230"/>
      <c r="E45" s="1231" t="s">
        <v>530</v>
      </c>
      <c r="F45" s="1231"/>
      <c r="G45" s="1231"/>
      <c r="H45" s="1232"/>
      <c r="I45" s="1233">
        <v>212</v>
      </c>
      <c r="J45" s="1234">
        <v>194</v>
      </c>
      <c r="K45" s="1234">
        <v>173</v>
      </c>
      <c r="L45" s="1234">
        <v>162</v>
      </c>
      <c r="M45" s="1235">
        <v>183</v>
      </c>
    </row>
    <row r="46" spans="2:13" ht="27.75" customHeight="1" x14ac:dyDescent="0.15">
      <c r="B46" s="1228"/>
      <c r="C46" s="1229"/>
      <c r="D46" s="1236"/>
      <c r="E46" s="1231" t="s">
        <v>531</v>
      </c>
      <c r="F46" s="1231"/>
      <c r="G46" s="1231"/>
      <c r="H46" s="1232"/>
      <c r="I46" s="1233" t="s">
        <v>439</v>
      </c>
      <c r="J46" s="1234" t="s">
        <v>439</v>
      </c>
      <c r="K46" s="1234" t="s">
        <v>439</v>
      </c>
      <c r="L46" s="1234" t="s">
        <v>439</v>
      </c>
      <c r="M46" s="1235" t="s">
        <v>439</v>
      </c>
    </row>
    <row r="47" spans="2:13" ht="27.75" customHeight="1" x14ac:dyDescent="0.15">
      <c r="B47" s="1228"/>
      <c r="C47" s="1229"/>
      <c r="D47" s="1237"/>
      <c r="E47" s="1238" t="s">
        <v>532</v>
      </c>
      <c r="F47" s="1239"/>
      <c r="G47" s="1239"/>
      <c r="H47" s="1240"/>
      <c r="I47" s="1233" t="s">
        <v>439</v>
      </c>
      <c r="J47" s="1234" t="s">
        <v>439</v>
      </c>
      <c r="K47" s="1234" t="s">
        <v>439</v>
      </c>
      <c r="L47" s="1234" t="s">
        <v>439</v>
      </c>
      <c r="M47" s="1235" t="s">
        <v>439</v>
      </c>
    </row>
    <row r="48" spans="2:13" ht="27.75" customHeight="1" x14ac:dyDescent="0.15">
      <c r="B48" s="1228"/>
      <c r="C48" s="1229"/>
      <c r="D48" s="1230"/>
      <c r="E48" s="1231" t="s">
        <v>533</v>
      </c>
      <c r="F48" s="1231"/>
      <c r="G48" s="1231"/>
      <c r="H48" s="1232"/>
      <c r="I48" s="1233" t="s">
        <v>439</v>
      </c>
      <c r="J48" s="1234" t="s">
        <v>439</v>
      </c>
      <c r="K48" s="1234" t="s">
        <v>439</v>
      </c>
      <c r="L48" s="1234" t="s">
        <v>439</v>
      </c>
      <c r="M48" s="1235" t="s">
        <v>439</v>
      </c>
    </row>
    <row r="49" spans="2:13" ht="27.75" customHeight="1" x14ac:dyDescent="0.15">
      <c r="B49" s="1241"/>
      <c r="C49" s="1242"/>
      <c r="D49" s="1230"/>
      <c r="E49" s="1231" t="s">
        <v>534</v>
      </c>
      <c r="F49" s="1231"/>
      <c r="G49" s="1231"/>
      <c r="H49" s="1232"/>
      <c r="I49" s="1233" t="s">
        <v>439</v>
      </c>
      <c r="J49" s="1234" t="s">
        <v>439</v>
      </c>
      <c r="K49" s="1234" t="s">
        <v>439</v>
      </c>
      <c r="L49" s="1234" t="s">
        <v>439</v>
      </c>
      <c r="M49" s="1235" t="s">
        <v>439</v>
      </c>
    </row>
    <row r="50" spans="2:13" ht="27.75" customHeight="1" x14ac:dyDescent="0.15">
      <c r="B50" s="1243" t="s">
        <v>535</v>
      </c>
      <c r="C50" s="1244"/>
      <c r="D50" s="1245"/>
      <c r="E50" s="1231" t="s">
        <v>536</v>
      </c>
      <c r="F50" s="1231"/>
      <c r="G50" s="1231"/>
      <c r="H50" s="1232"/>
      <c r="I50" s="1233">
        <v>1149</v>
      </c>
      <c r="J50" s="1234">
        <v>1427</v>
      </c>
      <c r="K50" s="1234">
        <v>1439</v>
      </c>
      <c r="L50" s="1234">
        <v>1388</v>
      </c>
      <c r="M50" s="1235">
        <v>1423</v>
      </c>
    </row>
    <row r="51" spans="2:13" ht="27.75" customHeight="1" x14ac:dyDescent="0.15">
      <c r="B51" s="1228"/>
      <c r="C51" s="1229"/>
      <c r="D51" s="1230"/>
      <c r="E51" s="1231" t="s">
        <v>537</v>
      </c>
      <c r="F51" s="1231"/>
      <c r="G51" s="1231"/>
      <c r="H51" s="1232"/>
      <c r="I51" s="1233">
        <v>34</v>
      </c>
      <c r="J51" s="1234">
        <v>27</v>
      </c>
      <c r="K51" s="1234">
        <v>20</v>
      </c>
      <c r="L51" s="1234">
        <v>14</v>
      </c>
      <c r="M51" s="1235">
        <v>7</v>
      </c>
    </row>
    <row r="52" spans="2:13" ht="27.75" customHeight="1" x14ac:dyDescent="0.15">
      <c r="B52" s="1241"/>
      <c r="C52" s="1242"/>
      <c r="D52" s="1230"/>
      <c r="E52" s="1231" t="s">
        <v>538</v>
      </c>
      <c r="F52" s="1231"/>
      <c r="G52" s="1231"/>
      <c r="H52" s="1232"/>
      <c r="I52" s="1233">
        <v>1919</v>
      </c>
      <c r="J52" s="1234">
        <v>1776</v>
      </c>
      <c r="K52" s="1234">
        <v>1962</v>
      </c>
      <c r="L52" s="1234">
        <v>2134</v>
      </c>
      <c r="M52" s="1235">
        <v>2770</v>
      </c>
    </row>
    <row r="53" spans="2:13" ht="27.75" customHeight="1" thickBot="1" x14ac:dyDescent="0.2">
      <c r="B53" s="1246" t="s">
        <v>510</v>
      </c>
      <c r="C53" s="1247"/>
      <c r="D53" s="1248"/>
      <c r="E53" s="1249" t="s">
        <v>539</v>
      </c>
      <c r="F53" s="1249"/>
      <c r="G53" s="1249"/>
      <c r="H53" s="1250"/>
      <c r="I53" s="1251">
        <v>-439</v>
      </c>
      <c r="J53" s="1252">
        <v>-558</v>
      </c>
      <c r="K53" s="1252">
        <v>-384</v>
      </c>
      <c r="L53" s="1252">
        <v>-137</v>
      </c>
      <c r="M53" s="1253">
        <v>186</v>
      </c>
    </row>
    <row r="54" spans="2:13" ht="27.75" customHeight="1" x14ac:dyDescent="0.15">
      <c r="B54" s="1254" t="s">
        <v>540</v>
      </c>
      <c r="C54" s="1255"/>
      <c r="D54" s="1255"/>
      <c r="E54" s="1256"/>
      <c r="F54" s="1256"/>
      <c r="G54" s="1256"/>
      <c r="H54" s="1256"/>
      <c r="I54" s="1257"/>
      <c r="J54" s="1257"/>
      <c r="K54" s="1257"/>
      <c r="L54" s="1257"/>
      <c r="M54" s="125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FmXPg2frR04edq2cxqviyeolV1i5Ch7a4TK8r5vLL3EzBWL0Mo7siaQK9Hlz/2Ni8pgixeJ99fXdODeZvcDfw==" saltValue="efye1vzHkoNQCl+bu4IQ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079" customWidth="1"/>
    <col min="2" max="2" width="16.375" style="1079" customWidth="1"/>
    <col min="3" max="5" width="26.25" style="1079" customWidth="1"/>
    <col min="6" max="8" width="24.25" style="1079" customWidth="1"/>
    <col min="9" max="14" width="26" style="1079" customWidth="1"/>
    <col min="15" max="15" width="6.125" style="1079" customWidth="1"/>
    <col min="16" max="16" width="9" style="1079" hidden="1" customWidth="1"/>
    <col min="17" max="20" width="0" style="1079" hidden="1" customWidth="1"/>
    <col min="21" max="21" width="9" style="1079" hidden="1" customWidth="1"/>
    <col min="22" max="22" width="0" style="1079" hidden="1" customWidth="1"/>
    <col min="23" max="23" width="9" style="1079" hidden="1" customWidth="1"/>
    <col min="24"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80"/>
      <c r="C53" s="1080"/>
      <c r="D53" s="1080"/>
      <c r="E53" s="1080"/>
      <c r="F53" s="1080"/>
      <c r="G53" s="1080"/>
      <c r="H53" s="1258" t="s">
        <v>541</v>
      </c>
    </row>
    <row r="54" spans="2:8" ht="29.25" customHeight="1" thickBot="1" x14ac:dyDescent="0.25">
      <c r="B54" s="1259" t="s">
        <v>26</v>
      </c>
      <c r="C54" s="1260"/>
      <c r="D54" s="1260"/>
      <c r="E54" s="1261" t="s">
        <v>479</v>
      </c>
      <c r="F54" s="1262" t="s">
        <v>6</v>
      </c>
      <c r="G54" s="1262" t="s">
        <v>7</v>
      </c>
      <c r="H54" s="1263" t="s">
        <v>8</v>
      </c>
    </row>
    <row r="55" spans="2:8" ht="52.5" customHeight="1" x14ac:dyDescent="0.15">
      <c r="B55" s="1264"/>
      <c r="C55" s="1265" t="s">
        <v>119</v>
      </c>
      <c r="D55" s="1265"/>
      <c r="E55" s="1266"/>
      <c r="F55" s="1267">
        <v>95</v>
      </c>
      <c r="G55" s="1267">
        <v>95</v>
      </c>
      <c r="H55" s="1268">
        <v>159</v>
      </c>
    </row>
    <row r="56" spans="2:8" ht="52.5" customHeight="1" x14ac:dyDescent="0.15">
      <c r="B56" s="1269"/>
      <c r="C56" s="1270" t="s">
        <v>542</v>
      </c>
      <c r="D56" s="1270"/>
      <c r="E56" s="1271"/>
      <c r="F56" s="1272">
        <v>228</v>
      </c>
      <c r="G56" s="1272">
        <v>217</v>
      </c>
      <c r="H56" s="1273">
        <v>221</v>
      </c>
    </row>
    <row r="57" spans="2:8" ht="53.25" customHeight="1" x14ac:dyDescent="0.15">
      <c r="B57" s="1269"/>
      <c r="C57" s="1274" t="s">
        <v>124</v>
      </c>
      <c r="D57" s="1274"/>
      <c r="E57" s="1275"/>
      <c r="F57" s="1276">
        <v>1116</v>
      </c>
      <c r="G57" s="1276">
        <v>1077</v>
      </c>
      <c r="H57" s="1277">
        <v>1043</v>
      </c>
    </row>
    <row r="58" spans="2:8" ht="45.75" customHeight="1" x14ac:dyDescent="0.15">
      <c r="B58" s="1278"/>
      <c r="C58" s="1279" t="s">
        <v>543</v>
      </c>
      <c r="D58" s="1280"/>
      <c r="E58" s="1281"/>
      <c r="F58" s="1282">
        <v>930</v>
      </c>
      <c r="G58" s="1282">
        <v>935</v>
      </c>
      <c r="H58" s="1283">
        <v>898</v>
      </c>
    </row>
    <row r="59" spans="2:8" ht="45.75" customHeight="1" x14ac:dyDescent="0.15">
      <c r="B59" s="1278"/>
      <c r="C59" s="1279" t="s">
        <v>544</v>
      </c>
      <c r="D59" s="1280"/>
      <c r="E59" s="1281"/>
      <c r="F59" s="1282">
        <v>19</v>
      </c>
      <c r="G59" s="1282">
        <v>48</v>
      </c>
      <c r="H59" s="1283">
        <v>67</v>
      </c>
    </row>
    <row r="60" spans="2:8" ht="45.75" customHeight="1" x14ac:dyDescent="0.15">
      <c r="B60" s="1278"/>
      <c r="C60" s="1279" t="s">
        <v>545</v>
      </c>
      <c r="D60" s="1280"/>
      <c r="E60" s="1281"/>
      <c r="F60" s="1282">
        <v>78</v>
      </c>
      <c r="G60" s="1282">
        <v>21</v>
      </c>
      <c r="H60" s="1283">
        <v>34</v>
      </c>
    </row>
    <row r="61" spans="2:8" ht="45.75" customHeight="1" x14ac:dyDescent="0.15">
      <c r="B61" s="1278"/>
      <c r="C61" s="1279" t="s">
        <v>546</v>
      </c>
      <c r="D61" s="1280"/>
      <c r="E61" s="1281"/>
      <c r="F61" s="1282">
        <v>16</v>
      </c>
      <c r="G61" s="1282">
        <v>11</v>
      </c>
      <c r="H61" s="1283">
        <v>11</v>
      </c>
    </row>
    <row r="62" spans="2:8" ht="45.75" customHeight="1" thickBot="1" x14ac:dyDescent="0.2">
      <c r="B62" s="1284"/>
      <c r="C62" s="1285" t="s">
        <v>547</v>
      </c>
      <c r="D62" s="1286"/>
      <c r="E62" s="1287"/>
      <c r="F62" s="1288">
        <v>68</v>
      </c>
      <c r="G62" s="1288">
        <v>57</v>
      </c>
      <c r="H62" s="1289">
        <v>27</v>
      </c>
    </row>
    <row r="63" spans="2:8" ht="52.5" customHeight="1" thickBot="1" x14ac:dyDescent="0.2">
      <c r="B63" s="1290"/>
      <c r="C63" s="1291" t="s">
        <v>548</v>
      </c>
      <c r="D63" s="1291"/>
      <c r="E63" s="1292"/>
      <c r="F63" s="1293">
        <v>1439</v>
      </c>
      <c r="G63" s="1293">
        <v>1388</v>
      </c>
      <c r="H63" s="1294">
        <v>1423</v>
      </c>
    </row>
    <row r="64" spans="2:8" ht="15" customHeight="1" x14ac:dyDescent="0.15"/>
  </sheetData>
  <sheetProtection algorithmName="SHA-512" hashValue="iPltWoiB3zYnUqbT3/7Q96pESUN1wUzp2Jptg0vbpYv4yMArF9EZuXbZxQDLrUJ5dnUu9UlhlD6bHsst85bt/w==" saltValue="j1bw/CR0sJ37IZKWbFV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F71" sqref="BF7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v>19.399999999999999</v>
      </c>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56.8</v>
      </c>
      <c r="BQ53" s="55"/>
      <c r="BR53" s="55"/>
      <c r="BS53" s="55"/>
      <c r="BT53" s="55"/>
      <c r="BU53" s="55"/>
      <c r="BV53" s="55"/>
      <c r="BW53" s="55"/>
      <c r="BX53" s="55">
        <v>58.3</v>
      </c>
      <c r="BY53" s="55"/>
      <c r="BZ53" s="55"/>
      <c r="CA53" s="55"/>
      <c r="CB53" s="55"/>
      <c r="CC53" s="55"/>
      <c r="CD53" s="55"/>
      <c r="CE53" s="55"/>
      <c r="CF53" s="55">
        <v>67.5</v>
      </c>
      <c r="CG53" s="55"/>
      <c r="CH53" s="55"/>
      <c r="CI53" s="55"/>
      <c r="CJ53" s="55"/>
      <c r="CK53" s="55"/>
      <c r="CL53" s="55"/>
      <c r="CM53" s="55"/>
      <c r="CN53" s="55">
        <v>69</v>
      </c>
      <c r="CO53" s="55"/>
      <c r="CP53" s="55"/>
      <c r="CQ53" s="55"/>
      <c r="CR53" s="55"/>
      <c r="CS53" s="55"/>
      <c r="CT53" s="55"/>
      <c r="CU53" s="55"/>
      <c r="CV53" s="55">
        <v>62.4</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0</v>
      </c>
      <c r="BQ55" s="55"/>
      <c r="BR55" s="55"/>
      <c r="BS55" s="55"/>
      <c r="BT55" s="55"/>
      <c r="BU55" s="55"/>
      <c r="BV55" s="55"/>
      <c r="BW55" s="55"/>
      <c r="BX55" s="55">
        <v>0</v>
      </c>
      <c r="BY55" s="55"/>
      <c r="BZ55" s="55"/>
      <c r="CA55" s="55"/>
      <c r="CB55" s="55"/>
      <c r="CC55" s="55"/>
      <c r="CD55" s="55"/>
      <c r="CE55" s="55"/>
      <c r="CF55" s="55">
        <v>0</v>
      </c>
      <c r="CG55" s="55"/>
      <c r="CH55" s="55"/>
      <c r="CI55" s="55"/>
      <c r="CJ55" s="55"/>
      <c r="CK55" s="55"/>
      <c r="CL55" s="55"/>
      <c r="CM55" s="55"/>
      <c r="CN55" s="55">
        <v>0</v>
      </c>
      <c r="CO55" s="55"/>
      <c r="CP55" s="55"/>
      <c r="CQ55" s="55"/>
      <c r="CR55" s="55"/>
      <c r="CS55" s="55"/>
      <c r="CT55" s="55"/>
      <c r="CU55" s="55"/>
      <c r="CV55" s="55">
        <v>0</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5">
        <v>55.8</v>
      </c>
      <c r="BQ57" s="55"/>
      <c r="BR57" s="55"/>
      <c r="BS57" s="55"/>
      <c r="BT57" s="55"/>
      <c r="BU57" s="55"/>
      <c r="BV57" s="55"/>
      <c r="BW57" s="55"/>
      <c r="BX57" s="55">
        <v>57.5</v>
      </c>
      <c r="BY57" s="55"/>
      <c r="BZ57" s="55"/>
      <c r="CA57" s="55"/>
      <c r="CB57" s="55"/>
      <c r="CC57" s="55"/>
      <c r="CD57" s="55"/>
      <c r="CE57" s="55"/>
      <c r="CF57" s="55">
        <v>58.4</v>
      </c>
      <c r="CG57" s="55"/>
      <c r="CH57" s="55"/>
      <c r="CI57" s="55"/>
      <c r="CJ57" s="55"/>
      <c r="CK57" s="55"/>
      <c r="CL57" s="55"/>
      <c r="CM57" s="55"/>
      <c r="CN57" s="55">
        <v>61.8</v>
      </c>
      <c r="CO57" s="55"/>
      <c r="CP57" s="55"/>
      <c r="CQ57" s="55"/>
      <c r="CR57" s="55"/>
      <c r="CS57" s="55"/>
      <c r="CT57" s="55"/>
      <c r="CU57" s="55"/>
      <c r="CV57" s="55">
        <v>62.3</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v>19.399999999999999</v>
      </c>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9.1</v>
      </c>
      <c r="BQ75" s="55"/>
      <c r="BR75" s="55"/>
      <c r="BS75" s="55"/>
      <c r="BT75" s="55"/>
      <c r="BU75" s="55"/>
      <c r="BV75" s="55"/>
      <c r="BW75" s="55"/>
      <c r="BX75" s="55">
        <v>8.6</v>
      </c>
      <c r="BY75" s="55"/>
      <c r="BZ75" s="55"/>
      <c r="CA75" s="55"/>
      <c r="CB75" s="55"/>
      <c r="CC75" s="55"/>
      <c r="CD75" s="55"/>
      <c r="CE75" s="55"/>
      <c r="CF75" s="55">
        <v>7.7</v>
      </c>
      <c r="CG75" s="55"/>
      <c r="CH75" s="55"/>
      <c r="CI75" s="55"/>
      <c r="CJ75" s="55"/>
      <c r="CK75" s="55"/>
      <c r="CL75" s="55"/>
      <c r="CM75" s="55"/>
      <c r="CN75" s="55">
        <v>8.5</v>
      </c>
      <c r="CO75" s="55"/>
      <c r="CP75" s="55"/>
      <c r="CQ75" s="55"/>
      <c r="CR75" s="55"/>
      <c r="CS75" s="55"/>
      <c r="CT75" s="55"/>
      <c r="CU75" s="55"/>
      <c r="CV75" s="55">
        <v>8.8000000000000007</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0</v>
      </c>
      <c r="CO77" s="55"/>
      <c r="CP77" s="55"/>
      <c r="CQ77" s="55"/>
      <c r="CR77" s="55"/>
      <c r="CS77" s="55"/>
      <c r="CT77" s="55"/>
      <c r="CU77" s="55"/>
      <c r="CV77" s="55">
        <v>0</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7.2</v>
      </c>
      <c r="BQ79" s="55"/>
      <c r="BR79" s="55"/>
      <c r="BS79" s="55"/>
      <c r="BT79" s="55"/>
      <c r="BU79" s="55"/>
      <c r="BV79" s="55"/>
      <c r="BW79" s="55"/>
      <c r="BX79" s="55">
        <v>6</v>
      </c>
      <c r="BY79" s="55"/>
      <c r="BZ79" s="55"/>
      <c r="CA79" s="55"/>
      <c r="CB79" s="55"/>
      <c r="CC79" s="55"/>
      <c r="CD79" s="55"/>
      <c r="CE79" s="55"/>
      <c r="CF79" s="55">
        <v>5.6</v>
      </c>
      <c r="CG79" s="55"/>
      <c r="CH79" s="55"/>
      <c r="CI79" s="55"/>
      <c r="CJ79" s="55"/>
      <c r="CK79" s="55"/>
      <c r="CL79" s="55"/>
      <c r="CM79" s="55"/>
      <c r="CN79" s="55">
        <v>5.3</v>
      </c>
      <c r="CO79" s="55"/>
      <c r="CP79" s="55"/>
      <c r="CQ79" s="55"/>
      <c r="CR79" s="55"/>
      <c r="CS79" s="55"/>
      <c r="CT79" s="55"/>
      <c r="CU79" s="55"/>
      <c r="CV79" s="55">
        <v>5.8</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ALb/0ScBVXzdd9blAEMVFcqdB75+Z2ICbAOL39NoFEFWU7AsqxP9pIxGy53/WOQrGbslFCqbjOn+/UtZ2BzPwg==" saltValue="cLYiS8dC6DXQ4wnKqEkC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55" zoomScaleNormal="55" zoomScaleSheetLayoutView="70" workbookViewId="0">
      <selection activeCell="BF71" sqref="BF7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kDtQ5S2Bthqo9gsZtgjUWiEA5DaGIOuR8dpJa1zUf/wFHTT3LpmB0/J3A3wCnDOqYn6/wR4JWt5fzQa+iwH1w==" saltValue="UMVXTQv0C5E5lSly/Aog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election activeCell="BF71" sqref="BF7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gIreEEZHau5+P7EN9/ezrxFp5qm13dJiM8ZWaMd819/6tXyNN1wCNd3eLAfbDRpzD33cqUHTIqeepaB5fI+vZA==" saltValue="rr9SgpbmdiSM3hlPhjcD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2021-10-25T08:20:16Z</cp:lastPrinted>
  <dcterms:created xsi:type="dcterms:W3CDTF">2021-07-27T01:04:53Z</dcterms:created>
  <dcterms:modified xsi:type="dcterms:W3CDTF">2021-10-26T01:00:07Z</dcterms:modified>
  <cp:category/>
</cp:coreProperties>
</file>