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-WSXL6E8\usbdisk1\牧原\02　 統計\00　衛生統計年報\27年衛星統計年報(平成29年度作成）\08 HP公表\01 統計表_Exel\05_食中毒\"/>
    </mc:Choice>
  </mc:AlternateContent>
  <bookViews>
    <workbookView xWindow="0" yWindow="0" windowWidth="17490" windowHeight="6780" activeTab="2"/>
  </bookViews>
  <sheets>
    <sheet name="5-1" sheetId="1" r:id="rId1"/>
    <sheet name="5-2,3" sheetId="2" r:id="rId2"/>
    <sheet name="5-4" sheetId="3" r:id="rId3"/>
  </sheets>
  <definedNames>
    <definedName name="_xlnm.Print_Area" localSheetId="1">'5-2,3'!$A$1:$BH$100</definedName>
    <definedName name="_xlnm.Print_Area" localSheetId="2">'5-4'!$A$1:$N$67</definedName>
    <definedName name="印刷範囲" localSheetId="2">'5-4'!$1:$4038</definedName>
    <definedName name="印刷範囲">'5-2,3'!$1:$4071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3" l="1"/>
  <c r="D8" i="3"/>
  <c r="E8" i="3"/>
  <c r="F8" i="3"/>
  <c r="G8" i="3"/>
  <c r="H8" i="3"/>
  <c r="I8" i="3"/>
  <c r="J8" i="3"/>
  <c r="K8" i="3"/>
  <c r="L8" i="3"/>
  <c r="M8" i="3"/>
  <c r="N8" i="3"/>
  <c r="C48" i="3"/>
  <c r="D48" i="3"/>
  <c r="E48" i="3"/>
  <c r="F48" i="3"/>
  <c r="I48" i="3"/>
  <c r="J48" i="3"/>
  <c r="K48" i="3"/>
  <c r="L48" i="3"/>
  <c r="M48" i="3"/>
  <c r="N48" i="3"/>
  <c r="C57" i="3"/>
  <c r="D57" i="3"/>
  <c r="E57" i="3"/>
  <c r="F57" i="3"/>
  <c r="I57" i="3"/>
  <c r="J57" i="3"/>
  <c r="K57" i="3"/>
  <c r="L57" i="3"/>
  <c r="M57" i="3"/>
  <c r="O57" i="3" s="1"/>
  <c r="N57" i="3"/>
  <c r="C61" i="3"/>
  <c r="D61" i="3"/>
  <c r="E61" i="3"/>
  <c r="F61" i="3"/>
  <c r="I61" i="3"/>
  <c r="J61" i="3"/>
  <c r="K61" i="3"/>
  <c r="M61" i="3"/>
  <c r="N61" i="3"/>
  <c r="AA9" i="2"/>
  <c r="AP9" i="2"/>
  <c r="AQ9" i="2"/>
  <c r="AY9" i="2"/>
  <c r="BG9" i="2"/>
  <c r="J10" i="2"/>
  <c r="K10" i="2"/>
  <c r="L10" i="2"/>
  <c r="M10" i="2"/>
  <c r="M9" i="2" s="1"/>
  <c r="N10" i="2"/>
  <c r="O10" i="2"/>
  <c r="P10" i="2"/>
  <c r="Q10" i="2"/>
  <c r="Q9" i="2" s="1"/>
  <c r="R10" i="2"/>
  <c r="S10" i="2"/>
  <c r="T10" i="2"/>
  <c r="U10" i="2"/>
  <c r="U9" i="2" s="1"/>
  <c r="V10" i="2"/>
  <c r="V9" i="2" s="1"/>
  <c r="W10" i="2"/>
  <c r="X10" i="2"/>
  <c r="Y10" i="2"/>
  <c r="Y9" i="2" s="1"/>
  <c r="Z10" i="2"/>
  <c r="Z9" i="2" s="1"/>
  <c r="AA10" i="2"/>
  <c r="AB10" i="2"/>
  <c r="AC10" i="2"/>
  <c r="AC9" i="2" s="1"/>
  <c r="AD10" i="2"/>
  <c r="AD9" i="2" s="1"/>
  <c r="AE10" i="2"/>
  <c r="AF10" i="2"/>
  <c r="AG10" i="2"/>
  <c r="AG9" i="2" s="1"/>
  <c r="AH10" i="2"/>
  <c r="AK10" i="2"/>
  <c r="AL10" i="2"/>
  <c r="AI10" i="2" s="1"/>
  <c r="AM10" i="2"/>
  <c r="AN10" i="2"/>
  <c r="AO10" i="2"/>
  <c r="AP10" i="2"/>
  <c r="AJ10" i="2" s="1"/>
  <c r="AQ10" i="2"/>
  <c r="AR10" i="2"/>
  <c r="AS10" i="2"/>
  <c r="AW10" i="2"/>
  <c r="AX10" i="2"/>
  <c r="AY10" i="2"/>
  <c r="AZ10" i="2"/>
  <c r="BA10" i="2"/>
  <c r="BA9" i="2" s="1"/>
  <c r="BB10" i="2"/>
  <c r="BC10" i="2"/>
  <c r="BD10" i="2"/>
  <c r="BE10" i="2"/>
  <c r="BE9" i="2" s="1"/>
  <c r="BF10" i="2"/>
  <c r="BF9" i="2" s="1"/>
  <c r="BG10" i="2"/>
  <c r="BH10" i="2"/>
  <c r="E11" i="2"/>
  <c r="G11" i="2"/>
  <c r="H11" i="2"/>
  <c r="I11" i="2"/>
  <c r="F11" i="2" s="1"/>
  <c r="AH11" i="2"/>
  <c r="AI11" i="2"/>
  <c r="AJ11" i="2"/>
  <c r="AT11" i="2"/>
  <c r="D11" i="2" s="1"/>
  <c r="AU11" i="2"/>
  <c r="AV11" i="2"/>
  <c r="E12" i="2"/>
  <c r="G12" i="2"/>
  <c r="H12" i="2"/>
  <c r="I12" i="2"/>
  <c r="F12" i="2" s="1"/>
  <c r="AH12" i="2"/>
  <c r="AI12" i="2"/>
  <c r="AJ12" i="2"/>
  <c r="AT12" i="2"/>
  <c r="D12" i="2" s="1"/>
  <c r="AU12" i="2"/>
  <c r="AV12" i="2"/>
  <c r="G13" i="2"/>
  <c r="H13" i="2"/>
  <c r="E13" i="2" s="1"/>
  <c r="I13" i="2"/>
  <c r="AH13" i="2"/>
  <c r="AI13" i="2"/>
  <c r="AJ13" i="2"/>
  <c r="AT13" i="2"/>
  <c r="D13" i="2" s="1"/>
  <c r="AU13" i="2"/>
  <c r="AV13" i="2"/>
  <c r="J14" i="2"/>
  <c r="K14" i="2"/>
  <c r="L14" i="2"/>
  <c r="M14" i="2"/>
  <c r="N14" i="2"/>
  <c r="O14" i="2"/>
  <c r="P14" i="2"/>
  <c r="Q14" i="2"/>
  <c r="R14" i="2"/>
  <c r="S14" i="2"/>
  <c r="T14" i="2"/>
  <c r="U14" i="2"/>
  <c r="I14" i="2" s="1"/>
  <c r="F14" i="2" s="1"/>
  <c r="V14" i="2"/>
  <c r="W14" i="2"/>
  <c r="X14" i="2"/>
  <c r="Y14" i="2"/>
  <c r="Z14" i="2"/>
  <c r="AA14" i="2"/>
  <c r="AB14" i="2"/>
  <c r="AC14" i="2"/>
  <c r="AD14" i="2"/>
  <c r="AE14" i="2"/>
  <c r="AF14" i="2"/>
  <c r="AG14" i="2"/>
  <c r="AJ14" i="2"/>
  <c r="AK14" i="2"/>
  <c r="AL14" i="2"/>
  <c r="AM14" i="2"/>
  <c r="AN14" i="2"/>
  <c r="AO14" i="2"/>
  <c r="AI14" i="2" s="1"/>
  <c r="AP14" i="2"/>
  <c r="AQ14" i="2"/>
  <c r="AR14" i="2"/>
  <c r="AS14" i="2"/>
  <c r="AV14" i="2"/>
  <c r="AW14" i="2"/>
  <c r="AT14" i="2" s="1"/>
  <c r="AX14" i="2"/>
  <c r="AY14" i="2"/>
  <c r="AZ14" i="2"/>
  <c r="BA14" i="2"/>
  <c r="AU14" i="2" s="1"/>
  <c r="BB14" i="2"/>
  <c r="BC14" i="2"/>
  <c r="BD14" i="2"/>
  <c r="BE14" i="2"/>
  <c r="BF14" i="2"/>
  <c r="BG14" i="2"/>
  <c r="BH14" i="2"/>
  <c r="G15" i="2"/>
  <c r="D15" i="2" s="1"/>
  <c r="H15" i="2"/>
  <c r="I15" i="2"/>
  <c r="AH15" i="2"/>
  <c r="AI15" i="2"/>
  <c r="AJ15" i="2"/>
  <c r="AT15" i="2"/>
  <c r="AU15" i="2"/>
  <c r="AV15" i="2"/>
  <c r="F15" i="2" s="1"/>
  <c r="G16" i="2"/>
  <c r="D16" i="2" s="1"/>
  <c r="H16" i="2"/>
  <c r="E16" i="2" s="1"/>
  <c r="I16" i="2"/>
  <c r="AH16" i="2"/>
  <c r="AI16" i="2"/>
  <c r="AJ16" i="2"/>
  <c r="AT16" i="2"/>
  <c r="AU16" i="2"/>
  <c r="AV16" i="2"/>
  <c r="D17" i="2"/>
  <c r="G17" i="2"/>
  <c r="H17" i="2"/>
  <c r="I17" i="2"/>
  <c r="AH17" i="2"/>
  <c r="AI17" i="2"/>
  <c r="AJ17" i="2"/>
  <c r="AT17" i="2"/>
  <c r="AU17" i="2"/>
  <c r="AV17" i="2"/>
  <c r="F17" i="2" s="1"/>
  <c r="G18" i="2"/>
  <c r="D18" i="2" s="1"/>
  <c r="H18" i="2"/>
  <c r="E18" i="2" s="1"/>
  <c r="I18" i="2"/>
  <c r="AH18" i="2"/>
  <c r="AI18" i="2"/>
  <c r="AJ18" i="2"/>
  <c r="AT18" i="2"/>
  <c r="AU18" i="2"/>
  <c r="AV18" i="2"/>
  <c r="D19" i="2"/>
  <c r="G19" i="2"/>
  <c r="H19" i="2"/>
  <c r="I19" i="2"/>
  <c r="AH19" i="2"/>
  <c r="AI19" i="2"/>
  <c r="AJ19" i="2"/>
  <c r="AT19" i="2"/>
  <c r="AU19" i="2"/>
  <c r="AV19" i="2"/>
  <c r="G20" i="2"/>
  <c r="D20" i="2" s="1"/>
  <c r="H20" i="2"/>
  <c r="E20" i="2" s="1"/>
  <c r="I20" i="2"/>
  <c r="F20" i="2" s="1"/>
  <c r="AH20" i="2"/>
  <c r="AI20" i="2"/>
  <c r="AJ20" i="2"/>
  <c r="AT20" i="2"/>
  <c r="AU20" i="2"/>
  <c r="AV20" i="2"/>
  <c r="G21" i="2"/>
  <c r="D21" i="2" s="1"/>
  <c r="J21" i="2"/>
  <c r="K21" i="2"/>
  <c r="L21" i="2"/>
  <c r="M21" i="2"/>
  <c r="N21" i="2"/>
  <c r="O21" i="2"/>
  <c r="O9" i="2" s="1"/>
  <c r="P21" i="2"/>
  <c r="Q21" i="2"/>
  <c r="R21" i="2"/>
  <c r="S21" i="2"/>
  <c r="S9" i="2" s="1"/>
  <c r="T21" i="2"/>
  <c r="U21" i="2"/>
  <c r="V21" i="2"/>
  <c r="W21" i="2"/>
  <c r="W9" i="2" s="1"/>
  <c r="X21" i="2"/>
  <c r="Y21" i="2"/>
  <c r="Z21" i="2"/>
  <c r="AA21" i="2"/>
  <c r="AB21" i="2"/>
  <c r="AC21" i="2"/>
  <c r="AD21" i="2"/>
  <c r="AE21" i="2"/>
  <c r="AE9" i="2" s="1"/>
  <c r="AF21" i="2"/>
  <c r="AG21" i="2"/>
  <c r="AI21" i="2"/>
  <c r="AJ21" i="2"/>
  <c r="AK21" i="2"/>
  <c r="AH21" i="2" s="1"/>
  <c r="AL21" i="2"/>
  <c r="AM21" i="2"/>
  <c r="AM9" i="2" s="1"/>
  <c r="AJ9" i="2" s="1"/>
  <c r="AN21" i="2"/>
  <c r="AO21" i="2"/>
  <c r="AP21" i="2"/>
  <c r="AQ21" i="2"/>
  <c r="AR21" i="2"/>
  <c r="AS21" i="2"/>
  <c r="AU21" i="2"/>
  <c r="AV21" i="2"/>
  <c r="AW21" i="2"/>
  <c r="AT21" i="2" s="1"/>
  <c r="AX21" i="2"/>
  <c r="AY21" i="2"/>
  <c r="AZ21" i="2"/>
  <c r="BA21" i="2"/>
  <c r="BB21" i="2"/>
  <c r="BC21" i="2"/>
  <c r="BC9" i="2" s="1"/>
  <c r="BD21" i="2"/>
  <c r="BE21" i="2"/>
  <c r="BF21" i="2"/>
  <c r="BG21" i="2"/>
  <c r="BH21" i="2"/>
  <c r="G22" i="2"/>
  <c r="D22" i="2" s="1"/>
  <c r="H22" i="2"/>
  <c r="I22" i="2"/>
  <c r="AH22" i="2"/>
  <c r="AI22" i="2"/>
  <c r="AJ22" i="2"/>
  <c r="AT22" i="2"/>
  <c r="AU22" i="2"/>
  <c r="AV22" i="2"/>
  <c r="F22" i="2" s="1"/>
  <c r="G23" i="2"/>
  <c r="D23" i="2" s="1"/>
  <c r="H23" i="2"/>
  <c r="E23" i="2" s="1"/>
  <c r="I23" i="2"/>
  <c r="AH23" i="2"/>
  <c r="AI23" i="2"/>
  <c r="AJ23" i="2"/>
  <c r="AT23" i="2"/>
  <c r="AU23" i="2"/>
  <c r="AV23" i="2"/>
  <c r="F23" i="2" s="1"/>
  <c r="G24" i="2"/>
  <c r="D24" i="2" s="1"/>
  <c r="H24" i="2"/>
  <c r="I24" i="2"/>
  <c r="AH24" i="2"/>
  <c r="AI24" i="2"/>
  <c r="AJ24" i="2"/>
  <c r="AT24" i="2"/>
  <c r="AU24" i="2"/>
  <c r="AV24" i="2"/>
  <c r="F24" i="2" s="1"/>
  <c r="G25" i="2"/>
  <c r="D25" i="2" s="1"/>
  <c r="H25" i="2"/>
  <c r="E25" i="2" s="1"/>
  <c r="I25" i="2"/>
  <c r="AH25" i="2"/>
  <c r="AI25" i="2"/>
  <c r="AJ25" i="2"/>
  <c r="AT25" i="2"/>
  <c r="AU25" i="2"/>
  <c r="AV25" i="2"/>
  <c r="F25" i="2" s="1"/>
  <c r="F26" i="2"/>
  <c r="G26" i="2"/>
  <c r="H26" i="2"/>
  <c r="I26" i="2"/>
  <c r="AH26" i="2"/>
  <c r="AI26" i="2"/>
  <c r="AJ26" i="2"/>
  <c r="AT26" i="2"/>
  <c r="AU26" i="2"/>
  <c r="AV26" i="2"/>
  <c r="G27" i="2"/>
  <c r="D27" i="2" s="1"/>
  <c r="H27" i="2"/>
  <c r="E27" i="2" s="1"/>
  <c r="I27" i="2"/>
  <c r="AH27" i="2"/>
  <c r="AI27" i="2"/>
  <c r="AJ27" i="2"/>
  <c r="AT27" i="2"/>
  <c r="AU27" i="2"/>
  <c r="AV27" i="2"/>
  <c r="F27" i="2" s="1"/>
  <c r="G28" i="2"/>
  <c r="D28" i="2" s="1"/>
  <c r="H28" i="2"/>
  <c r="I28" i="2"/>
  <c r="AH28" i="2"/>
  <c r="AI28" i="2"/>
  <c r="AJ28" i="2"/>
  <c r="AT28" i="2"/>
  <c r="AU28" i="2"/>
  <c r="AV28" i="2"/>
  <c r="F28" i="2" s="1"/>
  <c r="K32" i="2"/>
  <c r="O32" i="2"/>
  <c r="R32" i="2"/>
  <c r="S32" i="2"/>
  <c r="W32" i="2"/>
  <c r="AA32" i="2"/>
  <c r="AE32" i="2"/>
  <c r="AP32" i="2"/>
  <c r="BF32" i="2"/>
  <c r="J33" i="2"/>
  <c r="K33" i="2"/>
  <c r="L33" i="2"/>
  <c r="M33" i="2"/>
  <c r="N33" i="2"/>
  <c r="N32" i="2" s="1"/>
  <c r="O33" i="2"/>
  <c r="P33" i="2"/>
  <c r="Q33" i="2"/>
  <c r="R33" i="2"/>
  <c r="I33" i="2" s="1"/>
  <c r="S33" i="2"/>
  <c r="T33" i="2"/>
  <c r="U33" i="2"/>
  <c r="V33" i="2"/>
  <c r="V32" i="2" s="1"/>
  <c r="W33" i="2"/>
  <c r="X33" i="2"/>
  <c r="Y33" i="2"/>
  <c r="Z33" i="2"/>
  <c r="Z32" i="2" s="1"/>
  <c r="AA33" i="2"/>
  <c r="AB33" i="2"/>
  <c r="AC33" i="2"/>
  <c r="AD33" i="2"/>
  <c r="AD32" i="2" s="1"/>
  <c r="AE33" i="2"/>
  <c r="AF33" i="2"/>
  <c r="AG33" i="2"/>
  <c r="AH33" i="2"/>
  <c r="AK33" i="2"/>
  <c r="AL33" i="2"/>
  <c r="AI33" i="2" s="1"/>
  <c r="AM33" i="2"/>
  <c r="AJ33" i="2" s="1"/>
  <c r="AN33" i="2"/>
  <c r="AO33" i="2"/>
  <c r="AP33" i="2"/>
  <c r="AQ33" i="2"/>
  <c r="AR33" i="2"/>
  <c r="AS33" i="2"/>
  <c r="AW33" i="2"/>
  <c r="AX33" i="2"/>
  <c r="AU33" i="2" s="1"/>
  <c r="AY33" i="2"/>
  <c r="AZ33" i="2"/>
  <c r="BA33" i="2"/>
  <c r="BB33" i="2"/>
  <c r="BB32" i="2" s="1"/>
  <c r="BC33" i="2"/>
  <c r="BD33" i="2"/>
  <c r="BE33" i="2"/>
  <c r="BF33" i="2"/>
  <c r="BG33" i="2"/>
  <c r="BH33" i="2"/>
  <c r="E34" i="2"/>
  <c r="G34" i="2"/>
  <c r="H34" i="2"/>
  <c r="I34" i="2"/>
  <c r="F34" i="2" s="1"/>
  <c r="AH34" i="2"/>
  <c r="AI34" i="2"/>
  <c r="AJ34" i="2"/>
  <c r="AT34" i="2"/>
  <c r="D34" i="2" s="1"/>
  <c r="AU34" i="2"/>
  <c r="AV34" i="2"/>
  <c r="E35" i="2"/>
  <c r="G35" i="2"/>
  <c r="H35" i="2"/>
  <c r="I35" i="2"/>
  <c r="F35" i="2" s="1"/>
  <c r="AH35" i="2"/>
  <c r="AI35" i="2"/>
  <c r="AJ35" i="2"/>
  <c r="AT35" i="2"/>
  <c r="D35" i="2" s="1"/>
  <c r="AU35" i="2"/>
  <c r="AV35" i="2"/>
  <c r="G36" i="2"/>
  <c r="H36" i="2"/>
  <c r="E36" i="2" s="1"/>
  <c r="I36" i="2"/>
  <c r="AH36" i="2"/>
  <c r="AI36" i="2"/>
  <c r="AJ36" i="2"/>
  <c r="AT36" i="2"/>
  <c r="D36" i="2" s="1"/>
  <c r="AU36" i="2"/>
  <c r="AV36" i="2"/>
  <c r="J37" i="2"/>
  <c r="K37" i="2"/>
  <c r="L37" i="2"/>
  <c r="M37" i="2"/>
  <c r="N37" i="2"/>
  <c r="O37" i="2"/>
  <c r="P37" i="2"/>
  <c r="Q37" i="2"/>
  <c r="R37" i="2"/>
  <c r="S37" i="2"/>
  <c r="T37" i="2"/>
  <c r="U37" i="2"/>
  <c r="I37" i="2" s="1"/>
  <c r="F37" i="2" s="1"/>
  <c r="V37" i="2"/>
  <c r="W37" i="2"/>
  <c r="X37" i="2"/>
  <c r="Y37" i="2"/>
  <c r="Z37" i="2"/>
  <c r="AA37" i="2"/>
  <c r="AB37" i="2"/>
  <c r="AC37" i="2"/>
  <c r="AD37" i="2"/>
  <c r="AE37" i="2"/>
  <c r="AF37" i="2"/>
  <c r="AG37" i="2"/>
  <c r="AJ37" i="2"/>
  <c r="AK37" i="2"/>
  <c r="AL37" i="2"/>
  <c r="AI37" i="2" s="1"/>
  <c r="AM37" i="2"/>
  <c r="AN37" i="2"/>
  <c r="AN32" i="2" s="1"/>
  <c r="AO37" i="2"/>
  <c r="AP37" i="2"/>
  <c r="AQ37" i="2"/>
  <c r="AR37" i="2"/>
  <c r="AR32" i="2" s="1"/>
  <c r="AS37" i="2"/>
  <c r="AV37" i="2"/>
  <c r="AW37" i="2"/>
  <c r="AT37" i="2" s="1"/>
  <c r="AX37" i="2"/>
  <c r="AY37" i="2"/>
  <c r="AZ37" i="2"/>
  <c r="BA37" i="2"/>
  <c r="BB37" i="2"/>
  <c r="BC37" i="2"/>
  <c r="BD37" i="2"/>
  <c r="BE37" i="2"/>
  <c r="BF37" i="2"/>
  <c r="BG37" i="2"/>
  <c r="BH37" i="2"/>
  <c r="D38" i="2"/>
  <c r="G38" i="2"/>
  <c r="H38" i="2"/>
  <c r="I38" i="2"/>
  <c r="AH38" i="2"/>
  <c r="AI38" i="2"/>
  <c r="AJ38" i="2"/>
  <c r="AT38" i="2"/>
  <c r="AU38" i="2"/>
  <c r="AV38" i="2"/>
  <c r="G39" i="2"/>
  <c r="D39" i="2" s="1"/>
  <c r="H39" i="2"/>
  <c r="E39" i="2" s="1"/>
  <c r="I39" i="2"/>
  <c r="F39" i="2" s="1"/>
  <c r="AH39" i="2"/>
  <c r="AI39" i="2"/>
  <c r="AJ39" i="2"/>
  <c r="AT39" i="2"/>
  <c r="AU39" i="2"/>
  <c r="AV39" i="2"/>
  <c r="G40" i="2"/>
  <c r="D40" i="2" s="1"/>
  <c r="H40" i="2"/>
  <c r="I40" i="2"/>
  <c r="AH40" i="2"/>
  <c r="AI40" i="2"/>
  <c r="AJ40" i="2"/>
  <c r="AT40" i="2"/>
  <c r="AU40" i="2"/>
  <c r="AV40" i="2"/>
  <c r="H41" i="2"/>
  <c r="J41" i="2"/>
  <c r="K41" i="2"/>
  <c r="L41" i="2"/>
  <c r="M41" i="2"/>
  <c r="N41" i="2"/>
  <c r="O41" i="2"/>
  <c r="P41" i="2"/>
  <c r="G41" i="2" s="1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I41" i="2"/>
  <c r="AK41" i="2"/>
  <c r="AH41" i="2" s="1"/>
  <c r="AL41" i="2"/>
  <c r="AM41" i="2"/>
  <c r="AN41" i="2"/>
  <c r="AO41" i="2"/>
  <c r="AP41" i="2"/>
  <c r="AQ41" i="2"/>
  <c r="AQ32" i="2" s="1"/>
  <c r="AR41" i="2"/>
  <c r="AS41" i="2"/>
  <c r="AU41" i="2"/>
  <c r="AW41" i="2"/>
  <c r="AX41" i="2"/>
  <c r="AY41" i="2"/>
  <c r="AV41" i="2" s="1"/>
  <c r="AZ41" i="2"/>
  <c r="BA41" i="2"/>
  <c r="BB41" i="2"/>
  <c r="BC41" i="2"/>
  <c r="BC32" i="2" s="1"/>
  <c r="BD41" i="2"/>
  <c r="BE41" i="2"/>
  <c r="BF41" i="2"/>
  <c r="BG41" i="2"/>
  <c r="BG32" i="2" s="1"/>
  <c r="BH41" i="2"/>
  <c r="G42" i="2"/>
  <c r="D42" i="2" s="1"/>
  <c r="H42" i="2"/>
  <c r="E42" i="2" s="1"/>
  <c r="I42" i="2"/>
  <c r="AH42" i="2"/>
  <c r="AI42" i="2"/>
  <c r="AJ42" i="2"/>
  <c r="AT42" i="2"/>
  <c r="AU42" i="2"/>
  <c r="AV42" i="2"/>
  <c r="F42" i="2" s="1"/>
  <c r="G43" i="2"/>
  <c r="D43" i="2" s="1"/>
  <c r="H43" i="2"/>
  <c r="I43" i="2"/>
  <c r="AH43" i="2"/>
  <c r="AI43" i="2"/>
  <c r="AJ43" i="2"/>
  <c r="AT43" i="2"/>
  <c r="AU43" i="2"/>
  <c r="AV43" i="2"/>
  <c r="F43" i="2" s="1"/>
  <c r="G44" i="2"/>
  <c r="D44" i="2" s="1"/>
  <c r="H44" i="2"/>
  <c r="E44" i="2" s="1"/>
  <c r="I44" i="2"/>
  <c r="AH44" i="2"/>
  <c r="AI44" i="2"/>
  <c r="AJ44" i="2"/>
  <c r="AT44" i="2"/>
  <c r="AU44" i="2"/>
  <c r="AV44" i="2"/>
  <c r="F44" i="2" s="1"/>
  <c r="G45" i="2"/>
  <c r="D45" i="2" s="1"/>
  <c r="H45" i="2"/>
  <c r="I45" i="2"/>
  <c r="AH45" i="2"/>
  <c r="AI45" i="2"/>
  <c r="AI32" i="2" s="1"/>
  <c r="AJ45" i="2"/>
  <c r="AT45" i="2"/>
  <c r="AU45" i="2"/>
  <c r="AV45" i="2"/>
  <c r="F45" i="2" s="1"/>
  <c r="G46" i="2"/>
  <c r="D46" i="2" s="1"/>
  <c r="H46" i="2"/>
  <c r="E46" i="2" s="1"/>
  <c r="I46" i="2"/>
  <c r="AH46" i="2"/>
  <c r="AI46" i="2"/>
  <c r="AJ46" i="2"/>
  <c r="AT46" i="2"/>
  <c r="AU46" i="2"/>
  <c r="AV46" i="2"/>
  <c r="F46" i="2" s="1"/>
  <c r="F47" i="2"/>
  <c r="G47" i="2"/>
  <c r="H47" i="2"/>
  <c r="I47" i="2"/>
  <c r="AH47" i="2"/>
  <c r="AI47" i="2"/>
  <c r="AJ47" i="2"/>
  <c r="AT47" i="2"/>
  <c r="AU47" i="2"/>
  <c r="AV47" i="2"/>
  <c r="G48" i="2"/>
  <c r="D48" i="2" s="1"/>
  <c r="H48" i="2"/>
  <c r="E48" i="2" s="1"/>
  <c r="I48" i="2"/>
  <c r="AH48" i="2"/>
  <c r="AI48" i="2"/>
  <c r="AJ48" i="2"/>
  <c r="AT48" i="2"/>
  <c r="AU48" i="2"/>
  <c r="AV48" i="2"/>
  <c r="F48" i="2" s="1"/>
  <c r="F49" i="2"/>
  <c r="G49" i="2"/>
  <c r="H49" i="2"/>
  <c r="I49" i="2"/>
  <c r="AH49" i="2"/>
  <c r="AI49" i="2"/>
  <c r="AJ49" i="2"/>
  <c r="AT49" i="2"/>
  <c r="AU49" i="2"/>
  <c r="AV49" i="2"/>
  <c r="G50" i="2"/>
  <c r="D50" i="2" s="1"/>
  <c r="H50" i="2"/>
  <c r="E50" i="2" s="1"/>
  <c r="I50" i="2"/>
  <c r="AH50" i="2"/>
  <c r="AI50" i="2"/>
  <c r="AJ50" i="2"/>
  <c r="AT50" i="2"/>
  <c r="AU50" i="2"/>
  <c r="AV50" i="2"/>
  <c r="F50" i="2" s="1"/>
  <c r="G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K60" i="2"/>
  <c r="AL60" i="2"/>
  <c r="AM60" i="2"/>
  <c r="AN60" i="2"/>
  <c r="AO60" i="2"/>
  <c r="AP60" i="2"/>
  <c r="AW60" i="2"/>
  <c r="AX60" i="2"/>
  <c r="AY60" i="2"/>
  <c r="AZ60" i="2"/>
  <c r="BA60" i="2"/>
  <c r="BB60" i="2"/>
  <c r="BF60" i="2"/>
  <c r="BG60" i="2"/>
  <c r="BH60" i="2"/>
  <c r="D62" i="2"/>
  <c r="G62" i="2"/>
  <c r="H62" i="2"/>
  <c r="I62" i="2"/>
  <c r="AH62" i="2"/>
  <c r="AI62" i="2"/>
  <c r="AJ62" i="2"/>
  <c r="AT62" i="2"/>
  <c r="AT60" i="2" s="1"/>
  <c r="AU62" i="2"/>
  <c r="AV62" i="2"/>
  <c r="G63" i="2"/>
  <c r="D63" i="2" s="1"/>
  <c r="H63" i="2"/>
  <c r="E63" i="2" s="1"/>
  <c r="I63" i="2"/>
  <c r="AH63" i="2"/>
  <c r="AI63" i="2"/>
  <c r="AJ63" i="2"/>
  <c r="AT63" i="2"/>
  <c r="AU63" i="2"/>
  <c r="AV63" i="2"/>
  <c r="D64" i="2"/>
  <c r="G64" i="2"/>
  <c r="H64" i="2"/>
  <c r="E64" i="2" s="1"/>
  <c r="I64" i="2"/>
  <c r="F64" i="2" s="1"/>
  <c r="AH64" i="2"/>
  <c r="AI64" i="2"/>
  <c r="AJ64" i="2"/>
  <c r="AT64" i="2"/>
  <c r="AU64" i="2"/>
  <c r="AV64" i="2"/>
  <c r="E65" i="2"/>
  <c r="G65" i="2"/>
  <c r="H65" i="2"/>
  <c r="I65" i="2"/>
  <c r="F65" i="2" s="1"/>
  <c r="AH65" i="2"/>
  <c r="AI65" i="2"/>
  <c r="AJ65" i="2"/>
  <c r="AT65" i="2"/>
  <c r="D65" i="2" s="1"/>
  <c r="AU65" i="2"/>
  <c r="AV65" i="2"/>
  <c r="G66" i="2"/>
  <c r="D66" i="2" s="1"/>
  <c r="H66" i="2"/>
  <c r="I66" i="2"/>
  <c r="AH66" i="2"/>
  <c r="AI66" i="2"/>
  <c r="E66" i="2" s="1"/>
  <c r="AJ66" i="2"/>
  <c r="AT66" i="2"/>
  <c r="AU66" i="2"/>
  <c r="AV66" i="2"/>
  <c r="G67" i="2"/>
  <c r="D67" i="2" s="1"/>
  <c r="H67" i="2"/>
  <c r="E67" i="2" s="1"/>
  <c r="I67" i="2"/>
  <c r="AH67" i="2"/>
  <c r="AI67" i="2"/>
  <c r="AJ67" i="2"/>
  <c r="AT67" i="2"/>
  <c r="AU67" i="2"/>
  <c r="AV67" i="2"/>
  <c r="D68" i="2"/>
  <c r="G68" i="2"/>
  <c r="H68" i="2"/>
  <c r="E68" i="2" s="1"/>
  <c r="I68" i="2"/>
  <c r="F68" i="2" s="1"/>
  <c r="AH68" i="2"/>
  <c r="AI68" i="2"/>
  <c r="AJ68" i="2"/>
  <c r="AT68" i="2"/>
  <c r="AU68" i="2"/>
  <c r="AU60" i="2" s="1"/>
  <c r="AV68" i="2"/>
  <c r="E70" i="2"/>
  <c r="G70" i="2"/>
  <c r="H70" i="2"/>
  <c r="I70" i="2"/>
  <c r="F70" i="2" s="1"/>
  <c r="AH70" i="2"/>
  <c r="AI70" i="2"/>
  <c r="AJ70" i="2"/>
  <c r="AT70" i="2"/>
  <c r="D70" i="2" s="1"/>
  <c r="AU70" i="2"/>
  <c r="AV70" i="2"/>
  <c r="G71" i="2"/>
  <c r="D71" i="2" s="1"/>
  <c r="H71" i="2"/>
  <c r="I71" i="2"/>
  <c r="AH71" i="2"/>
  <c r="AI71" i="2"/>
  <c r="AJ71" i="2"/>
  <c r="AT71" i="2"/>
  <c r="AU71" i="2"/>
  <c r="E71" i="2" s="1"/>
  <c r="AV71" i="2"/>
  <c r="G72" i="2"/>
  <c r="D72" i="2" s="1"/>
  <c r="H72" i="2"/>
  <c r="I72" i="2"/>
  <c r="AH72" i="2"/>
  <c r="AI72" i="2"/>
  <c r="AJ72" i="2"/>
  <c r="AT72" i="2"/>
  <c r="AU72" i="2"/>
  <c r="AV72" i="2"/>
  <c r="F72" i="2" s="1"/>
  <c r="G73" i="2"/>
  <c r="D73" i="2" s="1"/>
  <c r="H73" i="2"/>
  <c r="E73" i="2" s="1"/>
  <c r="I73" i="2"/>
  <c r="AH73" i="2"/>
  <c r="AI73" i="2"/>
  <c r="AJ73" i="2"/>
  <c r="AT73" i="2"/>
  <c r="AU73" i="2"/>
  <c r="AV73" i="2"/>
  <c r="F73" i="2" s="1"/>
  <c r="G74" i="2"/>
  <c r="D74" i="2" s="1"/>
  <c r="H74" i="2"/>
  <c r="I74" i="2"/>
  <c r="AH74" i="2"/>
  <c r="AI74" i="2"/>
  <c r="AJ74" i="2"/>
  <c r="AT74" i="2"/>
  <c r="AU74" i="2"/>
  <c r="AV74" i="2"/>
  <c r="F74" i="2" s="1"/>
  <c r="G75" i="2"/>
  <c r="D75" i="2" s="1"/>
  <c r="H75" i="2"/>
  <c r="E75" i="2" s="1"/>
  <c r="I75" i="2"/>
  <c r="AH75" i="2"/>
  <c r="AI75" i="2"/>
  <c r="AJ75" i="2"/>
  <c r="AT75" i="2"/>
  <c r="AU75" i="2"/>
  <c r="AV75" i="2"/>
  <c r="F75" i="2" s="1"/>
  <c r="G76" i="2"/>
  <c r="D76" i="2" s="1"/>
  <c r="H76" i="2"/>
  <c r="I76" i="2"/>
  <c r="AH76" i="2"/>
  <c r="AI76" i="2"/>
  <c r="AJ76" i="2"/>
  <c r="AT76" i="2"/>
  <c r="AU76" i="2"/>
  <c r="AV76" i="2"/>
  <c r="F76" i="2" s="1"/>
  <c r="G77" i="2"/>
  <c r="D77" i="2" s="1"/>
  <c r="H77" i="2"/>
  <c r="E77" i="2" s="1"/>
  <c r="I77" i="2"/>
  <c r="AH77" i="2"/>
  <c r="AI77" i="2"/>
  <c r="AJ77" i="2"/>
  <c r="AT77" i="2"/>
  <c r="AU77" i="2"/>
  <c r="AV77" i="2"/>
  <c r="F77" i="2" s="1"/>
  <c r="G78" i="2"/>
  <c r="D78" i="2" s="1"/>
  <c r="H78" i="2"/>
  <c r="I78" i="2"/>
  <c r="AH78" i="2"/>
  <c r="AI78" i="2"/>
  <c r="AJ78" i="2"/>
  <c r="AT78" i="2"/>
  <c r="AU78" i="2"/>
  <c r="AV78" i="2"/>
  <c r="F78" i="2" s="1"/>
  <c r="G79" i="2"/>
  <c r="D79" i="2" s="1"/>
  <c r="H79" i="2"/>
  <c r="E79" i="2" s="1"/>
  <c r="I79" i="2"/>
  <c r="AH79" i="2"/>
  <c r="AI79" i="2"/>
  <c r="AJ79" i="2"/>
  <c r="AT79" i="2"/>
  <c r="AU79" i="2"/>
  <c r="AV79" i="2"/>
  <c r="F79" i="2" s="1"/>
  <c r="G80" i="2"/>
  <c r="D80" i="2" s="1"/>
  <c r="H80" i="2"/>
  <c r="I80" i="2"/>
  <c r="AH80" i="2"/>
  <c r="AI80" i="2"/>
  <c r="AJ80" i="2"/>
  <c r="AT80" i="2"/>
  <c r="AU80" i="2"/>
  <c r="AV80" i="2"/>
  <c r="F80" i="2" s="1"/>
  <c r="G81" i="2"/>
  <c r="D81" i="2" s="1"/>
  <c r="H81" i="2"/>
  <c r="E81" i="2" s="1"/>
  <c r="I81" i="2"/>
  <c r="AH81" i="2"/>
  <c r="AI81" i="2"/>
  <c r="AJ81" i="2"/>
  <c r="AT81" i="2"/>
  <c r="AU81" i="2"/>
  <c r="AV81" i="2"/>
  <c r="F81" i="2" s="1"/>
  <c r="G82" i="2"/>
  <c r="D82" i="2" s="1"/>
  <c r="H82" i="2"/>
  <c r="I82" i="2"/>
  <c r="AH82" i="2"/>
  <c r="AI82" i="2"/>
  <c r="AJ82" i="2"/>
  <c r="AT82" i="2"/>
  <c r="AU82" i="2"/>
  <c r="AV82" i="2"/>
  <c r="F82" i="2" s="1"/>
  <c r="G83" i="2"/>
  <c r="D83" i="2" s="1"/>
  <c r="H83" i="2"/>
  <c r="E83" i="2" s="1"/>
  <c r="I83" i="2"/>
  <c r="AH83" i="2"/>
  <c r="AI83" i="2"/>
  <c r="AJ83" i="2"/>
  <c r="AT83" i="2"/>
  <c r="AU83" i="2"/>
  <c r="AV83" i="2"/>
  <c r="F83" i="2" s="1"/>
  <c r="G84" i="2"/>
  <c r="D84" i="2" s="1"/>
  <c r="H84" i="2"/>
  <c r="I84" i="2"/>
  <c r="AH84" i="2"/>
  <c r="AI84" i="2"/>
  <c r="AJ84" i="2"/>
  <c r="AT84" i="2"/>
  <c r="AU84" i="2"/>
  <c r="AV84" i="2"/>
  <c r="F84" i="2" s="1"/>
  <c r="G85" i="2"/>
  <c r="D85" i="2" s="1"/>
  <c r="H85" i="2"/>
  <c r="E85" i="2" s="1"/>
  <c r="I85" i="2"/>
  <c r="AH85" i="2"/>
  <c r="AI85" i="2"/>
  <c r="AJ85" i="2"/>
  <c r="AT85" i="2"/>
  <c r="AU85" i="2"/>
  <c r="AV85" i="2"/>
  <c r="F85" i="2" s="1"/>
  <c r="G86" i="2"/>
  <c r="D86" i="2" s="1"/>
  <c r="H86" i="2"/>
  <c r="I86" i="2"/>
  <c r="AH86" i="2"/>
  <c r="AI86" i="2"/>
  <c r="AJ86" i="2"/>
  <c r="AT86" i="2"/>
  <c r="AU86" i="2"/>
  <c r="AV86" i="2"/>
  <c r="F86" i="2" s="1"/>
  <c r="G87" i="2"/>
  <c r="D87" i="2" s="1"/>
  <c r="H87" i="2"/>
  <c r="E87" i="2" s="1"/>
  <c r="I87" i="2"/>
  <c r="AH87" i="2"/>
  <c r="AI87" i="2"/>
  <c r="AJ87" i="2"/>
  <c r="AT87" i="2"/>
  <c r="AU87" i="2"/>
  <c r="AV87" i="2"/>
  <c r="F87" i="2" s="1"/>
  <c r="F88" i="2"/>
  <c r="G88" i="2"/>
  <c r="H88" i="2"/>
  <c r="I88" i="2"/>
  <c r="AH88" i="2"/>
  <c r="D88" i="2" s="1"/>
  <c r="AI88" i="2"/>
  <c r="AJ88" i="2"/>
  <c r="AT88" i="2"/>
  <c r="AU88" i="2"/>
  <c r="AV88" i="2"/>
  <c r="G89" i="2"/>
  <c r="D89" i="2" s="1"/>
  <c r="H89" i="2"/>
  <c r="I89" i="2"/>
  <c r="AH89" i="2"/>
  <c r="AI89" i="2"/>
  <c r="AJ89" i="2"/>
  <c r="AT89" i="2"/>
  <c r="AU89" i="2"/>
  <c r="AV89" i="2"/>
  <c r="F89" i="2" s="1"/>
  <c r="G91" i="2"/>
  <c r="D91" i="2" s="1"/>
  <c r="H91" i="2"/>
  <c r="E91" i="2" s="1"/>
  <c r="I91" i="2"/>
  <c r="AH91" i="2"/>
  <c r="AI91" i="2"/>
  <c r="AJ91" i="2"/>
  <c r="AT91" i="2"/>
  <c r="AU91" i="2"/>
  <c r="AV91" i="2"/>
  <c r="F91" i="2" s="1"/>
  <c r="D92" i="2"/>
  <c r="G92" i="2"/>
  <c r="H92" i="2"/>
  <c r="E92" i="2" s="1"/>
  <c r="I92" i="2"/>
  <c r="AH92" i="2"/>
  <c r="AI92" i="2"/>
  <c r="AJ92" i="2"/>
  <c r="AT92" i="2"/>
  <c r="AU92" i="2"/>
  <c r="AV92" i="2"/>
  <c r="F92" i="2" s="1"/>
  <c r="F93" i="2"/>
  <c r="G93" i="2"/>
  <c r="H93" i="2"/>
  <c r="I93" i="2"/>
  <c r="AH93" i="2"/>
  <c r="D93" i="2" s="1"/>
  <c r="AI93" i="2"/>
  <c r="AJ93" i="2"/>
  <c r="AT93" i="2"/>
  <c r="AU93" i="2"/>
  <c r="AV93" i="2"/>
  <c r="G94" i="2"/>
  <c r="D94" i="2" s="1"/>
  <c r="H94" i="2"/>
  <c r="I94" i="2"/>
  <c r="AH94" i="2"/>
  <c r="AI94" i="2"/>
  <c r="AJ94" i="2"/>
  <c r="AT94" i="2"/>
  <c r="AU94" i="2"/>
  <c r="AV94" i="2"/>
  <c r="F94" i="2" s="1"/>
  <c r="G95" i="2"/>
  <c r="D95" i="2" s="1"/>
  <c r="H95" i="2"/>
  <c r="E95" i="2" s="1"/>
  <c r="I95" i="2"/>
  <c r="AH95" i="2"/>
  <c r="AI95" i="2"/>
  <c r="AJ95" i="2"/>
  <c r="AT95" i="2"/>
  <c r="AU95" i="2"/>
  <c r="AV95" i="2"/>
  <c r="F95" i="2" s="1"/>
  <c r="D96" i="2"/>
  <c r="G96" i="2"/>
  <c r="H96" i="2"/>
  <c r="E96" i="2" s="1"/>
  <c r="I96" i="2"/>
  <c r="AH96" i="2"/>
  <c r="AI96" i="2"/>
  <c r="AJ96" i="2"/>
  <c r="AT96" i="2"/>
  <c r="AU96" i="2"/>
  <c r="AV96" i="2"/>
  <c r="F96" i="2" s="1"/>
  <c r="F97" i="2"/>
  <c r="G97" i="2"/>
  <c r="H97" i="2"/>
  <c r="I97" i="2"/>
  <c r="AH97" i="2"/>
  <c r="D97" i="2" s="1"/>
  <c r="AI97" i="2"/>
  <c r="AJ97" i="2"/>
  <c r="AT97" i="2"/>
  <c r="AU97" i="2"/>
  <c r="AV97" i="2"/>
  <c r="C7" i="1"/>
  <c r="F7" i="1"/>
  <c r="G7" i="1"/>
  <c r="G5" i="1" s="1"/>
  <c r="H7" i="1"/>
  <c r="H5" i="1" s="1"/>
  <c r="I7" i="1"/>
  <c r="I5" i="1" s="1"/>
  <c r="J7" i="1"/>
  <c r="K7" i="1"/>
  <c r="K5" i="1" s="1"/>
  <c r="L7" i="1"/>
  <c r="L5" i="1" s="1"/>
  <c r="M7" i="1"/>
  <c r="M5" i="1" s="1"/>
  <c r="N7" i="1"/>
  <c r="O7" i="1"/>
  <c r="O5" i="1" s="1"/>
  <c r="P7" i="1"/>
  <c r="P5" i="1" s="1"/>
  <c r="Q7" i="1"/>
  <c r="Q5" i="1" s="1"/>
  <c r="C8" i="1"/>
  <c r="D8" i="1"/>
  <c r="D7" i="1" s="1"/>
  <c r="E8" i="1"/>
  <c r="E7" i="1" s="1"/>
  <c r="C9" i="1"/>
  <c r="D9" i="1"/>
  <c r="E9" i="1"/>
  <c r="C10" i="1"/>
  <c r="D10" i="1"/>
  <c r="E10" i="1"/>
  <c r="C11" i="1"/>
  <c r="F11" i="1"/>
  <c r="G11" i="1"/>
  <c r="H11" i="1"/>
  <c r="I11" i="1"/>
  <c r="J11" i="1"/>
  <c r="K11" i="1"/>
  <c r="L11" i="1"/>
  <c r="M11" i="1"/>
  <c r="N11" i="1"/>
  <c r="O11" i="1"/>
  <c r="P11" i="1"/>
  <c r="Q11" i="1"/>
  <c r="C12" i="1"/>
  <c r="D12" i="1"/>
  <c r="D11" i="1" s="1"/>
  <c r="E12" i="1"/>
  <c r="E11" i="1" s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F18" i="1"/>
  <c r="C18" i="1" s="1"/>
  <c r="G18" i="1"/>
  <c r="D18" i="1" s="1"/>
  <c r="H18" i="1"/>
  <c r="I18" i="1"/>
  <c r="J18" i="1"/>
  <c r="J5" i="1" s="1"/>
  <c r="K18" i="1"/>
  <c r="L18" i="1"/>
  <c r="M18" i="1"/>
  <c r="N18" i="1"/>
  <c r="N5" i="1" s="1"/>
  <c r="O18" i="1"/>
  <c r="P18" i="1"/>
  <c r="Q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F29" i="1"/>
  <c r="J29" i="1"/>
  <c r="N29" i="1"/>
  <c r="C31" i="1"/>
  <c r="C29" i="1" s="1"/>
  <c r="D31" i="1"/>
  <c r="D29" i="1" s="1"/>
  <c r="E31" i="1"/>
  <c r="F31" i="1"/>
  <c r="G31" i="1"/>
  <c r="G29" i="1" s="1"/>
  <c r="H31" i="1"/>
  <c r="H29" i="1" s="1"/>
  <c r="I31" i="1"/>
  <c r="J31" i="1"/>
  <c r="K31" i="1"/>
  <c r="K29" i="1" s="1"/>
  <c r="L31" i="1"/>
  <c r="L29" i="1" s="1"/>
  <c r="M31" i="1"/>
  <c r="N31" i="1"/>
  <c r="O31" i="1"/>
  <c r="O29" i="1" s="1"/>
  <c r="P31" i="1"/>
  <c r="P29" i="1" s="1"/>
  <c r="Q31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Q29" i="1" s="1"/>
  <c r="C42" i="1"/>
  <c r="D42" i="1"/>
  <c r="E42" i="1"/>
  <c r="E29" i="1" s="1"/>
  <c r="F42" i="1"/>
  <c r="G42" i="1"/>
  <c r="H42" i="1"/>
  <c r="I42" i="1"/>
  <c r="I29" i="1" s="1"/>
  <c r="J42" i="1"/>
  <c r="K42" i="1"/>
  <c r="L42" i="1"/>
  <c r="M42" i="1"/>
  <c r="M29" i="1" s="1"/>
  <c r="N42" i="1"/>
  <c r="O42" i="1"/>
  <c r="P42" i="1"/>
  <c r="Q42" i="1"/>
  <c r="F53" i="1"/>
  <c r="J53" i="1"/>
  <c r="C55" i="1"/>
  <c r="C53" i="1" s="1"/>
  <c r="D55" i="1"/>
  <c r="D53" i="1" s="1"/>
  <c r="E55" i="1"/>
  <c r="E53" i="1" s="1"/>
  <c r="F55" i="1"/>
  <c r="G55" i="1"/>
  <c r="G53" i="1" s="1"/>
  <c r="H55" i="1"/>
  <c r="H53" i="1" s="1"/>
  <c r="I55" i="1"/>
  <c r="I53" i="1" s="1"/>
  <c r="J55" i="1"/>
  <c r="K55" i="1"/>
  <c r="K53" i="1" s="1"/>
  <c r="C59" i="1"/>
  <c r="D59" i="1"/>
  <c r="E59" i="1"/>
  <c r="F59" i="1"/>
  <c r="G59" i="1"/>
  <c r="H59" i="1"/>
  <c r="I59" i="1"/>
  <c r="J59" i="1"/>
  <c r="K59" i="1"/>
  <c r="C66" i="1"/>
  <c r="D66" i="1"/>
  <c r="E66" i="1"/>
  <c r="F66" i="1"/>
  <c r="G66" i="1"/>
  <c r="H66" i="1"/>
  <c r="I66" i="1"/>
  <c r="J66" i="1"/>
  <c r="K66" i="1"/>
  <c r="H37" i="2" l="1"/>
  <c r="AV10" i="2"/>
  <c r="BB9" i="2"/>
  <c r="AU10" i="2"/>
  <c r="AX9" i="2"/>
  <c r="AU9" i="2" s="1"/>
  <c r="AY32" i="2"/>
  <c r="AW9" i="2"/>
  <c r="AT10" i="2"/>
  <c r="G33" i="2"/>
  <c r="I21" i="2"/>
  <c r="F21" i="2" s="1"/>
  <c r="AV9" i="2"/>
  <c r="E97" i="2"/>
  <c r="E93" i="2"/>
  <c r="E88" i="2"/>
  <c r="AV60" i="2"/>
  <c r="AI60" i="2"/>
  <c r="D47" i="2"/>
  <c r="AU32" i="2"/>
  <c r="AG32" i="2"/>
  <c r="AC32" i="2"/>
  <c r="Y32" i="2"/>
  <c r="U32" i="2"/>
  <c r="Q32" i="2"/>
  <c r="M32" i="2"/>
  <c r="AX32" i="2"/>
  <c r="H21" i="2"/>
  <c r="E21" i="2" s="1"/>
  <c r="H14" i="2"/>
  <c r="E14" i="2" s="1"/>
  <c r="G14" i="2"/>
  <c r="E94" i="2"/>
  <c r="E89" i="2"/>
  <c r="E86" i="2"/>
  <c r="E84" i="2"/>
  <c r="E82" i="2"/>
  <c r="E80" i="2"/>
  <c r="E78" i="2"/>
  <c r="E76" i="2"/>
  <c r="E74" i="2"/>
  <c r="E72" i="2"/>
  <c r="D60" i="2"/>
  <c r="D49" i="2"/>
  <c r="AJ41" i="2"/>
  <c r="AJ32" i="2" s="1"/>
  <c r="AM32" i="2"/>
  <c r="E41" i="2"/>
  <c r="AU37" i="2"/>
  <c r="G37" i="2"/>
  <c r="BE32" i="2"/>
  <c r="BA32" i="2"/>
  <c r="AW32" i="2"/>
  <c r="AT33" i="2"/>
  <c r="J32" i="2"/>
  <c r="D26" i="2"/>
  <c r="F18" i="2"/>
  <c r="AR9" i="2"/>
  <c r="AN9" i="2"/>
  <c r="R9" i="2"/>
  <c r="I10" i="2"/>
  <c r="H10" i="2"/>
  <c r="E10" i="2" s="1"/>
  <c r="N9" i="2"/>
  <c r="G10" i="2"/>
  <c r="D10" i="2" s="1"/>
  <c r="J9" i="2"/>
  <c r="K9" i="2"/>
  <c r="F71" i="2"/>
  <c r="F66" i="2"/>
  <c r="I60" i="2"/>
  <c r="I41" i="2"/>
  <c r="F41" i="2" s="1"/>
  <c r="F40" i="2"/>
  <c r="F38" i="2"/>
  <c r="BH32" i="2"/>
  <c r="BD32" i="2"/>
  <c r="AZ32" i="2"/>
  <c r="AF32" i="2"/>
  <c r="AB32" i="2"/>
  <c r="X32" i="2"/>
  <c r="T32" i="2"/>
  <c r="H32" i="2" s="1"/>
  <c r="E32" i="2" s="1"/>
  <c r="P32" i="2"/>
  <c r="L32" i="2"/>
  <c r="F19" i="2"/>
  <c r="F16" i="2"/>
  <c r="BH9" i="2"/>
  <c r="BD9" i="2"/>
  <c r="AZ9" i="2"/>
  <c r="AF9" i="2"/>
  <c r="AB9" i="2"/>
  <c r="X9" i="2"/>
  <c r="T9" i="2"/>
  <c r="P9" i="2"/>
  <c r="L9" i="2"/>
  <c r="I9" i="2" s="1"/>
  <c r="F9" i="2" s="1"/>
  <c r="F67" i="2"/>
  <c r="F63" i="2"/>
  <c r="AJ60" i="2"/>
  <c r="H60" i="2"/>
  <c r="E62" i="2"/>
  <c r="E60" i="2" s="1"/>
  <c r="E49" i="2"/>
  <c r="E47" i="2"/>
  <c r="E45" i="2"/>
  <c r="E43" i="2"/>
  <c r="AT41" i="2"/>
  <c r="D41" i="2" s="1"/>
  <c r="E40" i="2"/>
  <c r="E38" i="2"/>
  <c r="AH37" i="2"/>
  <c r="AH32" i="2" s="1"/>
  <c r="F36" i="2"/>
  <c r="AV33" i="2"/>
  <c r="AV32" i="2" s="1"/>
  <c r="AS32" i="2"/>
  <c r="AO32" i="2"/>
  <c r="AK32" i="2"/>
  <c r="H33" i="2"/>
  <c r="E33" i="2" s="1"/>
  <c r="AL32" i="2"/>
  <c r="E28" i="2"/>
  <c r="E26" i="2"/>
  <c r="E24" i="2"/>
  <c r="E22" i="2"/>
  <c r="E19" i="2"/>
  <c r="E17" i="2"/>
  <c r="E15" i="2"/>
  <c r="AH14" i="2"/>
  <c r="F13" i="2"/>
  <c r="AS9" i="2"/>
  <c r="AO9" i="2"/>
  <c r="AK9" i="2"/>
  <c r="AH9" i="2" s="1"/>
  <c r="AL9" i="2"/>
  <c r="F62" i="2"/>
  <c r="D5" i="1"/>
  <c r="C5" i="1"/>
  <c r="E18" i="1"/>
  <c r="E5" i="1" s="1"/>
  <c r="F5" i="1"/>
  <c r="G32" i="2" l="1"/>
  <c r="D33" i="2"/>
  <c r="E37" i="2"/>
  <c r="H9" i="2"/>
  <c r="E9" i="2" s="1"/>
  <c r="AT32" i="2"/>
  <c r="D37" i="2"/>
  <c r="F33" i="2"/>
  <c r="D14" i="2"/>
  <c r="F60" i="2"/>
  <c r="AI9" i="2"/>
  <c r="I32" i="2"/>
  <c r="F32" i="2" s="1"/>
  <c r="G9" i="2"/>
  <c r="D9" i="2" s="1"/>
  <c r="F10" i="2"/>
  <c r="AT9" i="2"/>
  <c r="D32" i="2" l="1"/>
</calcChain>
</file>

<file path=xl/sharedStrings.xml><?xml version="1.0" encoding="utf-8"?>
<sst xmlns="http://schemas.openxmlformats.org/spreadsheetml/2006/main" count="430" uniqueCount="192">
  <si>
    <t>資料　「食中毒統計」（厚生労働省）、生活衛生課調</t>
    <rPh sb="11" eb="13">
      <t>コウセイ</t>
    </rPh>
    <rPh sb="13" eb="16">
      <t>ロウドウショウ</t>
    </rPh>
    <rPh sb="18" eb="20">
      <t>セイカツ</t>
    </rPh>
    <rPh sb="20" eb="23">
      <t>エイセイカ</t>
    </rPh>
    <rPh sb="23" eb="24">
      <t>シラ</t>
    </rPh>
    <phoneticPr fontId="3"/>
  </si>
  <si>
    <t>　不　　　　　明</t>
    <phoneticPr fontId="3"/>
  </si>
  <si>
    <t>　そ　　の　　他</t>
    <phoneticPr fontId="3"/>
  </si>
  <si>
    <t xml:space="preserve">　複合調理食品  </t>
    <phoneticPr fontId="3"/>
  </si>
  <si>
    <t>　菓    子    類</t>
    <rPh sb="1" eb="2">
      <t>カシ</t>
    </rPh>
    <rPh sb="6" eb="7">
      <t>コ</t>
    </rPh>
    <phoneticPr fontId="3"/>
  </si>
  <si>
    <t>　そ   の   他</t>
  </si>
  <si>
    <r>
      <t>　き の</t>
    </r>
    <r>
      <rPr>
        <sz val="12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こ</t>
    </r>
    <r>
      <rPr>
        <sz val="12"/>
        <rFont val="ＭＳ 明朝"/>
        <family val="1"/>
        <charset val="128"/>
      </rPr>
      <t xml:space="preserve">  </t>
    </r>
    <r>
      <rPr>
        <sz val="12"/>
        <rFont val="ＭＳ 明朝"/>
        <family val="1"/>
        <charset val="128"/>
      </rPr>
      <t>類</t>
    </r>
    <phoneticPr fontId="3"/>
  </si>
  <si>
    <t>　豆　　　　類</t>
    <rPh sb="1" eb="2">
      <t>マメ</t>
    </rPh>
    <phoneticPr fontId="3"/>
  </si>
  <si>
    <t>　野菜及びその加工品</t>
    <rPh sb="1" eb="3">
      <t>ヤサイ</t>
    </rPh>
    <rPh sb="3" eb="4">
      <t>オヨ</t>
    </rPh>
    <rPh sb="7" eb="10">
      <t>カコウヒン</t>
    </rPh>
    <phoneticPr fontId="3"/>
  </si>
  <si>
    <t>　穀類及びその加工品</t>
    <rPh sb="1" eb="3">
      <t>コクルイ</t>
    </rPh>
    <rPh sb="3" eb="4">
      <t>オヨ</t>
    </rPh>
    <rPh sb="7" eb="10">
      <t>カコウヒン</t>
    </rPh>
    <phoneticPr fontId="3"/>
  </si>
  <si>
    <t>　乳類及びその加工品</t>
    <rPh sb="1" eb="2">
      <t>ニュウ</t>
    </rPh>
    <rPh sb="2" eb="3">
      <t>ルイ</t>
    </rPh>
    <rPh sb="3" eb="4">
      <t>オヨ</t>
    </rPh>
    <rPh sb="7" eb="10">
      <t>カコウヒン</t>
    </rPh>
    <phoneticPr fontId="3"/>
  </si>
  <si>
    <t>　卵類及びその加工品</t>
    <rPh sb="1" eb="3">
      <t>タマゴルイ</t>
    </rPh>
    <rPh sb="3" eb="4">
      <t>オヨ</t>
    </rPh>
    <rPh sb="7" eb="10">
      <t>カコウヒン</t>
    </rPh>
    <phoneticPr fontId="3"/>
  </si>
  <si>
    <t>　肉類及びその加工品</t>
    <rPh sb="7" eb="10">
      <t>カコウヒン</t>
    </rPh>
    <phoneticPr fontId="3"/>
  </si>
  <si>
    <t>　そ　 の　 他</t>
  </si>
  <si>
    <t>　魚肉練り製品</t>
  </si>
  <si>
    <t xml:space="preserve">　魚介類加工品  </t>
    <phoneticPr fontId="3"/>
  </si>
  <si>
    <t>　ふ　　　　ぐ</t>
  </si>
  <si>
    <t>　貝　　　　類</t>
  </si>
  <si>
    <t>　魚    介    類</t>
    <phoneticPr fontId="3"/>
  </si>
  <si>
    <t>総　　　　　数</t>
  </si>
  <si>
    <t>死者数</t>
  </si>
  <si>
    <t>患者数</t>
  </si>
  <si>
    <t>事件数</t>
  </si>
  <si>
    <t>１２　月</t>
  </si>
  <si>
    <t>１１　月</t>
  </si>
  <si>
    <t>１０　月</t>
  </si>
  <si>
    <t>原　因　食　品</t>
  </si>
  <si>
    <t>９　　月</t>
  </si>
  <si>
    <t>８　　月</t>
  </si>
  <si>
    <t>７　　月</t>
  </si>
  <si>
    <t>６　　月</t>
  </si>
  <si>
    <t>５　　月</t>
  </si>
  <si>
    <t>４　　月</t>
  </si>
  <si>
    <t>３　　月</t>
  </si>
  <si>
    <t>２　　月</t>
  </si>
  <si>
    <t>１　　月</t>
  </si>
  <si>
    <t>総　　 数</t>
  </si>
  <si>
    <t>平成27（2015）年</t>
    <phoneticPr fontId="3"/>
  </si>
  <si>
    <t>第５－１表　食中毒事件・患者・死者数，原因食品・月別</t>
    <phoneticPr fontId="3"/>
  </si>
  <si>
    <t>資料　「食中毒統計」（厚生労働省）、生活衛生課調</t>
    <rPh sb="11" eb="13">
      <t>コウセイ</t>
    </rPh>
    <rPh sb="13" eb="16">
      <t>ロウドウショウ</t>
    </rPh>
    <rPh sb="18" eb="20">
      <t>セイカツ</t>
    </rPh>
    <phoneticPr fontId="3"/>
  </si>
  <si>
    <t>注　1）発生届出がない保健所・市町村については本表から除いている。</t>
    <phoneticPr fontId="3"/>
  </si>
  <si>
    <t>吉備中央町</t>
    <rPh sb="0" eb="5">
      <t>キビチュウオウチョウ</t>
    </rPh>
    <phoneticPr fontId="3"/>
  </si>
  <si>
    <t>美咲町</t>
    <rPh sb="0" eb="3">
      <t>ミサキチョウ</t>
    </rPh>
    <phoneticPr fontId="3"/>
  </si>
  <si>
    <t>久米南町</t>
    <rPh sb="0" eb="4">
      <t>クメナンチョウ</t>
    </rPh>
    <phoneticPr fontId="3"/>
  </si>
  <si>
    <t>西粟倉村</t>
    <rPh sb="0" eb="4">
      <t>ニシアワクラソン</t>
    </rPh>
    <phoneticPr fontId="3"/>
  </si>
  <si>
    <t>奈義町</t>
    <rPh sb="0" eb="3">
      <t>ナギチョウ</t>
    </rPh>
    <phoneticPr fontId="3"/>
  </si>
  <si>
    <t>勝央町</t>
    <rPh sb="0" eb="3">
      <t>ショウオウチョウ</t>
    </rPh>
    <phoneticPr fontId="3"/>
  </si>
  <si>
    <t>鏡野町</t>
    <rPh sb="0" eb="3">
      <t>カガミノチョウ</t>
    </rPh>
    <phoneticPr fontId="3"/>
  </si>
  <si>
    <t>新庄村</t>
    <rPh sb="0" eb="3">
      <t>シンジョウソン</t>
    </rPh>
    <phoneticPr fontId="3"/>
  </si>
  <si>
    <t>矢掛町</t>
    <rPh sb="0" eb="3">
      <t>ヤカゲチョウ</t>
    </rPh>
    <phoneticPr fontId="3"/>
  </si>
  <si>
    <t>里庄町</t>
    <rPh sb="0" eb="3">
      <t>サトショウチョウ</t>
    </rPh>
    <phoneticPr fontId="3"/>
  </si>
  <si>
    <t>早島町</t>
    <rPh sb="0" eb="3">
      <t>ハヤシマチョウ</t>
    </rPh>
    <phoneticPr fontId="3"/>
  </si>
  <si>
    <t>和気町</t>
    <rPh sb="0" eb="3">
      <t>ワケチョウ</t>
    </rPh>
    <phoneticPr fontId="3"/>
  </si>
  <si>
    <t>津山市</t>
    <rPh sb="0" eb="3">
      <t>ツヤマシ</t>
    </rPh>
    <phoneticPr fontId="3"/>
  </si>
  <si>
    <t>美作市</t>
    <rPh sb="0" eb="3">
      <t>ミマサカシ</t>
    </rPh>
    <phoneticPr fontId="3"/>
  </si>
  <si>
    <t>赤磐市</t>
    <rPh sb="0" eb="3">
      <t>アカイワシ</t>
    </rPh>
    <phoneticPr fontId="3"/>
  </si>
  <si>
    <t>瀬戸内市</t>
    <rPh sb="0" eb="4">
      <t>セトウチシ</t>
    </rPh>
    <phoneticPr fontId="3"/>
  </si>
  <si>
    <t>備前市</t>
    <rPh sb="0" eb="3">
      <t>ビゼンシ</t>
    </rPh>
    <phoneticPr fontId="3"/>
  </si>
  <si>
    <t>新見市</t>
    <rPh sb="0" eb="3">
      <t>ニイミシ</t>
    </rPh>
    <phoneticPr fontId="3"/>
  </si>
  <si>
    <t>高梁市</t>
    <rPh sb="0" eb="3">
      <t>タカハシシ</t>
    </rPh>
    <phoneticPr fontId="3"/>
  </si>
  <si>
    <t>総社市</t>
    <rPh sb="0" eb="3">
      <t>ソウジャシ</t>
    </rPh>
    <phoneticPr fontId="3"/>
  </si>
  <si>
    <t>井原市</t>
    <rPh sb="0" eb="3">
      <t>イバラシ</t>
    </rPh>
    <phoneticPr fontId="3"/>
  </si>
  <si>
    <t>笠岡市</t>
    <rPh sb="0" eb="3">
      <t>カサオカシ</t>
    </rPh>
    <phoneticPr fontId="3"/>
  </si>
  <si>
    <t>玉野市</t>
    <rPh sb="0" eb="3">
      <t>タマノシ</t>
    </rPh>
    <phoneticPr fontId="3"/>
  </si>
  <si>
    <t>倉敷市</t>
    <rPh sb="0" eb="3">
      <t>クラシキシ</t>
    </rPh>
    <phoneticPr fontId="3"/>
  </si>
  <si>
    <t>岡山市</t>
    <rPh sb="0" eb="2">
      <t>オカヤマ</t>
    </rPh>
    <rPh sb="2" eb="3">
      <t>シ</t>
    </rPh>
    <phoneticPr fontId="3"/>
  </si>
  <si>
    <t>美作保健所</t>
    <rPh sb="0" eb="2">
      <t>ミマサカ</t>
    </rPh>
    <rPh sb="2" eb="5">
      <t>ホケンショ</t>
    </rPh>
    <phoneticPr fontId="3"/>
  </si>
  <si>
    <t>美作保健所</t>
    <rPh sb="0" eb="2">
      <t>ミマサカ</t>
    </rPh>
    <rPh sb="2" eb="3">
      <t>ホ</t>
    </rPh>
    <rPh sb="3" eb="4">
      <t>ケン</t>
    </rPh>
    <rPh sb="4" eb="5">
      <t>ショ</t>
    </rPh>
    <phoneticPr fontId="3"/>
  </si>
  <si>
    <t>備北保健所</t>
    <rPh sb="0" eb="2">
      <t>ビホク</t>
    </rPh>
    <rPh sb="2" eb="5">
      <t>ホケンショ</t>
    </rPh>
    <phoneticPr fontId="3"/>
  </si>
  <si>
    <t>備中保健所</t>
    <rPh sb="0" eb="2">
      <t>ビッチュウ</t>
    </rPh>
    <rPh sb="2" eb="5">
      <t>ホケンショ</t>
    </rPh>
    <phoneticPr fontId="3"/>
  </si>
  <si>
    <t>備前保健所</t>
    <rPh sb="0" eb="2">
      <t>ビゼン</t>
    </rPh>
    <rPh sb="2" eb="5">
      <t>ホケンショ</t>
    </rPh>
    <phoneticPr fontId="3"/>
  </si>
  <si>
    <t>倉敷市保健所</t>
    <rPh sb="0" eb="3">
      <t>クラシキシ</t>
    </rPh>
    <rPh sb="3" eb="4">
      <t>ホ</t>
    </rPh>
    <rPh sb="4" eb="5">
      <t>ケン</t>
    </rPh>
    <rPh sb="5" eb="6">
      <t>ショ</t>
    </rPh>
    <phoneticPr fontId="3"/>
  </si>
  <si>
    <t>岡山市保健所</t>
    <rPh sb="0" eb="1">
      <t>オカ</t>
    </rPh>
    <rPh sb="1" eb="2">
      <t>ヤマ</t>
    </rPh>
    <rPh sb="2" eb="3">
      <t>シ</t>
    </rPh>
    <rPh sb="3" eb="4">
      <t>ホ</t>
    </rPh>
    <rPh sb="4" eb="5">
      <t>ケン</t>
    </rPh>
    <rPh sb="5" eb="6">
      <t>ショ</t>
    </rPh>
    <phoneticPr fontId="3"/>
  </si>
  <si>
    <t>総数</t>
    <phoneticPr fontId="3"/>
  </si>
  <si>
    <t>動物性自然毒</t>
    <rPh sb="0" eb="3">
      <t>ドウブツセイ</t>
    </rPh>
    <rPh sb="3" eb="5">
      <t>シゼン</t>
    </rPh>
    <rPh sb="5" eb="6">
      <t>ドク</t>
    </rPh>
    <phoneticPr fontId="3"/>
  </si>
  <si>
    <t>植物性自然毒</t>
    <rPh sb="0" eb="3">
      <t>ショクブツセイ</t>
    </rPh>
    <rPh sb="3" eb="5">
      <t>シゼン</t>
    </rPh>
    <rPh sb="5" eb="6">
      <t>ドク</t>
    </rPh>
    <phoneticPr fontId="3"/>
  </si>
  <si>
    <t>その他のウイルス</t>
    <rPh sb="2" eb="3">
      <t>タ</t>
    </rPh>
    <phoneticPr fontId="3"/>
  </si>
  <si>
    <t>ノロウイルス</t>
    <phoneticPr fontId="3"/>
  </si>
  <si>
    <t>その他の細菌</t>
    <rPh sb="2" eb="3">
      <t>タ</t>
    </rPh>
    <rPh sb="4" eb="6">
      <t>サイキン</t>
    </rPh>
    <phoneticPr fontId="3"/>
  </si>
  <si>
    <t>カンピロバクター</t>
    <phoneticPr fontId="3"/>
  </si>
  <si>
    <t>セレウス菌</t>
    <rPh sb="4" eb="5">
      <t>キン</t>
    </rPh>
    <phoneticPr fontId="3"/>
  </si>
  <si>
    <t>ウエルシュ菌</t>
    <rPh sb="5" eb="6">
      <t>キン</t>
    </rPh>
    <phoneticPr fontId="3"/>
  </si>
  <si>
    <t>病原大腸菌</t>
    <rPh sb="0" eb="2">
      <t>ビョウゲン</t>
    </rPh>
    <rPh sb="2" eb="5">
      <t>ダイチョウキン</t>
    </rPh>
    <phoneticPr fontId="3"/>
  </si>
  <si>
    <t>腸炎ビブリオ</t>
  </si>
  <si>
    <t>ブドウ球菌</t>
    <rPh sb="3" eb="5">
      <t>キュウキン</t>
    </rPh>
    <phoneticPr fontId="3"/>
  </si>
  <si>
    <t>サルモネラ属菌</t>
    <rPh sb="5" eb="6">
      <t>ゾク</t>
    </rPh>
    <rPh sb="6" eb="7">
      <t>キン</t>
    </rPh>
    <phoneticPr fontId="3"/>
  </si>
  <si>
    <t>総　　　数</t>
  </si>
  <si>
    <t>不　　明</t>
    <rPh sb="0" eb="1">
      <t>フ</t>
    </rPh>
    <rPh sb="3" eb="4">
      <t>メイ</t>
    </rPh>
    <phoneticPr fontId="3"/>
  </si>
  <si>
    <t>その他</t>
    <rPh sb="2" eb="3">
      <t>ホカ</t>
    </rPh>
    <phoneticPr fontId="3"/>
  </si>
  <si>
    <t>自然毒</t>
    <rPh sb="0" eb="3">
      <t>シゼンドク</t>
    </rPh>
    <phoneticPr fontId="3"/>
  </si>
  <si>
    <t>化学物質</t>
    <rPh sb="0" eb="2">
      <t>カガク</t>
    </rPh>
    <rPh sb="2" eb="4">
      <t>ブッシツ</t>
    </rPh>
    <phoneticPr fontId="3"/>
  </si>
  <si>
    <t>ウイルス</t>
    <phoneticPr fontId="3"/>
  </si>
  <si>
    <t>細　　　菌</t>
  </si>
  <si>
    <t>第５－３表　食中毒事件・患者・死者数，病因物質・保健所・市町村別</t>
    <phoneticPr fontId="3"/>
  </si>
  <si>
    <t>資料　「食中毒統計」（厚生労働省）、生活衛生課調</t>
    <phoneticPr fontId="3"/>
  </si>
  <si>
    <t>不明</t>
    <phoneticPr fontId="3"/>
  </si>
  <si>
    <t>その他　</t>
    <phoneticPr fontId="3"/>
  </si>
  <si>
    <t>家庭　</t>
    <phoneticPr fontId="3"/>
  </si>
  <si>
    <t>製造所</t>
    <phoneticPr fontId="3"/>
  </si>
  <si>
    <t>旅館</t>
    <phoneticPr fontId="3"/>
  </si>
  <si>
    <t>仕出し、弁当</t>
    <phoneticPr fontId="3"/>
  </si>
  <si>
    <t>飲食店</t>
    <phoneticPr fontId="3"/>
  </si>
  <si>
    <t>その他</t>
    <phoneticPr fontId="3"/>
  </si>
  <si>
    <t>　　</t>
    <phoneticPr fontId="3"/>
  </si>
  <si>
    <t>寄宿舎</t>
    <phoneticPr fontId="3"/>
  </si>
  <si>
    <t>病院</t>
    <phoneticPr fontId="3"/>
  </si>
  <si>
    <t>学校給食</t>
    <phoneticPr fontId="3"/>
  </si>
  <si>
    <t>学校</t>
    <phoneticPr fontId="3"/>
  </si>
  <si>
    <t>その他</t>
    <rPh sb="2" eb="3">
      <t>タ</t>
    </rPh>
    <phoneticPr fontId="3"/>
  </si>
  <si>
    <t>寄宿舎</t>
    <rPh sb="0" eb="3">
      <t>キシュクシャ</t>
    </rPh>
    <phoneticPr fontId="3"/>
  </si>
  <si>
    <t>食堂等</t>
    <rPh sb="0" eb="2">
      <t>ショクドウ</t>
    </rPh>
    <rPh sb="2" eb="3">
      <t>ナド</t>
    </rPh>
    <phoneticPr fontId="3"/>
  </si>
  <si>
    <t>事業場</t>
    <rPh sb="0" eb="2">
      <t>ジギョウ</t>
    </rPh>
    <rPh sb="2" eb="3">
      <t>ジョウ</t>
    </rPh>
    <phoneticPr fontId="3"/>
  </si>
  <si>
    <t>原　因　施　設</t>
  </si>
  <si>
    <t>不明</t>
    <phoneticPr fontId="3"/>
  </si>
  <si>
    <t>複合調理食品</t>
    <phoneticPr fontId="3"/>
  </si>
  <si>
    <t>菓子類</t>
    <rPh sb="0" eb="1">
      <t>カシ</t>
    </rPh>
    <rPh sb="1" eb="2">
      <t>コ</t>
    </rPh>
    <rPh sb="2" eb="3">
      <t>ルイ</t>
    </rPh>
    <phoneticPr fontId="3"/>
  </si>
  <si>
    <t>きのこ類</t>
    <rPh sb="3" eb="4">
      <t>ルイ</t>
    </rPh>
    <phoneticPr fontId="3"/>
  </si>
  <si>
    <t>豆類</t>
    <rPh sb="0" eb="2">
      <t>マメルイ</t>
    </rPh>
    <phoneticPr fontId="3"/>
  </si>
  <si>
    <t>野菜及びその加工品</t>
    <rPh sb="0" eb="2">
      <t>ニクルイ</t>
    </rPh>
    <rPh sb="2" eb="3">
      <t>オヨ</t>
    </rPh>
    <rPh sb="6" eb="9">
      <t>カコウヒン</t>
    </rPh>
    <phoneticPr fontId="3"/>
  </si>
  <si>
    <t>穀類及びその加工品</t>
    <rPh sb="0" eb="2">
      <t>コクルイ</t>
    </rPh>
    <rPh sb="2" eb="3">
      <t>オヨ</t>
    </rPh>
    <rPh sb="6" eb="9">
      <t>カコウヒン</t>
    </rPh>
    <phoneticPr fontId="3"/>
  </si>
  <si>
    <t>乳類及びその加工品</t>
    <rPh sb="0" eb="1">
      <t>ニュウ</t>
    </rPh>
    <rPh sb="1" eb="2">
      <t>ニクルイ</t>
    </rPh>
    <rPh sb="2" eb="3">
      <t>オヨ</t>
    </rPh>
    <rPh sb="6" eb="9">
      <t>カコウヒン</t>
    </rPh>
    <phoneticPr fontId="3"/>
  </si>
  <si>
    <t>卵類及びその加工品</t>
    <rPh sb="0" eb="2">
      <t>ニクルイ</t>
    </rPh>
    <rPh sb="2" eb="3">
      <t>オヨ</t>
    </rPh>
    <rPh sb="6" eb="9">
      <t>カコウヒン</t>
    </rPh>
    <phoneticPr fontId="3"/>
  </si>
  <si>
    <t>肉類及びその加工品</t>
    <rPh sb="0" eb="2">
      <t>ニクルイ</t>
    </rPh>
    <rPh sb="2" eb="3">
      <t>オヨ</t>
    </rPh>
    <rPh sb="6" eb="9">
      <t>カコウヒン</t>
    </rPh>
    <phoneticPr fontId="3"/>
  </si>
  <si>
    <t>魚肉練り製品</t>
  </si>
  <si>
    <t>魚介類加工品</t>
    <rPh sb="0" eb="3">
      <t>ギョカイルイ</t>
    </rPh>
    <rPh sb="3" eb="6">
      <t>カコウヒン</t>
    </rPh>
    <phoneticPr fontId="3"/>
  </si>
  <si>
    <t>ふぐ</t>
    <phoneticPr fontId="3"/>
  </si>
  <si>
    <t>貝類</t>
    <rPh sb="0" eb="2">
      <t>カイルイ</t>
    </rPh>
    <phoneticPr fontId="3"/>
  </si>
  <si>
    <t>魚介類</t>
    <phoneticPr fontId="3"/>
  </si>
  <si>
    <t>原 因 食 品</t>
    <phoneticPr fontId="3"/>
  </si>
  <si>
    <t>カンピロバクター</t>
    <phoneticPr fontId="3"/>
  </si>
  <si>
    <t>総　　数</t>
    <rPh sb="0" eb="1">
      <t>フサ</t>
    </rPh>
    <rPh sb="3" eb="4">
      <t>カズ</t>
    </rPh>
    <phoneticPr fontId="3"/>
  </si>
  <si>
    <t>第５－２表　食中毒事件・患者・死者数，病因物質；原因施設・原因食品別</t>
    <phoneticPr fontId="3"/>
  </si>
  <si>
    <t>資料　「食中毒統計」（厚生省）（厚生労働省）、生活衛生課調</t>
    <phoneticPr fontId="3"/>
  </si>
  <si>
    <t>　不　　　　　明</t>
    <rPh sb="1" eb="2">
      <t>フ</t>
    </rPh>
    <rPh sb="7" eb="8">
      <t>メイ</t>
    </rPh>
    <phoneticPr fontId="3"/>
  </si>
  <si>
    <t>　そ　　の　　他</t>
    <rPh sb="7" eb="8">
      <t>ホカ</t>
    </rPh>
    <phoneticPr fontId="3"/>
  </si>
  <si>
    <t>　　動物性自然毒</t>
    <rPh sb="2" eb="5">
      <t>ドウブツセイ</t>
    </rPh>
    <rPh sb="5" eb="8">
      <t>シゼンドク</t>
    </rPh>
    <phoneticPr fontId="3"/>
  </si>
  <si>
    <t>　　植物性自然毒</t>
    <rPh sb="2" eb="5">
      <t>ショクブツセイ</t>
    </rPh>
    <rPh sb="5" eb="8">
      <t>シゼンドク</t>
    </rPh>
    <phoneticPr fontId="3"/>
  </si>
  <si>
    <t>　自　　然　　毒</t>
    <rPh sb="1" eb="5">
      <t>シゼン</t>
    </rPh>
    <rPh sb="7" eb="8">
      <t>ドク</t>
    </rPh>
    <phoneticPr fontId="3"/>
  </si>
  <si>
    <t>　化  学  物  質</t>
    <rPh sb="1" eb="2">
      <t>カ</t>
    </rPh>
    <rPh sb="4" eb="5">
      <t>ガク</t>
    </rPh>
    <rPh sb="7" eb="8">
      <t>ブツ</t>
    </rPh>
    <rPh sb="10" eb="11">
      <t>シツ</t>
    </rPh>
    <phoneticPr fontId="3"/>
  </si>
  <si>
    <t>　　その他のウイルス</t>
    <rPh sb="4" eb="5">
      <t>タ</t>
    </rPh>
    <phoneticPr fontId="3"/>
  </si>
  <si>
    <t>　　ノロウイルス</t>
    <phoneticPr fontId="3"/>
  </si>
  <si>
    <t>　ウ　イ　ル　ス</t>
    <phoneticPr fontId="3"/>
  </si>
  <si>
    <t>　  その他の細菌</t>
    <rPh sb="5" eb="6">
      <t>タ</t>
    </rPh>
    <rPh sb="7" eb="9">
      <t>サイキン</t>
    </rPh>
    <phoneticPr fontId="3"/>
  </si>
  <si>
    <t>　  カンピロバクター</t>
    <phoneticPr fontId="3"/>
  </si>
  <si>
    <t>　　セレウス菌</t>
    <rPh sb="6" eb="7">
      <t>ダイチョウキン</t>
    </rPh>
    <phoneticPr fontId="3"/>
  </si>
  <si>
    <t>　　ウエルシュ菌</t>
    <rPh sb="7" eb="8">
      <t>ダイチョウキン</t>
    </rPh>
    <phoneticPr fontId="3"/>
  </si>
  <si>
    <t>　　病原大腸菌</t>
    <rPh sb="2" eb="4">
      <t>ビョウゲン</t>
    </rPh>
    <rPh sb="4" eb="7">
      <t>ダイチョウキン</t>
    </rPh>
    <phoneticPr fontId="3"/>
  </si>
  <si>
    <t>　　腸炎ビブリオ</t>
    <rPh sb="2" eb="4">
      <t>チョウエン</t>
    </rPh>
    <phoneticPr fontId="3"/>
  </si>
  <si>
    <t>　　ブドウ球菌</t>
    <rPh sb="5" eb="7">
      <t>キュウキン</t>
    </rPh>
    <phoneticPr fontId="3"/>
  </si>
  <si>
    <t>　　サルモネラ属菌</t>
    <rPh sb="2" eb="7">
      <t>サルモネラキン</t>
    </rPh>
    <rPh sb="7" eb="8">
      <t>ゾク</t>
    </rPh>
    <rPh sb="8" eb="9">
      <t>キン</t>
    </rPh>
    <phoneticPr fontId="3"/>
  </si>
  <si>
    <t>　細　　　　菌</t>
    <rPh sb="1" eb="7">
      <t>サイキン</t>
    </rPh>
    <phoneticPr fontId="3"/>
  </si>
  <si>
    <t>病　因　物　質</t>
    <rPh sb="0" eb="3">
      <t>ビョウイン</t>
    </rPh>
    <rPh sb="4" eb="7">
      <t>ブッシツ</t>
    </rPh>
    <phoneticPr fontId="3"/>
  </si>
  <si>
    <t>　不　　　　明</t>
    <rPh sb="1" eb="7">
      <t>フメイ</t>
    </rPh>
    <phoneticPr fontId="3"/>
  </si>
  <si>
    <t>　そ　 の   他</t>
    <rPh sb="1" eb="9">
      <t>ソノタ</t>
    </rPh>
    <phoneticPr fontId="3"/>
  </si>
  <si>
    <t>　家　　　　庭</t>
    <rPh sb="1" eb="7">
      <t>カテイ</t>
    </rPh>
    <phoneticPr fontId="3"/>
  </si>
  <si>
    <t>　営　 業　 者</t>
    <rPh sb="1" eb="8">
      <t>エイギョウシャ</t>
    </rPh>
    <phoneticPr fontId="3"/>
  </si>
  <si>
    <t>　集 団  給 食</t>
    <rPh sb="1" eb="4">
      <t>シュウダン</t>
    </rPh>
    <rPh sb="6" eb="9">
      <t>キュウショク</t>
    </rPh>
    <phoneticPr fontId="3"/>
  </si>
  <si>
    <t>　不　　　　明</t>
  </si>
  <si>
    <t>　複合調理食品</t>
  </si>
  <si>
    <t>　菓　 子   類</t>
  </si>
  <si>
    <t>　野菜類及びその加工品</t>
    <rPh sb="1" eb="3">
      <t>ヤサイ</t>
    </rPh>
    <rPh sb="3" eb="4">
      <t>ルイ</t>
    </rPh>
    <rPh sb="8" eb="11">
      <t>カコウヒン</t>
    </rPh>
    <phoneticPr fontId="3"/>
  </si>
  <si>
    <t>　穀類及びその加工品</t>
    <rPh sb="1" eb="3">
      <t>コクルイ</t>
    </rPh>
    <rPh sb="7" eb="10">
      <t>カコウヒン</t>
    </rPh>
    <phoneticPr fontId="3"/>
  </si>
  <si>
    <t>　乳類及びその加工品</t>
    <rPh sb="1" eb="2">
      <t>ニュウ</t>
    </rPh>
    <rPh sb="2" eb="3">
      <t>ルイ</t>
    </rPh>
    <rPh sb="7" eb="10">
      <t>カコウヒン</t>
    </rPh>
    <phoneticPr fontId="3"/>
  </si>
  <si>
    <t>　卵類及びその加工品</t>
    <rPh sb="1" eb="2">
      <t>タマゴ</t>
    </rPh>
    <rPh sb="2" eb="3">
      <t>ルイ</t>
    </rPh>
    <rPh sb="7" eb="10">
      <t>カコウヒン</t>
    </rPh>
    <phoneticPr fontId="3"/>
  </si>
  <si>
    <t>　魚介類加工品</t>
  </si>
  <si>
    <t>　魚   介   類</t>
  </si>
  <si>
    <t>原　因　食　品　</t>
  </si>
  <si>
    <t>12月</t>
    <rPh sb="2" eb="3">
      <t>ガツ</t>
    </rPh>
    <phoneticPr fontId="3"/>
  </si>
  <si>
    <t>11月</t>
    <rPh sb="2" eb="3">
      <t>ガツ</t>
    </rPh>
    <phoneticPr fontId="3"/>
  </si>
  <si>
    <t>10月</t>
    <rPh sb="2" eb="3">
      <t>ガツ</t>
    </rPh>
    <phoneticPr fontId="3"/>
  </si>
  <si>
    <t>９月</t>
    <rPh sb="1" eb="2">
      <t>ガツ</t>
    </rPh>
    <phoneticPr fontId="3"/>
  </si>
  <si>
    <t>８月</t>
    <rPh sb="1" eb="2">
      <t>ガツ</t>
    </rPh>
    <phoneticPr fontId="3"/>
  </si>
  <si>
    <t>７月</t>
    <rPh sb="1" eb="2">
      <t>ガツ</t>
    </rPh>
    <phoneticPr fontId="3"/>
  </si>
  <si>
    <t>６月</t>
    <rPh sb="1" eb="2">
      <t>ガツ</t>
    </rPh>
    <phoneticPr fontId="3"/>
  </si>
  <si>
    <t>５月</t>
    <rPh sb="1" eb="2">
      <t>ガツ</t>
    </rPh>
    <phoneticPr fontId="3"/>
  </si>
  <si>
    <t>４月</t>
    <rPh sb="1" eb="2">
      <t>ガツ</t>
    </rPh>
    <phoneticPr fontId="3"/>
  </si>
  <si>
    <t>３月</t>
    <rPh sb="1" eb="2">
      <t>ガツ</t>
    </rPh>
    <phoneticPr fontId="3"/>
  </si>
  <si>
    <t>２月</t>
    <rPh sb="1" eb="2">
      <t>ガツ</t>
    </rPh>
    <phoneticPr fontId="3"/>
  </si>
  <si>
    <t>１月</t>
    <rPh sb="1" eb="2">
      <t>ガツ</t>
    </rPh>
    <phoneticPr fontId="3"/>
  </si>
  <si>
    <t>発　　生　　月</t>
    <rPh sb="0" eb="4">
      <t>ハッセイ</t>
    </rPh>
    <rPh sb="6" eb="7">
      <t>ツキ</t>
    </rPh>
    <phoneticPr fontId="3"/>
  </si>
  <si>
    <t>総　　　  　　数　</t>
    <phoneticPr fontId="3"/>
  </si>
  <si>
    <t>患者数</t>
    <rPh sb="0" eb="2">
      <t>カンジャ</t>
    </rPh>
    <rPh sb="2" eb="3">
      <t>スウ</t>
    </rPh>
    <phoneticPr fontId="3"/>
  </si>
  <si>
    <t>事件数</t>
    <rPh sb="0" eb="2">
      <t>ジケン</t>
    </rPh>
    <rPh sb="2" eb="3">
      <t>スウ</t>
    </rPh>
    <phoneticPr fontId="3"/>
  </si>
  <si>
    <t>患者数</t>
    <rPh sb="0" eb="3">
      <t>カンジャスウ</t>
    </rPh>
    <phoneticPr fontId="3"/>
  </si>
  <si>
    <t>事件数</t>
    <rPh sb="0" eb="3">
      <t>ジケンスウ</t>
    </rPh>
    <phoneticPr fontId="3"/>
  </si>
  <si>
    <t>平成27（2015）年</t>
    <rPh sb="0" eb="2">
      <t>ヘイセイ</t>
    </rPh>
    <rPh sb="10" eb="11">
      <t>ネン</t>
    </rPh>
    <phoneticPr fontId="3"/>
  </si>
  <si>
    <t>平成26（2014）年</t>
    <rPh sb="0" eb="2">
      <t>ヘイセイ</t>
    </rPh>
    <rPh sb="10" eb="11">
      <t>ネン</t>
    </rPh>
    <phoneticPr fontId="3"/>
  </si>
  <si>
    <t>平成25（2013）年</t>
    <rPh sb="0" eb="2">
      <t>ヘイセイ</t>
    </rPh>
    <rPh sb="10" eb="11">
      <t>ネン</t>
    </rPh>
    <phoneticPr fontId="3"/>
  </si>
  <si>
    <t>平成24（2012）年</t>
    <rPh sb="0" eb="2">
      <t>ヘイセイ</t>
    </rPh>
    <rPh sb="10" eb="11">
      <t>ネン</t>
    </rPh>
    <phoneticPr fontId="3"/>
  </si>
  <si>
    <t>平成23（2011）年</t>
    <rPh sb="0" eb="2">
      <t>ヘイセイ</t>
    </rPh>
    <rPh sb="10" eb="11">
      <t>ネン</t>
    </rPh>
    <phoneticPr fontId="3"/>
  </si>
  <si>
    <t>平成22（2010）年</t>
    <rPh sb="0" eb="2">
      <t>ヘイセイ</t>
    </rPh>
    <rPh sb="10" eb="11">
      <t>ネン</t>
    </rPh>
    <phoneticPr fontId="3"/>
  </si>
  <si>
    <t>第５－４表　食中毒事件・患者数，原因食品・原因施設・病因物質・月・年次別</t>
    <rPh sb="16" eb="18">
      <t>ゲンイン</t>
    </rPh>
    <rPh sb="18" eb="20">
      <t>ショクヒン</t>
    </rPh>
    <rPh sb="26" eb="28">
      <t>ビョウイン</t>
    </rPh>
    <rPh sb="28" eb="30">
      <t>ブッシツ</t>
    </rPh>
    <rPh sb="31" eb="32">
      <t>ハッセイツキ</t>
    </rPh>
    <rPh sb="33" eb="35">
      <t>ネンジ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</si>
</sst>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#,##0;\-#;&quot;－&quot;"/>
    <numFmt numFmtId="178" formatCode="&quot;¥&quot;#,##0;\-#;&quot;－&quot;"/>
    <numFmt numFmtId="179" formatCode="0_);[Red]\(0\)"/>
  </numFmts>
  <fonts count="15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2.5"/>
      <name val="ＭＳ 明朝"/>
      <family val="1"/>
      <charset val="128"/>
    </font>
    <font>
      <sz val="13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.5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1">
    <xf numFmtId="0" fontId="0" fillId="0" borderId="0" xfId="0"/>
    <xf numFmtId="0" fontId="0" fillId="0" borderId="0" xfId="0" applyFont="1" applyFill="1" applyAlignment="1"/>
    <xf numFmtId="0" fontId="0" fillId="0" borderId="0" xfId="0" applyFill="1" applyAlignment="1"/>
    <xf numFmtId="0" fontId="0" fillId="0" borderId="0" xfId="0" applyFont="1" applyFill="1" applyAlignment="1" applyProtection="1"/>
    <xf numFmtId="176" fontId="0" fillId="0" borderId="0" xfId="0" applyNumberFormat="1" applyFont="1" applyFill="1" applyAlignment="1" applyProtection="1"/>
    <xf numFmtId="0" fontId="0" fillId="0" borderId="0" xfId="0" applyFont="1" applyFill="1" applyAlignment="1" applyProtection="1">
      <alignment horizontal="left"/>
    </xf>
    <xf numFmtId="37" fontId="0" fillId="0" borderId="0" xfId="0" applyNumberFormat="1" applyFont="1" applyFill="1" applyAlignment="1" applyProtection="1"/>
    <xf numFmtId="37" fontId="0" fillId="0" borderId="1" xfId="0" applyNumberFormat="1" applyFont="1" applyFill="1" applyBorder="1" applyAlignment="1" applyProtection="1"/>
    <xf numFmtId="177" fontId="0" fillId="0" borderId="2" xfId="0" applyNumberFormat="1" applyFont="1" applyFill="1" applyBorder="1" applyAlignment="1" applyProtection="1">
      <alignment horizontal="right" vertical="center"/>
    </xf>
    <xf numFmtId="177" fontId="0" fillId="0" borderId="3" xfId="0" applyNumberFormat="1" applyFont="1" applyFill="1" applyBorder="1" applyAlignment="1" applyProtection="1">
      <alignment horizontal="right" vertical="center"/>
    </xf>
    <xf numFmtId="0" fontId="0" fillId="0" borderId="4" xfId="0" applyFont="1" applyFill="1" applyBorder="1" applyAlignment="1" applyProtection="1">
      <alignment vertical="center"/>
    </xf>
    <xf numFmtId="177" fontId="0" fillId="0" borderId="5" xfId="0" applyNumberFormat="1" applyFont="1" applyFill="1" applyBorder="1" applyAlignment="1" applyProtection="1">
      <alignment horizontal="right" vertical="center"/>
    </xf>
    <xf numFmtId="177" fontId="0" fillId="0" borderId="1" xfId="0" applyNumberFormat="1" applyFont="1" applyFill="1" applyBorder="1" applyAlignment="1" applyProtection="1">
      <alignment horizontal="right" vertical="center"/>
    </xf>
    <xf numFmtId="0" fontId="0" fillId="0" borderId="6" xfId="0" applyFont="1" applyFill="1" applyBorder="1" applyAlignment="1" applyProtection="1">
      <alignment vertical="center"/>
    </xf>
    <xf numFmtId="0" fontId="0" fillId="0" borderId="0" xfId="0" applyFont="1" applyFill="1" applyBorder="1" applyAlignment="1"/>
    <xf numFmtId="0" fontId="0" fillId="0" borderId="6" xfId="0" applyFont="1" applyFill="1" applyBorder="1" applyAlignment="1"/>
    <xf numFmtId="0" fontId="0" fillId="0" borderId="6" xfId="0" applyFont="1" applyFill="1" applyBorder="1" applyAlignment="1" applyProtection="1">
      <alignment horizontal="left" vertical="center"/>
    </xf>
    <xf numFmtId="177" fontId="0" fillId="0" borderId="7" xfId="0" applyNumberFormat="1" applyFont="1" applyFill="1" applyBorder="1" applyAlignment="1" applyProtection="1">
      <alignment horizontal="right" vertical="center"/>
    </xf>
    <xf numFmtId="0" fontId="0" fillId="0" borderId="6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right" vertical="center"/>
    </xf>
    <xf numFmtId="0" fontId="4" fillId="0" borderId="6" xfId="0" applyFont="1" applyFill="1" applyBorder="1" applyAlignment="1" applyProtection="1">
      <alignment horizontal="left" vertical="center"/>
    </xf>
    <xf numFmtId="0" fontId="0" fillId="0" borderId="1" xfId="0" applyFont="1" applyFill="1" applyBorder="1" applyAlignment="1" applyProtection="1"/>
    <xf numFmtId="37" fontId="0" fillId="0" borderId="5" xfId="0" applyNumberFormat="1" applyFont="1" applyFill="1" applyBorder="1" applyAlignment="1" applyProtection="1">
      <alignment horizontal="right" vertical="center"/>
    </xf>
    <xf numFmtId="37" fontId="0" fillId="0" borderId="1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 applyProtection="1">
      <alignment horizontal="center"/>
    </xf>
    <xf numFmtId="0" fontId="0" fillId="0" borderId="1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/>
    </xf>
    <xf numFmtId="37" fontId="0" fillId="0" borderId="1" xfId="0" applyNumberFormat="1" applyFont="1" applyFill="1" applyBorder="1" applyAlignment="1" applyProtection="1">
      <alignment horizontal="right"/>
    </xf>
    <xf numFmtId="37" fontId="0" fillId="0" borderId="1" xfId="0" applyNumberFormat="1" applyFont="1" applyFill="1" applyBorder="1" applyAlignment="1" applyProtection="1">
      <alignment vertical="center"/>
    </xf>
    <xf numFmtId="37" fontId="0" fillId="0" borderId="15" xfId="0" applyNumberFormat="1" applyFont="1" applyFill="1" applyBorder="1" applyAlignment="1" applyProtection="1">
      <alignment horizontal="right" vertical="center"/>
    </xf>
    <xf numFmtId="0" fontId="4" fillId="0" borderId="16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/>
    </xf>
    <xf numFmtId="177" fontId="0" fillId="0" borderId="17" xfId="0" applyNumberFormat="1" applyFont="1" applyFill="1" applyBorder="1" applyAlignment="1" applyProtection="1">
      <alignment horizontal="right" vertical="center"/>
    </xf>
    <xf numFmtId="37" fontId="0" fillId="0" borderId="3" xfId="0" applyNumberFormat="1" applyFont="1" applyFill="1" applyBorder="1" applyAlignment="1" applyProtection="1">
      <alignment horizontal="right" vertical="center"/>
    </xf>
    <xf numFmtId="37" fontId="0" fillId="0" borderId="18" xfId="0" applyNumberFormat="1" applyFont="1" applyFill="1" applyBorder="1" applyAlignment="1" applyProtection="1">
      <alignment horizontal="right" vertical="center"/>
    </xf>
    <xf numFmtId="177" fontId="0" fillId="0" borderId="19" xfId="0" applyNumberFormat="1" applyFont="1" applyFill="1" applyBorder="1" applyAlignment="1" applyProtection="1">
      <alignment horizontal="right" vertical="center"/>
    </xf>
    <xf numFmtId="37" fontId="0" fillId="0" borderId="7" xfId="0" applyNumberFormat="1" applyFont="1" applyFill="1" applyBorder="1" applyAlignment="1" applyProtection="1">
      <alignment horizontal="right" vertical="center"/>
    </xf>
    <xf numFmtId="37" fontId="0" fillId="0" borderId="19" xfId="0" applyNumberFormat="1" applyFont="1" applyFill="1" applyBorder="1" applyAlignment="1" applyProtection="1">
      <alignment horizontal="right" vertical="center"/>
    </xf>
    <xf numFmtId="0" fontId="4" fillId="0" borderId="20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>
      <alignment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22" xfId="0" applyFont="1" applyFill="1" applyBorder="1" applyAlignment="1" applyProtection="1">
      <alignment vertical="center"/>
    </xf>
    <xf numFmtId="176" fontId="6" fillId="0" borderId="0" xfId="0" applyNumberFormat="1" applyFont="1" applyFill="1" applyAlignment="1" applyProtection="1">
      <alignment vertical="center"/>
    </xf>
    <xf numFmtId="37" fontId="7" fillId="0" borderId="2" xfId="0" applyNumberFormat="1" applyFont="1" applyFill="1" applyBorder="1" applyAlignment="1" applyProtection="1">
      <alignment horizontal="right" vertical="center"/>
    </xf>
    <xf numFmtId="37" fontId="7" fillId="0" borderId="18" xfId="0" applyNumberFormat="1" applyFont="1" applyFill="1" applyBorder="1" applyAlignment="1" applyProtection="1">
      <alignment horizontal="right" vertical="center"/>
    </xf>
    <xf numFmtId="37" fontId="7" fillId="0" borderId="3" xfId="0" applyNumberFormat="1" applyFont="1" applyFill="1" applyBorder="1" applyAlignment="1" applyProtection="1">
      <alignment horizontal="right" vertical="center"/>
    </xf>
    <xf numFmtId="37" fontId="7" fillId="0" borderId="23" xfId="0" applyNumberFormat="1" applyFont="1" applyFill="1" applyBorder="1" applyAlignment="1" applyProtection="1">
      <alignment horizontal="right" vertical="center"/>
    </xf>
    <xf numFmtId="37" fontId="7" fillId="0" borderId="24" xfId="0" applyNumberFormat="1" applyFont="1" applyFill="1" applyBorder="1" applyAlignment="1" applyProtection="1">
      <alignment horizontal="right" vertical="center"/>
    </xf>
    <xf numFmtId="37" fontId="7" fillId="0" borderId="25" xfId="0" applyNumberFormat="1" applyFont="1" applyFill="1" applyBorder="1" applyAlignment="1" applyProtection="1">
      <alignment horizontal="right" vertical="center"/>
    </xf>
    <xf numFmtId="0" fontId="7" fillId="0" borderId="23" xfId="0" applyFont="1" applyFill="1" applyBorder="1" applyAlignment="1" applyProtection="1">
      <alignment horizontal="distributed" vertical="center"/>
    </xf>
    <xf numFmtId="0" fontId="7" fillId="0" borderId="4" xfId="0" applyFont="1" applyFill="1" applyBorder="1" applyAlignment="1" applyProtection="1">
      <alignment horizontal="distributed" vertical="center"/>
    </xf>
    <xf numFmtId="177" fontId="7" fillId="0" borderId="5" xfId="0" applyNumberFormat="1" applyFont="1" applyFill="1" applyBorder="1" applyAlignment="1" applyProtection="1">
      <alignment horizontal="right" vertical="center"/>
    </xf>
    <xf numFmtId="177" fontId="7" fillId="0" borderId="1" xfId="0" applyNumberFormat="1" applyFont="1" applyFill="1" applyBorder="1" applyAlignment="1" applyProtection="1">
      <alignment horizontal="right" vertical="center"/>
    </xf>
    <xf numFmtId="177" fontId="7" fillId="0" borderId="7" xfId="0" applyNumberFormat="1" applyFont="1" applyFill="1" applyBorder="1" applyAlignment="1" applyProtection="1">
      <alignment horizontal="right" vertical="center"/>
    </xf>
    <xf numFmtId="37" fontId="7" fillId="0" borderId="26" xfId="0" applyNumberFormat="1" applyFont="1" applyFill="1" applyBorder="1" applyAlignment="1" applyProtection="1">
      <alignment horizontal="right" vertical="center"/>
    </xf>
    <xf numFmtId="37" fontId="7" fillId="0" borderId="7" xfId="0" applyNumberFormat="1" applyFont="1" applyFill="1" applyBorder="1" applyAlignment="1" applyProtection="1">
      <alignment horizontal="right" vertical="center"/>
    </xf>
    <xf numFmtId="37" fontId="7" fillId="0" borderId="19" xfId="0" applyNumberFormat="1" applyFont="1" applyFill="1" applyBorder="1" applyAlignment="1" applyProtection="1">
      <alignment horizontal="right" vertical="center"/>
    </xf>
    <xf numFmtId="37" fontId="7" fillId="0" borderId="27" xfId="0" applyNumberFormat="1" applyFont="1" applyFill="1" applyBorder="1" applyAlignment="1" applyProtection="1">
      <alignment horizontal="right" vertical="center"/>
    </xf>
    <xf numFmtId="37" fontId="7" fillId="0" borderId="1" xfId="0" applyNumberFormat="1" applyFont="1" applyFill="1" applyBorder="1" applyAlignment="1" applyProtection="1">
      <alignment horizontal="right" vertical="center"/>
    </xf>
    <xf numFmtId="0" fontId="7" fillId="0" borderId="26" xfId="0" applyFont="1" applyFill="1" applyBorder="1" applyAlignment="1" applyProtection="1">
      <alignment horizontal="distributed" vertical="center"/>
    </xf>
    <xf numFmtId="0" fontId="7" fillId="0" borderId="6" xfId="0" applyFont="1" applyFill="1" applyBorder="1" applyAlignment="1" applyProtection="1">
      <alignment horizontal="distributed" vertical="center"/>
    </xf>
    <xf numFmtId="0" fontId="7" fillId="0" borderId="26" xfId="0" applyFont="1" applyFill="1" applyBorder="1" applyAlignment="1" applyProtection="1">
      <alignment horizontal="distributed" vertical="center"/>
    </xf>
    <xf numFmtId="0" fontId="7" fillId="0" borderId="6" xfId="0" applyFont="1" applyFill="1" applyBorder="1" applyAlignment="1" applyProtection="1">
      <alignment horizontal="distributed" vertical="center"/>
    </xf>
    <xf numFmtId="0" fontId="7" fillId="0" borderId="1" xfId="0" applyFont="1" applyFill="1" applyBorder="1" applyAlignment="1" applyProtection="1">
      <alignment horizontal="right" vertical="center"/>
    </xf>
    <xf numFmtId="0" fontId="7" fillId="0" borderId="19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distributed" vertical="center"/>
    </xf>
    <xf numFmtId="177" fontId="7" fillId="0" borderId="15" xfId="0" applyNumberFormat="1" applyFont="1" applyFill="1" applyBorder="1" applyAlignment="1" applyProtection="1">
      <alignment horizontal="right" vertical="center"/>
    </xf>
    <xf numFmtId="177" fontId="7" fillId="0" borderId="28" xfId="0" applyNumberFormat="1" applyFont="1" applyFill="1" applyBorder="1" applyAlignment="1" applyProtection="1">
      <alignment horizontal="right" vertical="center"/>
    </xf>
    <xf numFmtId="37" fontId="7" fillId="0" borderId="28" xfId="0" applyNumberFormat="1" applyFont="1" applyFill="1" applyBorder="1" applyAlignment="1" applyProtection="1">
      <alignment horizontal="right" vertical="center"/>
    </xf>
    <xf numFmtId="37" fontId="7" fillId="0" borderId="29" xfId="0" applyNumberFormat="1" applyFont="1" applyFill="1" applyBorder="1" applyAlignment="1" applyProtection="1">
      <alignment horizontal="right" vertical="center"/>
    </xf>
    <xf numFmtId="37" fontId="7" fillId="0" borderId="30" xfId="0" applyNumberFormat="1" applyFont="1" applyFill="1" applyBorder="1" applyAlignment="1" applyProtection="1">
      <alignment horizontal="right" vertical="center"/>
    </xf>
    <xf numFmtId="0" fontId="7" fillId="0" borderId="31" xfId="0" applyFont="1" applyFill="1" applyBorder="1" applyAlignment="1" applyProtection="1">
      <alignment horizontal="distributed" vertical="center"/>
    </xf>
    <xf numFmtId="0" fontId="7" fillId="0" borderId="32" xfId="0" applyFont="1" applyFill="1" applyBorder="1" applyAlignment="1" applyProtection="1">
      <alignment horizontal="distributed" vertical="center"/>
    </xf>
    <xf numFmtId="0" fontId="6" fillId="0" borderId="0" xfId="0" applyFont="1" applyFill="1" applyAlignment="1">
      <alignment horizontal="center" vertical="center"/>
    </xf>
    <xf numFmtId="0" fontId="7" fillId="0" borderId="8" xfId="0" applyFont="1" applyFill="1" applyBorder="1" applyAlignment="1" applyProtection="1">
      <alignment horizontal="center" vertical="center" shrinkToFit="1"/>
    </xf>
    <xf numFmtId="0" fontId="7" fillId="0" borderId="9" xfId="0" applyFont="1" applyFill="1" applyBorder="1" applyAlignment="1" applyProtection="1">
      <alignment horizontal="center" vertical="center" shrinkToFit="1"/>
    </xf>
    <xf numFmtId="0" fontId="7" fillId="0" borderId="16" xfId="0" applyFont="1" applyFill="1" applyBorder="1" applyAlignment="1" applyProtection="1">
      <alignment horizontal="center" vertical="center" shrinkToFit="1"/>
    </xf>
    <xf numFmtId="0" fontId="7" fillId="0" borderId="20" xfId="0" applyFont="1" applyFill="1" applyBorder="1" applyAlignment="1" applyProtection="1">
      <alignment horizontal="center" vertical="center" shrinkToFit="1"/>
    </xf>
    <xf numFmtId="0" fontId="7" fillId="0" borderId="33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0" fillId="0" borderId="34" xfId="0" applyFont="1" applyFill="1" applyBorder="1" applyAlignment="1" applyProtection="1">
      <alignment vertical="center"/>
    </xf>
    <xf numFmtId="0" fontId="0" fillId="0" borderId="33" xfId="0" applyFont="1" applyFill="1" applyBorder="1" applyAlignment="1" applyProtection="1">
      <alignment vertical="center"/>
    </xf>
    <xf numFmtId="0" fontId="0" fillId="0" borderId="9" xfId="0" applyFont="1" applyFill="1" applyBorder="1" applyAlignment="1" applyProtection="1">
      <alignment vertical="center"/>
    </xf>
    <xf numFmtId="0" fontId="0" fillId="0" borderId="35" xfId="0" applyFont="1" applyFill="1" applyBorder="1" applyAlignment="1">
      <alignment vertical="center"/>
    </xf>
    <xf numFmtId="0" fontId="0" fillId="0" borderId="33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5" xfId="0" applyFont="1" applyFill="1" applyBorder="1" applyAlignment="1">
      <alignment horizontal="centerContinuous" vertical="center"/>
    </xf>
    <xf numFmtId="0" fontId="0" fillId="0" borderId="33" xfId="0" applyFont="1" applyFill="1" applyBorder="1" applyAlignment="1">
      <alignment horizontal="centerContinuous" vertical="center"/>
    </xf>
    <xf numFmtId="0" fontId="0" fillId="0" borderId="9" xfId="0" applyFont="1" applyFill="1" applyBorder="1" applyAlignment="1">
      <alignment horizontal="centerContinuous" vertical="center"/>
    </xf>
    <xf numFmtId="0" fontId="0" fillId="0" borderId="9" xfId="0" applyFont="1" applyFill="1" applyBorder="1" applyAlignment="1" applyProtection="1">
      <alignment horizontal="centerContinuous" vertical="center"/>
    </xf>
    <xf numFmtId="0" fontId="0" fillId="0" borderId="20" xfId="0" applyFont="1" applyFill="1" applyBorder="1" applyAlignment="1" applyProtection="1">
      <alignment vertical="center"/>
    </xf>
    <xf numFmtId="0" fontId="7" fillId="0" borderId="33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0" fillId="0" borderId="36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8" fillId="0" borderId="26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0" fillId="0" borderId="37" xfId="0" applyFont="1" applyFill="1" applyBorder="1" applyAlignment="1" applyProtection="1">
      <alignment horizontal="center" vertical="center"/>
    </xf>
    <xf numFmtId="0" fontId="0" fillId="0" borderId="38" xfId="0" applyFont="1" applyFill="1" applyBorder="1" applyAlignment="1" applyProtection="1">
      <alignment horizontal="center" vertical="center"/>
    </xf>
    <xf numFmtId="0" fontId="0" fillId="0" borderId="31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1" xfId="0" applyFont="1" applyFill="1" applyBorder="1" applyAlignment="1" applyProtection="1">
      <alignment horizontal="center" vertical="center" wrapText="1"/>
    </xf>
    <xf numFmtId="0" fontId="0" fillId="0" borderId="37" xfId="0" applyFont="1" applyFill="1" applyBorder="1" applyAlignment="1" applyProtection="1">
      <alignment horizontal="center" vertical="center" wrapText="1"/>
    </xf>
    <xf numFmtId="0" fontId="0" fillId="0" borderId="38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0" xfId="0" applyFont="1" applyFill="1" applyBorder="1" applyAlignment="1" applyProtection="1">
      <alignment horizontal="centerContinuous" vertical="center"/>
    </xf>
    <xf numFmtId="0" fontId="7" fillId="0" borderId="1" xfId="0" applyFont="1" applyFill="1" applyBorder="1" applyAlignment="1" applyProtection="1">
      <alignment horizontal="centerContinuous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0" fillId="0" borderId="39" xfId="0" applyFont="1" applyFill="1" applyBorder="1" applyAlignment="1" applyProtection="1">
      <alignment horizontal="center" vertical="center"/>
    </xf>
    <xf numFmtId="0" fontId="0" fillId="0" borderId="40" xfId="0" applyFont="1" applyFill="1" applyBorder="1" applyAlignment="1" applyProtection="1">
      <alignment horizontal="center" vertical="center"/>
    </xf>
    <xf numFmtId="0" fontId="0" fillId="0" borderId="41" xfId="0" applyFont="1" applyFill="1" applyBorder="1" applyAlignment="1" applyProtection="1">
      <alignment horizontal="center" vertical="center"/>
    </xf>
    <xf numFmtId="0" fontId="8" fillId="0" borderId="42" xfId="0" applyFont="1" applyFill="1" applyBorder="1" applyAlignment="1" applyProtection="1">
      <alignment horizontal="center" vertical="center"/>
    </xf>
    <xf numFmtId="0" fontId="8" fillId="0" borderId="40" xfId="0" applyFont="1" applyFill="1" applyBorder="1" applyAlignment="1" applyProtection="1">
      <alignment horizontal="center" vertical="center"/>
    </xf>
    <xf numFmtId="0" fontId="8" fillId="0" borderId="41" xfId="0" applyFont="1" applyFill="1" applyBorder="1" applyAlignment="1" applyProtection="1">
      <alignment horizontal="center" vertical="center"/>
    </xf>
    <xf numFmtId="0" fontId="0" fillId="0" borderId="40" xfId="0" applyFont="1" applyFill="1" applyBorder="1" applyAlignment="1" applyProtection="1">
      <alignment horizontal="center" vertical="center"/>
    </xf>
    <xf numFmtId="0" fontId="0" fillId="0" borderId="40" xfId="0" applyFont="1" applyFill="1" applyBorder="1" applyAlignment="1" applyProtection="1">
      <alignment vertical="center"/>
    </xf>
    <xf numFmtId="0" fontId="0" fillId="0" borderId="12" xfId="0" applyFont="1" applyFill="1" applyBorder="1" applyAlignment="1" applyProtection="1">
      <alignment vertical="center"/>
    </xf>
    <xf numFmtId="0" fontId="7" fillId="0" borderId="40" xfId="0" applyFont="1" applyFill="1" applyBorder="1" applyAlignment="1" applyProtection="1">
      <alignment horizontal="center" vertical="center"/>
    </xf>
    <xf numFmtId="0" fontId="7" fillId="0" borderId="40" xfId="0" applyFont="1" applyFill="1" applyBorder="1" applyAlignment="1" applyProtection="1">
      <alignment horizontal="center" vertical="center"/>
    </xf>
    <xf numFmtId="0" fontId="7" fillId="0" borderId="43" xfId="0" applyFont="1" applyFill="1" applyBorder="1" applyAlignment="1" applyProtection="1">
      <alignment horizontal="center" vertical="center"/>
    </xf>
    <xf numFmtId="0" fontId="7" fillId="0" borderId="40" xfId="0" applyFont="1" applyFill="1" applyBorder="1" applyAlignment="1" applyProtection="1">
      <alignment vertical="center"/>
    </xf>
    <xf numFmtId="0" fontId="7" fillId="0" borderId="41" xfId="0" applyFont="1" applyFill="1" applyBorder="1" applyAlignment="1" applyProtection="1">
      <alignment vertical="center"/>
    </xf>
    <xf numFmtId="0" fontId="7" fillId="0" borderId="14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horizontal="left" vertical="center"/>
    </xf>
    <xf numFmtId="177" fontId="7" fillId="0" borderId="2" xfId="0" applyNumberFormat="1" applyFont="1" applyFill="1" applyBorder="1" applyAlignment="1" applyProtection="1">
      <alignment horizontal="right" vertical="center"/>
    </xf>
    <xf numFmtId="177" fontId="7" fillId="0" borderId="3" xfId="0" applyNumberFormat="1" applyFont="1" applyFill="1" applyBorder="1" applyAlignment="1" applyProtection="1">
      <alignment horizontal="right" vertical="center"/>
    </xf>
    <xf numFmtId="177" fontId="7" fillId="0" borderId="44" xfId="0" applyNumberFormat="1" applyFont="1" applyFill="1" applyBorder="1" applyAlignment="1" applyProtection="1">
      <alignment horizontal="right" vertical="center"/>
    </xf>
    <xf numFmtId="177" fontId="7" fillId="0" borderId="18" xfId="0" applyNumberFormat="1" applyFont="1" applyFill="1" applyBorder="1" applyAlignment="1" applyProtection="1">
      <alignment horizontal="right" vertical="center"/>
    </xf>
    <xf numFmtId="37" fontId="7" fillId="0" borderId="17" xfId="0" applyNumberFormat="1" applyFont="1" applyFill="1" applyBorder="1" applyAlignment="1" applyProtection="1">
      <alignment horizontal="right" vertical="center"/>
    </xf>
    <xf numFmtId="0" fontId="0" fillId="0" borderId="23" xfId="0" applyFont="1" applyFill="1" applyBorder="1" applyAlignment="1" applyProtection="1">
      <alignment horizontal="distributed" vertical="center"/>
    </xf>
    <xf numFmtId="0" fontId="0" fillId="0" borderId="4" xfId="0" applyFont="1" applyFill="1" applyBorder="1" applyAlignment="1" applyProtection="1">
      <alignment horizontal="distributed" vertical="center"/>
    </xf>
    <xf numFmtId="177" fontId="7" fillId="0" borderId="0" xfId="0" applyNumberFormat="1" applyFont="1" applyFill="1" applyBorder="1" applyAlignment="1" applyProtection="1">
      <alignment horizontal="right" vertical="center"/>
    </xf>
    <xf numFmtId="0" fontId="0" fillId="0" borderId="26" xfId="0" applyFont="1" applyFill="1" applyBorder="1" applyAlignment="1" applyProtection="1">
      <alignment horizontal="distributed" vertical="center"/>
    </xf>
    <xf numFmtId="0" fontId="0" fillId="0" borderId="6" xfId="0" applyFont="1" applyFill="1" applyBorder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6" xfId="0" applyFont="1" applyFill="1" applyBorder="1" applyAlignment="1" applyProtection="1">
      <alignment horizontal="distributed" vertical="center"/>
    </xf>
    <xf numFmtId="0" fontId="8" fillId="0" borderId="26" xfId="0" applyFont="1" applyFill="1" applyBorder="1" applyAlignment="1" applyProtection="1">
      <alignment horizontal="distributed" vertical="center"/>
    </xf>
    <xf numFmtId="0" fontId="8" fillId="0" borderId="6" xfId="0" applyFont="1" applyFill="1" applyBorder="1" applyAlignment="1" applyProtection="1">
      <alignment horizontal="distributed" vertical="center"/>
    </xf>
    <xf numFmtId="0" fontId="8" fillId="0" borderId="26" xfId="0" applyFont="1" applyFill="1" applyBorder="1" applyAlignment="1" applyProtection="1">
      <alignment horizontal="distributed" vertical="center"/>
    </xf>
    <xf numFmtId="0" fontId="8" fillId="0" borderId="6" xfId="0" applyFont="1" applyFill="1" applyBorder="1" applyAlignment="1" applyProtection="1">
      <alignment horizontal="distributed" vertical="center"/>
    </xf>
    <xf numFmtId="177" fontId="7" fillId="0" borderId="5" xfId="0" applyNumberFormat="1" applyFont="1" applyFill="1" applyBorder="1" applyAlignment="1" applyProtection="1">
      <alignment vertical="center"/>
    </xf>
    <xf numFmtId="177" fontId="7" fillId="0" borderId="1" xfId="0" applyNumberFormat="1" applyFont="1" applyFill="1" applyBorder="1" applyAlignment="1" applyProtection="1">
      <alignment vertical="center"/>
    </xf>
    <xf numFmtId="177" fontId="7" fillId="0" borderId="0" xfId="0" applyNumberFormat="1" applyFont="1" applyFill="1" applyBorder="1" applyAlignment="1" applyProtection="1">
      <alignment vertical="center"/>
    </xf>
    <xf numFmtId="177" fontId="7" fillId="0" borderId="7" xfId="0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0" fontId="11" fillId="0" borderId="6" xfId="0" applyFont="1" applyFill="1" applyBorder="1" applyAlignment="1" applyProtection="1">
      <alignment horizontal="distributed" vertical="center"/>
    </xf>
    <xf numFmtId="0" fontId="11" fillId="0" borderId="26" xfId="0" applyFont="1" applyFill="1" applyBorder="1" applyAlignment="1" applyProtection="1">
      <alignment horizontal="distributed" vertical="center"/>
    </xf>
    <xf numFmtId="0" fontId="11" fillId="0" borderId="6" xfId="0" applyFont="1" applyFill="1" applyBorder="1" applyAlignment="1" applyProtection="1">
      <alignment horizontal="distributed" vertical="center"/>
    </xf>
    <xf numFmtId="178" fontId="7" fillId="0" borderId="1" xfId="0" applyNumberFormat="1" applyFont="1" applyFill="1" applyBorder="1" applyAlignment="1" applyProtection="1">
      <alignment horizontal="right" vertical="center"/>
    </xf>
    <xf numFmtId="179" fontId="7" fillId="0" borderId="1" xfId="0" applyNumberFormat="1" applyFont="1" applyFill="1" applyBorder="1" applyAlignment="1" applyProtection="1">
      <alignment horizontal="right" vertical="center"/>
    </xf>
    <xf numFmtId="178" fontId="7" fillId="0" borderId="7" xfId="0" applyNumberFormat="1" applyFont="1" applyFill="1" applyBorder="1" applyAlignment="1" applyProtection="1">
      <alignment horizontal="right" vertical="center"/>
    </xf>
    <xf numFmtId="0" fontId="7" fillId="0" borderId="7" xfId="0" applyFont="1" applyFill="1" applyBorder="1" applyAlignment="1" applyProtection="1">
      <alignment horizontal="right" vertical="center"/>
    </xf>
    <xf numFmtId="0" fontId="7" fillId="0" borderId="5" xfId="0" applyFont="1" applyFill="1" applyBorder="1" applyAlignment="1" applyProtection="1">
      <alignment vertical="center"/>
    </xf>
    <xf numFmtId="0" fontId="7" fillId="0" borderId="45" xfId="0" applyFont="1" applyFill="1" applyBorder="1" applyAlignment="1" applyProtection="1">
      <alignment vertical="center"/>
    </xf>
    <xf numFmtId="0" fontId="0" fillId="0" borderId="26" xfId="0" applyFont="1" applyFill="1" applyBorder="1" applyAlignment="1">
      <alignment horizontal="distributed" vertical="center"/>
    </xf>
    <xf numFmtId="0" fontId="7" fillId="0" borderId="19" xfId="0" applyFont="1" applyFill="1" applyBorder="1" applyAlignment="1" applyProtection="1">
      <alignment vertical="center"/>
    </xf>
    <xf numFmtId="0" fontId="0" fillId="0" borderId="31" xfId="0" applyFont="1" applyFill="1" applyBorder="1" applyAlignment="1">
      <alignment horizontal="distributed" vertical="center"/>
    </xf>
    <xf numFmtId="0" fontId="11" fillId="0" borderId="32" xfId="0" applyFont="1" applyFill="1" applyBorder="1" applyAlignment="1" applyProtection="1">
      <alignment horizontal="distributed" vertical="center"/>
    </xf>
    <xf numFmtId="0" fontId="0" fillId="0" borderId="8" xfId="0" applyFont="1" applyFill="1" applyBorder="1" applyAlignment="1" applyProtection="1">
      <alignment horizontal="center" vertical="center" shrinkToFit="1"/>
    </xf>
    <xf numFmtId="0" fontId="0" fillId="0" borderId="9" xfId="0" applyFont="1" applyFill="1" applyBorder="1" applyAlignment="1" applyProtection="1">
      <alignment horizontal="center" vertical="center" shrinkToFit="1"/>
    </xf>
    <xf numFmtId="0" fontId="0" fillId="0" borderId="33" xfId="0" applyFont="1" applyFill="1" applyBorder="1" applyAlignment="1" applyProtection="1">
      <alignment horizontal="center" vertical="center" shrinkToFit="1"/>
    </xf>
    <xf numFmtId="0" fontId="0" fillId="0" borderId="16" xfId="0" applyFont="1" applyFill="1" applyBorder="1" applyAlignment="1" applyProtection="1">
      <alignment horizontal="center" vertical="center" shrinkToFit="1"/>
    </xf>
    <xf numFmtId="0" fontId="0" fillId="0" borderId="46" xfId="0" applyFont="1" applyFill="1" applyBorder="1" applyAlignment="1" applyProtection="1">
      <alignment horizontal="center" vertical="center" shrinkToFit="1"/>
    </xf>
    <xf numFmtId="0" fontId="0" fillId="0" borderId="20" xfId="0" applyFont="1" applyFill="1" applyBorder="1" applyAlignment="1" applyProtection="1">
      <alignment horizontal="center" vertical="center" shrinkToFit="1"/>
    </xf>
    <xf numFmtId="0" fontId="0" fillId="0" borderId="33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applyFont="1" applyFill="1" applyAlignment="1" applyProtection="1">
      <alignment horizontal="centerContinuous" vertical="center"/>
    </xf>
    <xf numFmtId="0" fontId="0" fillId="0" borderId="1" xfId="0" applyFont="1" applyFill="1" applyBorder="1" applyAlignment="1" applyProtection="1">
      <alignment horizontal="centerContinuous" vertical="center"/>
    </xf>
    <xf numFmtId="0" fontId="0" fillId="0" borderId="41" xfId="0" applyFont="1" applyFill="1" applyBorder="1" applyAlignment="1" applyProtection="1">
      <alignment vertical="center"/>
    </xf>
    <xf numFmtId="0" fontId="0" fillId="0" borderId="14" xfId="0" applyFont="1" applyFill="1" applyBorder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 applyProtection="1">
      <alignment horizontal="left" vertical="center"/>
    </xf>
    <xf numFmtId="0" fontId="12" fillId="0" borderId="0" xfId="0" applyFont="1" applyFill="1" applyAlignment="1">
      <alignment vertical="center"/>
    </xf>
    <xf numFmtId="177" fontId="12" fillId="0" borderId="47" xfId="0" applyNumberFormat="1" applyFont="1" applyFill="1" applyBorder="1" applyAlignment="1" applyProtection="1">
      <alignment horizontal="right" vertical="center"/>
    </xf>
    <xf numFmtId="177" fontId="12" fillId="0" borderId="23" xfId="0" applyNumberFormat="1" applyFont="1" applyFill="1" applyBorder="1" applyAlignment="1" applyProtection="1">
      <alignment horizontal="right" vertical="center"/>
    </xf>
    <xf numFmtId="177" fontId="12" fillId="0" borderId="18" xfId="0" applyNumberFormat="1" applyFont="1" applyFill="1" applyBorder="1" applyAlignment="1" applyProtection="1">
      <alignment horizontal="right" vertical="center"/>
    </xf>
    <xf numFmtId="37" fontId="12" fillId="0" borderId="3" xfId="0" applyNumberFormat="1" applyFont="1" applyFill="1" applyBorder="1" applyAlignment="1" applyProtection="1">
      <alignment horizontal="right" vertical="center"/>
    </xf>
    <xf numFmtId="37" fontId="12" fillId="0" borderId="23" xfId="0" applyNumberFormat="1" applyFont="1" applyFill="1" applyBorder="1" applyAlignment="1" applyProtection="1">
      <alignment horizontal="right" vertical="center"/>
    </xf>
    <xf numFmtId="37" fontId="12" fillId="0" borderId="18" xfId="0" applyNumberFormat="1" applyFont="1" applyFill="1" applyBorder="1" applyAlignment="1" applyProtection="1">
      <alignment horizontal="right" vertical="center"/>
    </xf>
    <xf numFmtId="0" fontId="12" fillId="0" borderId="48" xfId="0" applyFont="1" applyFill="1" applyBorder="1" applyAlignment="1" applyProtection="1">
      <alignment horizontal="left" vertical="center"/>
    </xf>
    <xf numFmtId="177" fontId="12" fillId="0" borderId="36" xfId="0" applyNumberFormat="1" applyFont="1" applyFill="1" applyBorder="1" applyAlignment="1" applyProtection="1">
      <alignment horizontal="right" vertical="center"/>
    </xf>
    <xf numFmtId="177" fontId="12" fillId="0" borderId="26" xfId="0" applyNumberFormat="1" applyFont="1" applyFill="1" applyBorder="1" applyAlignment="1" applyProtection="1">
      <alignment horizontal="right" vertical="center"/>
    </xf>
    <xf numFmtId="177" fontId="12" fillId="0" borderId="7" xfId="0" applyNumberFormat="1" applyFont="1" applyFill="1" applyBorder="1" applyAlignment="1" applyProtection="1">
      <alignment horizontal="right" vertical="center"/>
    </xf>
    <xf numFmtId="177" fontId="12" fillId="0" borderId="1" xfId="0" applyNumberFormat="1" applyFont="1" applyFill="1" applyBorder="1" applyAlignment="1" applyProtection="1">
      <alignment horizontal="right" vertical="center"/>
    </xf>
    <xf numFmtId="0" fontId="12" fillId="0" borderId="49" xfId="0" applyFont="1" applyFill="1" applyBorder="1" applyAlignment="1" applyProtection="1">
      <alignment horizontal="left" vertical="center"/>
    </xf>
    <xf numFmtId="0" fontId="12" fillId="0" borderId="36" xfId="0" applyFont="1" applyFill="1" applyBorder="1" applyAlignment="1">
      <alignment vertical="center"/>
    </xf>
    <xf numFmtId="0" fontId="13" fillId="0" borderId="49" xfId="0" applyFont="1" applyFill="1" applyBorder="1" applyAlignment="1" applyProtection="1">
      <alignment horizontal="left" vertical="center"/>
    </xf>
    <xf numFmtId="177" fontId="0" fillId="0" borderId="0" xfId="0" applyNumberFormat="1" applyFont="1" applyFill="1" applyAlignment="1">
      <alignment vertical="center"/>
    </xf>
    <xf numFmtId="0" fontId="14" fillId="0" borderId="49" xfId="0" applyFont="1" applyFill="1" applyBorder="1" applyAlignment="1" applyProtection="1">
      <alignment horizontal="left" vertical="center"/>
    </xf>
    <xf numFmtId="177" fontId="12" fillId="0" borderId="36" xfId="0" applyNumberFormat="1" applyFont="1" applyFill="1" applyBorder="1" applyAlignment="1">
      <alignment horizontal="right" vertical="center"/>
    </xf>
    <xf numFmtId="177" fontId="12" fillId="0" borderId="26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horizontal="right" vertical="center"/>
    </xf>
    <xf numFmtId="177" fontId="12" fillId="0" borderId="1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49" xfId="0" applyFont="1" applyFill="1" applyBorder="1" applyAlignment="1" applyProtection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9" xfId="0" applyFont="1" applyFill="1" applyBorder="1" applyAlignment="1" applyProtection="1">
      <alignment horizontal="right" vertical="center"/>
    </xf>
    <xf numFmtId="177" fontId="12" fillId="0" borderId="0" xfId="0" applyNumberFormat="1" applyFont="1" applyFill="1" applyBorder="1" applyAlignment="1" applyProtection="1">
      <alignment horizontal="right" vertical="center"/>
    </xf>
    <xf numFmtId="0" fontId="14" fillId="0" borderId="49" xfId="0" applyFont="1" applyFill="1" applyBorder="1" applyAlignment="1" applyProtection="1">
      <alignment horizontal="center" vertical="center"/>
    </xf>
    <xf numFmtId="177" fontId="12" fillId="0" borderId="31" xfId="0" applyNumberFormat="1" applyFont="1" applyFill="1" applyBorder="1" applyAlignment="1" applyProtection="1">
      <alignment horizontal="right" vertical="center"/>
    </xf>
    <xf numFmtId="177" fontId="12" fillId="0" borderId="28" xfId="0" applyNumberFormat="1" applyFont="1" applyFill="1" applyBorder="1" applyAlignment="1" applyProtection="1">
      <alignment horizontal="right" vertical="center"/>
    </xf>
    <xf numFmtId="0" fontId="12" fillId="0" borderId="1" xfId="0" applyFont="1" applyFill="1" applyBorder="1" applyAlignment="1" applyProtection="1">
      <alignment horizontal="right" vertical="center"/>
    </xf>
    <xf numFmtId="0" fontId="12" fillId="0" borderId="26" xfId="0" applyFont="1" applyFill="1" applyBorder="1" applyAlignment="1" applyProtection="1">
      <alignment horizontal="right" vertical="center"/>
    </xf>
    <xf numFmtId="0" fontId="12" fillId="0" borderId="7" xfId="0" applyFont="1" applyFill="1" applyBorder="1" applyAlignment="1" applyProtection="1">
      <alignment horizontal="right" vertical="center"/>
    </xf>
    <xf numFmtId="0" fontId="12" fillId="0" borderId="50" xfId="0" applyFont="1" applyFill="1" applyBorder="1" applyAlignment="1" applyProtection="1">
      <alignment horizontal="center" vertical="center"/>
    </xf>
    <xf numFmtId="0" fontId="12" fillId="0" borderId="51" xfId="0" applyFont="1" applyFill="1" applyBorder="1" applyAlignment="1" applyProtection="1">
      <alignment horizontal="center" vertical="center"/>
    </xf>
    <xf numFmtId="0" fontId="12" fillId="0" borderId="16" xfId="0" applyFont="1" applyFill="1" applyBorder="1" applyAlignment="1" applyProtection="1">
      <alignment horizontal="center" vertical="center"/>
    </xf>
    <xf numFmtId="0" fontId="12" fillId="0" borderId="52" xfId="0" applyFont="1" applyFill="1" applyBorder="1" applyAlignment="1" applyProtection="1">
      <alignment horizontal="center" vertical="center"/>
    </xf>
    <xf numFmtId="0" fontId="12" fillId="0" borderId="53" xfId="0" applyFont="1" applyFill="1" applyBorder="1" applyAlignment="1" applyProtection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52" xfId="0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49" xfId="0" applyFont="1" applyFill="1" applyBorder="1" applyAlignment="1" applyProtection="1">
      <alignment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54" xfId="0" applyFont="1" applyFill="1" applyBorder="1" applyAlignment="1" applyProtection="1">
      <alignment horizontal="center" vertical="center"/>
    </xf>
    <xf numFmtId="0" fontId="12" fillId="0" borderId="55" xfId="0" applyFont="1" applyFill="1" applyBorder="1" applyAlignment="1">
      <alignment horizontal="center" vertical="center"/>
    </xf>
    <xf numFmtId="0" fontId="12" fillId="0" borderId="55" xfId="0" applyFont="1" applyFill="1" applyBorder="1" applyAlignment="1" applyProtection="1">
      <alignment horizontal="center" vertical="center"/>
    </xf>
    <xf numFmtId="0" fontId="12" fillId="0" borderId="56" xfId="0" applyFont="1" applyFill="1" applyBorder="1" applyAlignment="1" applyProtection="1">
      <alignment vertical="center"/>
    </xf>
    <xf numFmtId="0" fontId="12" fillId="0" borderId="0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48</xdr:row>
      <xdr:rowOff>85725</xdr:rowOff>
    </xdr:from>
    <xdr:to>
      <xdr:col>1</xdr:col>
      <xdr:colOff>257175</xdr:colOff>
      <xdr:row>56</xdr:row>
      <xdr:rowOff>9525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019175" y="14449425"/>
          <a:ext cx="47625" cy="1371600"/>
        </a:xfrm>
        <a:prstGeom prst="leftBrace">
          <a:avLst>
            <a:gd name="adj1" fmla="val 41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5"/>
  <sheetViews>
    <sheetView showGridLines="0" view="pageBreakPreview" zoomScaleNormal="100" zoomScaleSheetLayoutView="100" workbookViewId="0">
      <selection activeCell="K10" sqref="K10"/>
    </sheetView>
  </sheetViews>
  <sheetFormatPr defaultColWidth="10.625" defaultRowHeight="18" customHeight="1" x14ac:dyDescent="0.15"/>
  <cols>
    <col min="1" max="1" width="2.625" style="1" customWidth="1"/>
    <col min="2" max="2" width="22.375" style="1" customWidth="1"/>
    <col min="3" max="17" width="6.625" style="1" customWidth="1"/>
    <col min="18" max="18" width="2.625" style="1" customWidth="1"/>
    <col min="19" max="16384" width="10.625" style="1"/>
  </cols>
  <sheetData>
    <row r="1" spans="1:21" ht="18" customHeight="1" x14ac:dyDescent="0.15">
      <c r="A1" s="2"/>
      <c r="B1" s="51" t="s">
        <v>38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 ht="18" customHeight="1" thickBot="1" x14ac:dyDescent="0.2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50"/>
      <c r="Q2" s="49" t="s">
        <v>37</v>
      </c>
    </row>
    <row r="3" spans="1:21" s="24" customFormat="1" ht="16.5" customHeight="1" x14ac:dyDescent="0.15">
      <c r="B3" s="33" t="s">
        <v>26</v>
      </c>
      <c r="C3" s="48"/>
      <c r="D3" s="31" t="s">
        <v>36</v>
      </c>
      <c r="E3" s="31"/>
      <c r="F3" s="47"/>
      <c r="G3" s="31" t="s">
        <v>35</v>
      </c>
      <c r="H3" s="31"/>
      <c r="I3" s="32"/>
      <c r="J3" s="31" t="s">
        <v>34</v>
      </c>
      <c r="K3" s="31"/>
      <c r="L3" s="32"/>
      <c r="M3" s="31" t="s">
        <v>33</v>
      </c>
      <c r="N3" s="31"/>
      <c r="O3" s="32"/>
      <c r="P3" s="31" t="s">
        <v>32</v>
      </c>
      <c r="Q3" s="30"/>
    </row>
    <row r="4" spans="1:21" s="24" customFormat="1" ht="16.5" customHeight="1" x14ac:dyDescent="0.15">
      <c r="B4" s="29"/>
      <c r="C4" s="28" t="s">
        <v>22</v>
      </c>
      <c r="D4" s="28" t="s">
        <v>21</v>
      </c>
      <c r="E4" s="28" t="s">
        <v>20</v>
      </c>
      <c r="F4" s="46" t="s">
        <v>22</v>
      </c>
      <c r="G4" s="28" t="s">
        <v>21</v>
      </c>
      <c r="H4" s="28" t="s">
        <v>20</v>
      </c>
      <c r="I4" s="28" t="s">
        <v>22</v>
      </c>
      <c r="J4" s="28" t="s">
        <v>21</v>
      </c>
      <c r="K4" s="28" t="s">
        <v>20</v>
      </c>
      <c r="L4" s="28" t="s">
        <v>22</v>
      </c>
      <c r="M4" s="28" t="s">
        <v>21</v>
      </c>
      <c r="N4" s="28" t="s">
        <v>20</v>
      </c>
      <c r="O4" s="28" t="s">
        <v>22</v>
      </c>
      <c r="P4" s="28" t="s">
        <v>21</v>
      </c>
      <c r="Q4" s="27" t="s">
        <v>20</v>
      </c>
    </row>
    <row r="5" spans="1:21" ht="16.5" customHeight="1" x14ac:dyDescent="0.15">
      <c r="B5" s="16" t="s">
        <v>19</v>
      </c>
      <c r="C5" s="23">
        <f>IF(C7+C11+C14+C15+C18+C22+C23+C24+C25+C16+C17=0,"－",C7+C11+C14+C15+C18+C22+C23+C24+C25+C16+C17)</f>
        <v>18</v>
      </c>
      <c r="D5" s="23">
        <f>IF(D7+D11+D14+D15+D18+D22+D23+D24+D25+D16+D17=0,"－",D7+D11+D14+D15+D18+D22+D23+D24+D25+D16+D17)</f>
        <v>151</v>
      </c>
      <c r="E5" s="23" t="str">
        <f>IF(E7+E11+E14+E15+E18+E22+E23+E24+E25+E16+E17=0,"－",E7+E11+E14+E15+E18+E22+E23+E24+E25+E16+E17)</f>
        <v>－</v>
      </c>
      <c r="F5" s="45" t="str">
        <f>IF(F7+F11+F14+F15+F18+F22+F23+F24+F25+F16+F17=0,"－",F7+F11+F14+F15+F18+F22+F23+F24+F25+F16+F17)</f>
        <v>－</v>
      </c>
      <c r="G5" s="23" t="str">
        <f>IF(G7+G11+G14+G15+G18+G22+G23+G24+G25+G16+G17=0,"－",G7+G11+G14+G15+G18+G22+G23+G24+G25+G16+G17)</f>
        <v>－</v>
      </c>
      <c r="H5" s="23" t="str">
        <f>IF(H7+H11+H14+H15+H18+H22+H23+H24+H25+H16+H17=0,"－",H7+H11+H14+H15+H18+H22+H23+H24+H25+H16+H17)</f>
        <v>－</v>
      </c>
      <c r="I5" s="23">
        <f>IF(I7+I11+I14+I15+I18+I22+I23+I24+I25+I16+I17=0,"－",I7+I11+I14+I15+I18+I22+I23+I24+I25+I16+I17)</f>
        <v>5</v>
      </c>
      <c r="J5" s="23">
        <f>IF(J7+J11+J14+J15+J18+J22+J23+J24+J25+J16+J17=0,"－",J7+J11+J14+J15+J18+J22+J23+J24+J25+J16+J17)</f>
        <v>73</v>
      </c>
      <c r="K5" s="23" t="str">
        <f>IF(K7+K11+K14+K15+K18+K22+K23+K24+K25+K16+K17=0,"－",K7+K11+K14+K15+K18+K22+K23+K24+K25+K16+K17)</f>
        <v>－</v>
      </c>
      <c r="L5" s="23" t="str">
        <f>IF(L7+L11+L14+L15+L18+L22+L23+L24+L25+L16+L17=0,"－",L7+L11+L14+L15+L18+L22+L23+L24+L25+L16+L17)</f>
        <v>－</v>
      </c>
      <c r="M5" s="23" t="str">
        <f>IF(M7+M11+M14+M15+M18+M22+M23+M24+M25+M16+M17=0,"－",M7+M11+M14+M15+M18+M22+M23+M24+M25+M16+M17)</f>
        <v>－</v>
      </c>
      <c r="N5" s="23" t="str">
        <f>IF(N7+N11+N14+N15+N18+N22+N23+N24+N25+N16+N17=0,"－",N7+N11+N14+N15+N18+N22+N23+N24+N25+N16+N17)</f>
        <v>－</v>
      </c>
      <c r="O5" s="23">
        <f>IF(O7+O11+O14+O15+O18+O22+O23+O24+O25+O16+O17=0,"－",O7+O11+O14+O15+O18+O22+O23+O24+O25+O16+O17)</f>
        <v>1</v>
      </c>
      <c r="P5" s="23">
        <f>IF(P7+P11+P14+P15+P18+P22+P23+P24+P25+P16+P17=0,"－",P7+P11+P14+P15+P18+P22+P23+P24+P25+P16+P17)</f>
        <v>3</v>
      </c>
      <c r="Q5" s="22" t="str">
        <f>IF(Q7+Q11+Q14+Q15+Q18+Q22+Q23+Q24+Q25+Q16+Q17=0,"－",Q7+Q11+Q14+Q15+Q18+Q22+Q23+Q24+Q25+Q16+Q17)</f>
        <v>－</v>
      </c>
    </row>
    <row r="6" spans="1:21" ht="16.5" customHeight="1" x14ac:dyDescent="0.15">
      <c r="B6" s="18"/>
      <c r="C6" s="35"/>
      <c r="D6" s="35"/>
      <c r="E6" s="23"/>
      <c r="F6" s="45"/>
      <c r="G6" s="23"/>
      <c r="H6" s="23"/>
      <c r="I6" s="35"/>
      <c r="J6" s="35"/>
      <c r="K6" s="23"/>
      <c r="L6" s="35"/>
      <c r="M6" s="35"/>
      <c r="N6" s="23"/>
      <c r="O6" s="23"/>
      <c r="P6" s="23"/>
      <c r="Q6" s="22"/>
    </row>
    <row r="7" spans="1:21" ht="16.5" customHeight="1" x14ac:dyDescent="0.15">
      <c r="B7" s="16" t="s">
        <v>18</v>
      </c>
      <c r="C7" s="23">
        <f>IF(SUM(C8:C10)=0,"－",SUM(C8:C10))</f>
        <v>4</v>
      </c>
      <c r="D7" s="23">
        <f>IF(SUM(D8:D10)=0,"－",SUM(D8:D10))</f>
        <v>6</v>
      </c>
      <c r="E7" s="23" t="str">
        <f>IF(SUM(E8:E10)=0,"－",SUM(E8:E10))</f>
        <v>－</v>
      </c>
      <c r="F7" s="45" t="str">
        <f>IF(SUM(F8:F10)=0,"－",SUM(F8:F10))</f>
        <v>－</v>
      </c>
      <c r="G7" s="23" t="str">
        <f>IF(SUM(G8:G10)=0,"－",SUM(G8:G10))</f>
        <v>－</v>
      </c>
      <c r="H7" s="23" t="str">
        <f>IF(SUM(H8:H10)=0,"－",SUM(H8:H10))</f>
        <v>－</v>
      </c>
      <c r="I7" s="23">
        <f>IF(SUM(I8:I10)=0,"－",SUM(I8:I10))</f>
        <v>1</v>
      </c>
      <c r="J7" s="23">
        <f>IF(SUM(J8:J10)=0,"－",SUM(J8:J10))</f>
        <v>3</v>
      </c>
      <c r="K7" s="23" t="str">
        <f>IF(SUM(K8:K10)=0,"－",SUM(K8:K10))</f>
        <v>－</v>
      </c>
      <c r="L7" s="23" t="str">
        <f>IF(SUM(L8:L10)=0,"－",SUM(L8:L10))</f>
        <v>－</v>
      </c>
      <c r="M7" s="23" t="str">
        <f>IF(SUM(M8:M10)=0,"－",SUM(M8:M10))</f>
        <v>－</v>
      </c>
      <c r="N7" s="23" t="str">
        <f>IF(SUM(N8:N10)=0,"－",SUM(N8:N10))</f>
        <v>－</v>
      </c>
      <c r="O7" s="23" t="str">
        <f>IF(SUM(O8:O10)=0,"－",SUM(O8:O10))</f>
        <v>－</v>
      </c>
      <c r="P7" s="23" t="str">
        <f>IF(SUM(P8:P10)=0,"－",SUM(P8:P10))</f>
        <v>－</v>
      </c>
      <c r="Q7" s="22" t="str">
        <f>IF(SUM(Q8:Q10)=0,"－",SUM(Q8:Q10))</f>
        <v>－</v>
      </c>
    </row>
    <row r="8" spans="1:21" ht="16.5" customHeight="1" x14ac:dyDescent="0.15">
      <c r="B8" s="18" t="s">
        <v>17</v>
      </c>
      <c r="C8" s="23" t="str">
        <f>IF(SUM(F8,I8,L8,O8,C32,F32,I32,L32,O32,C56,F56,I56)=0,"－",SUM(F8,I8,L8,O8,C32,F32,I32,L32,O32,C56,F56,I56))</f>
        <v>－</v>
      </c>
      <c r="D8" s="23" t="str">
        <f>IF(SUM(G8,J8,M8,P8,D32,G32,J32,M32,P32,D56,G56,J56)=0,"－",SUM(G8,J8,M8,P8,D32,G32,J32,M32,P32,D56,G56,J56))</f>
        <v>－</v>
      </c>
      <c r="E8" s="23" t="str">
        <f>IF(SUM(H8,K8,N8,Q8,E32,H32,K32,N32,Q32,E56,H56,K56)=0,"－",SUM(H8,K8,N8,Q8,E32,H32,K32,N32,Q32,E56,H56,K56))</f>
        <v>－</v>
      </c>
      <c r="F8" s="43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1">
        <v>0</v>
      </c>
    </row>
    <row r="9" spans="1:21" ht="16.5" customHeight="1" x14ac:dyDescent="0.15">
      <c r="B9" s="18" t="s">
        <v>16</v>
      </c>
      <c r="C9" s="23">
        <f>IF(SUM(F9,I9,L9,O9,C33,F33,I33,L33,O33,C57,F57,I57)=0,"－",SUM(F9,I9,L9,O9,C33,F33,I33,L33,O33,C57,F57,I57))</f>
        <v>4</v>
      </c>
      <c r="D9" s="23">
        <f>IF(SUM(G9,J9,M9,P9,D33,G33,J33,M33,P33,D57,G57,J57)=0,"－",SUM(G9,J9,M9,P9,D33,G33,J33,M33,P33,D57,G57,J57))</f>
        <v>6</v>
      </c>
      <c r="E9" s="23" t="str">
        <f>IF(SUM(H9,K9,N9,Q9,E33,H33,K33,N33,Q33,E57,H57,K57)=0,"－",SUM(H9,K9,N9,Q9,E33,H33,K33,N33,Q33,E57,H57,K57))</f>
        <v>－</v>
      </c>
      <c r="F9" s="43">
        <v>0</v>
      </c>
      <c r="G9" s="12">
        <v>0</v>
      </c>
      <c r="H9" s="12">
        <v>0</v>
      </c>
      <c r="I9" s="12">
        <v>1</v>
      </c>
      <c r="J9" s="12">
        <v>3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1">
        <v>0</v>
      </c>
    </row>
    <row r="10" spans="1:21" ht="16.5" customHeight="1" x14ac:dyDescent="0.15">
      <c r="B10" s="18" t="s">
        <v>5</v>
      </c>
      <c r="C10" s="23" t="str">
        <f>IF(SUM(F10,I10,L10,O10,C34,F34,I34,L34,O34,C58,F58,I58)=0,"－",SUM(F10,I10,L10,O10,C34,F34,I34,L34,O34,C58,F58,I58))</f>
        <v>－</v>
      </c>
      <c r="D10" s="23" t="str">
        <f>IF(SUM(G10,J10,M10,P10,D34,G34,J34,M34,P34,D58,G58,J58)=0,"－",SUM(G10,J10,M10,P10,D34,G34,J34,M34,P34,D58,G58,J58))</f>
        <v>－</v>
      </c>
      <c r="E10" s="23" t="str">
        <f>IF(SUM(H10,K10,N10,Q10,E34,H34,K34,N34,Q34,E58,H58,K58)=0,"－",SUM(H10,K10,N10,Q10,E34,H34,K34,N34,Q34,E58,H58,K58))</f>
        <v>－</v>
      </c>
      <c r="F10" s="43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1">
        <v>0</v>
      </c>
    </row>
    <row r="11" spans="1:21" ht="16.5" customHeight="1" x14ac:dyDescent="0.15">
      <c r="B11" s="16" t="s">
        <v>15</v>
      </c>
      <c r="C11" s="23" t="str">
        <f>IF(SUM(C12:C13)=0,"－",SUM(C12:C13))</f>
        <v>－</v>
      </c>
      <c r="D11" s="23" t="str">
        <f>IF(SUM(D12:D13)=0,"－",SUM(D12:D13))</f>
        <v>－</v>
      </c>
      <c r="E11" s="23" t="str">
        <f>IF(SUM(E12:E13)=0,"－",SUM(E12:E13))</f>
        <v>－</v>
      </c>
      <c r="F11" s="45" t="str">
        <f>IF(SUM(F12:F13)=0,"－",SUM(F12:F13))</f>
        <v>－</v>
      </c>
      <c r="G11" s="23" t="str">
        <f>IF(SUM(G12:G13)=0,"－",SUM(G12:G13))</f>
        <v>－</v>
      </c>
      <c r="H11" s="23" t="str">
        <f>IF(SUM(H12:H13)=0,"－",SUM(H12:H13))</f>
        <v>－</v>
      </c>
      <c r="I11" s="23" t="str">
        <f>IF(SUM(I12:I13)=0,"－",SUM(I12:I13))</f>
        <v>－</v>
      </c>
      <c r="J11" s="23" t="str">
        <f>IF(SUM(J12:J13)=0,"－",SUM(J12:J13))</f>
        <v>－</v>
      </c>
      <c r="K11" s="23" t="str">
        <f>IF(SUM(K12:K13)=0,"－",SUM(K12:K13))</f>
        <v>－</v>
      </c>
      <c r="L11" s="23" t="str">
        <f>IF(SUM(L12:L13)=0,"－",SUM(L12:L13))</f>
        <v>－</v>
      </c>
      <c r="M11" s="23" t="str">
        <f>IF(SUM(M12:M13)=0,"－",SUM(M12:M13))</f>
        <v>－</v>
      </c>
      <c r="N11" s="23" t="str">
        <f>IF(SUM(N12:N13)=0,"－",SUM(N12:N13))</f>
        <v>－</v>
      </c>
      <c r="O11" s="23" t="str">
        <f>IF(SUM(O12:O13)=0,"－",SUM(O12:O13))</f>
        <v>－</v>
      </c>
      <c r="P11" s="23" t="str">
        <f>IF(SUM(P12:P13)=0,"－",SUM(P12:P13))</f>
        <v>－</v>
      </c>
      <c r="Q11" s="22" t="str">
        <f>IF(SUM(Q12:Q13)=0,"－",SUM(Q12:Q13))</f>
        <v>－</v>
      </c>
    </row>
    <row r="12" spans="1:21" ht="16.5" customHeight="1" x14ac:dyDescent="0.15">
      <c r="B12" s="18" t="s">
        <v>14</v>
      </c>
      <c r="C12" s="23" t="str">
        <f>IF(SUM(F12,I12,L12,O12,C36,F36,I36,L36,O36,C60,F60,I60)=0,"－",SUM(F12,I12,L12,O12,C36,F36,I36,L36,O36,C60,F60,I60))</f>
        <v>－</v>
      </c>
      <c r="D12" s="23" t="str">
        <f>IF(SUM(G12,J12,M12,P12,D36,G36,J36,M36,P36,D60,G60,J60)=0,"－",SUM(G12,J12,M12,P12,D36,G36,J36,M36,P36,D60,G60,J60))</f>
        <v>－</v>
      </c>
      <c r="E12" s="23" t="str">
        <f>IF(SUM(H12,K12,N12,Q12,E36,H36,K36,N36,Q36,E60,H60,K60)=0,"－",SUM(H12,K12,N12,Q12,E36,H36,K36,N36,Q36,E60,H60,K60))</f>
        <v>－</v>
      </c>
      <c r="F12" s="43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1">
        <v>0</v>
      </c>
    </row>
    <row r="13" spans="1:21" ht="16.5" customHeight="1" x14ac:dyDescent="0.15">
      <c r="B13" s="18" t="s">
        <v>13</v>
      </c>
      <c r="C13" s="23" t="str">
        <f>IF(SUM(F13,I13,L13,O13,C37,F37,I37,L37,O37,C61,F61,I61)=0,"－",SUM(F13,I13,L13,O13,C37,F37,I37,L37,O37,C61,F61,I61))</f>
        <v>－</v>
      </c>
      <c r="D13" s="23" t="str">
        <f>IF(SUM(G13,J13,M13,P13,D37,G37,J37,M37,P37,D61,G61,J61)=0,"－",SUM(G13,J13,M13,P13,D37,G37,J37,M37,P37,D61,G61,J61))</f>
        <v>－</v>
      </c>
      <c r="E13" s="23" t="str">
        <f>IF(SUM(H13,K13,N13,Q13,E37,H37,K37,N37,Q37,E61,H61,K61)=0,"－",SUM(H13,K13,N13,Q13,E37,H37,K37,N37,Q37,E61,H61,K61))</f>
        <v>－</v>
      </c>
      <c r="F13" s="43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1">
        <v>0</v>
      </c>
    </row>
    <row r="14" spans="1:21" ht="16.5" customHeight="1" x14ac:dyDescent="0.15">
      <c r="B14" s="20" t="s">
        <v>12</v>
      </c>
      <c r="C14" s="23" t="str">
        <f>IF(SUM(F14,I14,L14,O14,C38,F38,I38,L38,O38,C62,F62,I62)=0,"－",SUM(F14,I14,L14,O14,C38,F38,I38,L38,O38,C62,F62,I62))</f>
        <v>－</v>
      </c>
      <c r="D14" s="23" t="str">
        <f>IF(SUM(G14,J14,M14,P14,D38,G38,J38,M38,P38,D62,G62,J62)=0,"－",SUM(G14,J14,M14,P14,D38,G38,J38,M38,P38,D62,G62,J62))</f>
        <v>－</v>
      </c>
      <c r="E14" s="23" t="str">
        <f>IF(SUM(H14,K14,N14,Q14,E38,H38,K38,N38,Q38,E62,H62,K62)=0,"－",SUM(H14,K14,N14,Q14,E38,H38,K38,N38,Q38,E62,H62,K62))</f>
        <v>－</v>
      </c>
      <c r="F14" s="43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1">
        <v>0</v>
      </c>
    </row>
    <row r="15" spans="1:21" ht="16.5" customHeight="1" x14ac:dyDescent="0.15">
      <c r="B15" s="20" t="s">
        <v>11</v>
      </c>
      <c r="C15" s="23" t="str">
        <f>IF(SUM(F15,I15,L15,O15,C39,F39,I39,L39,O39,C63,F63,I63)=0,"－",SUM(F15,I15,L15,O15,C39,F39,I39,L39,O39,C63,F63,I63))</f>
        <v>－</v>
      </c>
      <c r="D15" s="23" t="str">
        <f>IF(SUM(G15,J15,M15,P15,D39,G39,J39,M39,P39,D63,G63,J63)=0,"－",SUM(G15,J15,M15,P15,D39,G39,J39,M39,P39,D63,G63,J63))</f>
        <v>－</v>
      </c>
      <c r="E15" s="19" t="str">
        <f>IF(SUM(H15,K15,N15,Q15,E39,H39,K39,N39,Q39,E63,H63,K63)=0,"－",SUM(H15,K15,N15,Q15,E39,H39,K39,N39,Q39,E63,H63,K63))</f>
        <v>－</v>
      </c>
      <c r="F15" s="43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1">
        <v>0</v>
      </c>
    </row>
    <row r="16" spans="1:21" ht="16.5" customHeight="1" x14ac:dyDescent="0.15">
      <c r="B16" s="20" t="s">
        <v>10</v>
      </c>
      <c r="C16" s="23" t="str">
        <f>IF(SUM(F16,I16,L16,O16,C40,F40,I40,L40,O40,C64,F64,I64)=0,"－",SUM(F16,I16,L16,O16,C40,F40,I40,L40,O40,C64,F64,I64))</f>
        <v>－</v>
      </c>
      <c r="D16" s="23" t="str">
        <f>IF(SUM(G16,J16,M16,P16,D40,G40,J40,M40,P40,D64,G64,J64)=0,"－",SUM(G16,J16,M16,P16,D40,G40,J40,M40,P40,D64,G64,J64))</f>
        <v>－</v>
      </c>
      <c r="E16" s="19" t="str">
        <f>IF(SUM(H16,K16,N16,Q16,E40,H40,K40,N40,Q40,E64,H64,K64)=0,"－",SUM(H16,K16,N16,Q16,E40,H40,K40,N40,Q40,E64,H64,K64))</f>
        <v>－</v>
      </c>
      <c r="F16" s="43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1">
        <v>0</v>
      </c>
    </row>
    <row r="17" spans="2:18" ht="16.5" customHeight="1" x14ac:dyDescent="0.15">
      <c r="B17" s="20" t="s">
        <v>9</v>
      </c>
      <c r="C17" s="23" t="str">
        <f>IF(SUM(F17,I17,L17,O17,C41,F41,I41,L41,O41,C65,F65,I65)=0,"－",SUM(F17,I17,L17,O17,C41,F41,I41,L41,O41,C65,F65,I65))</f>
        <v>－</v>
      </c>
      <c r="D17" s="23" t="str">
        <f>IF(SUM(G17,J17,M17,P17,D41,G41,J41,M41,P41,D65,G65,J65)=0,"－",SUM(G17,J17,M17,P17,D41,G41,J41,M41,P41,D65,G65,J65))</f>
        <v>－</v>
      </c>
      <c r="E17" s="19" t="str">
        <f>IF(SUM(H17,K17,N17,Q17,E41,H41,K41,N41,Q41,E65,H65,K65)=0,"－",SUM(H17,K17,N17,Q17,E41,H41,K41,N41,Q41,E65,H65,K65))</f>
        <v>－</v>
      </c>
      <c r="F17" s="43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1">
        <v>0</v>
      </c>
    </row>
    <row r="18" spans="2:18" ht="16.5" customHeight="1" x14ac:dyDescent="0.15">
      <c r="B18" s="20" t="s">
        <v>8</v>
      </c>
      <c r="C18" s="23">
        <f>IF(SUM(F18,I18,L18,O18,C42,F42,I42,L42,O42,C66,F66,I66)=0,"－",SUM(F18,I18,L18,O18,C42,F42,I42,L42,O42,C66,F66,I66))</f>
        <v>5</v>
      </c>
      <c r="D18" s="23">
        <f>IF(SUM(G18,J18,M18,P18,D42,G42,J42,M42,P42,D66,G66,J66)=0,"－",SUM(G18,J18,M18,P18,D42,G42,J42,M42,P42,D66,G66,J66))</f>
        <v>24</v>
      </c>
      <c r="E18" s="19" t="str">
        <f>IF(SUM(H18,K18,N18,Q18,E42,H42,K42,N42,Q42,E66,H66,K66)=0,"－",SUM(H18,K18,N18,Q18,E42,H42,K42,N42,Q42,E66,H66,K66))</f>
        <v>－</v>
      </c>
      <c r="F18" s="45" t="str">
        <f>IF(SUM(F19:F21)=0,"－",SUM(F19:F21))</f>
        <v>－</v>
      </c>
      <c r="G18" s="23" t="str">
        <f>IF(SUM(G19:G21)=0,"－",SUM(G19:G21))</f>
        <v>－</v>
      </c>
      <c r="H18" s="23" t="str">
        <f>IF(SUM(H19:H21)=0,"－",SUM(H19:H21))</f>
        <v>－</v>
      </c>
      <c r="I18" s="23">
        <f>IF(SUM(I19:I21)=0,"－",SUM(I19:I21))</f>
        <v>1</v>
      </c>
      <c r="J18" s="23">
        <f>IF(SUM(J19:J21)=0,"－",SUM(J19:J21))</f>
        <v>2</v>
      </c>
      <c r="K18" s="23" t="str">
        <f>IF(SUM(K19:K21)=0,"－",SUM(K19:K21))</f>
        <v>－</v>
      </c>
      <c r="L18" s="23" t="str">
        <f>IF(SUM(L19:L21)=0,"－",SUM(L19:L21))</f>
        <v>－</v>
      </c>
      <c r="M18" s="23" t="str">
        <f>IF(SUM(M19:M21)=0,"－",SUM(M19:M21))</f>
        <v>－</v>
      </c>
      <c r="N18" s="23" t="str">
        <f>IF(SUM(N19:N21)=0,"－",SUM(N19:N21))</f>
        <v>－</v>
      </c>
      <c r="O18" s="23">
        <f>IF(SUM(O19:O21)=0,"－",SUM(O19:O21))</f>
        <v>1</v>
      </c>
      <c r="P18" s="23">
        <f>IF(SUM(P19:P21)=0,"－",SUM(P19:P21))</f>
        <v>3</v>
      </c>
      <c r="Q18" s="22" t="str">
        <f>IF(SUM(Q19:Q21)=0,"－",SUM(Q19:Q21))</f>
        <v>－</v>
      </c>
    </row>
    <row r="19" spans="2:18" ht="16.5" customHeight="1" x14ac:dyDescent="0.15">
      <c r="B19" s="18" t="s">
        <v>7</v>
      </c>
      <c r="C19" s="23" t="str">
        <f>IF(SUM(F19,I19,L19,O19,C43,F43,I43,L43,O43,C67,F67,I67)=0,"－",SUM(F19,I19,L19,O19,C43,F43,I43,L43,O43,C67,F67,I67))</f>
        <v>－</v>
      </c>
      <c r="D19" s="23" t="str">
        <f>IF(SUM(G19,J19,M19,P19,D43,G43,J43,M43,P43,D67,G67,J67)=0,"－",SUM(G19,J19,M19,P19,D43,G43,J43,M43,P43,D67,G67,J67))</f>
        <v>－</v>
      </c>
      <c r="E19" s="19" t="str">
        <f>IF(SUM(H19,K19,N19,Q19,E43,H43,K43,N43,Q43,E67,H67,K67)=0,"－",SUM(H19,K19,N19,Q19,E43,H43,K43,N43,Q43,E67,H67,K67))</f>
        <v>－</v>
      </c>
      <c r="F19" s="43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1">
        <v>0</v>
      </c>
    </row>
    <row r="20" spans="2:18" ht="16.5" customHeight="1" x14ac:dyDescent="0.15">
      <c r="B20" s="18" t="s">
        <v>6</v>
      </c>
      <c r="C20" s="23">
        <f>IF(SUM(F20,I20,L20,O20,C44,F44,I44,L44,O44,C68,F68,I68)=0,"－",SUM(F20,I20,L20,O20,C44,F44,I44,L44,O44,C68,F68,I68))</f>
        <v>2</v>
      </c>
      <c r="D20" s="23">
        <f>IF(SUM(G20,J20,M20,P20,D44,G44,J44,M44,P44,D68,G68,J68)=0,"－",SUM(G20,J20,M20,P20,D44,G44,J44,M44,P44,D68,G68,J68))</f>
        <v>9</v>
      </c>
      <c r="E20" s="19" t="str">
        <f>IF(SUM(H20,K20,N20,Q20,E44,H44,K44,N44,Q44,E68,H68,K68)=0,"－",SUM(H20,K20,N20,Q20,E44,H44,K44,N44,Q44,E68,H68,K68))</f>
        <v>－</v>
      </c>
      <c r="F20" s="43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1">
        <v>0</v>
      </c>
    </row>
    <row r="21" spans="2:18" ht="16.5" customHeight="1" x14ac:dyDescent="0.15">
      <c r="B21" s="18" t="s">
        <v>5</v>
      </c>
      <c r="C21" s="23">
        <f>IF(SUM(F21,I21,L21,O21,C45,F45,I45,L45,O45,C69,F69,I69)=0,"－",SUM(F21,I21,L21,O21,C45,F45,I45,L45,O45,C69,F69,I69))</f>
        <v>3</v>
      </c>
      <c r="D21" s="23">
        <f>IF(SUM(G21,J21,M21,P21,D45,G45,J45,M45,P45,D69,G69,J69)=0,"－",SUM(G21,J21,M21,P21,D45,G45,J45,M45,P45,D69,G69,J69))</f>
        <v>15</v>
      </c>
      <c r="E21" s="19" t="str">
        <f>IF(SUM(H21,K21,N21,Q21,E45,H45,K45,N45,Q45,E69,H69,K69)=0,"－",SUM(H21,K21,N21,Q21,E45,H45,K45,N45,Q45,E69,H69,K69))</f>
        <v>－</v>
      </c>
      <c r="F21" s="43">
        <v>0</v>
      </c>
      <c r="G21" s="12">
        <v>0</v>
      </c>
      <c r="H21" s="12">
        <v>0</v>
      </c>
      <c r="I21" s="12">
        <v>1</v>
      </c>
      <c r="J21" s="12">
        <v>2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2">
        <v>3</v>
      </c>
      <c r="Q21" s="11">
        <v>0</v>
      </c>
    </row>
    <row r="22" spans="2:18" ht="16.5" customHeight="1" x14ac:dyDescent="0.15">
      <c r="B22" s="16" t="s">
        <v>4</v>
      </c>
      <c r="C22" s="23" t="str">
        <f>IF(SUM(F22,I22,L22,O22,C46,F46,I46,L46,O46,C70,F70,I70)=0,"－",SUM(F22,I22,L22,O22,C46,F46,I46,L46,O46,C70,F70,I70))</f>
        <v>－</v>
      </c>
      <c r="D22" s="23" t="str">
        <f>IF(SUM(G22,J22,M22,P22,D46,G46,J46,M46,P46,D70,G70,J70)=0,"－",SUM(G22,J22,M22,P22,D46,G46,J46,M46,P46,D70,G70,J70))</f>
        <v>－</v>
      </c>
      <c r="E22" s="19" t="str">
        <f>IF(SUM(H22,K22,N22,Q22,E46,H46,K46,N46,Q46,E70,H70,K70)=0,"－",SUM(H22,K22,N22,Q22,E46,H46,K46,N46,Q46,E70,H70,K70))</f>
        <v>－</v>
      </c>
      <c r="F22" s="43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1">
        <v>0</v>
      </c>
    </row>
    <row r="23" spans="2:18" ht="16.5" customHeight="1" x14ac:dyDescent="0.15">
      <c r="B23" s="13" t="s">
        <v>3</v>
      </c>
      <c r="C23" s="23">
        <f>IF(SUM(F23,I23,L23,O23,C47,F47,I47,L47,O47,C71,F71,I71)=0,"－",SUM(F23,I23,L23,O23,C47,F47,I47,L47,O47,C71,F71,I71))</f>
        <v>9</v>
      </c>
      <c r="D23" s="23">
        <f>IF(SUM(G23,J23,M23,P23,D47,G47,J47,M47,P47,D71,G71,J71)=0,"－",SUM(G23,J23,M23,P23,D47,G47,J47,M47,P47,D71,G71,J71))</f>
        <v>121</v>
      </c>
      <c r="E23" s="23" t="str">
        <f>IF(SUM(H23,K23,N23,Q23,E47,H47,K47,N47,Q47,E71,H71,K71)=0,"－",SUM(H23,K23,N23,Q23,E47,H47,K47,N47,Q47,E71,H71,K71))</f>
        <v>－</v>
      </c>
      <c r="F23" s="43">
        <v>0</v>
      </c>
      <c r="G23" s="12">
        <v>0</v>
      </c>
      <c r="H23" s="12">
        <v>0</v>
      </c>
      <c r="I23" s="12">
        <v>3</v>
      </c>
      <c r="J23" s="12">
        <v>68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1">
        <v>0</v>
      </c>
    </row>
    <row r="24" spans="2:18" ht="16.5" customHeight="1" x14ac:dyDescent="0.15">
      <c r="B24" s="13" t="s">
        <v>2</v>
      </c>
      <c r="C24" s="23" t="str">
        <f>IF(SUM(F24,I24,L24,O24,C48,F48,I48,L48,O48,C72,F72,I72)=0,"－",SUM(F24,I24,L24,O24,C48,F48,I48,L48,O48,C72,F72,I72))</f>
        <v>－</v>
      </c>
      <c r="D24" s="44" t="str">
        <f>IF(SUM(G24,J24,M24,P24,D48,G48,J48,M48,P48,D72,G72,J72)=0,"－",SUM(G24,J24,M24,P24,D48,G48,J48,M48,P48,D72,G72,J72))</f>
        <v>－</v>
      </c>
      <c r="E24" s="23" t="str">
        <f>IF(SUM(H24,K24,N24,Q24,E48,H48,K48,N48,Q48,E72,H72,K72)=0,"－",SUM(H24,K24,N24,Q24,E48,H48,K48,N48,Q48,E72,H72,K72))</f>
        <v>－</v>
      </c>
      <c r="F24" s="43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1">
        <v>0</v>
      </c>
    </row>
    <row r="25" spans="2:18" ht="16.5" customHeight="1" thickBot="1" x14ac:dyDescent="0.2">
      <c r="B25" s="10" t="s">
        <v>1</v>
      </c>
      <c r="C25" s="41" t="str">
        <f>IF(SUM(F25,I25,L25,O25,C49,F49,I49,L49,O49,C73,F73,I73)=0,"－",SUM(F25,I25,L25,O25,C49,F49,I49,L49,O49,C73,F73,I73))</f>
        <v>－</v>
      </c>
      <c r="D25" s="42" t="str">
        <f>IF(SUM(G25,J25,M25,P25,D49,G49,J49,M49,P49,D73,G73,J73)=0,"－",SUM(G25,J25,M25,P25,D49,G49,J49,M49,P49,D73,G73,J73))</f>
        <v>－</v>
      </c>
      <c r="E25" s="41" t="str">
        <f>IF(SUM(H25,K25,N25,Q25,E49,H49,K49,N49,Q49,E73,H73,K73)=0,"－",SUM(H25,K25,N25,Q25,E49,H49,K49,N49,Q49,E73,H73,K73))</f>
        <v>－</v>
      </c>
      <c r="F25" s="40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8">
        <v>0</v>
      </c>
    </row>
    <row r="26" spans="2:18" ht="16.5" customHeight="1" thickBot="1" x14ac:dyDescent="0.2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39"/>
      <c r="Q26" s="14"/>
    </row>
    <row r="27" spans="2:18" s="24" customFormat="1" ht="16.5" customHeight="1" x14ac:dyDescent="0.15">
      <c r="B27" s="33" t="s">
        <v>26</v>
      </c>
      <c r="C27" s="32"/>
      <c r="D27" s="31" t="s">
        <v>31</v>
      </c>
      <c r="E27" s="31"/>
      <c r="F27" s="32"/>
      <c r="G27" s="31" t="s">
        <v>30</v>
      </c>
      <c r="H27" s="31"/>
      <c r="I27" s="32"/>
      <c r="J27" s="31" t="s">
        <v>29</v>
      </c>
      <c r="K27" s="31"/>
      <c r="L27" s="32"/>
      <c r="M27" s="31" t="s">
        <v>28</v>
      </c>
      <c r="N27" s="31"/>
      <c r="O27" s="32"/>
      <c r="P27" s="31" t="s">
        <v>27</v>
      </c>
      <c r="Q27" s="30"/>
    </row>
    <row r="28" spans="2:18" s="24" customFormat="1" ht="16.5" customHeight="1" x14ac:dyDescent="0.15">
      <c r="B28" s="38"/>
      <c r="C28" s="28" t="s">
        <v>22</v>
      </c>
      <c r="D28" s="28" t="s">
        <v>21</v>
      </c>
      <c r="E28" s="28" t="s">
        <v>20</v>
      </c>
      <c r="F28" s="37" t="s">
        <v>22</v>
      </c>
      <c r="G28" s="28" t="s">
        <v>21</v>
      </c>
      <c r="H28" s="28" t="s">
        <v>20</v>
      </c>
      <c r="I28" s="28" t="s">
        <v>22</v>
      </c>
      <c r="J28" s="28" t="s">
        <v>21</v>
      </c>
      <c r="K28" s="28" t="s">
        <v>20</v>
      </c>
      <c r="L28" s="28" t="s">
        <v>22</v>
      </c>
      <c r="M28" s="28" t="s">
        <v>21</v>
      </c>
      <c r="N28" s="28" t="s">
        <v>20</v>
      </c>
      <c r="O28" s="28" t="s">
        <v>22</v>
      </c>
      <c r="P28" s="28" t="s">
        <v>21</v>
      </c>
      <c r="Q28" s="27" t="s">
        <v>20</v>
      </c>
    </row>
    <row r="29" spans="2:18" ht="16.5" customHeight="1" x14ac:dyDescent="0.15">
      <c r="B29" s="16" t="s">
        <v>19</v>
      </c>
      <c r="C29" s="23">
        <f>IF(C31+C35+C38+C39+C42+C46+C47+C48+C49+C40+C41=0,"－",C31+C35+C38+C39+C42+C46+C47+C48+C49+C40+C41)</f>
        <v>2</v>
      </c>
      <c r="D29" s="23">
        <f>IF(D31+D35+D38+D39+D42+D46+D47+D48+D49+D40+D41=0,"－",D31+D35+D38+D39+D42+D46+D47+D48+D49+D40+D41)</f>
        <v>15</v>
      </c>
      <c r="E29" s="23" t="str">
        <f>IF(E31+E35+E38+E39+E42+E46+E47+E48+E49+E40+E41=0,"－",E31+E35+E38+E39+E42+E46+E47+E48+E49+E40+E41)</f>
        <v>－</v>
      </c>
      <c r="F29" s="23">
        <f>IF(F31+F35+F38+F39+F42+F46+F47+F48+F49+F40+F41=0,"－",F31+F35+F38+F39+F42+F46+F47+F48+F49+F40+F41)</f>
        <v>1</v>
      </c>
      <c r="G29" s="23">
        <f>IF(G31+G35+G38+G39+G42+G46+G47+G48+G49+G40+G41=0,"－",G31+G35+G38+G39+G42+G46+G47+G48+G49+G40+G41)</f>
        <v>1</v>
      </c>
      <c r="H29" s="23" t="str">
        <f>IF(H31+H35+H38+H39+H42+H46+H47+H48+H49+H40+H41=0,"－",H31+H35+H38+H39+H42+H46+H47+H48+H49+H40+H41)</f>
        <v>－</v>
      </c>
      <c r="I29" s="23" t="str">
        <f>IF(I31+I35+I38+I39+I42+I46+I47+I48+I49+I40+I41=0,"－",I31+I35+I38+I39+I42+I46+I47+I48+I49+I40+I41)</f>
        <v>－</v>
      </c>
      <c r="J29" s="23" t="str">
        <f>IF(J31+J35+J38+J39+J42+J46+J47+J48+J49+J40+J41=0,"－",J31+J35+J38+J39+J42+J46+J47+J48+J49+J40+J41)</f>
        <v>－</v>
      </c>
      <c r="K29" s="23" t="str">
        <f>IF(K31+K35+K38+K39+K42+K46+K47+K48+K49+K40+K41=0,"－",K31+K35+K38+K39+K42+K46+K47+K48+K49+K40+K41)</f>
        <v>－</v>
      </c>
      <c r="L29" s="23" t="str">
        <f>IF(L31+L35+L38+L39+L42+L46+L47+L48+L49+L40+L41=0,"－",L31+L35+L38+L39+L42+L46+L47+L48+L49+L40+L41)</f>
        <v>－</v>
      </c>
      <c r="M29" s="23" t="str">
        <f>IF(M31+M35+M38+M39+M42+M46+M47+M48+M49+M40+M41=0,"－",M31+M35+M38+M39+M42+M46+M47+M48+M49+M40+M41)</f>
        <v>－</v>
      </c>
      <c r="N29" s="23" t="str">
        <f>IF(N31+N35+N38+N39+N42+N46+N47+N48+N49+N40+N41=0,"－",N31+N35+N38+N39+N42+N46+N47+N48+N49+N40+N41)</f>
        <v>－</v>
      </c>
      <c r="O29" s="23">
        <f>IF(O31+O35+O38+O39+O42+O46+O47+O48+O49+O40+O41=0,"－",O31+O35+O38+O39+O42+O46+O47+O48+O49+O40+O41)</f>
        <v>4</v>
      </c>
      <c r="P29" s="23">
        <f>IF(P31+P35+P38+P39+P42+P46+P47+P48+P49+P40+P41=0,"－",P31+P35+P38+P39+P42+P46+P47+P48+P49+P40+P41)</f>
        <v>22</v>
      </c>
      <c r="Q29" s="36" t="str">
        <f>IF(Q31+Q35+Q38+Q39+Q42+Q46+Q47+Q48+Q49+Q40+Q41=0,"－",Q31+Q35+Q38+Q39+Q42+Q46+Q47+Q48+Q49+Q40+Q41)</f>
        <v>－</v>
      </c>
    </row>
    <row r="30" spans="2:18" ht="16.5" customHeight="1" x14ac:dyDescent="0.15">
      <c r="B30" s="18"/>
      <c r="C30" s="35"/>
      <c r="D30" s="35"/>
      <c r="E30" s="23"/>
      <c r="F30" s="23"/>
      <c r="G30" s="23"/>
      <c r="H30" s="23"/>
      <c r="I30" s="35"/>
      <c r="J30" s="35"/>
      <c r="K30" s="23"/>
      <c r="L30" s="35"/>
      <c r="M30" s="35"/>
      <c r="N30" s="23"/>
      <c r="O30" s="23"/>
      <c r="P30" s="23"/>
      <c r="Q30" s="22"/>
    </row>
    <row r="31" spans="2:18" ht="16.5" customHeight="1" x14ac:dyDescent="0.15">
      <c r="B31" s="16" t="s">
        <v>18</v>
      </c>
      <c r="C31" s="23" t="str">
        <f>IF(SUM(C32:C34)=0,"－",SUM(C32:C34))</f>
        <v>－</v>
      </c>
      <c r="D31" s="23" t="str">
        <f>IF(SUM(D32:D34)=0,"－",SUM(D32:D34))</f>
        <v>－</v>
      </c>
      <c r="E31" s="23" t="str">
        <f>IF(SUM(E32:E34)=0,"－",SUM(E32:E34))</f>
        <v>－</v>
      </c>
      <c r="F31" s="23">
        <f>IF(SUM(F32:F34)=0,"－",SUM(F32:F34))</f>
        <v>1</v>
      </c>
      <c r="G31" s="23">
        <f>IF(SUM(G32:G34)=0,"－",SUM(G32:G34))</f>
        <v>1</v>
      </c>
      <c r="H31" s="23" t="str">
        <f>IF(SUM(H32:H34)=0,"－",SUM(H32:H34))</f>
        <v>－</v>
      </c>
      <c r="I31" s="23" t="str">
        <f>IF(SUM(I32:I34)=0,"－",SUM(I32:I34))</f>
        <v>－</v>
      </c>
      <c r="J31" s="23" t="str">
        <f>IF(SUM(J32:J34)=0,"－",SUM(J32:J34))</f>
        <v>－</v>
      </c>
      <c r="K31" s="23" t="str">
        <f>IF(SUM(K32:K34)=0,"－",SUM(K32:K34))</f>
        <v>－</v>
      </c>
      <c r="L31" s="23" t="str">
        <f>IF(SUM(L32:L34)=0,"－",SUM(L32:L34))</f>
        <v>－</v>
      </c>
      <c r="M31" s="23" t="str">
        <f>IF(SUM(M32:M34)=0,"－",SUM(M32:M34))</f>
        <v>－</v>
      </c>
      <c r="N31" s="23" t="str">
        <f>IF(SUM(N32:N34)=0,"－",SUM(N32:N34))</f>
        <v>－</v>
      </c>
      <c r="O31" s="23" t="str">
        <f>IF(SUM(O32:O34)=0,"－",SUM(O32:O34))</f>
        <v>－</v>
      </c>
      <c r="P31" s="23" t="str">
        <f>IF(SUM(P32:P34)=0,"－",SUM(P32:P34))</f>
        <v>－</v>
      </c>
      <c r="Q31" s="22" t="str">
        <f>IF(SUM(Q32:Q34)=0,"－",SUM(Q32:Q34))</f>
        <v>－</v>
      </c>
    </row>
    <row r="32" spans="2:18" ht="16.5" customHeight="1" x14ac:dyDescent="0.15">
      <c r="B32" s="18" t="s">
        <v>17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1">
        <v>0</v>
      </c>
      <c r="R32" s="34"/>
    </row>
    <row r="33" spans="2:18" ht="16.5" customHeight="1" x14ac:dyDescent="0.15">
      <c r="B33" s="18" t="s">
        <v>16</v>
      </c>
      <c r="C33" s="12">
        <v>0</v>
      </c>
      <c r="D33" s="12">
        <v>0</v>
      </c>
      <c r="E33" s="12">
        <v>0</v>
      </c>
      <c r="F33" s="12">
        <v>1</v>
      </c>
      <c r="G33" s="12">
        <v>1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1">
        <v>0</v>
      </c>
      <c r="R33" s="34"/>
    </row>
    <row r="34" spans="2:18" ht="16.5" customHeight="1" x14ac:dyDescent="0.15">
      <c r="B34" s="18" t="s">
        <v>5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1">
        <v>0</v>
      </c>
      <c r="R34" s="34"/>
    </row>
    <row r="35" spans="2:18" ht="16.5" customHeight="1" x14ac:dyDescent="0.15">
      <c r="B35" s="16" t="s">
        <v>15</v>
      </c>
      <c r="C35" s="23" t="str">
        <f>IF(SUM(C36:C37)=0,"－",SUM(C36:C37))</f>
        <v>－</v>
      </c>
      <c r="D35" s="23" t="str">
        <f>IF(SUM(D36:D37)=0,"－",SUM(D36:D37))</f>
        <v>－</v>
      </c>
      <c r="E35" s="23" t="str">
        <f>IF(SUM(E36:E37)=0,"－",SUM(E36:E37))</f>
        <v>－</v>
      </c>
      <c r="F35" s="23" t="str">
        <f>IF(SUM(F36:F37)=0,"－",SUM(F36:F37))</f>
        <v>－</v>
      </c>
      <c r="G35" s="23" t="str">
        <f>IF(SUM(G36:G37)=0,"－",SUM(G36:G37))</f>
        <v>－</v>
      </c>
      <c r="H35" s="23" t="str">
        <f>IF(SUM(H36:H37)=0,"－",SUM(H36:H37))</f>
        <v>－</v>
      </c>
      <c r="I35" s="23" t="str">
        <f>IF(SUM(I36:I37)=0,"－",SUM(I36:I37))</f>
        <v>－</v>
      </c>
      <c r="J35" s="23" t="str">
        <f>IF(SUM(J36:J37)=0,"－",SUM(J36:J37))</f>
        <v>－</v>
      </c>
      <c r="K35" s="23" t="str">
        <f>IF(SUM(K36:K37)=0,"－",SUM(K36:K37))</f>
        <v>－</v>
      </c>
      <c r="L35" s="23" t="str">
        <f>IF(SUM(L36:L37)=0,"－",SUM(L36:L37))</f>
        <v>－</v>
      </c>
      <c r="M35" s="23" t="str">
        <f>IF(SUM(M36:M37)=0,"－",SUM(M36:M37))</f>
        <v>－</v>
      </c>
      <c r="N35" s="23" t="str">
        <f>IF(SUM(N36:N37)=0,"－",SUM(N36:N37))</f>
        <v>－</v>
      </c>
      <c r="O35" s="23" t="str">
        <f>IF(SUM(O36:O37)=0,"－",SUM(O36:O37))</f>
        <v>－</v>
      </c>
      <c r="P35" s="23" t="str">
        <f>IF(SUM(P36:P37)=0,"－",SUM(P36:P37))</f>
        <v>－</v>
      </c>
      <c r="Q35" s="22" t="str">
        <f>IF(SUM(Q36:Q37)=0,"－",SUM(Q36:Q37))</f>
        <v>－</v>
      </c>
      <c r="R35" s="34"/>
    </row>
    <row r="36" spans="2:18" ht="16.5" customHeight="1" x14ac:dyDescent="0.15">
      <c r="B36" s="18" t="s">
        <v>14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1">
        <v>0</v>
      </c>
      <c r="R36" s="34"/>
    </row>
    <row r="37" spans="2:18" ht="16.5" customHeight="1" x14ac:dyDescent="0.15">
      <c r="B37" s="18" t="s">
        <v>13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1">
        <v>0</v>
      </c>
      <c r="R37" s="34"/>
    </row>
    <row r="38" spans="2:18" ht="16.5" customHeight="1" x14ac:dyDescent="0.15">
      <c r="B38" s="20" t="s">
        <v>12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1">
        <v>0</v>
      </c>
      <c r="R38" s="34"/>
    </row>
    <row r="39" spans="2:18" ht="16.5" customHeight="1" x14ac:dyDescent="0.15">
      <c r="B39" s="20" t="s">
        <v>11</v>
      </c>
      <c r="C39" s="12">
        <v>0</v>
      </c>
      <c r="D39" s="12">
        <v>0</v>
      </c>
      <c r="E39" s="12">
        <v>0</v>
      </c>
      <c r="F39" s="17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1">
        <v>0</v>
      </c>
      <c r="R39" s="34"/>
    </row>
    <row r="40" spans="2:18" ht="16.5" customHeight="1" x14ac:dyDescent="0.15">
      <c r="B40" s="20" t="s">
        <v>10</v>
      </c>
      <c r="C40" s="12">
        <v>0</v>
      </c>
      <c r="D40" s="12">
        <v>0</v>
      </c>
      <c r="E40" s="12">
        <v>0</v>
      </c>
      <c r="F40" s="17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1">
        <v>0</v>
      </c>
    </row>
    <row r="41" spans="2:18" ht="16.5" customHeight="1" x14ac:dyDescent="0.15">
      <c r="B41" s="20" t="s">
        <v>9</v>
      </c>
      <c r="C41" s="12">
        <v>0</v>
      </c>
      <c r="D41" s="12">
        <v>0</v>
      </c>
      <c r="E41" s="12">
        <v>0</v>
      </c>
      <c r="F41" s="17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1">
        <v>0</v>
      </c>
    </row>
    <row r="42" spans="2:18" ht="16.5" customHeight="1" x14ac:dyDescent="0.15">
      <c r="B42" s="20" t="s">
        <v>8</v>
      </c>
      <c r="C42" s="23" t="str">
        <f>IF(SUM(C43:C45)=0,"－",SUM(C43:C45))</f>
        <v>－</v>
      </c>
      <c r="D42" s="23" t="str">
        <f>IF(SUM(D43:D45)=0,"－",SUM(D43:D45))</f>
        <v>－</v>
      </c>
      <c r="E42" s="23" t="str">
        <f>IF(SUM(E43:E45)=0,"－",SUM(E43:E45))</f>
        <v>－</v>
      </c>
      <c r="F42" s="23" t="str">
        <f>IF(SUM(F43:F45)=0,"－",SUM(F43:F45))</f>
        <v>－</v>
      </c>
      <c r="G42" s="23" t="str">
        <f>IF(SUM(G43:G45)=0,"－",SUM(G43:G45))</f>
        <v>－</v>
      </c>
      <c r="H42" s="23" t="str">
        <f>IF(SUM(H43:H45)=0,"－",SUM(H43:H45))</f>
        <v>－</v>
      </c>
      <c r="I42" s="23" t="str">
        <f>IF(SUM(I43:I45)=0,"－",SUM(I43:I45))</f>
        <v>－</v>
      </c>
      <c r="J42" s="23" t="str">
        <f>IF(SUM(J43:J45)=0,"－",SUM(J43:J45))</f>
        <v>－</v>
      </c>
      <c r="K42" s="23" t="str">
        <f>IF(SUM(K43:K45)=0,"－",SUM(K43:K45))</f>
        <v>－</v>
      </c>
      <c r="L42" s="23" t="str">
        <f>IF(SUM(L43:L45)=0,"－",SUM(L43:L45))</f>
        <v>－</v>
      </c>
      <c r="M42" s="23" t="str">
        <f>IF(SUM(M43:M45)=0,"－",SUM(M43:M45))</f>
        <v>－</v>
      </c>
      <c r="N42" s="23" t="str">
        <f>IF(SUM(N43:N45)=0,"－",SUM(N43:N45))</f>
        <v>－</v>
      </c>
      <c r="O42" s="23">
        <f>IF(SUM(O43:O45)=0,"－",SUM(O43:O45))</f>
        <v>3</v>
      </c>
      <c r="P42" s="23">
        <f>IF(SUM(P43:P45)=0,"－",SUM(P43:P45))</f>
        <v>19</v>
      </c>
      <c r="Q42" s="22" t="str">
        <f>IF(SUM(Q43:Q45)=0,"－",SUM(Q43:Q45))</f>
        <v>－</v>
      </c>
      <c r="R42" s="34"/>
    </row>
    <row r="43" spans="2:18" ht="16.5" customHeight="1" x14ac:dyDescent="0.15">
      <c r="B43" s="18" t="s">
        <v>7</v>
      </c>
      <c r="C43" s="12">
        <v>0</v>
      </c>
      <c r="D43" s="12">
        <v>0</v>
      </c>
      <c r="E43" s="12">
        <v>0</v>
      </c>
      <c r="F43" s="17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1">
        <v>0</v>
      </c>
    </row>
    <row r="44" spans="2:18" ht="16.5" customHeight="1" x14ac:dyDescent="0.15">
      <c r="B44" s="18" t="s">
        <v>6</v>
      </c>
      <c r="C44" s="12">
        <v>0</v>
      </c>
      <c r="D44" s="12">
        <v>0</v>
      </c>
      <c r="E44" s="12">
        <v>0</v>
      </c>
      <c r="F44" s="17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2</v>
      </c>
      <c r="P44" s="12">
        <v>9</v>
      </c>
      <c r="Q44" s="11">
        <v>0</v>
      </c>
    </row>
    <row r="45" spans="2:18" ht="16.5" customHeight="1" x14ac:dyDescent="0.15">
      <c r="B45" s="18" t="s">
        <v>5</v>
      </c>
      <c r="C45" s="12">
        <v>0</v>
      </c>
      <c r="D45" s="12">
        <v>0</v>
      </c>
      <c r="E45" s="12">
        <v>0</v>
      </c>
      <c r="F45" s="17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1</v>
      </c>
      <c r="P45" s="12">
        <v>10</v>
      </c>
      <c r="Q45" s="11">
        <v>0</v>
      </c>
    </row>
    <row r="46" spans="2:18" ht="16.5" customHeight="1" x14ac:dyDescent="0.15">
      <c r="B46" s="16" t="s">
        <v>4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1">
        <v>0</v>
      </c>
      <c r="R46" s="34"/>
    </row>
    <row r="47" spans="2:18" ht="16.5" customHeight="1" x14ac:dyDescent="0.15">
      <c r="B47" s="13" t="s">
        <v>3</v>
      </c>
      <c r="C47" s="12">
        <v>2</v>
      </c>
      <c r="D47" s="12">
        <v>15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1</v>
      </c>
      <c r="P47" s="12">
        <v>3</v>
      </c>
      <c r="Q47" s="11">
        <v>0</v>
      </c>
      <c r="R47" s="34"/>
    </row>
    <row r="48" spans="2:18" ht="16.5" customHeight="1" x14ac:dyDescent="0.15">
      <c r="B48" s="13" t="s">
        <v>2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1">
        <v>0</v>
      </c>
      <c r="R48" s="34"/>
    </row>
    <row r="49" spans="2:18" ht="16.5" customHeight="1" thickBot="1" x14ac:dyDescent="0.2">
      <c r="B49" s="10" t="s">
        <v>1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8">
        <v>0</v>
      </c>
      <c r="R49" s="34"/>
    </row>
    <row r="50" spans="2:18" ht="16.5" customHeight="1" thickBot="1" x14ac:dyDescent="0.2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</row>
    <row r="51" spans="2:18" s="24" customFormat="1" ht="16.5" customHeight="1" x14ac:dyDescent="0.15">
      <c r="B51" s="33" t="s">
        <v>26</v>
      </c>
      <c r="C51" s="32"/>
      <c r="D51" s="31" t="s">
        <v>25</v>
      </c>
      <c r="E51" s="31"/>
      <c r="F51" s="32"/>
      <c r="G51" s="31" t="s">
        <v>24</v>
      </c>
      <c r="H51" s="31"/>
      <c r="I51" s="32"/>
      <c r="J51" s="31" t="s">
        <v>23</v>
      </c>
      <c r="K51" s="30"/>
      <c r="L51" s="26"/>
    </row>
    <row r="52" spans="2:18" s="24" customFormat="1" ht="16.5" customHeight="1" x14ac:dyDescent="0.15">
      <c r="B52" s="29"/>
      <c r="C52" s="28" t="s">
        <v>22</v>
      </c>
      <c r="D52" s="28" t="s">
        <v>21</v>
      </c>
      <c r="E52" s="28" t="s">
        <v>20</v>
      </c>
      <c r="F52" s="28" t="s">
        <v>22</v>
      </c>
      <c r="G52" s="28" t="s">
        <v>21</v>
      </c>
      <c r="H52" s="28" t="s">
        <v>20</v>
      </c>
      <c r="I52" s="28" t="s">
        <v>22</v>
      </c>
      <c r="J52" s="28" t="s">
        <v>21</v>
      </c>
      <c r="K52" s="27" t="s">
        <v>20</v>
      </c>
      <c r="L52" s="26"/>
      <c r="M52" s="25"/>
      <c r="O52" s="25"/>
      <c r="P52" s="25"/>
    </row>
    <row r="53" spans="2:18" ht="16.5" customHeight="1" x14ac:dyDescent="0.15">
      <c r="B53" s="16" t="s">
        <v>19</v>
      </c>
      <c r="C53" s="23">
        <f>IF(C55+C59+C62+C63+C66+C70+C71+C72+C73+C64+C65=0,"－",C55+C59+C62+C63+C66+C70+C71+C72+C73+C64+C65)</f>
        <v>1</v>
      </c>
      <c r="D53" s="23">
        <f>IF(D55+D59+D62+D63+D66+D70+D71+D72+D73+D64+D65=0,"－",D55+D59+D62+D63+D66+D70+D71+D72+D73+D64+D65)</f>
        <v>1</v>
      </c>
      <c r="E53" s="23" t="str">
        <f>IF(E55+E59+E62+E63+E66+E70+E71+E72+E73+E64+E65=0,"－",E55+E59+E62+E63+E66+E70+E71+E72+E73+E64+E65)</f>
        <v>－</v>
      </c>
      <c r="F53" s="23">
        <f>IF(F55+F59+F62+F63+F66+F70+F71+F72+F73+F64+F65=0,"－",F55+F59+F62+F63+F66+F70+F71+F72+F73+F64+F65)</f>
        <v>2</v>
      </c>
      <c r="G53" s="23">
        <f>IF(G55+G59+G62+G63+G66+G70+G71+G72+G73+G64+G65=0,"－",G55+G59+G62+G63+G66+G70+G71+G72+G73+G64+G65)</f>
        <v>12</v>
      </c>
      <c r="H53" s="23" t="str">
        <f>IF(H55+H59+H62+H63+H66+H70+H71+H72+H73+H64+H65=0,"－",H55+H59+H62+H63+H66+H70+H71+H72+H73+H64+H65)</f>
        <v>－</v>
      </c>
      <c r="I53" s="23">
        <f>IF(I55+I59+I62+I63+I66+I70+I71+I72+I73+I64+I65=0,"－",I55+I59+I62+I63+I66+I70+I71+I72+I73+I64+I65)</f>
        <v>2</v>
      </c>
      <c r="J53" s="23">
        <f>IF(J55+J59+J62+J63+J66+J70+J71+J72+J73+J64+J65=0,"－",J55+J59+J62+J63+J66+J70+J71+J72+J73+J64+J65)</f>
        <v>24</v>
      </c>
      <c r="K53" s="22" t="str">
        <f>IF(K55+K59+K62+K63+K66+K70+K71+K72+K73+K64+K65=0,"－",K55+K59+K62+K63+K66+K70+K71+K72+K73+K64+K65)</f>
        <v>－</v>
      </c>
      <c r="L53" s="7"/>
      <c r="M53" s="6"/>
      <c r="N53" s="6"/>
      <c r="O53" s="6"/>
      <c r="P53" s="6"/>
      <c r="Q53" s="6"/>
    </row>
    <row r="54" spans="2:18" ht="16.5" customHeight="1" x14ac:dyDescent="0.15">
      <c r="B54" s="18"/>
      <c r="C54" s="23"/>
      <c r="D54" s="23"/>
      <c r="E54" s="23"/>
      <c r="F54" s="23"/>
      <c r="G54" s="23"/>
      <c r="H54" s="23"/>
      <c r="I54" s="23"/>
      <c r="J54" s="23"/>
      <c r="K54" s="22"/>
      <c r="L54" s="7"/>
      <c r="M54" s="6"/>
      <c r="N54" s="6"/>
      <c r="O54" s="6"/>
      <c r="P54" s="6"/>
      <c r="Q54" s="6"/>
    </row>
    <row r="55" spans="2:18" ht="16.5" customHeight="1" x14ac:dyDescent="0.15">
      <c r="B55" s="16" t="s">
        <v>18</v>
      </c>
      <c r="C55" s="23">
        <f>IF(SUM(C56:C58)=0,"－",SUM(C56:C58))</f>
        <v>1</v>
      </c>
      <c r="D55" s="23">
        <f>IF(SUM(D56:D58)=0,"－",SUM(D56:D58))</f>
        <v>1</v>
      </c>
      <c r="E55" s="23" t="str">
        <f>IF(SUM(E56:E58)=0,"－",SUM(E56:E58))</f>
        <v>－</v>
      </c>
      <c r="F55" s="23">
        <f>IF(SUM(F56:F58)=0,"－",SUM(F56:F58))</f>
        <v>1</v>
      </c>
      <c r="G55" s="23">
        <f>IF(SUM(G56:G58)=0,"－",SUM(G56:G58))</f>
        <v>1</v>
      </c>
      <c r="H55" s="23" t="str">
        <f>IF(SUM(H56:H58)=0,"－",SUM(H56:H58))</f>
        <v>－</v>
      </c>
      <c r="I55" s="23" t="str">
        <f>IF(SUM(I56:I58)=0,"－",SUM(I56:I58))</f>
        <v>－</v>
      </c>
      <c r="J55" s="23" t="str">
        <f>IF(SUM(J56:J58)=0,"－",SUM(J56:J58))</f>
        <v>－</v>
      </c>
      <c r="K55" s="22" t="str">
        <f>IF(SUM(K56:K58)=0,"－",SUM(K56:K58))</f>
        <v>－</v>
      </c>
      <c r="L55" s="7"/>
      <c r="M55" s="6"/>
      <c r="N55" s="6"/>
      <c r="O55" s="6"/>
      <c r="P55" s="6"/>
      <c r="Q55" s="6"/>
    </row>
    <row r="56" spans="2:18" ht="16.5" customHeight="1" x14ac:dyDescent="0.15">
      <c r="B56" s="18" t="s">
        <v>17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1">
        <v>0</v>
      </c>
      <c r="L56" s="21"/>
    </row>
    <row r="57" spans="2:18" ht="16.5" customHeight="1" x14ac:dyDescent="0.15">
      <c r="B57" s="18" t="s">
        <v>16</v>
      </c>
      <c r="C57" s="12">
        <v>1</v>
      </c>
      <c r="D57" s="12">
        <v>1</v>
      </c>
      <c r="E57" s="12">
        <v>0</v>
      </c>
      <c r="F57" s="12">
        <v>1</v>
      </c>
      <c r="G57" s="12">
        <v>1</v>
      </c>
      <c r="H57" s="12">
        <v>0</v>
      </c>
      <c r="I57" s="12">
        <v>0</v>
      </c>
      <c r="J57" s="12">
        <v>0</v>
      </c>
      <c r="K57" s="11">
        <v>0</v>
      </c>
      <c r="L57" s="7"/>
      <c r="M57" s="6"/>
      <c r="N57" s="6"/>
      <c r="O57" s="6"/>
      <c r="P57" s="6"/>
      <c r="Q57" s="6"/>
    </row>
    <row r="58" spans="2:18" ht="16.5" customHeight="1" x14ac:dyDescent="0.15">
      <c r="B58" s="18" t="s">
        <v>5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1">
        <v>0</v>
      </c>
      <c r="L58" s="7"/>
      <c r="M58" s="6"/>
      <c r="N58" s="6"/>
      <c r="O58" s="6"/>
      <c r="P58" s="6"/>
      <c r="Q58" s="6"/>
    </row>
    <row r="59" spans="2:18" ht="16.5" customHeight="1" x14ac:dyDescent="0.15">
      <c r="B59" s="16" t="s">
        <v>15</v>
      </c>
      <c r="C59" s="23" t="str">
        <f>IF(SUM(C60:C61)=0,"－",SUM(C60:C61))</f>
        <v>－</v>
      </c>
      <c r="D59" s="23" t="str">
        <f>IF(SUM(D60:D61)=0,"－",SUM(D60:D61))</f>
        <v>－</v>
      </c>
      <c r="E59" s="23" t="str">
        <f>IF(SUM(E60:E61)=0,"－",SUM(E60:E61))</f>
        <v>－</v>
      </c>
      <c r="F59" s="23" t="str">
        <f>IF(SUM(F60:F61)=0,"－",SUM(F60:F61))</f>
        <v>－</v>
      </c>
      <c r="G59" s="23" t="str">
        <f>IF(SUM(G60:G61)=0,"－",SUM(G60:G61))</f>
        <v>－</v>
      </c>
      <c r="H59" s="23" t="str">
        <f>IF(SUM(H60:H61)=0,"－",SUM(H60:H61))</f>
        <v>－</v>
      </c>
      <c r="I59" s="23" t="str">
        <f>IF(SUM(I60:I61)=0,"－",SUM(I60:I61))</f>
        <v>－</v>
      </c>
      <c r="J59" s="23" t="str">
        <f>IF(SUM(J60:J61)=0,"－",SUM(J60:J61))</f>
        <v>－</v>
      </c>
      <c r="K59" s="22" t="str">
        <f>IF(SUM(K60:K61)=0,"－",SUM(K60:K61))</f>
        <v>－</v>
      </c>
      <c r="L59" s="21"/>
    </row>
    <row r="60" spans="2:18" ht="16.5" customHeight="1" x14ac:dyDescent="0.15">
      <c r="B60" s="18" t="s">
        <v>14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1">
        <v>0</v>
      </c>
      <c r="L60" s="21"/>
    </row>
    <row r="61" spans="2:18" ht="16.5" customHeight="1" x14ac:dyDescent="0.15">
      <c r="B61" s="18" t="s">
        <v>13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1">
        <v>0</v>
      </c>
      <c r="L61" s="21"/>
    </row>
    <row r="62" spans="2:18" ht="16.5" customHeight="1" x14ac:dyDescent="0.15">
      <c r="B62" s="20" t="s">
        <v>12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1">
        <v>0</v>
      </c>
      <c r="L62" s="7"/>
      <c r="M62" s="6"/>
      <c r="N62" s="6"/>
      <c r="O62" s="6"/>
      <c r="P62" s="6"/>
      <c r="Q62" s="6"/>
    </row>
    <row r="63" spans="2:18" ht="16.5" customHeight="1" x14ac:dyDescent="0.15">
      <c r="B63" s="20" t="s">
        <v>11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1">
        <v>0</v>
      </c>
      <c r="L63" s="21"/>
    </row>
    <row r="64" spans="2:18" ht="16.5" customHeight="1" x14ac:dyDescent="0.15">
      <c r="B64" s="20" t="s">
        <v>10</v>
      </c>
      <c r="C64" s="12">
        <v>0</v>
      </c>
      <c r="D64" s="12">
        <v>0</v>
      </c>
      <c r="E64" s="12">
        <v>0</v>
      </c>
      <c r="F64" s="17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5"/>
      <c r="M64" s="14"/>
    </row>
    <row r="65" spans="2:17" ht="16.5" customHeight="1" x14ac:dyDescent="0.15">
      <c r="B65" s="20" t="s">
        <v>9</v>
      </c>
      <c r="C65" s="12">
        <v>0</v>
      </c>
      <c r="D65" s="12">
        <v>0</v>
      </c>
      <c r="E65" s="12">
        <v>0</v>
      </c>
      <c r="F65" s="17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5"/>
      <c r="M65" s="14"/>
    </row>
    <row r="66" spans="2:17" ht="16.5" customHeight="1" x14ac:dyDescent="0.15">
      <c r="B66" s="20" t="s">
        <v>8</v>
      </c>
      <c r="C66" s="19" t="str">
        <f>IF(SUM(C67:C69)=0,"－",SUM(C67:C69))</f>
        <v>－</v>
      </c>
      <c r="D66" s="19" t="str">
        <f>IF(SUM(D67:D69)=0,"－",SUM(D67:D69))</f>
        <v>－</v>
      </c>
      <c r="E66" s="19" t="str">
        <f>IF(SUM(E67:E69)=0,"－",SUM(E67:E69))</f>
        <v>－</v>
      </c>
      <c r="F66" s="19" t="str">
        <f>IF(SUM(F67:F69)=0,"－",SUM(F67:F69))</f>
        <v>－</v>
      </c>
      <c r="G66" s="19" t="str">
        <f>IF(SUM(G67:G69)=0,"－",SUM(G67:G69))</f>
        <v>－</v>
      </c>
      <c r="H66" s="19" t="str">
        <f>IF(SUM(H67:H69)=0,"－",SUM(H67:H69))</f>
        <v>－</v>
      </c>
      <c r="I66" s="19" t="str">
        <f>IF(SUM(I67:I69)=0,"－",SUM(I67:I69))</f>
        <v>－</v>
      </c>
      <c r="J66" s="19" t="str">
        <f>IF(SUM(J67:J69)=0,"－",SUM(J67:J69))</f>
        <v>－</v>
      </c>
      <c r="K66" s="19" t="str">
        <f>IF(SUM(K67:K69)=0,"－",SUM(K67:K69))</f>
        <v>－</v>
      </c>
      <c r="L66" s="15"/>
      <c r="M66" s="14"/>
    </row>
    <row r="67" spans="2:17" ht="16.5" customHeight="1" x14ac:dyDescent="0.15">
      <c r="B67" s="18" t="s">
        <v>7</v>
      </c>
      <c r="C67" s="12">
        <v>0</v>
      </c>
      <c r="D67" s="12">
        <v>0</v>
      </c>
      <c r="E67" s="12">
        <v>0</v>
      </c>
      <c r="F67" s="17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5"/>
      <c r="M67" s="14"/>
    </row>
    <row r="68" spans="2:17" ht="16.5" customHeight="1" x14ac:dyDescent="0.15">
      <c r="B68" s="18" t="s">
        <v>6</v>
      </c>
      <c r="C68" s="12">
        <v>0</v>
      </c>
      <c r="D68" s="12">
        <v>0</v>
      </c>
      <c r="E68" s="12">
        <v>0</v>
      </c>
      <c r="F68" s="17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5"/>
      <c r="M68" s="14"/>
    </row>
    <row r="69" spans="2:17" ht="16.5" customHeight="1" x14ac:dyDescent="0.15">
      <c r="B69" s="18" t="s">
        <v>5</v>
      </c>
      <c r="C69" s="12">
        <v>0</v>
      </c>
      <c r="D69" s="12">
        <v>0</v>
      </c>
      <c r="E69" s="12">
        <v>0</v>
      </c>
      <c r="F69" s="17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5"/>
      <c r="M69" s="14"/>
    </row>
    <row r="70" spans="2:17" ht="16.5" customHeight="1" x14ac:dyDescent="0.15">
      <c r="B70" s="16" t="s">
        <v>4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5"/>
      <c r="M70" s="14"/>
    </row>
    <row r="71" spans="2:17" ht="16.5" customHeight="1" x14ac:dyDescent="0.15">
      <c r="B71" s="13" t="s">
        <v>3</v>
      </c>
      <c r="C71" s="12">
        <v>0</v>
      </c>
      <c r="D71" s="12">
        <v>0</v>
      </c>
      <c r="E71" s="12">
        <v>0</v>
      </c>
      <c r="F71" s="12">
        <v>1</v>
      </c>
      <c r="G71" s="12">
        <v>11</v>
      </c>
      <c r="H71" s="12">
        <v>0</v>
      </c>
      <c r="I71" s="12">
        <v>2</v>
      </c>
      <c r="J71" s="12">
        <v>24</v>
      </c>
      <c r="K71" s="11">
        <v>0</v>
      </c>
    </row>
    <row r="72" spans="2:17" ht="16.5" customHeight="1" x14ac:dyDescent="0.15">
      <c r="B72" s="13" t="s">
        <v>2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1">
        <v>0</v>
      </c>
      <c r="L72" s="7"/>
      <c r="M72" s="6"/>
      <c r="N72" s="6"/>
      <c r="O72" s="6"/>
      <c r="P72" s="6"/>
      <c r="Q72" s="6"/>
    </row>
    <row r="73" spans="2:17" ht="16.5" customHeight="1" thickBot="1" x14ac:dyDescent="0.2">
      <c r="B73" s="10" t="s">
        <v>1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8">
        <v>0</v>
      </c>
      <c r="L73" s="7"/>
      <c r="M73" s="6"/>
      <c r="N73" s="6"/>
      <c r="O73" s="6"/>
      <c r="P73" s="6"/>
      <c r="Q73" s="6"/>
    </row>
    <row r="74" spans="2:17" ht="18" customHeight="1" x14ac:dyDescent="0.15">
      <c r="B74" s="5" t="s">
        <v>0</v>
      </c>
      <c r="C74" s="3"/>
      <c r="D74" s="4"/>
      <c r="E74" s="3"/>
      <c r="F74" s="3"/>
      <c r="G74" s="3"/>
      <c r="H74" s="3"/>
      <c r="I74" s="3"/>
      <c r="J74" s="3"/>
      <c r="K74" s="3"/>
    </row>
    <row r="75" spans="2:17" ht="18" customHeight="1" x14ac:dyDescent="0.15">
      <c r="B75" s="2"/>
    </row>
  </sheetData>
  <phoneticPr fontId="2"/>
  <pageMargins left="0.51181102362204722" right="0.51181102362204722" top="0.55118110236220474" bottom="0.39370078740157483" header="0.51181102362204722" footer="0.51181102362204722"/>
  <pageSetup paperSize="9" scale="66" firstPageNumber="130" orientation="portrait" useFirstPageNumber="1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BK100"/>
  <sheetViews>
    <sheetView showGridLines="0" view="pageBreakPreview" zoomScaleNormal="75" zoomScaleSheetLayoutView="100" workbookViewId="0">
      <pane xSplit="3" ySplit="5" topLeftCell="AK6" activePane="bottomRight" state="frozen"/>
      <selection pane="topRight" activeCell="D1" sqref="D1"/>
      <selection pane="bottomLeft" activeCell="A6" sqref="A6"/>
      <selection pane="bottomRight" activeCell="AX64" sqref="AX64"/>
    </sheetView>
  </sheetViews>
  <sheetFormatPr defaultColWidth="10.625" defaultRowHeight="21.95" customHeight="1" x14ac:dyDescent="0.15"/>
  <cols>
    <col min="1" max="1" width="2.625" style="52" customWidth="1"/>
    <col min="2" max="2" width="2.375" style="52" customWidth="1"/>
    <col min="3" max="3" width="23" style="52" customWidth="1"/>
    <col min="4" max="60" width="6.25" style="52" customWidth="1"/>
    <col min="61" max="61" width="2.625" style="52" customWidth="1"/>
    <col min="62" max="16384" width="10.625" style="52"/>
  </cols>
  <sheetData>
    <row r="1" spans="2:60" s="52" customFormat="1" ht="21.95" customHeight="1" x14ac:dyDescent="0.15">
      <c r="B1" s="150" t="s">
        <v>131</v>
      </c>
      <c r="C1" s="149"/>
    </row>
    <row r="2" spans="2:60" s="52" customFormat="1" ht="21.95" customHeight="1" thickBot="1" x14ac:dyDescent="0.2"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7"/>
      <c r="BH2" s="146" t="s">
        <v>37</v>
      </c>
    </row>
    <row r="3" spans="2:60" s="52" customFormat="1" ht="21.95" customHeight="1" x14ac:dyDescent="0.15">
      <c r="B3" s="198"/>
      <c r="C3" s="138"/>
      <c r="D3" s="197"/>
      <c r="E3" s="138"/>
      <c r="F3" s="138"/>
      <c r="G3" s="142" t="s">
        <v>92</v>
      </c>
      <c r="H3" s="141"/>
      <c r="I3" s="141"/>
      <c r="J3" s="140"/>
      <c r="K3" s="140"/>
      <c r="L3" s="140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8"/>
      <c r="AG3" s="138"/>
      <c r="AH3" s="133" t="s">
        <v>91</v>
      </c>
      <c r="AI3" s="132"/>
      <c r="AJ3" s="132"/>
      <c r="AK3" s="137"/>
      <c r="AL3" s="137"/>
      <c r="AM3" s="137"/>
      <c r="AN3" s="137"/>
      <c r="AO3" s="137"/>
      <c r="AP3" s="137"/>
      <c r="AQ3" s="136" t="s">
        <v>90</v>
      </c>
      <c r="AR3" s="135"/>
      <c r="AS3" s="134"/>
      <c r="AT3" s="133" t="s">
        <v>89</v>
      </c>
      <c r="AU3" s="132"/>
      <c r="AV3" s="132"/>
      <c r="AW3" s="137"/>
      <c r="AX3" s="137"/>
      <c r="AY3" s="137"/>
      <c r="AZ3" s="137"/>
      <c r="BA3" s="137"/>
      <c r="BB3" s="137"/>
      <c r="BC3" s="136" t="s">
        <v>88</v>
      </c>
      <c r="BD3" s="135"/>
      <c r="BE3" s="134"/>
      <c r="BF3" s="133" t="s">
        <v>87</v>
      </c>
      <c r="BG3" s="132"/>
      <c r="BH3" s="131"/>
    </row>
    <row r="4" spans="2:60" s="52" customFormat="1" ht="21.95" customHeight="1" x14ac:dyDescent="0.15">
      <c r="B4" s="13"/>
      <c r="C4" s="193"/>
      <c r="D4" s="196" t="s">
        <v>130</v>
      </c>
      <c r="E4" s="195"/>
      <c r="F4" s="194"/>
      <c r="G4" s="125"/>
      <c r="H4" s="124"/>
      <c r="I4" s="124"/>
      <c r="J4" s="117" t="s">
        <v>85</v>
      </c>
      <c r="K4" s="116"/>
      <c r="L4" s="118"/>
      <c r="M4" s="117" t="s">
        <v>84</v>
      </c>
      <c r="N4" s="116"/>
      <c r="O4" s="118"/>
      <c r="P4" s="117" t="s">
        <v>83</v>
      </c>
      <c r="Q4" s="116"/>
      <c r="R4" s="118"/>
      <c r="S4" s="117" t="s">
        <v>82</v>
      </c>
      <c r="T4" s="116"/>
      <c r="U4" s="118"/>
      <c r="V4" s="117" t="s">
        <v>81</v>
      </c>
      <c r="W4" s="116"/>
      <c r="X4" s="118"/>
      <c r="Y4" s="117" t="s">
        <v>80</v>
      </c>
      <c r="Z4" s="116"/>
      <c r="AA4" s="118"/>
      <c r="AB4" s="117" t="s">
        <v>129</v>
      </c>
      <c r="AC4" s="116"/>
      <c r="AD4" s="118"/>
      <c r="AE4" s="123" t="s">
        <v>78</v>
      </c>
      <c r="AF4" s="122"/>
      <c r="AG4" s="121"/>
      <c r="AH4" s="120"/>
      <c r="AI4" s="119"/>
      <c r="AJ4" s="119"/>
      <c r="AK4" s="117" t="s">
        <v>77</v>
      </c>
      <c r="AL4" s="116"/>
      <c r="AM4" s="118"/>
      <c r="AN4" s="117" t="s">
        <v>76</v>
      </c>
      <c r="AO4" s="116"/>
      <c r="AP4" s="118"/>
      <c r="AQ4" s="115"/>
      <c r="AR4" s="114"/>
      <c r="AS4" s="113"/>
      <c r="AT4" s="112"/>
      <c r="AU4" s="111"/>
      <c r="AV4" s="111"/>
      <c r="AW4" s="117" t="s">
        <v>75</v>
      </c>
      <c r="AX4" s="116"/>
      <c r="AY4" s="118"/>
      <c r="AZ4" s="117" t="s">
        <v>74</v>
      </c>
      <c r="BA4" s="116"/>
      <c r="BB4" s="116"/>
      <c r="BC4" s="115"/>
      <c r="BD4" s="114"/>
      <c r="BE4" s="113"/>
      <c r="BF4" s="112"/>
      <c r="BG4" s="111"/>
      <c r="BH4" s="110"/>
    </row>
    <row r="5" spans="2:60" s="52" customFormat="1" ht="9.9499999999999993" customHeight="1" x14ac:dyDescent="0.15">
      <c r="B5" s="13"/>
      <c r="C5" s="193"/>
      <c r="D5" s="97"/>
      <c r="E5" s="96"/>
      <c r="F5" s="96"/>
      <c r="G5" s="105"/>
      <c r="H5" s="96"/>
      <c r="I5" s="96"/>
      <c r="J5" s="97"/>
      <c r="K5" s="99"/>
      <c r="L5" s="99"/>
      <c r="M5" s="97"/>
      <c r="N5" s="99"/>
      <c r="O5" s="99"/>
      <c r="P5" s="104"/>
      <c r="Q5" s="102"/>
      <c r="R5" s="101"/>
      <c r="S5" s="104"/>
      <c r="T5" s="102"/>
      <c r="U5" s="101"/>
      <c r="V5" s="104"/>
      <c r="W5" s="102"/>
      <c r="X5" s="101"/>
      <c r="Y5" s="104"/>
      <c r="Z5" s="102"/>
      <c r="AA5" s="101"/>
      <c r="AB5" s="104"/>
      <c r="AC5" s="102"/>
      <c r="AD5" s="101"/>
      <c r="AE5" s="103"/>
      <c r="AF5" s="102"/>
      <c r="AG5" s="101"/>
      <c r="AH5" s="103"/>
      <c r="AI5" s="102"/>
      <c r="AJ5" s="101"/>
      <c r="AK5" s="97"/>
      <c r="AL5" s="99"/>
      <c r="AM5" s="99"/>
      <c r="AN5" s="97"/>
      <c r="AO5" s="99"/>
      <c r="AP5" s="99"/>
      <c r="AQ5" s="100"/>
      <c r="AR5" s="99"/>
      <c r="AS5" s="98"/>
      <c r="AT5" s="103"/>
      <c r="AU5" s="102"/>
      <c r="AV5" s="101"/>
      <c r="AW5" s="97"/>
      <c r="AX5" s="99"/>
      <c r="AY5" s="99"/>
      <c r="AZ5" s="97"/>
      <c r="BA5" s="99"/>
      <c r="BB5" s="99"/>
      <c r="BC5" s="100"/>
      <c r="BD5" s="99"/>
      <c r="BE5" s="98"/>
      <c r="BF5" s="97"/>
      <c r="BG5" s="96"/>
      <c r="BH5" s="95"/>
    </row>
    <row r="6" spans="2:60" s="88" customFormat="1" ht="21.95" customHeight="1" x14ac:dyDescent="0.15">
      <c r="B6" s="38"/>
      <c r="C6" s="192"/>
      <c r="D6" s="187" t="s">
        <v>22</v>
      </c>
      <c r="E6" s="187" t="s">
        <v>21</v>
      </c>
      <c r="F6" s="187" t="s">
        <v>20</v>
      </c>
      <c r="G6" s="191" t="s">
        <v>22</v>
      </c>
      <c r="H6" s="187" t="s">
        <v>21</v>
      </c>
      <c r="I6" s="187" t="s">
        <v>20</v>
      </c>
      <c r="J6" s="187" t="s">
        <v>22</v>
      </c>
      <c r="K6" s="187" t="s">
        <v>21</v>
      </c>
      <c r="L6" s="187" t="s">
        <v>20</v>
      </c>
      <c r="M6" s="187" t="s">
        <v>22</v>
      </c>
      <c r="N6" s="187" t="s">
        <v>21</v>
      </c>
      <c r="O6" s="187" t="s">
        <v>20</v>
      </c>
      <c r="P6" s="187" t="s">
        <v>22</v>
      </c>
      <c r="Q6" s="187" t="s">
        <v>21</v>
      </c>
      <c r="R6" s="187" t="s">
        <v>20</v>
      </c>
      <c r="S6" s="187" t="s">
        <v>22</v>
      </c>
      <c r="T6" s="187" t="s">
        <v>21</v>
      </c>
      <c r="U6" s="187" t="s">
        <v>20</v>
      </c>
      <c r="V6" s="187" t="s">
        <v>22</v>
      </c>
      <c r="W6" s="187" t="s">
        <v>21</v>
      </c>
      <c r="X6" s="187" t="s">
        <v>20</v>
      </c>
      <c r="Y6" s="187" t="s">
        <v>22</v>
      </c>
      <c r="Z6" s="187" t="s">
        <v>21</v>
      </c>
      <c r="AA6" s="190" t="s">
        <v>20</v>
      </c>
      <c r="AB6" s="187" t="s">
        <v>22</v>
      </c>
      <c r="AC6" s="187" t="s">
        <v>21</v>
      </c>
      <c r="AD6" s="187" t="s">
        <v>20</v>
      </c>
      <c r="AE6" s="187" t="s">
        <v>22</v>
      </c>
      <c r="AF6" s="187" t="s">
        <v>21</v>
      </c>
      <c r="AG6" s="187" t="s">
        <v>20</v>
      </c>
      <c r="AH6" s="187" t="s">
        <v>22</v>
      </c>
      <c r="AI6" s="187" t="s">
        <v>21</v>
      </c>
      <c r="AJ6" s="187" t="s">
        <v>20</v>
      </c>
      <c r="AK6" s="187" t="s">
        <v>22</v>
      </c>
      <c r="AL6" s="187" t="s">
        <v>21</v>
      </c>
      <c r="AM6" s="187" t="s">
        <v>20</v>
      </c>
      <c r="AN6" s="187" t="s">
        <v>22</v>
      </c>
      <c r="AO6" s="187" t="s">
        <v>21</v>
      </c>
      <c r="AP6" s="187" t="s">
        <v>20</v>
      </c>
      <c r="AQ6" s="187" t="s">
        <v>22</v>
      </c>
      <c r="AR6" s="187" t="s">
        <v>21</v>
      </c>
      <c r="AS6" s="189" t="s">
        <v>20</v>
      </c>
      <c r="AT6" s="187" t="s">
        <v>22</v>
      </c>
      <c r="AU6" s="187" t="s">
        <v>21</v>
      </c>
      <c r="AV6" s="187" t="s">
        <v>20</v>
      </c>
      <c r="AW6" s="187" t="s">
        <v>22</v>
      </c>
      <c r="AX6" s="187" t="s">
        <v>21</v>
      </c>
      <c r="AY6" s="187" t="s">
        <v>20</v>
      </c>
      <c r="AZ6" s="187" t="s">
        <v>22</v>
      </c>
      <c r="BA6" s="187" t="s">
        <v>21</v>
      </c>
      <c r="BB6" s="187" t="s">
        <v>20</v>
      </c>
      <c r="BC6" s="187" t="s">
        <v>22</v>
      </c>
      <c r="BD6" s="187" t="s">
        <v>21</v>
      </c>
      <c r="BE6" s="189" t="s">
        <v>20</v>
      </c>
      <c r="BF6" s="188" t="s">
        <v>22</v>
      </c>
      <c r="BG6" s="187" t="s">
        <v>21</v>
      </c>
      <c r="BH6" s="186" t="s">
        <v>20</v>
      </c>
    </row>
    <row r="7" spans="2:60" s="52" customFormat="1" ht="21.95" customHeight="1" x14ac:dyDescent="0.15">
      <c r="B7" s="185" t="s">
        <v>128</v>
      </c>
      <c r="C7" s="184"/>
      <c r="D7" s="171"/>
      <c r="E7" s="171"/>
      <c r="F7" s="171"/>
      <c r="G7" s="183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2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2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2"/>
      <c r="BF7" s="108"/>
      <c r="BG7" s="171"/>
      <c r="BH7" s="180"/>
    </row>
    <row r="8" spans="2:60" s="52" customFormat="1" ht="21.95" customHeight="1" x14ac:dyDescent="0.15">
      <c r="B8" s="173"/>
      <c r="C8" s="182"/>
      <c r="D8" s="171"/>
      <c r="E8" s="171"/>
      <c r="F8" s="171"/>
      <c r="G8" s="181"/>
      <c r="H8" s="172"/>
      <c r="I8" s="172"/>
      <c r="J8" s="108"/>
      <c r="K8" s="172"/>
      <c r="L8" s="108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2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  <c r="AM8" s="171"/>
      <c r="AN8" s="171"/>
      <c r="AO8" s="171"/>
      <c r="AP8" s="171"/>
      <c r="AQ8" s="171"/>
      <c r="AR8" s="171"/>
      <c r="AS8" s="172"/>
      <c r="AT8" s="171"/>
      <c r="AU8" s="171"/>
      <c r="AV8" s="171"/>
      <c r="AW8" s="171"/>
      <c r="AX8" s="171"/>
      <c r="AY8" s="171"/>
      <c r="AZ8" s="171"/>
      <c r="BA8" s="171"/>
      <c r="BB8" s="171"/>
      <c r="BC8" s="171"/>
      <c r="BD8" s="171"/>
      <c r="BE8" s="172"/>
      <c r="BF8" s="108"/>
      <c r="BG8" s="171"/>
      <c r="BH8" s="180"/>
    </row>
    <row r="9" spans="2:60" s="52" customFormat="1" ht="21.95" customHeight="1" x14ac:dyDescent="0.15">
      <c r="B9" s="160" t="s">
        <v>73</v>
      </c>
      <c r="C9" s="159"/>
      <c r="D9" s="73">
        <f>IF(SUM(G9,AT9,BF9,AH9,BC9,AQ9)=0,"－",SUM(G9,AT9,BF9,AH9,BC9,AQ9))</f>
        <v>18</v>
      </c>
      <c r="E9" s="73">
        <f>IF(SUM(H9,AU9,BG9,AI9,BD9)=0,"－",SUM(H9,AU9,BG9,AI9,BD9))</f>
        <v>151</v>
      </c>
      <c r="F9" s="73" t="str">
        <f>IF(SUM(I9,AV9,BH9,AJ9,BE9)=0,"－",SUM(I9,AV9,BH9,AJ9,BE9))</f>
        <v>－</v>
      </c>
      <c r="G9" s="71">
        <f>IF(SUM(J9,M9,P9,S9,V9,Y9,AB9,AE9)=0,"－",SUM(J9,M9,P9,S9,V9,Y9,AB9,AE9))</f>
        <v>3</v>
      </c>
      <c r="H9" s="70">
        <f>IF(SUM(K9,N9,Q9,T9,W9,Z9,AC9,AF9)=0,"－",SUM(K9,N9,Q9,T9,W9,Z9,AC9,AF9))</f>
        <v>18</v>
      </c>
      <c r="I9" s="69" t="str">
        <f>IF(SUM(L9,O9,R9,U9,X9,AA9,AD9,AG9)=0,"－",SUM(L9,O9,R9,U9,X9,AA9,AD9,AG9))</f>
        <v>－</v>
      </c>
      <c r="J9" s="73" t="str">
        <f>IF(SUM(J10,J14,J17,J18,J19,J20,J21,J25,J26,J27,J28)=0,"－",SUM(J10,J14,J17,J18,J19,J20,J21,J25,J26,J27,J28))</f>
        <v>－</v>
      </c>
      <c r="K9" s="73" t="str">
        <f>IF(SUM(K10,K14,K17,K18,K19,K20,K21,K25,K26,K27,K28)=0,"－",SUM(K10,K14,K17,K18,K19,K20,K21,K25,K26,K27,K28))</f>
        <v>－</v>
      </c>
      <c r="L9" s="73" t="str">
        <f>IF(SUM(L10,L14,L17,L18,L19,L20,L21,L25,L26,L27,L28)=0,"－",SUM(L10,L14,L17,L18,L19,L20,L21,L25,L26,L27,L28))</f>
        <v>－</v>
      </c>
      <c r="M9" s="73" t="str">
        <f>IF(SUM(M10,M14,M17,M18,M19,M20,M21,M25,M26,M27,M28)=0,"－",SUM(M10,M14,M17,M18,M19,M20,M21,M25,M26,M27,M28))</f>
        <v>－</v>
      </c>
      <c r="N9" s="73" t="str">
        <f>IF(SUM(N10,N14,N17,N18,N19,N20,N21,N25,N26,N27,N28)=0,"－",SUM(N10,N14,N17,N18,N19,N20,N21,N25,N26,N27,N28))</f>
        <v>－</v>
      </c>
      <c r="O9" s="73" t="str">
        <f>IF(SUM(O10,O14,O17,O18,O19,O20,O21,O25,O26,O27,O28)=0,"－",SUM(O10,O14,O17,O18,O19,O20,O21,O25,O26,O27,O28))</f>
        <v>－</v>
      </c>
      <c r="P9" s="73" t="str">
        <f>IF(SUM(P10,P14,P17,P18,P19,P20,P21,P25,P26,P27,P28)=0,"－",SUM(P10,P14,P17,P18,P19,P20,P21,P25,P26,P27,P28))</f>
        <v>－</v>
      </c>
      <c r="Q9" s="73" t="str">
        <f>IF(SUM(Q10,Q14,Q17,Q18,Q19,Q20,Q21,Q25,Q26,Q27,Q28)=0,"－",SUM(Q10,Q14,Q17,Q18,Q19,Q20,Q21,Q25,Q26,Q27,Q28))</f>
        <v>－</v>
      </c>
      <c r="R9" s="73" t="str">
        <f>IF(SUM(R10,R14,R17,R18,R19,R20,R21,R25,R26,R27,R28)=0,"－",SUM(R10,R14,R17,R18,R19,R20,R21,R25,R26,R27,R28))</f>
        <v>－</v>
      </c>
      <c r="S9" s="73" t="str">
        <f>IF(SUM(S10,S14,S17,S18,S19,S20,S21,S25,S26,S27,S28)=0,"－",SUM(S10,S14,S17,S18,S19,S20,S21,S25,S26,S27,S28))</f>
        <v>－</v>
      </c>
      <c r="T9" s="73" t="str">
        <f>IF(SUM(T10,T14,T17,T18,T19,T20,T21,T25,T26,T27,T28)=0,"－",SUM(T10,T14,T17,T18,T19,T20,T21,T25,T26,T27,T28))</f>
        <v>－</v>
      </c>
      <c r="U9" s="73" t="str">
        <f>IF(SUM(U10,U14,U17,U18,U19,U20,U21,U25,U26,U27,U28)=0,"－",SUM(U10,U14,U17,U18,U19,U20,U21,U25,U26,U27,U28))</f>
        <v>－</v>
      </c>
      <c r="V9" s="73">
        <f>IF(SUM(V10,V14,V17,V18,V19,V20,V21,V25,V26,V27,V28)=0,"－",SUM(V10,V14,V17,V18,V19,V20,V21,V25,V26,V27,V28))</f>
        <v>1</v>
      </c>
      <c r="W9" s="73">
        <f>IF(SUM(W10,W14,W17,W18,W19,W20,W21,W25,W26,W27,W28)=0,"－",SUM(W10,W14,W17,W18,W19,W20,W21,W25,W26,W27,W28))</f>
        <v>8</v>
      </c>
      <c r="X9" s="73" t="str">
        <f>IF(SUM(X10,X14,X17,X18,X19,X20,X21,X25,X26,X27,X28)=0,"－",SUM(X10,X14,X17,X18,X19,X20,X21,X25,X26,X27,X28))</f>
        <v>－</v>
      </c>
      <c r="Y9" s="73" t="str">
        <f>IF(SUM(Y10,Y14,Y17,Y18,Y19,Y20,Y21,Y25,Y26,Y27,Y28)=0,"－",SUM(Y10,Y14,Y17,Y18,Y19,Y20,Y21,Y25,Y26,Y27,Y28))</f>
        <v>－</v>
      </c>
      <c r="Z9" s="73" t="str">
        <f>IF(SUM(Z10,Z14,Z17,Z18,Z19,Z20,Z21,Z25,Z26,Z27,Z28)=0,"－",SUM(Z10,Z14,Z17,Z18,Z19,Z20,Z21,Z25,Z26,Z27,Z28))</f>
        <v>－</v>
      </c>
      <c r="AA9" s="70" t="str">
        <f>IF(SUM(AA10,AA14,AA17,AA18,AA19,AA20,AA21,AA25,AA26,AA27,AA28)=0,"－",SUM(AA10,AA14,AA17,AA18,AA19,AA20,AA21,AA25,AA26,AA27,AA28))</f>
        <v>－</v>
      </c>
      <c r="AB9" s="73">
        <f>IF(SUM(AB10,AB14,AB17,AB18,AB19,AB20,AB21,AB25,AB26,AB27,AB28)=0,"－",SUM(AB10,AB14,AB17,AB18,AB19,AB20,AB21,AB25,AB26,AB27,AB28))</f>
        <v>2</v>
      </c>
      <c r="AC9" s="73">
        <f>IF(SUM(AC10,AC14,AC17,AC18,AC19,AC20,AC21,AC25,AC26,AC27,AC28)=0,"－",SUM(AC10,AC14,AC17,AC18,AC19,AC20,AC21,AC25,AC26,AC27,AC28))</f>
        <v>10</v>
      </c>
      <c r="AD9" s="73" t="str">
        <f>IF(SUM(AD10,AD14,AD17,AD18,AD19,AD20,AD21,AD25,AD26,AD27,AD28)=0,"－",SUM(AD10,AD14,AD17,AD18,AD19,AD20,AD21,AD25,AD26,AD27,AD28))</f>
        <v>－</v>
      </c>
      <c r="AE9" s="73" t="str">
        <f>IF(SUM(AE10,AE14,AE17,AE18,AE19,AE20,AE21,AE25,AE26,AE27,AE28)=0,"－",SUM(AE10,AE14,AE17,AE18,AE19,AE20,AE21,AE25,AE26,AE27,AE28))</f>
        <v>－</v>
      </c>
      <c r="AF9" s="73" t="str">
        <f>IF(SUM(AF10,AF14,AF17,AF18,AF19,AF20,AF21,AF25,AF26,AF27,AF28)=0,"－",SUM(AF10,AF14,AF17,AF18,AF19,AF20,AF21,AF25,AF26,AF27,AF28))</f>
        <v>－</v>
      </c>
      <c r="AG9" s="73" t="str">
        <f>IF(SUM(AG10,AG14,AG17,AG18,AG19,AG20,AG21,AG25,AG26,AG27,AG28)=0,"－",SUM(AG10,AG14,AG17,AG18,AG19,AG20,AG21,AG25,AG26,AG27,AG28))</f>
        <v>－</v>
      </c>
      <c r="AH9" s="70">
        <f>IF(SUM(AK9,AN9)=0,"－",SUM(AK9,AN9))</f>
        <v>4</v>
      </c>
      <c r="AI9" s="70">
        <f>IF(SUM(AL9,AO9)=0,"－",SUM(AL9,AO9))</f>
        <v>61</v>
      </c>
      <c r="AJ9" s="70" t="str">
        <f>IF(SUM(AM9,AP9)=0,"－",SUM(AM9,AP9))</f>
        <v>－</v>
      </c>
      <c r="AK9" s="67">
        <f>IF(SUM(AK10,AK14,AK17,AK18,AK19,AK20,AK21,AK25,AK26,AK27,AK28)=0,"－",SUM(AK10,AK14,AK17,AK18,AK19,AK20,AK21,AK25,AK26,AK27,AK28))</f>
        <v>4</v>
      </c>
      <c r="AL9" s="67">
        <f>IF(SUM(AL10,AL14,AL17,AL18,AL19,AL20,AL21,AL25,AL26,AL27,AL28)=0,"－",SUM(AL10,AL14,AL17,AL18,AL19,AL20,AL21,AL25,AL26,AL27,AL28))</f>
        <v>61</v>
      </c>
      <c r="AM9" s="67" t="str">
        <f>IF(SUM(AM10,AM14,AM17,AM18,AM19,AM20,AM21,AM25,AM26,AM27,AM28)=0,"－",SUM(AM10,AM14,AM17,AM18,AM19,AM20,AM21,AM25,AM26,AM27,AM28))</f>
        <v>－</v>
      </c>
      <c r="AN9" s="67" t="str">
        <f>IF(SUM(AN10,AN14,AN17,AN18,AN19,AN20,AN21,AN25,AN26,AN27,AN28)=0,"－",SUM(AN10,AN14,AN17,AN18,AN19,AN20,AN21,AN25,AN26,AN27,AN28))</f>
        <v>－</v>
      </c>
      <c r="AO9" s="67" t="str">
        <f>IF(SUM(AO10,AO14,AO17,AO18,AO19,AO20,AO21,AO25,AO26,AO27,AO28)=0,"－",SUM(AO10,AO14,AO17,AO18,AO19,AO20,AO21,AO25,AO26,AO27,AO28))</f>
        <v>－</v>
      </c>
      <c r="AP9" s="67" t="str">
        <f>IF(SUM(AP10,AP14,AP17,AP18,AP19,AP20,AP21,AP25,AP26,AP27,AP28)=0,"－",SUM(AP10,AP14,AP17,AP18,AP19,AP20,AP21,AP25,AP26,AP27,AP28))</f>
        <v>－</v>
      </c>
      <c r="AQ9" s="67" t="str">
        <f>IF(SUM(AQ10,AQ14,AQ17,AQ18,AQ19,AQ20,AQ21,AQ25,AQ26,AQ27,AQ28)=0,"－",SUM(AQ10,AQ14,AQ17,AQ18,AQ19,AQ20,AQ21,AQ25,AQ26,AQ27,AQ28))</f>
        <v>－</v>
      </c>
      <c r="AR9" s="67" t="str">
        <f>IF(SUM(AR10,AR14,AR17,AR18,AR19,AR20,AR21,AR25,AR26,AR27,AR28)=0,"－",SUM(AR10,AR14,AR17,AR18,AR19,AR20,AR21,AR25,AR26,AR27,AR28))</f>
        <v>－</v>
      </c>
      <c r="AS9" s="68" t="str">
        <f>IF(SUM(AS10,AS14,AS17,AS18,AS19,AS20,AS21,AS25,AS26,AS27,AS28)=0,"－",SUM(AS10,AS14,AS17,AS18,AS19,AS20,AS21,AS25,AS26,AS27,AS28))</f>
        <v>－</v>
      </c>
      <c r="AT9" s="68">
        <f>IF(SUM(AW9,AZ9)=0,"－",SUM(AW9,AZ9))</f>
        <v>9</v>
      </c>
      <c r="AU9" s="68">
        <f>IF(SUM(AX9,BA9)=0,"－",SUM(AX9,BA9))</f>
        <v>30</v>
      </c>
      <c r="AV9" s="68" t="str">
        <f>IF(SUM(AY9,BB9)=0,"－",SUM(AY9,BB9))</f>
        <v>－</v>
      </c>
      <c r="AW9" s="67">
        <f>IF(SUM(AW10,AW14,AW17,AW18,AW19,AW20,AW21,AW25,AW26,AW27,AW28)=0,"－",SUM(AW10,AW14,AW17,AW18,AW19,AW20,AW21,AW25,AW26,AW27,AW28))</f>
        <v>5</v>
      </c>
      <c r="AX9" s="67">
        <f>IF(SUM(AX10,AX14,AX17,AX18,AX19,AX20,AX21,AX25,AX26,AX27,AX28)=0,"－",SUM(AX10,AX14,AX17,AX18,AX19,AX20,AX21,AX25,AX26,AX27,AX28))</f>
        <v>24</v>
      </c>
      <c r="AY9" s="67" t="str">
        <f>IF(SUM(AY10,AY14,AY17,AY18,AY19,AY20,AY21,AY25,AY26,AY27,AY28)=0,"－",SUM(AY10,AY14,AY17,AY18,AY19,AY20,AY21,AY25,AY26,AY27,AY28))</f>
        <v>－</v>
      </c>
      <c r="AZ9" s="67">
        <f>IF(SUM(AZ10,AZ14,AZ17,AZ18,AZ19,AZ20,AZ21,AZ25,AZ26,AZ27,AZ28)=0,"－",SUM(AZ10,AZ14,AZ17,AZ18,AZ19,AZ20,AZ21,AZ25,AZ26,AZ27,AZ28))</f>
        <v>4</v>
      </c>
      <c r="BA9" s="67">
        <f>IF(SUM(BA10,BA14,BA17,BA18,BA19,BA20,BA21,BA25,BA26,BA27,BA28)=0,"－",SUM(BA10,BA14,BA17,BA18,BA19,BA20,BA21,BA25,BA26,BA27,BA28))</f>
        <v>6</v>
      </c>
      <c r="BB9" s="67" t="str">
        <f>IF(SUM(BB10,BB14,BB17,BB18,BB19,BB20,BB21,BB25,BB26,BB27,BB28)=0,"－",SUM(BB10,BB14,BB17,BB18,BB19,BB20,BB21,BB25,BB26,BB27,BB28))</f>
        <v>－</v>
      </c>
      <c r="BC9" s="67" t="str">
        <f>IF(SUM(BC10,BC14,BC17,BC18,BC19,BC20,BC21,BC25,BC26,BC27,BC28)=0,"－",SUM(BC10,BC14,BC17,BC18,BC19,BC20,BC21,BC25,BC26,BC27,BC28))</f>
        <v>－</v>
      </c>
      <c r="BD9" s="67" t="str">
        <f>IF(SUM(BD10,BD14,BD17,BD18,BD19,BD20,BD21,BD25,BD26,BD27,BD28)=0,"－",SUM(BD10,BD14,BD17,BD18,BD19,BD20,BD21,BD25,BD26,BD27,BD28))</f>
        <v>－</v>
      </c>
      <c r="BE9" s="68" t="str">
        <f>IF(SUM(BE10,BE14,BE17,BE18,BE19,BE20,BE21,BE25,BE26,BE27,BE28)=0,"－",SUM(BE10,BE14,BE17,BE18,BE19,BE20,BE21,BE25,BE26,BE27,BE28))</f>
        <v>－</v>
      </c>
      <c r="BF9" s="158">
        <f>IF(SUM(BF10,BF14,BF17,BF18,BF19,BF20,BF21,BF25,BF26,BF27,BF28)=0,"－",SUM(BF10,BF14,BF17,BF18,BF19,BF20,BF21,BF25,BF26,BF27,BF28))</f>
        <v>2</v>
      </c>
      <c r="BG9" s="67">
        <f>IF(SUM(BG10,BG14,BG17,BG18,BG19,BG20,BG21,BG25,BG26,BG27,BG28)=0,"－",SUM(BG10,BG14,BG17,BG18,BG19,BG20,BG21,BG25,BG26,BG27,BG28))</f>
        <v>42</v>
      </c>
      <c r="BH9" s="66" t="str">
        <f>IF(SUM(BH10,BH14,BH17,BH18,BH19,BH20,BH21,BH25,BH26,BH27,BH28)=0,"－",SUM(BH10,BH14,BH17,BH18,BH19,BH20,BH21,BH25,BH26,BH27,BH28))</f>
        <v>－</v>
      </c>
    </row>
    <row r="10" spans="2:60" s="52" customFormat="1" ht="21.95" customHeight="1" x14ac:dyDescent="0.15">
      <c r="B10" s="160" t="s">
        <v>127</v>
      </c>
      <c r="C10" s="159"/>
      <c r="D10" s="73">
        <f>IF(SUM(G10,AT10,BF10,AH10,BC10)=0,"－",SUM(G10,AT10,BF10,AH10,BC10))</f>
        <v>4</v>
      </c>
      <c r="E10" s="73">
        <f>IF(SUM(H10,AU10,BG10,AI10,BD10)=0,"－",SUM(H10,AU10,BG10,AI10,BD10))</f>
        <v>6</v>
      </c>
      <c r="F10" s="73" t="str">
        <f>IF(SUM(I10,AV10,BH10,AJ10,BE10)=0,"－",SUM(I10,AV10,BH10,AJ10,BE10))</f>
        <v>－</v>
      </c>
      <c r="G10" s="71" t="str">
        <f>IF(SUM(J10,M10,P10,S10,V10,Y10,AB10,AE10)=0,"－",SUM(J10,M10,P10,S10,V10,Y10,AB10,AE10))</f>
        <v>－</v>
      </c>
      <c r="H10" s="70" t="str">
        <f>IF(SUM(K10,N10,Q10,T10,W10,Z10,AC10,AF10)=0,"－",SUM(K10,N10,Q10,T10,W10,Z10,AC10,AF10))</f>
        <v>－</v>
      </c>
      <c r="I10" s="69" t="str">
        <f>IF(SUM(L10,O10,R10,U10,X10,AA10,AD10,AG10)=0,"－",SUM(L10,O10,R10,U10,X10,AA10,AD10,AG10))</f>
        <v>－</v>
      </c>
      <c r="J10" s="73" t="str">
        <f>IF(SUM(J11:J13)=0,"－",SUM(J11:J13))</f>
        <v>－</v>
      </c>
      <c r="K10" s="73" t="str">
        <f>IF(SUM(K11:K13)=0,"－",SUM(K11:K13))</f>
        <v>－</v>
      </c>
      <c r="L10" s="73" t="str">
        <f>IF(SUM(L11:L13)=0,"－",SUM(L11:L13))</f>
        <v>－</v>
      </c>
      <c r="M10" s="73" t="str">
        <f>IF(SUM(M11:M13)=0,"－",SUM(M11:M13))</f>
        <v>－</v>
      </c>
      <c r="N10" s="73" t="str">
        <f>IF(SUM(N11:N13)=0,"－",SUM(N11:N13))</f>
        <v>－</v>
      </c>
      <c r="O10" s="73" t="str">
        <f>IF(SUM(O11:O13)=0,"－",SUM(O11:O13))</f>
        <v>－</v>
      </c>
      <c r="P10" s="73" t="str">
        <f>IF(SUM(P11:P13)=0,"－",SUM(P11:P13))</f>
        <v>－</v>
      </c>
      <c r="Q10" s="73" t="str">
        <f>IF(SUM(Q11:Q13)=0,"－",SUM(Q11:Q13))</f>
        <v>－</v>
      </c>
      <c r="R10" s="73" t="str">
        <f>IF(SUM(R11:R13)=0,"－",SUM(R11:R13))</f>
        <v>－</v>
      </c>
      <c r="S10" s="73" t="str">
        <f>IF(SUM(S11:S13)=0,"－",SUM(S11:S13))</f>
        <v>－</v>
      </c>
      <c r="T10" s="73" t="str">
        <f>IF(SUM(T11:T13)=0,"－",SUM(T11:T13))</f>
        <v>－</v>
      </c>
      <c r="U10" s="73" t="str">
        <f>IF(SUM(U11:U13)=0,"－",SUM(U11:U13))</f>
        <v>－</v>
      </c>
      <c r="V10" s="73" t="str">
        <f>IF(SUM(V11:V13)=0,"－",SUM(V11:V13))</f>
        <v>－</v>
      </c>
      <c r="W10" s="73" t="str">
        <f>IF(SUM(W11:W13)=0,"－",SUM(W11:W13))</f>
        <v>－</v>
      </c>
      <c r="X10" s="73" t="str">
        <f>IF(SUM(X11:X13)=0,"－",SUM(X11:X13))</f>
        <v>－</v>
      </c>
      <c r="Y10" s="73" t="str">
        <f>IF(SUM(Y11:Y13)=0,"－",SUM(Y11:Y13))</f>
        <v>－</v>
      </c>
      <c r="Z10" s="73" t="str">
        <f>IF(SUM(Z11:Z13)=0,"－",SUM(Z11:Z13))</f>
        <v>－</v>
      </c>
      <c r="AA10" s="70" t="str">
        <f>IF(SUM(AA11:AA13)=0,"－",SUM(AA11:AA13))</f>
        <v>－</v>
      </c>
      <c r="AB10" s="73" t="str">
        <f>IF(SUM(AB11:AB13)=0,"－",SUM(AB11:AB13))</f>
        <v>－</v>
      </c>
      <c r="AC10" s="73" t="str">
        <f>IF(SUM(AC11:AC13)=0,"－",SUM(AC11:AC13))</f>
        <v>－</v>
      </c>
      <c r="AD10" s="73" t="str">
        <f>IF(SUM(AD11:AD13)=0,"－",SUM(AD11:AD13))</f>
        <v>－</v>
      </c>
      <c r="AE10" s="73" t="str">
        <f>IF(SUM(AE11:AE13)=0,"－",SUM(AE11:AE13))</f>
        <v>－</v>
      </c>
      <c r="AF10" s="73" t="str">
        <f>IF(SUM(AF11:AF13)=0,"－",SUM(AF11:AF13))</f>
        <v>－</v>
      </c>
      <c r="AG10" s="73" t="str">
        <f>IF(SUM(AG11:AG13)=0,"－",SUM(AG11:AG13))</f>
        <v>－</v>
      </c>
      <c r="AH10" s="73" t="str">
        <f>IF(SUM(AH11:AH13)=0,"－",SUM(AH11:AH13))</f>
        <v>－</v>
      </c>
      <c r="AI10" s="70" t="str">
        <f>IF(SUM(AL10,AO10)=0,"－",SUM(AL10,AO10))</f>
        <v>－</v>
      </c>
      <c r="AJ10" s="70" t="str">
        <f>IF(SUM(AM10,AP10)=0,"－",SUM(AM10,AP10))</f>
        <v>－</v>
      </c>
      <c r="AK10" s="67" t="str">
        <f>IF(SUM(AK11:AK13)=0,"－",SUM(AK11:AK13))</f>
        <v>－</v>
      </c>
      <c r="AL10" s="67" t="str">
        <f>IF(SUM(AL11:AL13)=0,"－",SUM(AL11:AL13))</f>
        <v>－</v>
      </c>
      <c r="AM10" s="67" t="str">
        <f>IF(SUM(AM11:AM13)=0,"－",SUM(AM11:AM13))</f>
        <v>－</v>
      </c>
      <c r="AN10" s="67" t="str">
        <f>IF(SUM(AN11:AN13)=0,"－",SUM(AN11:AN13))</f>
        <v>－</v>
      </c>
      <c r="AO10" s="67" t="str">
        <f>IF(SUM(AO11:AO13)=0,"－",SUM(AO11:AO13))</f>
        <v>－</v>
      </c>
      <c r="AP10" s="67" t="str">
        <f>IF(SUM(AP11:AP13)=0,"－",SUM(AP11:AP13))</f>
        <v>－</v>
      </c>
      <c r="AQ10" s="67" t="str">
        <f>IF(SUM(AQ11:AQ13)=0,"－",SUM(AQ11:AQ13))</f>
        <v>－</v>
      </c>
      <c r="AR10" s="67" t="str">
        <f>IF(SUM(AR11:AR13)=0,"－",SUM(AR11:AR13))</f>
        <v>－</v>
      </c>
      <c r="AS10" s="68" t="str">
        <f>IF(SUM(AS11:AS13)=0,"－",SUM(AS11:AS13))</f>
        <v>－</v>
      </c>
      <c r="AT10" s="68">
        <f>IF(SUM(AW10,AZ10)=0,"－",SUM(AW10,AZ10))</f>
        <v>4</v>
      </c>
      <c r="AU10" s="68">
        <f>IF(SUM(AX10,BA10)=0,"－",SUM(AX10,BA10))</f>
        <v>6</v>
      </c>
      <c r="AV10" s="68" t="str">
        <f>IF(SUM(AY10,BB10)=0,"－",SUM(AY10,BB10))</f>
        <v>－</v>
      </c>
      <c r="AW10" s="67" t="str">
        <f>IF(SUM(AW11:AW13)=0,"－",SUM(AW11:AW13))</f>
        <v>－</v>
      </c>
      <c r="AX10" s="67" t="str">
        <f>IF(SUM(AX11:AX13)=0,"－",SUM(AX11:AX13))</f>
        <v>－</v>
      </c>
      <c r="AY10" s="67" t="str">
        <f>IF(SUM(AY11:AY13)=0,"－",SUM(AY11:AY13))</f>
        <v>－</v>
      </c>
      <c r="AZ10" s="67">
        <f>IF(SUM(AZ11:AZ13)=0,"－",SUM(AZ11:AZ13))</f>
        <v>4</v>
      </c>
      <c r="BA10" s="67">
        <f>IF(SUM(BA11:BA13)=0,"－",SUM(BA11:BA13))</f>
        <v>6</v>
      </c>
      <c r="BB10" s="67" t="str">
        <f>IF(SUM(BB11:BB13)=0,"－",SUM(BB11:BB13))</f>
        <v>－</v>
      </c>
      <c r="BC10" s="67" t="str">
        <f>IF(SUM(BC11:BC13)=0,"－",SUM(BC11:BC13))</f>
        <v>－</v>
      </c>
      <c r="BD10" s="67" t="str">
        <f>IF(SUM(BD11:BD13)=0,"－",SUM(BD11:BD13))</f>
        <v>－</v>
      </c>
      <c r="BE10" s="68" t="str">
        <f>IF(SUM(BE11:BE13)=0,"－",SUM(BE11:BE13))</f>
        <v>－</v>
      </c>
      <c r="BF10" s="158" t="str">
        <f>IF(SUM(BF11:BF13)=0,"－",SUM(BF11:BF13))</f>
        <v>－</v>
      </c>
      <c r="BG10" s="67" t="str">
        <f>IF(SUM(BG11:BG13)=0,"－",SUM(BG11:BG13))</f>
        <v>－</v>
      </c>
      <c r="BH10" s="66" t="str">
        <f>IF(SUM(BH11:BH13)=0,"－",SUM(BH11:BH13))</f>
        <v>－</v>
      </c>
    </row>
    <row r="11" spans="2:60" s="52" customFormat="1" ht="21.95" customHeight="1" x14ac:dyDescent="0.15">
      <c r="B11" s="162"/>
      <c r="C11" s="161" t="s">
        <v>126</v>
      </c>
      <c r="D11" s="73" t="str">
        <f>IF(SUM(G11,AT11,BF11,AH11,BC11)=0,"－",SUM(G11,AT11,BF11,AH11,BC11))</f>
        <v>－</v>
      </c>
      <c r="E11" s="73" t="str">
        <f>IF(SUM(H11,AU11,BG11,AI11,BD11)=0,"－",SUM(H11,AU11,BG11,AI11,BD11))</f>
        <v>－</v>
      </c>
      <c r="F11" s="73" t="str">
        <f>IF(SUM(I11,AV11,BH11,AJ11,BE11)=0,"－",SUM(I11,AV11,BH11,AJ11,BE11))</f>
        <v>－</v>
      </c>
      <c r="G11" s="71" t="str">
        <f>IF(SUM(J11,M11,P11,S11,V11,Y11,AB11,AE11)=0,"－",SUM(J11,M11,P11,S11,V11,Y11,AB11,AE11))</f>
        <v>－</v>
      </c>
      <c r="H11" s="70" t="str">
        <f>IF(SUM(K11,N11,Q11,T11,W11,Z11,AC11,AF11)=0,"－",SUM(K11,N11,Q11,T11,W11,Z11,AC11,AF11))</f>
        <v>－</v>
      </c>
      <c r="I11" s="69" t="str">
        <f>IF(SUM(L11,O11,R11,U11,X11,AA11,AD11,AG11)=0,"－",SUM(L11,O11,R11,U11,X11,AA11,AD11,AG11))</f>
        <v>－</v>
      </c>
      <c r="J11" s="176">
        <v>0</v>
      </c>
      <c r="K11" s="176">
        <v>0</v>
      </c>
      <c r="L11" s="176">
        <v>0</v>
      </c>
      <c r="M11" s="176">
        <v>0</v>
      </c>
      <c r="N11" s="176">
        <v>0</v>
      </c>
      <c r="O11" s="176">
        <v>0</v>
      </c>
      <c r="P11" s="176">
        <v>0</v>
      </c>
      <c r="Q11" s="176">
        <v>0</v>
      </c>
      <c r="R11" s="176">
        <v>0</v>
      </c>
      <c r="S11" s="176">
        <v>0</v>
      </c>
      <c r="T11" s="176">
        <v>0</v>
      </c>
      <c r="U11" s="176">
        <v>0</v>
      </c>
      <c r="V11" s="176">
        <v>0</v>
      </c>
      <c r="W11" s="176">
        <v>0</v>
      </c>
      <c r="X11" s="176">
        <v>0</v>
      </c>
      <c r="Y11" s="176">
        <v>0</v>
      </c>
      <c r="Z11" s="176">
        <v>0</v>
      </c>
      <c r="AA11" s="178">
        <v>0</v>
      </c>
      <c r="AB11" s="176">
        <v>0</v>
      </c>
      <c r="AC11" s="176">
        <v>0</v>
      </c>
      <c r="AD11" s="176">
        <v>0</v>
      </c>
      <c r="AE11" s="176">
        <v>0</v>
      </c>
      <c r="AF11" s="176">
        <v>0</v>
      </c>
      <c r="AG11" s="176">
        <v>0</v>
      </c>
      <c r="AH11" s="70" t="str">
        <f>IF(SUM(AK11,AN11)=0,"－",SUM(AK11,AN11))</f>
        <v>－</v>
      </c>
      <c r="AI11" s="70" t="str">
        <f>IF(SUM(AL11,AO11)=0,"－",SUM(AL11,AO11))</f>
        <v>－</v>
      </c>
      <c r="AJ11" s="70" t="str">
        <f>IF(SUM(AM11,AP11)=0,"－",SUM(AM11,AP11))</f>
        <v>－</v>
      </c>
      <c r="AK11" s="67">
        <v>0</v>
      </c>
      <c r="AL11" s="67">
        <v>0</v>
      </c>
      <c r="AM11" s="67">
        <v>0</v>
      </c>
      <c r="AN11" s="67">
        <v>0</v>
      </c>
      <c r="AO11" s="67">
        <v>0</v>
      </c>
      <c r="AP11" s="67">
        <v>0</v>
      </c>
      <c r="AQ11" s="67">
        <v>0</v>
      </c>
      <c r="AR11" s="67">
        <v>0</v>
      </c>
      <c r="AS11" s="68">
        <v>0</v>
      </c>
      <c r="AT11" s="68" t="str">
        <f>IF(SUM(AW11,AZ11)=0,"－",SUM(AW11,AZ11))</f>
        <v>－</v>
      </c>
      <c r="AU11" s="68" t="str">
        <f>IF(SUM(AX11,BA11)=0,"－",SUM(AX11,BA11))</f>
        <v>－</v>
      </c>
      <c r="AV11" s="68" t="str">
        <f>IF(SUM(AY11,BB11)=0,"－",SUM(AY11,BB11))</f>
        <v>－</v>
      </c>
      <c r="AW11" s="67">
        <v>0</v>
      </c>
      <c r="AX11" s="67">
        <v>0</v>
      </c>
      <c r="AY11" s="67">
        <v>0</v>
      </c>
      <c r="AZ11" s="67">
        <v>0</v>
      </c>
      <c r="BA11" s="67">
        <v>0</v>
      </c>
      <c r="BB11" s="67">
        <v>0</v>
      </c>
      <c r="BC11" s="67">
        <v>0</v>
      </c>
      <c r="BD11" s="67">
        <v>0</v>
      </c>
      <c r="BE11" s="68">
        <v>0</v>
      </c>
      <c r="BF11" s="158">
        <v>0</v>
      </c>
      <c r="BG11" s="67">
        <v>0</v>
      </c>
      <c r="BH11" s="66">
        <v>0</v>
      </c>
    </row>
    <row r="12" spans="2:60" s="52" customFormat="1" ht="21.95" customHeight="1" x14ac:dyDescent="0.15">
      <c r="B12" s="162"/>
      <c r="C12" s="161" t="s">
        <v>125</v>
      </c>
      <c r="D12" s="73">
        <f>IF(SUM(G12,AT12,BF12,AH12,BC12)=0,"－",SUM(G12,AT12,BF12,AH12,BC12))</f>
        <v>4</v>
      </c>
      <c r="E12" s="73">
        <f>IF(SUM(H12,AU12,BG12,AI12,BD12)=0,"－",SUM(H12,AU12,BG12,AI12,BD12))</f>
        <v>6</v>
      </c>
      <c r="F12" s="73" t="str">
        <f>IF(SUM(I12,AV12,BH12,AJ12,BE12)=0,"－",SUM(I12,AV12,BH12,AJ12,BE12))</f>
        <v>－</v>
      </c>
      <c r="G12" s="71" t="str">
        <f>IF(SUM(J12,M12,P12,S12,V12,Y12,AB12,AE12)=0,"－",SUM(J12,M12,P12,S12,V12,Y12,AB12,AE12))</f>
        <v>－</v>
      </c>
      <c r="H12" s="70" t="str">
        <f>IF(SUM(K12,N12,Q12,T12,W12,Z12,AC12,AF12)=0,"－",SUM(K12,N12,Q12,T12,W12,Z12,AC12,AF12))</f>
        <v>－</v>
      </c>
      <c r="I12" s="69" t="str">
        <f>IF(SUM(L12,O12,R12,U12,X12,AA12,AD12,AG12)=0,"－",SUM(L12,O12,R12,U12,X12,AA12,AD12,AG12))</f>
        <v>－</v>
      </c>
      <c r="J12" s="176">
        <v>0</v>
      </c>
      <c r="K12" s="176">
        <v>0</v>
      </c>
      <c r="L12" s="176">
        <v>0</v>
      </c>
      <c r="M12" s="176">
        <v>0</v>
      </c>
      <c r="N12" s="176">
        <v>0</v>
      </c>
      <c r="O12" s="176">
        <v>0</v>
      </c>
      <c r="P12" s="176">
        <v>0</v>
      </c>
      <c r="Q12" s="176">
        <v>0</v>
      </c>
      <c r="R12" s="176">
        <v>0</v>
      </c>
      <c r="S12" s="176">
        <v>0</v>
      </c>
      <c r="T12" s="176">
        <v>0</v>
      </c>
      <c r="U12" s="176">
        <v>0</v>
      </c>
      <c r="V12" s="176">
        <v>0</v>
      </c>
      <c r="W12" s="176">
        <v>0</v>
      </c>
      <c r="X12" s="176">
        <v>0</v>
      </c>
      <c r="Y12" s="176">
        <v>0</v>
      </c>
      <c r="Z12" s="176">
        <v>0</v>
      </c>
      <c r="AA12" s="178">
        <v>0</v>
      </c>
      <c r="AB12" s="176">
        <v>0</v>
      </c>
      <c r="AC12" s="176">
        <v>0</v>
      </c>
      <c r="AD12" s="176">
        <v>0</v>
      </c>
      <c r="AE12" s="176">
        <v>0</v>
      </c>
      <c r="AF12" s="176">
        <v>0</v>
      </c>
      <c r="AG12" s="176">
        <v>0</v>
      </c>
      <c r="AH12" s="70" t="str">
        <f>IF(SUM(AK12,AN12)=0,"－",SUM(AK12,AN12))</f>
        <v>－</v>
      </c>
      <c r="AI12" s="70" t="str">
        <f>IF(SUM(AL12,AO12)=0,"－",SUM(AL12,AO12))</f>
        <v>－</v>
      </c>
      <c r="AJ12" s="70" t="str">
        <f>IF(SUM(AM12,AP12)=0,"－",SUM(AM12,AP12))</f>
        <v>－</v>
      </c>
      <c r="AK12" s="67">
        <v>0</v>
      </c>
      <c r="AL12" s="67">
        <v>0</v>
      </c>
      <c r="AM12" s="67">
        <v>0</v>
      </c>
      <c r="AN12" s="67">
        <v>0</v>
      </c>
      <c r="AO12" s="67">
        <v>0</v>
      </c>
      <c r="AP12" s="67">
        <v>0</v>
      </c>
      <c r="AQ12" s="67">
        <v>0</v>
      </c>
      <c r="AR12" s="67">
        <v>0</v>
      </c>
      <c r="AS12" s="68">
        <v>0</v>
      </c>
      <c r="AT12" s="68">
        <f>IF(SUM(AW12,AZ12)=0,"－",SUM(AW12,AZ12))</f>
        <v>4</v>
      </c>
      <c r="AU12" s="68">
        <f>IF(SUM(AX12,BA12)=0,"－",SUM(AX12,BA12))</f>
        <v>6</v>
      </c>
      <c r="AV12" s="68" t="str">
        <f>IF(SUM(AY12,BB12)=0,"－",SUM(AY12,BB12))</f>
        <v>－</v>
      </c>
      <c r="AW12" s="67">
        <v>0</v>
      </c>
      <c r="AX12" s="67">
        <v>0</v>
      </c>
      <c r="AY12" s="67">
        <v>0</v>
      </c>
      <c r="AZ12" s="67">
        <v>4</v>
      </c>
      <c r="BA12" s="67">
        <v>6</v>
      </c>
      <c r="BB12" s="67">
        <v>0</v>
      </c>
      <c r="BC12" s="67">
        <v>0</v>
      </c>
      <c r="BD12" s="67">
        <v>0</v>
      </c>
      <c r="BE12" s="68">
        <v>0</v>
      </c>
      <c r="BF12" s="158">
        <v>0</v>
      </c>
      <c r="BG12" s="67">
        <v>0</v>
      </c>
      <c r="BH12" s="66">
        <v>0</v>
      </c>
    </row>
    <row r="13" spans="2:60" s="52" customFormat="1" ht="21.95" customHeight="1" x14ac:dyDescent="0.15">
      <c r="B13" s="162"/>
      <c r="C13" s="161" t="s">
        <v>102</v>
      </c>
      <c r="D13" s="73" t="str">
        <f>IF(SUM(G13,AT13,BF13,AH13,BC13)=0,"－",SUM(G13,AT13,BF13,AH13,BC13))</f>
        <v>－</v>
      </c>
      <c r="E13" s="73" t="str">
        <f>IF(SUM(H13,AU13,BG13,AI13,BD13)=0,"－",SUM(H13,AU13,BG13,AI13,BD13))</f>
        <v>－</v>
      </c>
      <c r="F13" s="73" t="str">
        <f>IF(SUM(I13,AV13,BH13,AJ13,BE13)=0,"－",SUM(I13,AV13,BH13,AJ13,BE13))</f>
        <v>－</v>
      </c>
      <c r="G13" s="71" t="str">
        <f>IF(SUM(J13,M13,P13,S13,V13,Y13,AB13,AE13)=0,"－",SUM(J13,M13,P13,S13,V13,Y13,AB13,AE13))</f>
        <v>－</v>
      </c>
      <c r="H13" s="70" t="str">
        <f>IF(SUM(K13,N13,Q13,T13,W13,Z13,AC13,AF13)=0,"－",SUM(K13,N13,Q13,T13,W13,Z13,AC13,AF13))</f>
        <v>－</v>
      </c>
      <c r="I13" s="69" t="str">
        <f>IF(SUM(L13,O13,R13,U13,X13,AA13,AD13,AG13)=0,"－",SUM(L13,O13,R13,U13,X13,AA13,AD13,AG13))</f>
        <v>－</v>
      </c>
      <c r="J13" s="176">
        <v>0</v>
      </c>
      <c r="K13" s="176">
        <v>0</v>
      </c>
      <c r="L13" s="176">
        <v>0</v>
      </c>
      <c r="M13" s="176">
        <v>0</v>
      </c>
      <c r="N13" s="176">
        <v>0</v>
      </c>
      <c r="O13" s="176">
        <v>0</v>
      </c>
      <c r="P13" s="176">
        <v>0</v>
      </c>
      <c r="Q13" s="176">
        <v>0</v>
      </c>
      <c r="R13" s="176">
        <v>0</v>
      </c>
      <c r="S13" s="176">
        <v>0</v>
      </c>
      <c r="T13" s="176">
        <v>0</v>
      </c>
      <c r="U13" s="176">
        <v>0</v>
      </c>
      <c r="V13" s="176">
        <v>0</v>
      </c>
      <c r="W13" s="176">
        <v>0</v>
      </c>
      <c r="X13" s="176">
        <v>0</v>
      </c>
      <c r="Y13" s="176">
        <v>0</v>
      </c>
      <c r="Z13" s="176">
        <v>0</v>
      </c>
      <c r="AA13" s="178">
        <v>0</v>
      </c>
      <c r="AB13" s="176">
        <v>0</v>
      </c>
      <c r="AC13" s="176">
        <v>0</v>
      </c>
      <c r="AD13" s="176">
        <v>0</v>
      </c>
      <c r="AE13" s="176">
        <v>0</v>
      </c>
      <c r="AF13" s="176">
        <v>0</v>
      </c>
      <c r="AG13" s="176">
        <v>0</v>
      </c>
      <c r="AH13" s="70" t="str">
        <f>IF(SUM(AK13,AN13)=0,"－",SUM(AK13,AN13))</f>
        <v>－</v>
      </c>
      <c r="AI13" s="70" t="str">
        <f>IF(SUM(AL13,AO13)=0,"－",SUM(AL13,AO13))</f>
        <v>－</v>
      </c>
      <c r="AJ13" s="70" t="str">
        <f>IF(SUM(AM13,AP13)=0,"－",SUM(AM13,AP13))</f>
        <v>－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8">
        <v>0</v>
      </c>
      <c r="AT13" s="68" t="str">
        <f>IF(SUM(AW13,AZ13)=0,"－",SUM(AW13,AZ13))</f>
        <v>－</v>
      </c>
      <c r="AU13" s="68" t="str">
        <f>IF(SUM(AX13,BA13)=0,"－",SUM(AX13,BA13))</f>
        <v>－</v>
      </c>
      <c r="AV13" s="68" t="str">
        <f>IF(SUM(AY13,BB13)=0,"－",SUM(AY13,BB13))</f>
        <v>－</v>
      </c>
      <c r="AW13" s="67">
        <v>0</v>
      </c>
      <c r="AX13" s="67">
        <v>0</v>
      </c>
      <c r="AY13" s="67">
        <v>0</v>
      </c>
      <c r="AZ13" s="67">
        <v>0</v>
      </c>
      <c r="BA13" s="67">
        <v>0</v>
      </c>
      <c r="BB13" s="67">
        <v>0</v>
      </c>
      <c r="BC13" s="67">
        <v>0</v>
      </c>
      <c r="BD13" s="67">
        <v>0</v>
      </c>
      <c r="BE13" s="68">
        <v>0</v>
      </c>
      <c r="BF13" s="158">
        <v>0</v>
      </c>
      <c r="BG13" s="67">
        <v>0</v>
      </c>
      <c r="BH13" s="66">
        <v>0</v>
      </c>
    </row>
    <row r="14" spans="2:60" s="52" customFormat="1" ht="21.95" customHeight="1" x14ac:dyDescent="0.15">
      <c r="B14" s="160" t="s">
        <v>124</v>
      </c>
      <c r="C14" s="159"/>
      <c r="D14" s="73" t="str">
        <f>IF(SUM(G14,AT14,BF14,AH14,BC14)=0,"－",SUM(G14,AT14,BF14,AH14,BC14))</f>
        <v>－</v>
      </c>
      <c r="E14" s="73" t="str">
        <f>IF(SUM(H14,AU14,BG14,AI14,BD14)=0,"－",SUM(H14,AU14,BG14,AI14,BD14))</f>
        <v>－</v>
      </c>
      <c r="F14" s="73" t="str">
        <f>IF(SUM(I14,AV14,BH14,AJ14,BE14)=0,"－",SUM(I14,AV14,BH14,AJ14,BE14))</f>
        <v>－</v>
      </c>
      <c r="G14" s="71" t="str">
        <f>IF(SUM(J14,M14,P14,S14,V14,Y14,AB14,AE14)=0,"－",SUM(J14,M14,P14,S14,V14,Y14,AB14,AE14))</f>
        <v>－</v>
      </c>
      <c r="H14" s="70" t="str">
        <f>IF(SUM(K14,N14,Q14,T14,W14,Z14,AC14,AF14)=0,"－",SUM(K14,N14,Q14,T14,W14,Z14,AC14,AF14))</f>
        <v>－</v>
      </c>
      <c r="I14" s="69" t="str">
        <f>IF(SUM(L14,O14,R14,U14,X14,AA14,AD14,AG14)=0,"－",SUM(L14,O14,R14,U14,X14,AA14,AD14,AG14))</f>
        <v>－</v>
      </c>
      <c r="J14" s="73" t="str">
        <f>IF(SUM(J15:J16)=0,"－",SUM(J15:J16))</f>
        <v>－</v>
      </c>
      <c r="K14" s="73" t="str">
        <f>IF(SUM(K15:K16)=0,"－",SUM(K15:K16))</f>
        <v>－</v>
      </c>
      <c r="L14" s="73" t="str">
        <f>IF(SUM(L15:L16)=0,"－",SUM(L15:L16))</f>
        <v>－</v>
      </c>
      <c r="M14" s="73" t="str">
        <f>IF(SUM(M15:M16)=0,"－",SUM(M15:M16))</f>
        <v>－</v>
      </c>
      <c r="N14" s="73" t="str">
        <f>IF(SUM(N15:N16)=0,"－",SUM(N15:N16))</f>
        <v>－</v>
      </c>
      <c r="O14" s="73" t="str">
        <f>IF(SUM(O15:O16)=0,"－",SUM(O15:O16))</f>
        <v>－</v>
      </c>
      <c r="P14" s="73" t="str">
        <f>IF(SUM(P15:P16)=0,"－",SUM(P15:P16))</f>
        <v>－</v>
      </c>
      <c r="Q14" s="73" t="str">
        <f>IF(SUM(Q15:Q16)=0,"－",SUM(Q15:Q16))</f>
        <v>－</v>
      </c>
      <c r="R14" s="73" t="str">
        <f>IF(SUM(R15:R16)=0,"－",SUM(R15:R16))</f>
        <v>－</v>
      </c>
      <c r="S14" s="73" t="str">
        <f>IF(SUM(S15:S16)=0,"－",SUM(S15:S16))</f>
        <v>－</v>
      </c>
      <c r="T14" s="73" t="str">
        <f>IF(SUM(T15:T16)=0,"－",SUM(T15:T16))</f>
        <v>－</v>
      </c>
      <c r="U14" s="73" t="str">
        <f>IF(SUM(U15:U16)=0,"－",SUM(U15:U16))</f>
        <v>－</v>
      </c>
      <c r="V14" s="73" t="str">
        <f>IF(SUM(V15:V16)=0,"－",SUM(V15:V16))</f>
        <v>－</v>
      </c>
      <c r="W14" s="73" t="str">
        <f>IF(SUM(W15:W16)=0,"－",SUM(W15:W16))</f>
        <v>－</v>
      </c>
      <c r="X14" s="73" t="str">
        <f>IF(SUM(X15:X16)=0,"－",SUM(X15:X16))</f>
        <v>－</v>
      </c>
      <c r="Y14" s="73" t="str">
        <f>IF(SUM(Y15:Y16)=0,"－",SUM(Y15:Y16))</f>
        <v>－</v>
      </c>
      <c r="Z14" s="73" t="str">
        <f>IF(SUM(Z15:Z16)=0,"－",SUM(Z15:Z16))</f>
        <v>－</v>
      </c>
      <c r="AA14" s="70" t="str">
        <f>IF(SUM(AA15:AA16)=0,"－",SUM(AA15:AA16))</f>
        <v>－</v>
      </c>
      <c r="AB14" s="73" t="str">
        <f>IF(SUM(AB15:AB16)=0,"－",SUM(AB15:AB16))</f>
        <v>－</v>
      </c>
      <c r="AC14" s="73" t="str">
        <f>IF(SUM(AC15:AC16)=0,"－",SUM(AC15:AC16))</f>
        <v>－</v>
      </c>
      <c r="AD14" s="73" t="str">
        <f>IF(SUM(AD15:AD16)=0,"－",SUM(AD15:AD16))</f>
        <v>－</v>
      </c>
      <c r="AE14" s="73" t="str">
        <f>IF(SUM(AE15:AE16)=0,"－",SUM(AE15:AE16))</f>
        <v>－</v>
      </c>
      <c r="AF14" s="73" t="str">
        <f>IF(SUM(AF15:AF16)=0,"－",SUM(AF15:AF16))</f>
        <v>－</v>
      </c>
      <c r="AG14" s="73" t="str">
        <f>IF(SUM(AG15:AG16)=0,"－",SUM(AG15:AG16))</f>
        <v>－</v>
      </c>
      <c r="AH14" s="70" t="str">
        <f>IF(SUM(AK14,AN14)=0,"－",SUM(AK14,AN14))</f>
        <v>－</v>
      </c>
      <c r="AI14" s="70" t="str">
        <f>IF(SUM(AL14,AO14)=0,"－",SUM(AL14,AO14))</f>
        <v>－</v>
      </c>
      <c r="AJ14" s="70" t="str">
        <f>IF(SUM(AM14,AP14)=0,"－",SUM(AM14,AP14))</f>
        <v>－</v>
      </c>
      <c r="AK14" s="67" t="str">
        <f>IF(SUM(AK15:AK16)=0,"－",SUM(AK15:AK16))</f>
        <v>－</v>
      </c>
      <c r="AL14" s="67" t="str">
        <f>IF(SUM(AL15:AL16)=0,"－",SUM(AL15:AL16))</f>
        <v>－</v>
      </c>
      <c r="AM14" s="67" t="str">
        <f>IF(SUM(AM15:AM16)=0,"－",SUM(AM15:AM16))</f>
        <v>－</v>
      </c>
      <c r="AN14" s="67" t="str">
        <f>IF(SUM(AN15:AN16)=0,"－",SUM(AN15:AN16))</f>
        <v>－</v>
      </c>
      <c r="AO14" s="67" t="str">
        <f>IF(SUM(AO15:AO16)=0,"－",SUM(AO15:AO16))</f>
        <v>－</v>
      </c>
      <c r="AP14" s="67" t="str">
        <f>IF(SUM(AP15:AP16)=0,"－",SUM(AP15:AP16))</f>
        <v>－</v>
      </c>
      <c r="AQ14" s="67" t="str">
        <f>IF(SUM(AQ15:AQ16)=0,"－",SUM(AQ15:AQ16))</f>
        <v>－</v>
      </c>
      <c r="AR14" s="67" t="str">
        <f>IF(SUM(AR15:AR16)=0,"－",SUM(AR15:AR16))</f>
        <v>－</v>
      </c>
      <c r="AS14" s="68" t="str">
        <f>IF(SUM(AS15:AS16)=0,"－",SUM(AS15:AS16))</f>
        <v>－</v>
      </c>
      <c r="AT14" s="68" t="str">
        <f>IF(SUM(AW14,AZ14)=0,"－",SUM(AW14,AZ14))</f>
        <v>－</v>
      </c>
      <c r="AU14" s="68" t="str">
        <f>IF(SUM(AX14,BA14)=0,"－",SUM(AX14,BA14))</f>
        <v>－</v>
      </c>
      <c r="AV14" s="68" t="str">
        <f>IF(SUM(AY14,BB14)=0,"－",SUM(AY14,BB14))</f>
        <v>－</v>
      </c>
      <c r="AW14" s="67" t="str">
        <f>IF(SUM(AW15:AW16)=0,"－",SUM(AW15:AW16))</f>
        <v>－</v>
      </c>
      <c r="AX14" s="67" t="str">
        <f>IF(SUM(AX15:AX16)=0,"－",SUM(AX15:AX16))</f>
        <v>－</v>
      </c>
      <c r="AY14" s="67" t="str">
        <f>IF(SUM(AY15:AY16)=0,"－",SUM(AY15:AY16))</f>
        <v>－</v>
      </c>
      <c r="AZ14" s="67" t="str">
        <f>IF(SUM(AZ15:AZ16)=0,"－",SUM(AZ15:AZ16))</f>
        <v>－</v>
      </c>
      <c r="BA14" s="67" t="str">
        <f>IF(SUM(BA15:BA16)=0,"－",SUM(BA15:BA16))</f>
        <v>－</v>
      </c>
      <c r="BB14" s="67" t="str">
        <f>IF(SUM(BB15:BB16)=0,"－",SUM(BB15:BB16))</f>
        <v>－</v>
      </c>
      <c r="BC14" s="67" t="str">
        <f>IF(SUM(BC15:BC16)=0,"－",SUM(BC15:BC16))</f>
        <v>－</v>
      </c>
      <c r="BD14" s="67" t="str">
        <f>IF(SUM(BD15:BD16)=0,"－",SUM(BD15:BD16))</f>
        <v>－</v>
      </c>
      <c r="BE14" s="68" t="str">
        <f>IF(SUM(BE15:BE16)=0,"－",SUM(BE15:BE16))</f>
        <v>－</v>
      </c>
      <c r="BF14" s="158" t="str">
        <f>IF(SUM(BF15:BF16)=0,"－",SUM(BF15:BF16))</f>
        <v>－</v>
      </c>
      <c r="BG14" s="67" t="str">
        <f>IF(SUM(BG15:BG16)=0,"－",SUM(BG15:BG16))</f>
        <v>－</v>
      </c>
      <c r="BH14" s="66" t="str">
        <f>IF(SUM(BH15:BH16)=0,"－",SUM(BH15:BH16))</f>
        <v>－</v>
      </c>
    </row>
    <row r="15" spans="2:60" s="52" customFormat="1" ht="21.95" customHeight="1" x14ac:dyDescent="0.15">
      <c r="B15" s="162" t="s">
        <v>103</v>
      </c>
      <c r="C15" s="161" t="s">
        <v>123</v>
      </c>
      <c r="D15" s="73" t="str">
        <f>IF(SUM(G15,AT15,BF15,AH15,BC15)=0,"－",SUM(G15,AT15,BF15,AH15,BC15))</f>
        <v>－</v>
      </c>
      <c r="E15" s="73" t="str">
        <f>IF(SUM(H15,AU15,BG15,AI15,BD15)=0,"－",SUM(H15,AU15,BG15,AI15,BD15))</f>
        <v>－</v>
      </c>
      <c r="F15" s="73" t="str">
        <f>IF(SUM(I15,AV15,BH15,AJ15,BE15)=0,"－",SUM(I15,AV15,BH15,AJ15,BE15))</f>
        <v>－</v>
      </c>
      <c r="G15" s="71" t="str">
        <f>IF(SUM(J15,M15,P15,S15,V15,Y15,AB15,AE15)=0,"－",SUM(J15,M15,P15,S15,V15,Y15,AB15,AE15))</f>
        <v>－</v>
      </c>
      <c r="H15" s="70" t="str">
        <f>IF(SUM(K15,N15,Q15,T15,W15,Z15,AC15,AF15)=0,"－",SUM(K15,N15,Q15,T15,W15,Z15,AC15,AF15))</f>
        <v>－</v>
      </c>
      <c r="I15" s="69" t="str">
        <f>IF(SUM(L15,O15,R15,U15,X15,AA15,AD15,AG15)=0,"－",SUM(L15,O15,R15,U15,X15,AA15,AD15,AG15))</f>
        <v>－</v>
      </c>
      <c r="J15" s="176">
        <v>0</v>
      </c>
      <c r="K15" s="176">
        <v>0</v>
      </c>
      <c r="L15" s="176">
        <v>0</v>
      </c>
      <c r="M15" s="176">
        <v>0</v>
      </c>
      <c r="N15" s="176">
        <v>0</v>
      </c>
      <c r="O15" s="176">
        <v>0</v>
      </c>
      <c r="P15" s="176">
        <v>0</v>
      </c>
      <c r="Q15" s="176">
        <v>0</v>
      </c>
      <c r="R15" s="176">
        <v>0</v>
      </c>
      <c r="S15" s="176">
        <v>0</v>
      </c>
      <c r="T15" s="176">
        <v>0</v>
      </c>
      <c r="U15" s="176">
        <v>0</v>
      </c>
      <c r="V15" s="176">
        <v>0</v>
      </c>
      <c r="W15" s="176">
        <v>0</v>
      </c>
      <c r="X15" s="176">
        <v>0</v>
      </c>
      <c r="Y15" s="176">
        <v>0</v>
      </c>
      <c r="Z15" s="176">
        <v>0</v>
      </c>
      <c r="AA15" s="178">
        <v>0</v>
      </c>
      <c r="AB15" s="176">
        <v>0</v>
      </c>
      <c r="AC15" s="176">
        <v>0</v>
      </c>
      <c r="AD15" s="176">
        <v>0</v>
      </c>
      <c r="AE15" s="176">
        <v>0</v>
      </c>
      <c r="AF15" s="176">
        <v>0</v>
      </c>
      <c r="AG15" s="176">
        <v>0</v>
      </c>
      <c r="AH15" s="70" t="str">
        <f>IF(SUM(AK15,AN15)=0,"－",SUM(AK15,AN15))</f>
        <v>－</v>
      </c>
      <c r="AI15" s="70" t="str">
        <f>IF(SUM(AL15,AO15)=0,"－",SUM(AL15,AO15))</f>
        <v>－</v>
      </c>
      <c r="AJ15" s="70" t="str">
        <f>IF(SUM(AM15,AP15)=0,"－",SUM(AM15,AP15))</f>
        <v>－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8">
        <v>0</v>
      </c>
      <c r="AT15" s="68" t="str">
        <f>IF(SUM(AW15,AZ15)=0,"－",SUM(AW15,AZ15))</f>
        <v>－</v>
      </c>
      <c r="AU15" s="68" t="str">
        <f>IF(SUM(AX15,BA15)=0,"－",SUM(AX15,BA15))</f>
        <v>－</v>
      </c>
      <c r="AV15" s="68" t="str">
        <f>IF(SUM(AY15,BB15)=0,"－",SUM(AY15,BB15))</f>
        <v>－</v>
      </c>
      <c r="AW15" s="67">
        <v>0</v>
      </c>
      <c r="AX15" s="67">
        <v>0</v>
      </c>
      <c r="AY15" s="67">
        <v>0</v>
      </c>
      <c r="AZ15" s="67">
        <v>0</v>
      </c>
      <c r="BA15" s="67">
        <v>0</v>
      </c>
      <c r="BB15" s="67">
        <v>0</v>
      </c>
      <c r="BC15" s="67">
        <v>0</v>
      </c>
      <c r="BD15" s="67">
        <v>0</v>
      </c>
      <c r="BE15" s="68">
        <v>0</v>
      </c>
      <c r="BF15" s="158">
        <v>0</v>
      </c>
      <c r="BG15" s="67">
        <v>0</v>
      </c>
      <c r="BH15" s="66">
        <v>0</v>
      </c>
    </row>
    <row r="16" spans="2:60" s="52" customFormat="1" ht="21.95" customHeight="1" x14ac:dyDescent="0.15">
      <c r="B16" s="162" t="s">
        <v>103</v>
      </c>
      <c r="C16" s="161" t="s">
        <v>102</v>
      </c>
      <c r="D16" s="73" t="str">
        <f>IF(SUM(G16,AT16,BF16,AH16,BC16)=0,"－",SUM(G16,AT16,BF16,AH16,BC16))</f>
        <v>－</v>
      </c>
      <c r="E16" s="73" t="str">
        <f>IF(SUM(H16,AU16,BG16,AI16,BD16)=0,"－",SUM(H16,AU16,BG16,AI16,BD16))</f>
        <v>－</v>
      </c>
      <c r="F16" s="73" t="str">
        <f>IF(SUM(I16,AV16,BH16,AJ16,BE16)=0,"－",SUM(I16,AV16,BH16,AJ16,BE16))</f>
        <v>－</v>
      </c>
      <c r="G16" s="71" t="str">
        <f>IF(SUM(J16,M16,P16,S16,V16,Y16,AB16,AE16)=0,"－",SUM(J16,M16,P16,S16,V16,Y16,AB16,AE16))</f>
        <v>－</v>
      </c>
      <c r="H16" s="70" t="str">
        <f>IF(SUM(K16,N16,Q16,T16,W16,Z16,AC16,AF16)=0,"－",SUM(K16,N16,Q16,T16,W16,Z16,AC16,AF16))</f>
        <v>－</v>
      </c>
      <c r="I16" s="69" t="str">
        <f>IF(SUM(L16,O16,R16,U16,X16,AA16,AD16,AG16)=0,"－",SUM(L16,O16,R16,U16,X16,AA16,AD16,AG16))</f>
        <v>－</v>
      </c>
      <c r="J16" s="176">
        <v>0</v>
      </c>
      <c r="K16" s="176">
        <v>0</v>
      </c>
      <c r="L16" s="176">
        <v>0</v>
      </c>
      <c r="M16" s="176">
        <v>0</v>
      </c>
      <c r="N16" s="176">
        <v>0</v>
      </c>
      <c r="O16" s="176">
        <v>0</v>
      </c>
      <c r="P16" s="176">
        <v>0</v>
      </c>
      <c r="Q16" s="176">
        <v>0</v>
      </c>
      <c r="R16" s="176">
        <v>0</v>
      </c>
      <c r="S16" s="176">
        <v>0</v>
      </c>
      <c r="T16" s="176">
        <v>0</v>
      </c>
      <c r="U16" s="176">
        <v>0</v>
      </c>
      <c r="V16" s="176">
        <v>0</v>
      </c>
      <c r="W16" s="176">
        <v>0</v>
      </c>
      <c r="X16" s="176">
        <v>0</v>
      </c>
      <c r="Y16" s="176">
        <v>0</v>
      </c>
      <c r="Z16" s="176">
        <v>0</v>
      </c>
      <c r="AA16" s="178">
        <v>0</v>
      </c>
      <c r="AB16" s="176">
        <v>0</v>
      </c>
      <c r="AC16" s="176">
        <v>0</v>
      </c>
      <c r="AD16" s="176">
        <v>0</v>
      </c>
      <c r="AE16" s="176">
        <v>0</v>
      </c>
      <c r="AF16" s="176">
        <v>0</v>
      </c>
      <c r="AG16" s="176">
        <v>0</v>
      </c>
      <c r="AH16" s="70" t="str">
        <f>IF(SUM(AK16,AN16)=0,"－",SUM(AK16,AN16))</f>
        <v>－</v>
      </c>
      <c r="AI16" s="70" t="str">
        <f>IF(SUM(AL16,AO16)=0,"－",SUM(AL16,AO16))</f>
        <v>－</v>
      </c>
      <c r="AJ16" s="70" t="str">
        <f>IF(SUM(AM16,AP16)=0,"－",SUM(AM16,AP16))</f>
        <v>－</v>
      </c>
      <c r="AK16" s="67">
        <v>0</v>
      </c>
      <c r="AL16" s="67">
        <v>0</v>
      </c>
      <c r="AM16" s="67">
        <v>0</v>
      </c>
      <c r="AN16" s="67">
        <v>0</v>
      </c>
      <c r="AO16" s="67">
        <v>0</v>
      </c>
      <c r="AP16" s="67">
        <v>0</v>
      </c>
      <c r="AQ16" s="67">
        <v>0</v>
      </c>
      <c r="AR16" s="67">
        <v>0</v>
      </c>
      <c r="AS16" s="68">
        <v>0</v>
      </c>
      <c r="AT16" s="68" t="str">
        <f>IF(SUM(AW16,AZ16)=0,"－",SUM(AW16,AZ16))</f>
        <v>－</v>
      </c>
      <c r="AU16" s="68" t="str">
        <f>IF(SUM(AX16,BA16)=0,"－",SUM(AX16,BA16))</f>
        <v>－</v>
      </c>
      <c r="AV16" s="68" t="str">
        <f>IF(SUM(AY16,BB16)=0,"－",SUM(AY16,BB16))</f>
        <v>－</v>
      </c>
      <c r="AW16" s="67">
        <v>0</v>
      </c>
      <c r="AX16" s="67">
        <v>0</v>
      </c>
      <c r="AY16" s="67">
        <v>0</v>
      </c>
      <c r="AZ16" s="67">
        <v>0</v>
      </c>
      <c r="BA16" s="67">
        <v>0</v>
      </c>
      <c r="BB16" s="67">
        <v>0</v>
      </c>
      <c r="BC16" s="67">
        <v>0</v>
      </c>
      <c r="BD16" s="67">
        <v>0</v>
      </c>
      <c r="BE16" s="68">
        <v>0</v>
      </c>
      <c r="BF16" s="158">
        <v>0</v>
      </c>
      <c r="BG16" s="67">
        <v>0</v>
      </c>
      <c r="BH16" s="66">
        <v>0</v>
      </c>
    </row>
    <row r="17" spans="2:60" s="52" customFormat="1" ht="21.95" customHeight="1" x14ac:dyDescent="0.15">
      <c r="B17" s="160" t="s">
        <v>122</v>
      </c>
      <c r="C17" s="159"/>
      <c r="D17" s="73" t="str">
        <f>IF(SUM(G17,AT17,BF17,AH17,BC17)=0,"－",SUM(G17,AT17,BF17,AH17,BC17))</f>
        <v>－</v>
      </c>
      <c r="E17" s="73" t="str">
        <f>IF(SUM(H17,AU17,BG17,AI17,BD17)=0,"－",SUM(H17,AU17,BG17,AI17,BD17))</f>
        <v>－</v>
      </c>
      <c r="F17" s="73" t="str">
        <f>IF(SUM(I17,AV17,BH17,AJ17,BE17)=0,"－",SUM(I17,AV17,BH17,AJ17,BE17))</f>
        <v>－</v>
      </c>
      <c r="G17" s="71" t="str">
        <f>IF(SUM(J17,M17,P17,S17,V17,Y17,AB17,AE17)=0,"－",SUM(J17,M17,P17,S17,V17,Y17,AB17,AE17))</f>
        <v>－</v>
      </c>
      <c r="H17" s="70" t="str">
        <f>IF(SUM(K17,N17,Q17,T17,W17,Z17,AC17,AF17)=0,"－",SUM(K17,N17,Q17,T17,W17,Z17,AC17,AF17))</f>
        <v>－</v>
      </c>
      <c r="I17" s="69" t="str">
        <f>IF(SUM(L17,O17,R17,U17,X17,AA17,AD17,AG17)=0,"－",SUM(L17,O17,R17,U17,X17,AA17,AD17,AG17))</f>
        <v>－</v>
      </c>
      <c r="J17" s="176">
        <v>0</v>
      </c>
      <c r="K17" s="176">
        <v>0</v>
      </c>
      <c r="L17" s="176">
        <v>0</v>
      </c>
      <c r="M17" s="176">
        <v>0</v>
      </c>
      <c r="N17" s="176">
        <v>0</v>
      </c>
      <c r="O17" s="176">
        <v>0</v>
      </c>
      <c r="P17" s="176">
        <v>0</v>
      </c>
      <c r="Q17" s="176">
        <v>0</v>
      </c>
      <c r="R17" s="176">
        <v>0</v>
      </c>
      <c r="S17" s="176">
        <v>0</v>
      </c>
      <c r="T17" s="176">
        <v>0</v>
      </c>
      <c r="U17" s="176">
        <v>0</v>
      </c>
      <c r="V17" s="176">
        <v>0</v>
      </c>
      <c r="W17" s="176">
        <v>0</v>
      </c>
      <c r="X17" s="176">
        <v>0</v>
      </c>
      <c r="Y17" s="176">
        <v>0</v>
      </c>
      <c r="Z17" s="176">
        <v>0</v>
      </c>
      <c r="AA17" s="178">
        <v>0</v>
      </c>
      <c r="AB17" s="176">
        <v>0</v>
      </c>
      <c r="AC17" s="176">
        <v>0</v>
      </c>
      <c r="AD17" s="176">
        <v>0</v>
      </c>
      <c r="AE17" s="176">
        <v>0</v>
      </c>
      <c r="AF17" s="176">
        <v>0</v>
      </c>
      <c r="AG17" s="176">
        <v>0</v>
      </c>
      <c r="AH17" s="70" t="str">
        <f>IF(SUM(AK17,AN17)=0,"－",SUM(AK17,AN17))</f>
        <v>－</v>
      </c>
      <c r="AI17" s="70" t="str">
        <f>IF(SUM(AL17,AO17)=0,"－",SUM(AL17,AO17))</f>
        <v>－</v>
      </c>
      <c r="AJ17" s="70" t="str">
        <f>IF(SUM(AM17,AP17)=0,"－",SUM(AM17,AP17))</f>
        <v>－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8">
        <v>0</v>
      </c>
      <c r="AT17" s="68" t="str">
        <f>IF(SUM(AW17,AZ17)=0,"－",SUM(AW17,AZ17))</f>
        <v>－</v>
      </c>
      <c r="AU17" s="68" t="str">
        <f>IF(SUM(AX17,BA17)=0,"－",SUM(AX17,BA17))</f>
        <v>－</v>
      </c>
      <c r="AV17" s="68" t="str">
        <f>IF(SUM(AY17,BB17)=0,"－",SUM(AY17,BB17))</f>
        <v>－</v>
      </c>
      <c r="AW17" s="67">
        <v>0</v>
      </c>
      <c r="AX17" s="67">
        <v>0</v>
      </c>
      <c r="AY17" s="67">
        <v>0</v>
      </c>
      <c r="AZ17" s="67">
        <v>0</v>
      </c>
      <c r="BA17" s="67">
        <v>0</v>
      </c>
      <c r="BB17" s="67">
        <v>0</v>
      </c>
      <c r="BC17" s="67">
        <v>0</v>
      </c>
      <c r="BD17" s="67">
        <v>0</v>
      </c>
      <c r="BE17" s="68">
        <v>0</v>
      </c>
      <c r="BF17" s="158">
        <v>0</v>
      </c>
      <c r="BG17" s="67">
        <v>0</v>
      </c>
      <c r="BH17" s="66">
        <v>0</v>
      </c>
    </row>
    <row r="18" spans="2:60" s="52" customFormat="1" ht="21.95" customHeight="1" x14ac:dyDescent="0.15">
      <c r="B18" s="160" t="s">
        <v>121</v>
      </c>
      <c r="C18" s="159"/>
      <c r="D18" s="73" t="str">
        <f>IF(SUM(G18,AT18,BF18,AH18,BC18)=0,"－",SUM(G18,AT18,BF18,AH18,BC18))</f>
        <v>－</v>
      </c>
      <c r="E18" s="73" t="str">
        <f>IF(SUM(H18,AU18,BG18,AI18,BD18)=0,"－",SUM(H18,AU18,BG18,AI18,BD18))</f>
        <v>－</v>
      </c>
      <c r="F18" s="73" t="str">
        <f>IF(SUM(I18,AV18,BH18,AJ18,BE18)=0,"－",SUM(I18,AV18,BH18,AJ18,BE18))</f>
        <v>－</v>
      </c>
      <c r="G18" s="71" t="str">
        <f>IF(SUM(J18,M18,P18,S18,V18,Y18,AB18,AE18)=0,"－",SUM(J18,M18,P18,S18,V18,Y18,AB18,AE18))</f>
        <v>－</v>
      </c>
      <c r="H18" s="70" t="str">
        <f>IF(SUM(K18,N18,Q18,T18,W18,Z18,AC18,AF18)=0,"－",SUM(K18,N18,Q18,T18,W18,Z18,AC18,AF18))</f>
        <v>－</v>
      </c>
      <c r="I18" s="69" t="str">
        <f>IF(SUM(L18,O18,R18,U18,X18,AA18,AD18,AG18)=0,"－",SUM(L18,O18,R18,U18,X18,AA18,AD18,AG18))</f>
        <v>－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8">
        <v>0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>
        <v>0</v>
      </c>
      <c r="AH18" s="70" t="str">
        <f>IF(SUM(AK18,AN18)=0,"－",SUM(AK18,AN18))</f>
        <v>－</v>
      </c>
      <c r="AI18" s="70" t="str">
        <f>IF(SUM(AL18,AO18)=0,"－",SUM(AL18,AO18))</f>
        <v>－</v>
      </c>
      <c r="AJ18" s="70" t="str">
        <f>IF(SUM(AM18,AP18)=0,"－",SUM(AM18,AP18))</f>
        <v>－</v>
      </c>
      <c r="AK18" s="67">
        <v>0</v>
      </c>
      <c r="AL18" s="67">
        <v>0</v>
      </c>
      <c r="AM18" s="67">
        <v>0</v>
      </c>
      <c r="AN18" s="67">
        <v>0</v>
      </c>
      <c r="AO18" s="67">
        <v>0</v>
      </c>
      <c r="AP18" s="67">
        <v>0</v>
      </c>
      <c r="AQ18" s="67">
        <v>0</v>
      </c>
      <c r="AR18" s="67">
        <v>0</v>
      </c>
      <c r="AS18" s="68">
        <v>0</v>
      </c>
      <c r="AT18" s="68" t="str">
        <f>IF(SUM(AW18,AZ18)=0,"－",SUM(AW18,AZ18))</f>
        <v>－</v>
      </c>
      <c r="AU18" s="68" t="str">
        <f>IF(SUM(AX18,BA18)=0,"－",SUM(AX18,BA18))</f>
        <v>－</v>
      </c>
      <c r="AV18" s="68" t="str">
        <f>IF(SUM(AY18,BB18)=0,"－",SUM(AY18,BB18))</f>
        <v>－</v>
      </c>
      <c r="AW18" s="67">
        <v>0</v>
      </c>
      <c r="AX18" s="67">
        <v>0</v>
      </c>
      <c r="AY18" s="67">
        <v>0</v>
      </c>
      <c r="AZ18" s="67">
        <v>0</v>
      </c>
      <c r="BA18" s="67">
        <v>0</v>
      </c>
      <c r="BB18" s="67">
        <v>0</v>
      </c>
      <c r="BC18" s="67">
        <v>0</v>
      </c>
      <c r="BD18" s="67">
        <v>0</v>
      </c>
      <c r="BE18" s="68">
        <v>0</v>
      </c>
      <c r="BF18" s="158">
        <v>0</v>
      </c>
      <c r="BG18" s="67">
        <v>0</v>
      </c>
      <c r="BH18" s="66">
        <v>0</v>
      </c>
    </row>
    <row r="19" spans="2:60" s="52" customFormat="1" ht="21.95" customHeight="1" x14ac:dyDescent="0.15">
      <c r="B19" s="160" t="s">
        <v>120</v>
      </c>
      <c r="C19" s="159"/>
      <c r="D19" s="73" t="str">
        <f>IF(SUM(G19,AT19,BF19,AH19,BC19)=0,"－",SUM(G19,AT19,BF19,AH19,BC19))</f>
        <v>－</v>
      </c>
      <c r="E19" s="73" t="str">
        <f>IF(SUM(H19,AU19,BG19,AI19,BD19)=0,"－",SUM(H19,AU19,BG19,AI19,BD19))</f>
        <v>－</v>
      </c>
      <c r="F19" s="73" t="str">
        <f>IF(SUM(I19,AV19,BH19,AJ19,BE19)=0,"－",SUM(I19,AV19,BH19,AJ19,BE19))</f>
        <v>－</v>
      </c>
      <c r="G19" s="71" t="str">
        <f>IF(SUM(J19,M19,P19,S19,V19,Y19,AB19,AE19)=0,"－",SUM(J19,M19,P19,S19,V19,Y19,AB19,AE19))</f>
        <v>－</v>
      </c>
      <c r="H19" s="70" t="str">
        <f>IF(SUM(K19,N19,Q19,T19,W19,Z19,AC19,AF19)=0,"－",SUM(K19,N19,Q19,T19,W19,Z19,AC19,AF19))</f>
        <v>－</v>
      </c>
      <c r="I19" s="69" t="str">
        <f>IF(SUM(L19,O19,R19,U19,X19,AA19,AD19,AG19)=0,"－",SUM(L19,O19,R19,U19,X19,AA19,AD19,AG19))</f>
        <v>－</v>
      </c>
      <c r="J19" s="176">
        <v>0</v>
      </c>
      <c r="K19" s="176">
        <v>0</v>
      </c>
      <c r="L19" s="176">
        <v>0</v>
      </c>
      <c r="M19" s="176">
        <v>0</v>
      </c>
      <c r="N19" s="176">
        <v>0</v>
      </c>
      <c r="O19" s="176">
        <v>0</v>
      </c>
      <c r="P19" s="176">
        <v>0</v>
      </c>
      <c r="Q19" s="176">
        <v>0</v>
      </c>
      <c r="R19" s="176">
        <v>0</v>
      </c>
      <c r="S19" s="176">
        <v>0</v>
      </c>
      <c r="T19" s="176">
        <v>0</v>
      </c>
      <c r="U19" s="176">
        <v>0</v>
      </c>
      <c r="V19" s="176">
        <v>0</v>
      </c>
      <c r="W19" s="176">
        <v>0</v>
      </c>
      <c r="X19" s="176">
        <v>0</v>
      </c>
      <c r="Y19" s="176">
        <v>0</v>
      </c>
      <c r="Z19" s="176">
        <v>0</v>
      </c>
      <c r="AA19" s="178">
        <v>0</v>
      </c>
      <c r="AB19" s="176">
        <v>0</v>
      </c>
      <c r="AC19" s="176">
        <v>0</v>
      </c>
      <c r="AD19" s="176">
        <v>0</v>
      </c>
      <c r="AE19" s="176">
        <v>0</v>
      </c>
      <c r="AF19" s="176">
        <v>0</v>
      </c>
      <c r="AG19" s="176">
        <v>0</v>
      </c>
      <c r="AH19" s="70" t="str">
        <f>IF(SUM(AK19,AN19)=0,"－",SUM(AK19,AN19))</f>
        <v>－</v>
      </c>
      <c r="AI19" s="70" t="str">
        <f>IF(SUM(AL19,AO19)=0,"－",SUM(AL19,AO19))</f>
        <v>－</v>
      </c>
      <c r="AJ19" s="70" t="str">
        <f>IF(SUM(AM19,AP19)=0,"－",SUM(AM19,AP19))</f>
        <v>－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8">
        <v>0</v>
      </c>
      <c r="AT19" s="68" t="str">
        <f>IF(SUM(AW19,AZ19)=0,"－",SUM(AW19,AZ19))</f>
        <v>－</v>
      </c>
      <c r="AU19" s="68" t="str">
        <f>IF(SUM(AX19,BA19)=0,"－",SUM(AX19,BA19))</f>
        <v>－</v>
      </c>
      <c r="AV19" s="68" t="str">
        <f>IF(SUM(AY19,BB19)=0,"－",SUM(AY19,BB19))</f>
        <v>－</v>
      </c>
      <c r="AW19" s="67">
        <v>0</v>
      </c>
      <c r="AX19" s="67">
        <v>0</v>
      </c>
      <c r="AY19" s="67">
        <v>0</v>
      </c>
      <c r="AZ19" s="67">
        <v>0</v>
      </c>
      <c r="BA19" s="67">
        <v>0</v>
      </c>
      <c r="BB19" s="67">
        <v>0</v>
      </c>
      <c r="BC19" s="67">
        <v>0</v>
      </c>
      <c r="BD19" s="67">
        <v>0</v>
      </c>
      <c r="BE19" s="68">
        <v>0</v>
      </c>
      <c r="BF19" s="158">
        <v>0</v>
      </c>
      <c r="BG19" s="67">
        <v>0</v>
      </c>
      <c r="BH19" s="66">
        <v>0</v>
      </c>
    </row>
    <row r="20" spans="2:60" s="52" customFormat="1" ht="21.95" customHeight="1" x14ac:dyDescent="0.15">
      <c r="B20" s="160" t="s">
        <v>119</v>
      </c>
      <c r="C20" s="159"/>
      <c r="D20" s="73" t="str">
        <f>IF(SUM(G20,AT20,BF20,AH20,BC20)=0,"－",SUM(G20,AT20,BF20,AH20,BC20))</f>
        <v>－</v>
      </c>
      <c r="E20" s="73" t="str">
        <f>IF(SUM(H20,AU20,BG20,AI20,BD20)=0,"－",SUM(H20,AU20,BG20,AI20,BD20))</f>
        <v>－</v>
      </c>
      <c r="F20" s="73" t="str">
        <f>IF(SUM(I20,AV20,BH20,AJ20,BE20)=0,"－",SUM(I20,AV20,BH20,AJ20,BE20))</f>
        <v>－</v>
      </c>
      <c r="G20" s="71" t="str">
        <f>IF(SUM(J20,M20,P20,S20,V20,Y20,AB20,AE20)=0,"－",SUM(J20,M20,P20,S20,V20,Y20,AB20,AE20))</f>
        <v>－</v>
      </c>
      <c r="H20" s="70" t="str">
        <f>IF(SUM(K20,N20,Q20,T20,W20,Z20,AC20,AF20)=0,"－",SUM(K20,N20,Q20,T20,W20,Z20,AC20,AF20))</f>
        <v>－</v>
      </c>
      <c r="I20" s="69" t="str">
        <f>IF(SUM(L20,O20,R20,U20,X20,AA20,AD20,AG20)=0,"－",SUM(L20,O20,R20,U20,X20,AA20,AD20,AG20))</f>
        <v>－</v>
      </c>
      <c r="J20" s="176">
        <v>0</v>
      </c>
      <c r="K20" s="176">
        <v>0</v>
      </c>
      <c r="L20" s="176">
        <v>0</v>
      </c>
      <c r="M20" s="176">
        <v>0</v>
      </c>
      <c r="N20" s="176">
        <v>0</v>
      </c>
      <c r="O20" s="176">
        <v>0</v>
      </c>
      <c r="P20" s="176">
        <v>0</v>
      </c>
      <c r="Q20" s="176">
        <v>0</v>
      </c>
      <c r="R20" s="176">
        <v>0</v>
      </c>
      <c r="S20" s="176">
        <v>0</v>
      </c>
      <c r="T20" s="176">
        <v>0</v>
      </c>
      <c r="U20" s="176">
        <v>0</v>
      </c>
      <c r="V20" s="176">
        <v>0</v>
      </c>
      <c r="W20" s="176">
        <v>0</v>
      </c>
      <c r="X20" s="176">
        <v>0</v>
      </c>
      <c r="Y20" s="176">
        <v>0</v>
      </c>
      <c r="Z20" s="176">
        <v>0</v>
      </c>
      <c r="AA20" s="178">
        <v>0</v>
      </c>
      <c r="AB20" s="176">
        <v>0</v>
      </c>
      <c r="AC20" s="176">
        <v>0</v>
      </c>
      <c r="AD20" s="176">
        <v>0</v>
      </c>
      <c r="AE20" s="176">
        <v>0</v>
      </c>
      <c r="AF20" s="176">
        <v>0</v>
      </c>
      <c r="AG20" s="176">
        <v>0</v>
      </c>
      <c r="AH20" s="70" t="str">
        <f>IF(SUM(AK20,AN20)=0,"－",SUM(AK20,AN20))</f>
        <v>－</v>
      </c>
      <c r="AI20" s="70" t="str">
        <f>IF(SUM(AL20,AO20)=0,"－",SUM(AL20,AO20))</f>
        <v>－</v>
      </c>
      <c r="AJ20" s="70" t="str">
        <f>IF(SUM(AM20,AP20)=0,"－",SUM(AM20,AP20))</f>
        <v>－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8">
        <v>0</v>
      </c>
      <c r="AT20" s="68" t="str">
        <f>IF(SUM(AW20,AZ20)=0,"－",SUM(AW20,AZ20))</f>
        <v>－</v>
      </c>
      <c r="AU20" s="68" t="str">
        <f>IF(SUM(AX20,BA20)=0,"－",SUM(AX20,BA20))</f>
        <v>－</v>
      </c>
      <c r="AV20" s="68" t="str">
        <f>IF(SUM(AY20,BB20)=0,"－",SUM(AY20,BB20))</f>
        <v>－</v>
      </c>
      <c r="AW20" s="67">
        <v>0</v>
      </c>
      <c r="AX20" s="67">
        <v>0</v>
      </c>
      <c r="AY20" s="67">
        <v>0</v>
      </c>
      <c r="AZ20" s="67">
        <v>0</v>
      </c>
      <c r="BA20" s="67">
        <v>0</v>
      </c>
      <c r="BB20" s="67">
        <v>0</v>
      </c>
      <c r="BC20" s="67">
        <v>0</v>
      </c>
      <c r="BD20" s="67">
        <v>0</v>
      </c>
      <c r="BE20" s="68">
        <v>0</v>
      </c>
      <c r="BF20" s="158">
        <v>0</v>
      </c>
      <c r="BG20" s="67">
        <v>0</v>
      </c>
      <c r="BH20" s="66">
        <v>0</v>
      </c>
    </row>
    <row r="21" spans="2:60" s="52" customFormat="1" ht="21.95" customHeight="1" x14ac:dyDescent="0.15">
      <c r="B21" s="160" t="s">
        <v>118</v>
      </c>
      <c r="C21" s="159"/>
      <c r="D21" s="73">
        <f>IF(SUM(G21,AT21,BF21,AH21,BC21)=0,"－",SUM(G21,AT21,BF21,AH21,BC21))</f>
        <v>5</v>
      </c>
      <c r="E21" s="73">
        <f>IF(SUM(H21,AU21,BG21,AI21,BD21)=0,"－",SUM(H21,AU21,BG21,AI21,BD21))</f>
        <v>24</v>
      </c>
      <c r="F21" s="73" t="str">
        <f>IF(SUM(I21,AV21,BH21,AJ21,BE21)=0,"－",SUM(I21,AV21,BH21,AJ21,BE21))</f>
        <v>－</v>
      </c>
      <c r="G21" s="71" t="str">
        <f>IF(SUM(J21,M21,P21,S21,V21,Y21,AB21,AE21)=0,"－",SUM(J21,M21,P21,S21,V21,Y21,AB21,AE21))</f>
        <v>－</v>
      </c>
      <c r="H21" s="70" t="str">
        <f>IF(SUM(K21,N21,Q21,T21,W21,Z21,AC21,AF21)=0,"－",SUM(K21,N21,Q21,T21,W21,Z21,AC21,AF21))</f>
        <v>－</v>
      </c>
      <c r="I21" s="69" t="str">
        <f>IF(SUM(L21,O21,R21,U21,X21,AA21,AD21,AG21)=0,"－",SUM(L21,O21,R21,U21,X21,AA21,AD21,AG21))</f>
        <v>－</v>
      </c>
      <c r="J21" s="78" t="str">
        <f>IF(SUM(J22:J24)=0,"－",SUM(J22:J24))</f>
        <v>－</v>
      </c>
      <c r="K21" s="78" t="str">
        <f>IF(SUM(K22:K24)=0,"－",SUM(K22:K24))</f>
        <v>－</v>
      </c>
      <c r="L21" s="78" t="str">
        <f>IF(SUM(L22:L24)=0,"－",SUM(L22:L24))</f>
        <v>－</v>
      </c>
      <c r="M21" s="78" t="str">
        <f>IF(SUM(M22:M24)=0,"－",SUM(M22:M24))</f>
        <v>－</v>
      </c>
      <c r="N21" s="78" t="str">
        <f>IF(SUM(N22:N24)=0,"－",SUM(N22:N24))</f>
        <v>－</v>
      </c>
      <c r="O21" s="78" t="str">
        <f>IF(SUM(O22:O24)=0,"－",SUM(O22:O24))</f>
        <v>－</v>
      </c>
      <c r="P21" s="73" t="str">
        <f>IF(SUM(P22:P24)=0,"－",SUM(P22:P24))</f>
        <v>－</v>
      </c>
      <c r="Q21" s="73" t="str">
        <f>IF(SUM(Q22:Q24)=0,"－",SUM(Q22:Q24))</f>
        <v>－</v>
      </c>
      <c r="R21" s="73" t="str">
        <f>IF(SUM(R22:R24)=0,"－",SUM(R22:R24))</f>
        <v>－</v>
      </c>
      <c r="S21" s="78" t="str">
        <f>IF(SUM(S22:S24)=0,"－",SUM(S22:S24))</f>
        <v>－</v>
      </c>
      <c r="T21" s="78" t="str">
        <f>IF(SUM(T22:T24)=0,"－",SUM(T22:T24))</f>
        <v>－</v>
      </c>
      <c r="U21" s="78" t="str">
        <f>IF(SUM(U22:U24)=0,"－",SUM(U22:U24))</f>
        <v>－</v>
      </c>
      <c r="V21" s="73" t="str">
        <f>IF(SUM(V22:V24)=0,"－",SUM(V22:V24))</f>
        <v>－</v>
      </c>
      <c r="W21" s="73" t="str">
        <f>IF(SUM(W22:W24)=0,"－",SUM(W22:W24))</f>
        <v>－</v>
      </c>
      <c r="X21" s="73" t="str">
        <f>IF(SUM(X22:X24)=0,"－",SUM(X22:X24))</f>
        <v>－</v>
      </c>
      <c r="Y21" s="78" t="str">
        <f>IF(SUM(Y22:Y24)=0,"－",SUM(Y22:Y24))</f>
        <v>－</v>
      </c>
      <c r="Z21" s="78" t="str">
        <f>IF(SUM(Z22:Z24)=0,"－",SUM(Z22:Z24))</f>
        <v>－</v>
      </c>
      <c r="AA21" s="179" t="str">
        <f>IF(SUM(AA22:AA24)=0,"－",SUM(AA22:AA24))</f>
        <v>－</v>
      </c>
      <c r="AB21" s="73" t="str">
        <f>IF(SUM(AB22:AB24)=0,"－",SUM(AB22:AB24))</f>
        <v>－</v>
      </c>
      <c r="AC21" s="73" t="str">
        <f>IF(SUM(AC22:AC24)=0,"－",SUM(AC22:AC24))</f>
        <v>－</v>
      </c>
      <c r="AD21" s="73" t="str">
        <f>IF(SUM(AD22:AD24)=0,"－",SUM(AD22:AD24))</f>
        <v>－</v>
      </c>
      <c r="AE21" s="73" t="str">
        <f>IF(SUM(AE22:AE24)=0,"－",SUM(AE22:AE24))</f>
        <v>－</v>
      </c>
      <c r="AF21" s="73" t="str">
        <f>IF(SUM(AF22:AF24)=0,"－",SUM(AF22:AF24))</f>
        <v>－</v>
      </c>
      <c r="AG21" s="73" t="str">
        <f>IF(SUM(AG22:AG24)=0,"－",SUM(AG22:AG24))</f>
        <v>－</v>
      </c>
      <c r="AH21" s="70" t="str">
        <f>IF(SUM(AK21,AN21)=0,"－",SUM(AK21,AN21))</f>
        <v>－</v>
      </c>
      <c r="AI21" s="70" t="str">
        <f>IF(SUM(AL21,AO21)=0,"－",SUM(AL21,AO21))</f>
        <v>－</v>
      </c>
      <c r="AJ21" s="70" t="str">
        <f>IF(SUM(AM21,AP21)=0,"－",SUM(AM21,AP21))</f>
        <v>－</v>
      </c>
      <c r="AK21" s="67" t="str">
        <f>IF(SUM(AK22:AK24)=0,"－",SUM(AK22:AK24))</f>
        <v>－</v>
      </c>
      <c r="AL21" s="67" t="str">
        <f>IF(SUM(AL22:AL24)=0,"－",SUM(AL22:AL24))</f>
        <v>－</v>
      </c>
      <c r="AM21" s="67" t="str">
        <f>IF(SUM(AM22:AM24)=0,"－",SUM(AM22:AM24))</f>
        <v>－</v>
      </c>
      <c r="AN21" s="67" t="str">
        <f>IF(SUM(AN22:AN24)=0,"－",SUM(AN22:AN24))</f>
        <v>－</v>
      </c>
      <c r="AO21" s="67" t="str">
        <f>IF(SUM(AO22:AO24)=0,"－",SUM(AO22:AO24))</f>
        <v>－</v>
      </c>
      <c r="AP21" s="67" t="str">
        <f>IF(SUM(AP22:AP24)=0,"－",SUM(AP22:AP24))</f>
        <v>－</v>
      </c>
      <c r="AQ21" s="67" t="str">
        <f>IF(SUM(AQ22:AQ24)=0,"－",SUM(AQ22:AQ24))</f>
        <v>－</v>
      </c>
      <c r="AR21" s="67" t="str">
        <f>IF(SUM(AR22:AR24)=0,"－",SUM(AR22:AR24))</f>
        <v>－</v>
      </c>
      <c r="AS21" s="68" t="str">
        <f>IF(SUM(AS22:AS24)=0,"－",SUM(AS22:AS24))</f>
        <v>－</v>
      </c>
      <c r="AT21" s="68">
        <f>IF(SUM(AW21,AZ21)=0,"－",SUM(AW21,AZ21))</f>
        <v>5</v>
      </c>
      <c r="AU21" s="68">
        <f>IF(SUM(AX21,BA21)=0,"－",SUM(AX21,BA21))</f>
        <v>24</v>
      </c>
      <c r="AV21" s="68" t="str">
        <f>IF(SUM(AY21,BB21)=0,"－",SUM(AY21,BB21))</f>
        <v>－</v>
      </c>
      <c r="AW21" s="67">
        <f>IF(SUM(AW22:AW24)=0,"－",SUM(AW22:AW24))</f>
        <v>5</v>
      </c>
      <c r="AX21" s="67">
        <f>IF(SUM(AX22:AX24)=0,"－",SUM(AX22:AX24))</f>
        <v>24</v>
      </c>
      <c r="AY21" s="67" t="str">
        <f>IF(SUM(AY22:AY24)=0,"－",SUM(AY22:AY24))</f>
        <v>－</v>
      </c>
      <c r="AZ21" s="67" t="str">
        <f>IF(SUM(AZ22:AZ24)=0,"－",SUM(AZ22:AZ24))</f>
        <v>－</v>
      </c>
      <c r="BA21" s="67" t="str">
        <f>IF(SUM(BA22:BA24)=0,"－",SUM(BA22:BA24))</f>
        <v>－</v>
      </c>
      <c r="BB21" s="67" t="str">
        <f>IF(SUM(BB22:BB24)=0,"－",SUM(BB22:BB24))</f>
        <v>－</v>
      </c>
      <c r="BC21" s="67" t="str">
        <f>IF(SUM(BC22:BC24)=0,"－",SUM(BC22:BC24))</f>
        <v>－</v>
      </c>
      <c r="BD21" s="67" t="str">
        <f>IF(SUM(BD22:BD24)=0,"－",SUM(BD22:BD24))</f>
        <v>－</v>
      </c>
      <c r="BE21" s="68" t="str">
        <f>IF(SUM(BE22:BE24)=0,"－",SUM(BE22:BE24))</f>
        <v>－</v>
      </c>
      <c r="BF21" s="158" t="str">
        <f>IF(SUM(BF22:BF24)=0,"－",SUM(BF22:BF24))</f>
        <v>－</v>
      </c>
      <c r="BG21" s="67" t="str">
        <f>IF(SUM(BG22:BG24)=0,"－",SUM(BG22:BG24))</f>
        <v>－</v>
      </c>
      <c r="BH21" s="66" t="str">
        <f>IF(SUM(BH22:BH24)=0,"－",SUM(BH22:BH24))</f>
        <v>－</v>
      </c>
    </row>
    <row r="22" spans="2:60" s="52" customFormat="1" ht="21.95" customHeight="1" x14ac:dyDescent="0.15">
      <c r="B22" s="162"/>
      <c r="C22" s="161" t="s">
        <v>117</v>
      </c>
      <c r="D22" s="73" t="str">
        <f>IF(SUM(G22,AT22,BF22,AH22,BC22)=0,"－",SUM(G22,AT22,BF22,AH22,BC22))</f>
        <v>－</v>
      </c>
      <c r="E22" s="73" t="str">
        <f>IF(SUM(H22,AU22,BG22,AI22,BD22)=0,"－",SUM(H22,AU22,BG22,AI22,BD22))</f>
        <v>－</v>
      </c>
      <c r="F22" s="73" t="str">
        <f>IF(SUM(I22,AV22,BH22,AJ22,BE22)=0,"－",SUM(I22,AV22,BH22,AJ22,BE22))</f>
        <v>－</v>
      </c>
      <c r="G22" s="71" t="str">
        <f>IF(SUM(J22,M22,P22,S22,V22,Y22,AB22,AE22)=0,"－",SUM(J22,M22,P22,S22,V22,Y22,AB22,AE22))</f>
        <v>－</v>
      </c>
      <c r="H22" s="70" t="str">
        <f>IF(SUM(K22,N22,Q22,T22,W22,Z22,AC22,AF22)=0,"－",SUM(K22,N22,Q22,T22,W22,Z22,AC22,AF22))</f>
        <v>－</v>
      </c>
      <c r="I22" s="69" t="str">
        <f>IF(SUM(L22,O22,R22,U22,X22,AA22,AD22,AG22)=0,"－",SUM(L22,O22,R22,U22,X22,AA22,AD22,AG22))</f>
        <v>－</v>
      </c>
      <c r="J22" s="176">
        <v>0</v>
      </c>
      <c r="K22" s="176">
        <v>0</v>
      </c>
      <c r="L22" s="176">
        <v>0</v>
      </c>
      <c r="M22" s="176">
        <v>0</v>
      </c>
      <c r="N22" s="176">
        <v>0</v>
      </c>
      <c r="O22" s="176">
        <v>0</v>
      </c>
      <c r="P22" s="176">
        <v>0</v>
      </c>
      <c r="Q22" s="176">
        <v>0</v>
      </c>
      <c r="R22" s="176">
        <v>0</v>
      </c>
      <c r="S22" s="176">
        <v>0</v>
      </c>
      <c r="T22" s="176">
        <v>0</v>
      </c>
      <c r="U22" s="176">
        <v>0</v>
      </c>
      <c r="V22" s="176">
        <v>0</v>
      </c>
      <c r="W22" s="176">
        <v>0</v>
      </c>
      <c r="X22" s="176">
        <v>0</v>
      </c>
      <c r="Y22" s="176">
        <v>0</v>
      </c>
      <c r="Z22" s="176">
        <v>0</v>
      </c>
      <c r="AA22" s="178">
        <v>0</v>
      </c>
      <c r="AB22" s="176">
        <v>0</v>
      </c>
      <c r="AC22" s="176">
        <v>0</v>
      </c>
      <c r="AD22" s="176">
        <v>0</v>
      </c>
      <c r="AE22" s="176">
        <v>0</v>
      </c>
      <c r="AF22" s="176">
        <v>0</v>
      </c>
      <c r="AG22" s="176">
        <v>0</v>
      </c>
      <c r="AH22" s="70" t="str">
        <f>IF(SUM(AK22,AN22)=0,"－",SUM(AK22,AN22))</f>
        <v>－</v>
      </c>
      <c r="AI22" s="70" t="str">
        <f>IF(SUM(AL22,AO22)=0,"－",SUM(AL22,AO22))</f>
        <v>－</v>
      </c>
      <c r="AJ22" s="70" t="str">
        <f>IF(SUM(AM22,AP22)=0,"－",SUM(AM22,AP22))</f>
        <v>－</v>
      </c>
      <c r="AK22" s="67">
        <v>0</v>
      </c>
      <c r="AL22" s="67">
        <v>0</v>
      </c>
      <c r="AM22" s="67">
        <v>0</v>
      </c>
      <c r="AN22" s="67">
        <v>0</v>
      </c>
      <c r="AO22" s="67">
        <v>0</v>
      </c>
      <c r="AP22" s="67">
        <v>0</v>
      </c>
      <c r="AQ22" s="67">
        <v>0</v>
      </c>
      <c r="AR22" s="67">
        <v>0</v>
      </c>
      <c r="AS22" s="68">
        <v>0</v>
      </c>
      <c r="AT22" s="68" t="str">
        <f>IF(SUM(AW22,AZ22)=0,"－",SUM(AW22,AZ22))</f>
        <v>－</v>
      </c>
      <c r="AU22" s="68" t="str">
        <f>IF(SUM(AX22,BA22)=0,"－",SUM(AX22,BA22))</f>
        <v>－</v>
      </c>
      <c r="AV22" s="68" t="str">
        <f>IF(SUM(AY22,BB22)=0,"－",SUM(AY22,BB22))</f>
        <v>－</v>
      </c>
      <c r="AW22" s="67">
        <v>0</v>
      </c>
      <c r="AX22" s="67">
        <v>0</v>
      </c>
      <c r="AY22" s="67">
        <v>0</v>
      </c>
      <c r="AZ22" s="67">
        <v>0</v>
      </c>
      <c r="BA22" s="67">
        <v>0</v>
      </c>
      <c r="BB22" s="67">
        <v>0</v>
      </c>
      <c r="BC22" s="67">
        <v>0</v>
      </c>
      <c r="BD22" s="67">
        <v>0</v>
      </c>
      <c r="BE22" s="68">
        <v>0</v>
      </c>
      <c r="BF22" s="158">
        <v>0</v>
      </c>
      <c r="BG22" s="67">
        <v>0</v>
      </c>
      <c r="BH22" s="66">
        <v>0</v>
      </c>
    </row>
    <row r="23" spans="2:60" s="52" customFormat="1" ht="21.95" customHeight="1" x14ac:dyDescent="0.15">
      <c r="B23" s="162"/>
      <c r="C23" s="161" t="s">
        <v>116</v>
      </c>
      <c r="D23" s="73">
        <f>IF(SUM(G23,AT23,BF23,AH23,BC23)=0,"－",SUM(G23,AT23,BF23,AH23,BC23))</f>
        <v>2</v>
      </c>
      <c r="E23" s="73">
        <f>IF(SUM(H23,AU23,BG23,AI23,BD23)=0,"－",SUM(H23,AU23,BG23,AI23,BD23))</f>
        <v>9</v>
      </c>
      <c r="F23" s="73" t="str">
        <f>IF(SUM(I23,AV23,BH23,AJ23,BE23)=0,"－",SUM(I23,AV23,BH23,AJ23,BE23))</f>
        <v>－</v>
      </c>
      <c r="G23" s="71" t="str">
        <f>IF(SUM(J23,M23,P23,S23,V23,Y23,AB23,AE23)=0,"－",SUM(J23,M23,P23,S23,V23,Y23,AB23,AE23))</f>
        <v>－</v>
      </c>
      <c r="H23" s="70" t="str">
        <f>IF(SUM(K23,N23,Q23,T23,W23,Z23,AC23,AF23)=0,"－",SUM(K23,N23,Q23,T23,W23,Z23,AC23,AF23))</f>
        <v>－</v>
      </c>
      <c r="I23" s="69" t="str">
        <f>IF(SUM(L23,O23,R23,U23,X23,AA23,AD23,AG23)=0,"－",SUM(L23,O23,R23,U23,X23,AA23,AD23,AG23))</f>
        <v>－</v>
      </c>
      <c r="J23" s="176">
        <v>0</v>
      </c>
      <c r="K23" s="176">
        <v>0</v>
      </c>
      <c r="L23" s="176">
        <v>0</v>
      </c>
      <c r="M23" s="176">
        <v>0</v>
      </c>
      <c r="N23" s="176">
        <v>0</v>
      </c>
      <c r="O23" s="176">
        <v>0</v>
      </c>
      <c r="P23" s="176">
        <v>0</v>
      </c>
      <c r="Q23" s="176">
        <v>0</v>
      </c>
      <c r="R23" s="176">
        <v>0</v>
      </c>
      <c r="S23" s="176">
        <v>0</v>
      </c>
      <c r="T23" s="176">
        <v>0</v>
      </c>
      <c r="U23" s="176">
        <v>0</v>
      </c>
      <c r="V23" s="176">
        <v>0</v>
      </c>
      <c r="W23" s="176">
        <v>0</v>
      </c>
      <c r="X23" s="176">
        <v>0</v>
      </c>
      <c r="Y23" s="176">
        <v>0</v>
      </c>
      <c r="Z23" s="176">
        <v>0</v>
      </c>
      <c r="AA23" s="178">
        <v>0</v>
      </c>
      <c r="AB23" s="176">
        <v>0</v>
      </c>
      <c r="AC23" s="176">
        <v>0</v>
      </c>
      <c r="AD23" s="176">
        <v>0</v>
      </c>
      <c r="AE23" s="176">
        <v>0</v>
      </c>
      <c r="AF23" s="176">
        <v>0</v>
      </c>
      <c r="AG23" s="176">
        <v>0</v>
      </c>
      <c r="AH23" s="70" t="str">
        <f>IF(SUM(AK23,AN23)=0,"－",SUM(AK23,AN23))</f>
        <v>－</v>
      </c>
      <c r="AI23" s="70" t="str">
        <f>IF(SUM(AL23,AO23)=0,"－",SUM(AL23,AO23))</f>
        <v>－</v>
      </c>
      <c r="AJ23" s="70" t="str">
        <f>IF(SUM(AM23,AP23)=0,"－",SUM(AM23,AP23))</f>
        <v>－</v>
      </c>
      <c r="AK23" s="67">
        <v>0</v>
      </c>
      <c r="AL23" s="67">
        <v>0</v>
      </c>
      <c r="AM23" s="67">
        <v>0</v>
      </c>
      <c r="AN23" s="67">
        <v>0</v>
      </c>
      <c r="AO23" s="67">
        <v>0</v>
      </c>
      <c r="AP23" s="67">
        <v>0</v>
      </c>
      <c r="AQ23" s="67">
        <v>0</v>
      </c>
      <c r="AR23" s="67">
        <v>0</v>
      </c>
      <c r="AS23" s="68">
        <v>0</v>
      </c>
      <c r="AT23" s="68">
        <f>IF(SUM(AW23,AZ23)=0,"－",SUM(AW23,AZ23))</f>
        <v>2</v>
      </c>
      <c r="AU23" s="68">
        <f>IF(SUM(AX23,BA23)=0,"－",SUM(AX23,BA23))</f>
        <v>9</v>
      </c>
      <c r="AV23" s="68" t="str">
        <f>IF(SUM(AY23,BB23)=0,"－",SUM(AY23,BB23))</f>
        <v>－</v>
      </c>
      <c r="AW23" s="67">
        <v>2</v>
      </c>
      <c r="AX23" s="67">
        <v>9</v>
      </c>
      <c r="AY23" s="67">
        <v>0</v>
      </c>
      <c r="AZ23" s="67">
        <v>0</v>
      </c>
      <c r="BA23" s="67">
        <v>0</v>
      </c>
      <c r="BB23" s="67">
        <v>0</v>
      </c>
      <c r="BC23" s="67">
        <v>0</v>
      </c>
      <c r="BD23" s="67">
        <v>0</v>
      </c>
      <c r="BE23" s="68">
        <v>0</v>
      </c>
      <c r="BF23" s="158">
        <v>0</v>
      </c>
      <c r="BG23" s="67">
        <v>0</v>
      </c>
      <c r="BH23" s="66">
        <v>0</v>
      </c>
    </row>
    <row r="24" spans="2:60" s="52" customFormat="1" ht="21.95" customHeight="1" x14ac:dyDescent="0.15">
      <c r="B24" s="162"/>
      <c r="C24" s="161" t="s">
        <v>102</v>
      </c>
      <c r="D24" s="73">
        <f>IF(SUM(G24,AT24,BF24,AH24,BC24)=0,"－",SUM(G24,AT24,BF24,AH24,BC24))</f>
        <v>3</v>
      </c>
      <c r="E24" s="73">
        <f>IF(SUM(H24,AU24,BG24,AI24,BD24)=0,"－",SUM(H24,AU24,BG24,AI24,BD24))</f>
        <v>15</v>
      </c>
      <c r="F24" s="73" t="str">
        <f>IF(SUM(I24,AV24,BH24,AJ24,BE24)=0,"－",SUM(I24,AV24,BH24,AJ24,BE24))</f>
        <v>－</v>
      </c>
      <c r="G24" s="71" t="str">
        <f>IF(SUM(J24,M24,P24,S24,V24,Y24,AB24,AE24)=0,"－",SUM(J24,M24,P24,S24,V24,Y24,AB24,AE24))</f>
        <v>－</v>
      </c>
      <c r="H24" s="70" t="str">
        <f>IF(SUM(K24,N24,Q24,T24,W24,Z24,AC24,AF24)=0,"－",SUM(K24,N24,Q24,T24,W24,Z24,AC24,AF24))</f>
        <v>－</v>
      </c>
      <c r="I24" s="69" t="str">
        <f>IF(SUM(L24,O24,R24,U24,X24,AA24,AD24,AG24)=0,"－",SUM(L24,O24,R24,U24,X24,AA24,AD24,AG24))</f>
        <v>－</v>
      </c>
      <c r="J24" s="176">
        <v>0</v>
      </c>
      <c r="K24" s="176">
        <v>0</v>
      </c>
      <c r="L24" s="176">
        <v>0</v>
      </c>
      <c r="M24" s="176">
        <v>0</v>
      </c>
      <c r="N24" s="176">
        <v>0</v>
      </c>
      <c r="O24" s="176">
        <v>0</v>
      </c>
      <c r="P24" s="176">
        <v>0</v>
      </c>
      <c r="Q24" s="176">
        <v>0</v>
      </c>
      <c r="R24" s="176">
        <v>0</v>
      </c>
      <c r="S24" s="176">
        <v>0</v>
      </c>
      <c r="T24" s="176">
        <v>0</v>
      </c>
      <c r="U24" s="176">
        <v>0</v>
      </c>
      <c r="V24" s="176">
        <v>0</v>
      </c>
      <c r="W24" s="176">
        <v>0</v>
      </c>
      <c r="X24" s="176">
        <v>0</v>
      </c>
      <c r="Y24" s="176">
        <v>0</v>
      </c>
      <c r="Z24" s="176">
        <v>0</v>
      </c>
      <c r="AA24" s="178">
        <v>0</v>
      </c>
      <c r="AB24" s="176">
        <v>0</v>
      </c>
      <c r="AC24" s="176">
        <v>0</v>
      </c>
      <c r="AD24" s="176">
        <v>0</v>
      </c>
      <c r="AE24" s="176">
        <v>0</v>
      </c>
      <c r="AF24" s="176">
        <v>0</v>
      </c>
      <c r="AG24" s="176">
        <v>0</v>
      </c>
      <c r="AH24" s="70" t="str">
        <f>IF(SUM(AK24,AN24)=0,"－",SUM(AK24,AN24))</f>
        <v>－</v>
      </c>
      <c r="AI24" s="70" t="str">
        <f>IF(SUM(AL24,AO24)=0,"－",SUM(AL24,AO24))</f>
        <v>－</v>
      </c>
      <c r="AJ24" s="70" t="str">
        <f>IF(SUM(AM24,AP24)=0,"－",SUM(AM24,AP24))</f>
        <v>－</v>
      </c>
      <c r="AK24" s="67">
        <v>0</v>
      </c>
      <c r="AL24" s="67">
        <v>0</v>
      </c>
      <c r="AM24" s="67">
        <v>0</v>
      </c>
      <c r="AN24" s="67">
        <v>0</v>
      </c>
      <c r="AO24" s="67">
        <v>0</v>
      </c>
      <c r="AP24" s="67">
        <v>0</v>
      </c>
      <c r="AQ24" s="67">
        <v>0</v>
      </c>
      <c r="AR24" s="67">
        <v>0</v>
      </c>
      <c r="AS24" s="68">
        <v>0</v>
      </c>
      <c r="AT24" s="68">
        <f>IF(SUM(AW24,AZ24)=0,"－",SUM(AW24,AZ24))</f>
        <v>3</v>
      </c>
      <c r="AU24" s="68">
        <f>IF(SUM(AX24,BA24)=0,"－",SUM(AX24,BA24))</f>
        <v>15</v>
      </c>
      <c r="AV24" s="68" t="str">
        <f>IF(SUM(AY24,BB24)=0,"－",SUM(AY24,BB24))</f>
        <v>－</v>
      </c>
      <c r="AW24" s="67">
        <v>3</v>
      </c>
      <c r="AX24" s="67">
        <v>15</v>
      </c>
      <c r="AY24" s="67">
        <v>0</v>
      </c>
      <c r="AZ24" s="67">
        <v>0</v>
      </c>
      <c r="BA24" s="67">
        <v>0</v>
      </c>
      <c r="BB24" s="67">
        <v>0</v>
      </c>
      <c r="BC24" s="67">
        <v>0</v>
      </c>
      <c r="BD24" s="67">
        <v>0</v>
      </c>
      <c r="BE24" s="68">
        <v>0</v>
      </c>
      <c r="BF24" s="158">
        <v>0</v>
      </c>
      <c r="BG24" s="67">
        <v>0</v>
      </c>
      <c r="BH24" s="66">
        <v>0</v>
      </c>
    </row>
    <row r="25" spans="2:60" s="52" customFormat="1" ht="21.95" customHeight="1" x14ac:dyDescent="0.15">
      <c r="B25" s="160" t="s">
        <v>115</v>
      </c>
      <c r="C25" s="159"/>
      <c r="D25" s="73" t="str">
        <f>IF(SUM(G25,AT25,BF25,AH25,BC25)=0,"－",SUM(G25,AT25,BF25,AH25,BC25))</f>
        <v>－</v>
      </c>
      <c r="E25" s="73" t="str">
        <f>IF(SUM(H25,AU25,BG25,AI25,BD25)=0,"－",SUM(H25,AU25,BG25,AI25,BD25))</f>
        <v>－</v>
      </c>
      <c r="F25" s="73" t="str">
        <f>IF(SUM(I25,AV25,BH25,AJ25,BE25)=0,"－",SUM(I25,AV25,BH25,AJ25,BE25))</f>
        <v>－</v>
      </c>
      <c r="G25" s="71" t="str">
        <f>IF(SUM(J25,M25,P25,S25,V25,Y25,AB25,AE25)=0,"－",SUM(J25,M25,P25,S25,V25,Y25,AB25,AE25))</f>
        <v>－</v>
      </c>
      <c r="H25" s="70" t="str">
        <f>IF(SUM(K25,N25,Q25,T25,W25,Z25,AC25,AF25)=0,"－",SUM(K25,N25,Q25,T25,W25,Z25,AC25,AF25))</f>
        <v>－</v>
      </c>
      <c r="I25" s="69" t="str">
        <f>IF(SUM(L25,O25,R25,U25,X25,AA25,AD25,AG25)=0,"－",SUM(L25,O25,R25,U25,X25,AA25,AD25,AG25))</f>
        <v>－</v>
      </c>
      <c r="J25" s="176">
        <v>0</v>
      </c>
      <c r="K25" s="176">
        <v>0</v>
      </c>
      <c r="L25" s="176">
        <v>0</v>
      </c>
      <c r="M25" s="176">
        <v>0</v>
      </c>
      <c r="N25" s="176">
        <v>0</v>
      </c>
      <c r="O25" s="176">
        <v>0</v>
      </c>
      <c r="P25" s="176">
        <v>0</v>
      </c>
      <c r="Q25" s="176">
        <v>0</v>
      </c>
      <c r="R25" s="176">
        <v>0</v>
      </c>
      <c r="S25" s="176">
        <v>0</v>
      </c>
      <c r="T25" s="176">
        <v>0</v>
      </c>
      <c r="U25" s="176">
        <v>0</v>
      </c>
      <c r="V25" s="176">
        <v>0</v>
      </c>
      <c r="W25" s="176">
        <v>0</v>
      </c>
      <c r="X25" s="176">
        <v>0</v>
      </c>
      <c r="Y25" s="176">
        <v>0</v>
      </c>
      <c r="Z25" s="176">
        <v>0</v>
      </c>
      <c r="AA25" s="178">
        <v>0</v>
      </c>
      <c r="AB25" s="176">
        <v>0</v>
      </c>
      <c r="AC25" s="176">
        <v>0</v>
      </c>
      <c r="AD25" s="176">
        <v>0</v>
      </c>
      <c r="AE25" s="176">
        <v>0</v>
      </c>
      <c r="AF25" s="176">
        <v>0</v>
      </c>
      <c r="AG25" s="176">
        <v>0</v>
      </c>
      <c r="AH25" s="70" t="str">
        <f>IF(SUM(AK25,AN25)=0,"－",SUM(AK25,AN25))</f>
        <v>－</v>
      </c>
      <c r="AI25" s="70" t="str">
        <f>IF(SUM(AL25,AO25)=0,"－",SUM(AL25,AO25))</f>
        <v>－</v>
      </c>
      <c r="AJ25" s="70" t="str">
        <f>IF(SUM(AM25,AP25)=0,"－",SUM(AM25,AP25))</f>
        <v>－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8">
        <v>0</v>
      </c>
      <c r="AT25" s="68" t="str">
        <f>IF(SUM(AW25,AZ25)=0,"－",SUM(AW25,AZ25))</f>
        <v>－</v>
      </c>
      <c r="AU25" s="68" t="str">
        <f>IF(SUM(AX25,BA25)=0,"－",SUM(AX25,BA25))</f>
        <v>－</v>
      </c>
      <c r="AV25" s="68" t="str">
        <f>IF(SUM(AY25,BB25)=0,"－",SUM(AY25,BB25))</f>
        <v>－</v>
      </c>
      <c r="AW25" s="67">
        <v>0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8">
        <v>0</v>
      </c>
      <c r="BF25" s="158">
        <v>0</v>
      </c>
      <c r="BG25" s="67">
        <v>0</v>
      </c>
      <c r="BH25" s="66">
        <v>0</v>
      </c>
    </row>
    <row r="26" spans="2:60" s="52" customFormat="1" ht="21.95" customHeight="1" x14ac:dyDescent="0.15">
      <c r="B26" s="160" t="s">
        <v>114</v>
      </c>
      <c r="C26" s="159"/>
      <c r="D26" s="73">
        <f>IF(SUM(G26,AT26,BF26,AH26,BC26)=0,"－",SUM(G26,AT26,BF26,AH26,BC26))</f>
        <v>9</v>
      </c>
      <c r="E26" s="73">
        <f>IF(SUM(H26,AU26,BG26,AI26,BD26)=0,"－",SUM(H26,AU26,BG26,AI26,BD26))</f>
        <v>121</v>
      </c>
      <c r="F26" s="73" t="str">
        <f>IF(SUM(I26,AV26,BH26,AJ26,BE26)=0,"－",SUM(I26,AV26,BH26,AJ26,BE26))</f>
        <v>－</v>
      </c>
      <c r="G26" s="71">
        <f>IF(SUM(J26,M26,P26,S26,V26,Y26,AB26,AE26)=0,"－",SUM(J26,M26,P26,S26,V26,Y26,AB26,AE26))</f>
        <v>3</v>
      </c>
      <c r="H26" s="70">
        <f>IF(SUM(K26,N26,Q26,T26,W26,Z26,AC26,AF26)=0,"－",SUM(K26,N26,Q26,T26,W26,Z26,AC26,AF26))</f>
        <v>18</v>
      </c>
      <c r="I26" s="69" t="str">
        <f>IF(SUM(L26,O26,R26,U26,X26,AA26,AD26,AG26)=0,"－",SUM(L26,O26,R26,U26,X26,AA26,AD26,AG26))</f>
        <v>－</v>
      </c>
      <c r="J26" s="176">
        <v>0</v>
      </c>
      <c r="K26" s="176">
        <v>0</v>
      </c>
      <c r="L26" s="176">
        <v>0</v>
      </c>
      <c r="M26" s="176">
        <v>0</v>
      </c>
      <c r="N26" s="176">
        <v>0</v>
      </c>
      <c r="O26" s="176">
        <v>0</v>
      </c>
      <c r="P26" s="176">
        <v>0</v>
      </c>
      <c r="Q26" s="176">
        <v>0</v>
      </c>
      <c r="R26" s="176">
        <v>0</v>
      </c>
      <c r="S26" s="176">
        <v>0</v>
      </c>
      <c r="T26" s="176">
        <v>0</v>
      </c>
      <c r="U26" s="176">
        <v>0</v>
      </c>
      <c r="V26" s="177">
        <v>1</v>
      </c>
      <c r="W26" s="177">
        <v>8</v>
      </c>
      <c r="X26" s="176">
        <v>0</v>
      </c>
      <c r="Y26" s="176">
        <v>0</v>
      </c>
      <c r="Z26" s="176">
        <v>0</v>
      </c>
      <c r="AA26" s="178">
        <v>0</v>
      </c>
      <c r="AB26" s="177">
        <v>2</v>
      </c>
      <c r="AC26" s="177">
        <v>10</v>
      </c>
      <c r="AD26" s="176">
        <v>0</v>
      </c>
      <c r="AE26" s="176">
        <v>0</v>
      </c>
      <c r="AF26" s="176">
        <v>0</v>
      </c>
      <c r="AG26" s="176">
        <v>0</v>
      </c>
      <c r="AH26" s="70">
        <f>IF(SUM(AK26,AN26)=0,"－",SUM(AK26,AN26))</f>
        <v>4</v>
      </c>
      <c r="AI26" s="70">
        <f>IF(SUM(AL26,AO26)=0,"－",SUM(AL26,AO26))</f>
        <v>61</v>
      </c>
      <c r="AJ26" s="70" t="str">
        <f>IF(SUM(AM26,AP26)=0,"－",SUM(AM26,AP26))</f>
        <v>－</v>
      </c>
      <c r="AK26" s="67">
        <v>4</v>
      </c>
      <c r="AL26" s="67">
        <v>61</v>
      </c>
      <c r="AM26" s="67">
        <v>0</v>
      </c>
      <c r="AN26" s="67">
        <v>0</v>
      </c>
      <c r="AO26" s="67">
        <v>0</v>
      </c>
      <c r="AP26" s="67">
        <v>0</v>
      </c>
      <c r="AQ26" s="67">
        <v>0</v>
      </c>
      <c r="AR26" s="67">
        <v>0</v>
      </c>
      <c r="AS26" s="68">
        <v>0</v>
      </c>
      <c r="AT26" s="68" t="str">
        <f>IF(SUM(AW26,AZ26)=0,"－",SUM(AW26,AZ26))</f>
        <v>－</v>
      </c>
      <c r="AU26" s="68" t="str">
        <f>IF(SUM(AX26,BA26)=0,"－",SUM(AX26,BA26))</f>
        <v>－</v>
      </c>
      <c r="AV26" s="68" t="str">
        <f>IF(SUM(AY26,BB26)=0,"－",SUM(AY26,BB26))</f>
        <v>－</v>
      </c>
      <c r="AW26" s="67">
        <v>0</v>
      </c>
      <c r="AX26" s="67">
        <v>0</v>
      </c>
      <c r="AY26" s="67">
        <v>0</v>
      </c>
      <c r="AZ26" s="67">
        <v>0</v>
      </c>
      <c r="BA26" s="67">
        <v>0</v>
      </c>
      <c r="BB26" s="67">
        <v>0</v>
      </c>
      <c r="BC26" s="67">
        <v>0</v>
      </c>
      <c r="BD26" s="67">
        <v>0</v>
      </c>
      <c r="BE26" s="68">
        <v>0</v>
      </c>
      <c r="BF26" s="158">
        <v>2</v>
      </c>
      <c r="BG26" s="67">
        <v>42</v>
      </c>
      <c r="BH26" s="66">
        <v>0</v>
      </c>
    </row>
    <row r="27" spans="2:60" s="52" customFormat="1" ht="21.95" customHeight="1" x14ac:dyDescent="0.15">
      <c r="B27" s="160" t="s">
        <v>102</v>
      </c>
      <c r="C27" s="159"/>
      <c r="D27" s="73" t="str">
        <f>IF(SUM(G27,AT27,BF27,AH27,BC27)=0,"－",SUM(G27,AT27,BF27,AH27,BC27))</f>
        <v>－</v>
      </c>
      <c r="E27" s="73" t="str">
        <f>IF(SUM(H27,AU27,BG27,AI27,BD27)=0,"－",SUM(H27,AU27,BG27,AI27,BD27))</f>
        <v>－</v>
      </c>
      <c r="F27" s="73" t="str">
        <f>IF(SUM(I27,AV27,BH27,AJ27,BE27)=0,"－",SUM(I27,AV27,BH27,AJ27,BE27))</f>
        <v>－</v>
      </c>
      <c r="G27" s="71" t="str">
        <f>IF(SUM(J27,M27,P27,S27,V27,Y27,AB27,AE27)=0,"－",SUM(J27,M27,P27,S27,V27,Y27,AB27,AE27))</f>
        <v>－</v>
      </c>
      <c r="H27" s="70" t="str">
        <f>IF(SUM(K27,N27,Q27,T27,W27,Z27,AC27,AF27)=0,"－",SUM(K27,N27,Q27,T27,W27,Z27,AC27,AF27))</f>
        <v>－</v>
      </c>
      <c r="I27" s="69" t="str">
        <f>IF(SUM(L27,O27,R27,U27,X27,AA27,AD27,AG27)=0,"－",SUM(L27,O27,R27,U27,X27,AA27,AD27,AG27))</f>
        <v>－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8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70" t="str">
        <f>IF(SUM(AK27,AN27)=0,"－",SUM(AK27,AN27))</f>
        <v>－</v>
      </c>
      <c r="AI27" s="70" t="str">
        <f>IF(SUM(AL27,AO27)=0,"－",SUM(AL27,AO27))</f>
        <v>－</v>
      </c>
      <c r="AJ27" s="70" t="str">
        <f>IF(SUM(AM27,AP27)=0,"－",SUM(AM27,AP27))</f>
        <v>－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8">
        <v>0</v>
      </c>
      <c r="AT27" s="68" t="str">
        <f>IF(SUM(AW27,AZ27)=0,"－",SUM(AW27,AZ27))</f>
        <v>－</v>
      </c>
      <c r="AU27" s="68" t="str">
        <f>IF(SUM(AX27,BA27)=0,"－",SUM(AX27,BA27))</f>
        <v>－</v>
      </c>
      <c r="AV27" s="68" t="str">
        <f>IF(SUM(AY27,BB27)=0,"－",SUM(AY27,BB27))</f>
        <v>－</v>
      </c>
      <c r="AW27" s="67">
        <v>0</v>
      </c>
      <c r="AX27" s="67">
        <v>0</v>
      </c>
      <c r="AY27" s="67">
        <v>0</v>
      </c>
      <c r="AZ27" s="67">
        <v>0</v>
      </c>
      <c r="BA27" s="67">
        <v>0</v>
      </c>
      <c r="BB27" s="67">
        <v>0</v>
      </c>
      <c r="BC27" s="67">
        <v>0</v>
      </c>
      <c r="BD27" s="67">
        <v>0</v>
      </c>
      <c r="BE27" s="68">
        <v>0</v>
      </c>
      <c r="BF27" s="158">
        <v>0</v>
      </c>
      <c r="BG27" s="67">
        <v>0</v>
      </c>
      <c r="BH27" s="66">
        <v>0</v>
      </c>
    </row>
    <row r="28" spans="2:60" s="52" customFormat="1" ht="21.95" customHeight="1" x14ac:dyDescent="0.15">
      <c r="B28" s="160" t="s">
        <v>113</v>
      </c>
      <c r="C28" s="159"/>
      <c r="D28" s="73" t="str">
        <f>IF(SUM(G28,AT28,BF28,AH28,BC28)=0,"－",SUM(G28,AT28,BF28,AH28,BC28))</f>
        <v>－</v>
      </c>
      <c r="E28" s="73" t="str">
        <f>IF(SUM(H28,AU28,BG28,AI28,BD28)=0,"－",SUM(H28,AU28,BG28,AI28,BD28))</f>
        <v>－</v>
      </c>
      <c r="F28" s="73" t="str">
        <f>IF(SUM(I28,AV28,BH28,AJ28,BE28)=0,"－",SUM(I28,AV28,BH28,AJ28,BE28))</f>
        <v>－</v>
      </c>
      <c r="G28" s="71" t="str">
        <f>IF(SUM(J28,M28,P28,S28,V28,Y28,AB28,AE28)=0,"－",SUM(J28,M28,P28,S28,V28,Y28,AB28,AE28))</f>
        <v>－</v>
      </c>
      <c r="H28" s="70" t="str">
        <f>IF(SUM(K28,N28,Q28,T28,W28,Z28,AC28,AF28)=0,"－",SUM(K28,N28,Q28,T28,W28,Z28,AC28,AF28))</f>
        <v>－</v>
      </c>
      <c r="I28" s="69" t="str">
        <f>IF(SUM(L28,O28,R28,U28,X28,AA28,AD28,AG28)=0,"－",SUM(L28,O28,R28,U28,X28,AA28,AD28,AG28))</f>
        <v>－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8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70" t="str">
        <f>IF(SUM(AK28,AN28)=0,"－",SUM(AK28,AN28))</f>
        <v>－</v>
      </c>
      <c r="AI28" s="70" t="str">
        <f>IF(SUM(AL28,AO28)=0,"－",SUM(AL28,AO28))</f>
        <v>－</v>
      </c>
      <c r="AJ28" s="70" t="str">
        <f>IF(SUM(AM28,AP28)=0,"－",SUM(AM28,AP28))</f>
        <v>－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8">
        <v>0</v>
      </c>
      <c r="AT28" s="68" t="str">
        <f>IF(SUM(AW28,AZ28)=0,"－",SUM(AW28,AZ28))</f>
        <v>－</v>
      </c>
      <c r="AU28" s="68" t="str">
        <f>IF(SUM(AX28,BA28)=0,"－",SUM(AX28,BA28))</f>
        <v>－</v>
      </c>
      <c r="AV28" s="68" t="str">
        <f>IF(SUM(AY28,BB28)=0,"－",SUM(AY28,BB28))</f>
        <v>－</v>
      </c>
      <c r="AW28" s="67">
        <v>0</v>
      </c>
      <c r="AX28" s="67">
        <v>0</v>
      </c>
      <c r="AY28" s="67">
        <v>0</v>
      </c>
      <c r="AZ28" s="67">
        <v>0</v>
      </c>
      <c r="BA28" s="67">
        <v>0</v>
      </c>
      <c r="BB28" s="67">
        <v>0</v>
      </c>
      <c r="BC28" s="67">
        <v>0</v>
      </c>
      <c r="BD28" s="67">
        <v>0</v>
      </c>
      <c r="BE28" s="68">
        <v>0</v>
      </c>
      <c r="BF28" s="158">
        <v>0</v>
      </c>
      <c r="BG28" s="67">
        <v>0</v>
      </c>
      <c r="BH28" s="66">
        <v>0</v>
      </c>
    </row>
    <row r="29" spans="2:60" s="52" customFormat="1" ht="21.95" customHeight="1" x14ac:dyDescent="0.15">
      <c r="B29" s="162"/>
      <c r="C29" s="161"/>
      <c r="D29" s="171"/>
      <c r="E29" s="171"/>
      <c r="F29" s="171"/>
      <c r="G29" s="71"/>
      <c r="H29" s="70"/>
      <c r="I29" s="69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2"/>
      <c r="AB29" s="171"/>
      <c r="AC29" s="171"/>
      <c r="AD29" s="171"/>
      <c r="AE29" s="171"/>
      <c r="AF29" s="171"/>
      <c r="AG29" s="171"/>
      <c r="AH29" s="70"/>
      <c r="AI29" s="70"/>
      <c r="AJ29" s="70"/>
      <c r="AK29" s="168"/>
      <c r="AL29" s="168"/>
      <c r="AM29" s="168"/>
      <c r="AN29" s="168"/>
      <c r="AO29" s="168"/>
      <c r="AP29" s="168"/>
      <c r="AQ29" s="168"/>
      <c r="AR29" s="168"/>
      <c r="AS29" s="170"/>
      <c r="AT29" s="68"/>
      <c r="AU29" s="68"/>
      <c r="AV29" s="68"/>
      <c r="AW29" s="168"/>
      <c r="AX29" s="168"/>
      <c r="AY29" s="168"/>
      <c r="AZ29" s="168"/>
      <c r="BA29" s="168"/>
      <c r="BB29" s="168"/>
      <c r="BC29" s="168"/>
      <c r="BD29" s="168"/>
      <c r="BE29" s="170"/>
      <c r="BF29" s="169"/>
      <c r="BG29" s="168"/>
      <c r="BH29" s="167"/>
    </row>
    <row r="30" spans="2:60" s="52" customFormat="1" ht="15" x14ac:dyDescent="0.15">
      <c r="B30" s="175" t="s">
        <v>112</v>
      </c>
      <c r="C30" s="174"/>
      <c r="D30" s="171"/>
      <c r="E30" s="171"/>
      <c r="F30" s="171"/>
      <c r="G30" s="71"/>
      <c r="H30" s="70"/>
      <c r="I30" s="69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2"/>
      <c r="AB30" s="171"/>
      <c r="AC30" s="171"/>
      <c r="AD30" s="171"/>
      <c r="AE30" s="171"/>
      <c r="AF30" s="171"/>
      <c r="AG30" s="171"/>
      <c r="AH30" s="70"/>
      <c r="AI30" s="70"/>
      <c r="AJ30" s="70"/>
      <c r="AK30" s="168"/>
      <c r="AL30" s="168"/>
      <c r="AM30" s="168"/>
      <c r="AN30" s="168"/>
      <c r="AO30" s="168"/>
      <c r="AP30" s="168"/>
      <c r="AQ30" s="168"/>
      <c r="AR30" s="168"/>
      <c r="AS30" s="170"/>
      <c r="AT30" s="68"/>
      <c r="AU30" s="68"/>
      <c r="AV30" s="68"/>
      <c r="AW30" s="168"/>
      <c r="AX30" s="168"/>
      <c r="AY30" s="168"/>
      <c r="AZ30" s="168"/>
      <c r="BA30" s="168"/>
      <c r="BB30" s="168"/>
      <c r="BC30" s="168"/>
      <c r="BD30" s="168"/>
      <c r="BE30" s="170"/>
      <c r="BF30" s="169"/>
      <c r="BG30" s="168"/>
      <c r="BH30" s="167"/>
    </row>
    <row r="31" spans="2:60" s="52" customFormat="1" ht="15" x14ac:dyDescent="0.15">
      <c r="B31" s="173"/>
      <c r="C31" s="161"/>
      <c r="D31" s="171"/>
      <c r="E31" s="171"/>
      <c r="F31" s="171"/>
      <c r="G31" s="71"/>
      <c r="H31" s="70"/>
      <c r="I31" s="69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2"/>
      <c r="AB31" s="171"/>
      <c r="AC31" s="171"/>
      <c r="AD31" s="171"/>
      <c r="AE31" s="171"/>
      <c r="AF31" s="171"/>
      <c r="AG31" s="171"/>
      <c r="AH31" s="70"/>
      <c r="AI31" s="70"/>
      <c r="AJ31" s="70"/>
      <c r="AK31" s="168"/>
      <c r="AL31" s="168"/>
      <c r="AM31" s="168"/>
      <c r="AN31" s="168"/>
      <c r="AO31" s="168"/>
      <c r="AP31" s="168"/>
      <c r="AQ31" s="168"/>
      <c r="AR31" s="168"/>
      <c r="AS31" s="170"/>
      <c r="AT31" s="68"/>
      <c r="AU31" s="68"/>
      <c r="AV31" s="68"/>
      <c r="AW31" s="168"/>
      <c r="AX31" s="168"/>
      <c r="AY31" s="168"/>
      <c r="AZ31" s="168"/>
      <c r="BA31" s="168"/>
      <c r="BB31" s="168"/>
      <c r="BC31" s="168"/>
      <c r="BD31" s="168"/>
      <c r="BE31" s="170"/>
      <c r="BF31" s="169"/>
      <c r="BG31" s="168"/>
      <c r="BH31" s="167"/>
    </row>
    <row r="32" spans="2:60" s="52" customFormat="1" ht="21.95" customHeight="1" x14ac:dyDescent="0.15">
      <c r="B32" s="160" t="s">
        <v>73</v>
      </c>
      <c r="C32" s="159"/>
      <c r="D32" s="73">
        <f>IF(SUM(G32,AT32,BF32,AH32,BC32)=0,"－",SUM(G32,AT32,BF32,AH32,BC32))</f>
        <v>18</v>
      </c>
      <c r="E32" s="73">
        <f>IF(SUM(H32,AU32,BG32,AI32,BD32)=0,"－",SUM(H32,AU32,BG32,AI32,BD32))</f>
        <v>151</v>
      </c>
      <c r="F32" s="73" t="str">
        <f>IF(SUM(I32,AV32,BH32,AJ32,BE32)=0,"－",SUM(I32,AV32,BH32,AJ32,BE32))</f>
        <v>－</v>
      </c>
      <c r="G32" s="71">
        <f>IF(SUM(J32,M32,P32,S32,V32,Y32,AB32,AE32)=0,"－",SUM(J32,M32,P32,S32,V32,Y32,AB32,AE32))</f>
        <v>3</v>
      </c>
      <c r="H32" s="70">
        <f>IF(SUM(K32,N32,Q32,T32,W32,Z32,AC32,AF32)=0,"－",SUM(K32,N32,Q32,T32,W32,Z32,AC32,AF32))</f>
        <v>18</v>
      </c>
      <c r="I32" s="69" t="str">
        <f>IF(SUM(L32,O32,R32,U32,X32,AA32,AD32,AG32)=0,"－",SUM(L32,O32,R32,U32,X32,AA32,AD32,AG32))</f>
        <v>－</v>
      </c>
      <c r="J32" s="73" t="str">
        <f>IF(SUM(J33,J37,J41,J44,J45,J46,J47,J48,J49,J50)=0,"－",SUM(J33,J37,J41,J44,J45,J46,J47,J48,J49,J50))</f>
        <v>－</v>
      </c>
      <c r="K32" s="73" t="str">
        <f>IF(SUM(K33,K37,K41,K44,K45,K46,K47,K48,K49,K50)=0,"－",SUM(K33,K37,K41,K44,K45,K46,K47,K48,K49,K50))</f>
        <v>－</v>
      </c>
      <c r="L32" s="73" t="str">
        <f>IF(SUM(L33,L37,L41,L44,L45,L46,L47,L48,L49,L50)=0,"－",SUM(L33,L37,L41,L44,L45,L46,L47,L48,L49,L50))</f>
        <v>－</v>
      </c>
      <c r="M32" s="73" t="str">
        <f>IF(SUM(M33,M37,M41,M44,M45,M46,M47,M48,M49,M50)=0,"－",SUM(M33,M37,M41,M44,M45,M46,M47,M48,M49,M50))</f>
        <v>－</v>
      </c>
      <c r="N32" s="73" t="str">
        <f>IF(SUM(N33,N37,N41,N44,N45,N46,N47,N48,N49,N50)=0,"－",SUM(N33,N37,N41,N44,N45,N46,N47,N48,N49,N50))</f>
        <v>－</v>
      </c>
      <c r="O32" s="73" t="str">
        <f>IF(SUM(O33,O37,O41,O44,O45,O46,O47,O48,O49,O50)=0,"－",SUM(O33,O37,O41,O44,O45,O46,O47,O48,O49,O50))</f>
        <v>－</v>
      </c>
      <c r="P32" s="73" t="str">
        <f>IF(SUM(P33,P37,P41,P44,P45,P46,P47,P48,P49,P50)=0,"－",SUM(P33,P37,P41,P44,P45,P46,P47,P48,P49,P50))</f>
        <v>－</v>
      </c>
      <c r="Q32" s="73" t="str">
        <f>IF(SUM(Q33,Q37,Q41,Q44,Q45,Q46,Q47,Q48,Q49,Q50)=0,"－",SUM(Q33,Q37,Q41,Q44,Q45,Q46,Q47,Q48,Q49,Q50))</f>
        <v>－</v>
      </c>
      <c r="R32" s="73" t="str">
        <f>IF(SUM(R33,R37,R41,R44,R45,R46,R47,R48,R49,R50)=0,"－",SUM(R33,R37,R41,R44,R45,R46,R47,R48,R49,R50))</f>
        <v>－</v>
      </c>
      <c r="S32" s="73" t="str">
        <f>IF(SUM(S33,S37,S41,S44,S45,S46,S47,S48,S49,S50)=0,"－",SUM(S33,S37,S41,S44,S45,S46,S47,S48,S49,S50))</f>
        <v>－</v>
      </c>
      <c r="T32" s="73" t="str">
        <f>IF(SUM(T33,T37,T41,T44,T45,T46,T47,T48,T49,T50)=0,"－",SUM(T33,T37,T41,T44,T45,T46,T47,T48,T49,T50))</f>
        <v>－</v>
      </c>
      <c r="U32" s="73" t="str">
        <f>IF(SUM(U33,U37,U41,U44,U45,U46,U47,U48,U49,U50)=0,"－",SUM(U33,U37,U41,U44,U45,U46,U47,U48,U49,U50))</f>
        <v>－</v>
      </c>
      <c r="V32" s="73">
        <f>IF(SUM(V33,V37,V41,V44,V45,V46,V47,V48,V49,V50)=0,"－",SUM(V33,V37,V41,V44,V45,V46,V47,V48,V49,V50))</f>
        <v>1</v>
      </c>
      <c r="W32" s="73">
        <f>IF(SUM(W33,W37,W41,W44,W45,W46,W47,W48,W49,W50)=0,"－",SUM(W33,W37,W41,W44,W45,W46,W47,W48,W49,W50))</f>
        <v>8</v>
      </c>
      <c r="X32" s="73" t="str">
        <f>IF(SUM(X33,X37,X41,X44,X45,X46,X47,X48,X49,X50)=0,"－",SUM(X33,X37,X41,X44,X45,X46,X47,X48,X49,X50))</f>
        <v>－</v>
      </c>
      <c r="Y32" s="73" t="str">
        <f>IF(SUM(Y33,Y37,Y41,Y44,Y45,Y46,Y47,Y48,Y49,Y50)=0,"－",SUM(Y33,Y37,Y41,Y44,Y45,Y46,Y47,Y48,Y49,Y50))</f>
        <v>－</v>
      </c>
      <c r="Z32" s="73" t="str">
        <f>IF(SUM(Z33,Z37,Z41,Z44,Z45,Z46,Z47,Z48,Z49,Z50)=0,"－",SUM(Z33,Z37,Z41,Z44,Z45,Z46,Z47,Z48,Z49,Z50))</f>
        <v>－</v>
      </c>
      <c r="AA32" s="70" t="str">
        <f>IF(SUM(AA37,AA41,AA44,AA45,AA46,AA47,AA48,AA49,AA50)=0,"－",SUM(AA37,AA41,AA44,AA45,AA46,AA47,AA48,AA49,AA50))</f>
        <v>－</v>
      </c>
      <c r="AB32" s="73">
        <f>IF(SUM(AB33,AB37,AB41,AB44,AB45,AB46,AB47,AB48,AB49,AB50)=0,"－",SUM(AB33,AB37,AB41,AB44,AB45,AB46,AB47,AB48,AB49,AB50))</f>
        <v>2</v>
      </c>
      <c r="AC32" s="73">
        <f>IF(SUM(AC33,AC37,AC41,AC44,AC45,AC46,AC47,AC48,AC49,AC50)=0,"－",SUM(AC33,AC37,AC41,AC44,AC45,AC46,AC47,AC48,AC49,AC50))</f>
        <v>10</v>
      </c>
      <c r="AD32" s="73" t="str">
        <f>IF(SUM(AD33,AD37,AD41,AD44,AD45,AD46,AD47,AD48,AD49,AD50)=0,"－",SUM(AD33,AD37,AD41,AD44,AD45,AD46,AD47,AD48,AD49,AD50))</f>
        <v>－</v>
      </c>
      <c r="AE32" s="73" t="str">
        <f>IF(SUM(AE33,AE37,AE41,AE44,AE45,AE46,AE47,AE48,AE49,AE50)=0,"－",SUM(AE33,AE37,AE41,AE44,AE45,AE46,AE47,AE48,AE49,AE50))</f>
        <v>－</v>
      </c>
      <c r="AF32" s="73" t="str">
        <f>IF(SUM(AF33,AF37,AF41,AF44,AF45,AF46,AF47,AF48,AF49,AF50)=0,"－",SUM(AF33,AF37,AF41,AF44,AF45,AF46,AF47,AF48,AF49,AF50))</f>
        <v>－</v>
      </c>
      <c r="AG32" s="73" t="str">
        <f>IF(SUM(AG33,AG37,AG41,AG44,AG45,AG46,AG47,AG48,AG49,AG50)=0,"－",SUM(AG33,AG37,AG41,AG44,AG45,AG46,AG47,AG48,AG49,AG50))</f>
        <v>－</v>
      </c>
      <c r="AH32" s="73">
        <f>IF(SUM(AH33,AH37,AH41,AH44,AH45,AH46,AH47,AH48,AH49,AH50)=0,"－",SUM(AH33,AH37,AH41,AH44,AH45,AH46,AH47,AH48,AH49,AH50))</f>
        <v>4</v>
      </c>
      <c r="AI32" s="73">
        <f>IF(SUM(AI33,AI37,AI41,AI44,AI45,AI46,AI47,AI48,AI49,AI50)=0,"－",SUM(AI33,AI37,AI41,AI44,AI45,AI46,AI47,AI48,AI49,AI50))</f>
        <v>61</v>
      </c>
      <c r="AJ32" s="73" t="str">
        <f>IF(SUM(AJ33,AJ37,AJ41,AJ44,AJ45,AJ46,AJ47,AJ48,AJ49,AJ50)=0,"－",SUM(AJ33,AJ37,AJ41,AJ44,AJ45,AJ46,AJ47,AJ48,AJ49,AJ50))</f>
        <v>－</v>
      </c>
      <c r="AK32" s="67">
        <f>IF(SUM(AK33,AK37,AK41,AK44,AK45,AK46,AK47,AK48,AK49,AK50)=0,"－",SUM(AK33,AK37,AK41,AK44,AK45,AK46,AK47,AK48,AK49,AK50))</f>
        <v>4</v>
      </c>
      <c r="AL32" s="67">
        <f>IF(SUM(AL33,AL37,AL41,AL44,AL45,AL46,AL47,AL48,AL49,AL50)=0,"－",SUM(AL33,AL37,AL41,AL44,AL45,AL46,AL47,AL48,AL49,AL50))</f>
        <v>61</v>
      </c>
      <c r="AM32" s="67" t="str">
        <f>IF(SUM(AM33,AM37,AM41,AM44,AM45,AM46,AM47,AM48,AM49,AM50)=0,"－",SUM(AM33,AM37,AM41,AM44,AM45,AM46,AM47,AM48,AM49,AM50))</f>
        <v>－</v>
      </c>
      <c r="AN32" s="67" t="str">
        <f>IF(SUM(AN33,AN37,AN41,AN44,AN45,AN46,AN47,AN48,AN49,AN50)=0,"－",SUM(AN33,AN37,AN41,AN44,AN45,AN46,AN47,AN48,AN49,AN50))</f>
        <v>－</v>
      </c>
      <c r="AO32" s="67" t="str">
        <f>IF(SUM(AO33,AO37,AO41,AO44,AO45,AO46,AO47,AO48,AO49,AO50)=0,"－",SUM(AO33,AO37,AO41,AO44,AO45,AO46,AO47,AO48,AO49,AO50))</f>
        <v>－</v>
      </c>
      <c r="AP32" s="67" t="str">
        <f>IF(SUM(AP33,AP37,AP41,AP44,AP45,AP46,AP47,AP48,AP49,AP50)=0,"－",SUM(AP33,AP37,AP41,AP44,AP45,AP46,AP47,AP48,AP49,AP50))</f>
        <v>－</v>
      </c>
      <c r="AQ32" s="67" t="str">
        <f>IF(SUM(AQ33,AQ37,AQ41,AQ44,AQ45,AQ46,AQ47,AQ48,AQ49,AQ50)=0,"－",SUM(AQ33,AQ37,AQ41,AQ44,AQ45,AQ46,AQ47,AQ48,AQ49,AQ50))</f>
        <v>－</v>
      </c>
      <c r="AR32" s="67" t="str">
        <f>IF(SUM(AR33,AR37,AR41,AR44,AR45,AR46,AR47,AR48,AR49,AR50)=0,"－",SUM(AR33,AR37,AR41,AR44,AR45,AR46,AR47,AR48,AR49,AR50))</f>
        <v>－</v>
      </c>
      <c r="AS32" s="68" t="str">
        <f>IF(SUM(AS33,AS37,AS41,AS44,AS45,AS46,AS47,AS48,AS49,AS50)=0,"－",SUM(AS33,AS37,AS41,AS44,AS45,AS46,AS47,AS48,AS49,AS50))</f>
        <v>－</v>
      </c>
      <c r="AT32" s="67">
        <f>IF(SUM(AT33,AT37,AT41,AT44,AT45,AT46,AT47,AT48,AT49,AT50)=0,"－",SUM(AT33,AT37,AT41,AT44,AT45,AT46,AT47,AT48,AT49,AT50))</f>
        <v>9</v>
      </c>
      <c r="AU32" s="67">
        <f>IF(SUM(AU33,AU37,AU41,AU44,AU45,AU46,AU47,AU48,AU49,AU50)=0,"－",SUM(AU33,AU37,AU41,AU44,AU45,AU46,AU47,AU48,AU49,AU50))</f>
        <v>30</v>
      </c>
      <c r="AV32" s="67" t="str">
        <f>IF(SUM(AV33,AV37,AV41,AV44,AV45,AV46,AV47,AV48,AV49,AV50)=0,"－",SUM(AV33,AV37,AV41,AV44,AV45,AV46,AV47,AV48,AV49,AV50))</f>
        <v>－</v>
      </c>
      <c r="AW32" s="67">
        <f>IF(SUM(AW33,AW37,AW41,AW44,AW45,AW46,AW47,AW48,AW49,AW50)=0,"－",SUM(AW33,AW37,AW41,AW44,AW45,AW46,AW47,AW48,AW49,AW50))</f>
        <v>5</v>
      </c>
      <c r="AX32" s="67">
        <f>IF(SUM(AX33,AX37,AX41,AX44,AX45,AX46,AX47,AX48,AX49,AX50)=0,"－",SUM(AX33,AX37,AX41,AX44,AX45,AX46,AX47,AX48,AX49,AX50))</f>
        <v>24</v>
      </c>
      <c r="AY32" s="67" t="str">
        <f>IF(SUM(AY33,AY37,AY41,AY44,AY45,AY46,AY47,AY48,AY49,AY50)=0,"－",SUM(AY33,AY37,AY41,AY44,AY45,AY46,AY47,AY48,AY49,AY50))</f>
        <v>－</v>
      </c>
      <c r="AZ32" s="67">
        <f>IF(SUM(AZ33,AZ37,AZ41,AZ44,AZ45,AZ46,AZ47,AZ48,AZ49,AZ50)=0,"－",SUM(AZ33,AZ37,AZ41,AZ44,AZ45,AZ46,AZ47,AZ48,AZ49,AZ50))</f>
        <v>4</v>
      </c>
      <c r="BA32" s="67">
        <f>IF(SUM(BA33,BA37,BA41,BA44,BA45,BA46,BA47,BA48,BA49,BA50)=0,"－",SUM(BA33,BA37,BA41,BA44,BA45,BA46,BA47,BA48,BA49,BA50))</f>
        <v>6</v>
      </c>
      <c r="BB32" s="67" t="str">
        <f>IF(SUM(BB33,BB37,BB41,BB44,BB45,BB46,BB47,BB48,BB49,BB50)=0,"－",SUM(BB33,BB37,BB41,BB44,BB45,BB46,BB47,BB48,BB49,BB50))</f>
        <v>－</v>
      </c>
      <c r="BC32" s="67" t="str">
        <f>IF(SUM(BC33,BC37,BC41,BC44,BC45,BC46,BC47,BC48,BC49,BC50)=0,"－",SUM(BC33,BC37,BC41,BC44,BC45,BC46,BC47,BC48,BC49,BC50))</f>
        <v>－</v>
      </c>
      <c r="BD32" s="67" t="str">
        <f>IF(SUM(BD33,BD37,BD41,BD44,BD45,BD46,BD47,BD48,BD49,BD50)=0,"－",SUM(BD33,BD37,BD41,BD44,BD45,BD46,BD47,BD48,BD49,BD50))</f>
        <v>－</v>
      </c>
      <c r="BE32" s="68" t="str">
        <f>IF(SUM(BE33,BE37,BE41,BE44,BE45,BE46,BE47,BE48,BE49,BE50)=0,"－",SUM(BE33,BE37,BE41,BE44,BE45,BE46,BE47,BE48,BE49,BE50))</f>
        <v>－</v>
      </c>
      <c r="BF32" s="158">
        <f>IF(SUM(BF33,BF37,BF41,BF44,BF45,BF46,BF47,BF48,BF49,BF50)=0,"－",SUM(BF33,BF37,BF41,BF44,BF45,BF46,BF47,BF48,BF49,BF50))</f>
        <v>2</v>
      </c>
      <c r="BG32" s="67">
        <f>IF(SUM(BG33,BG37,BG41,BG44,BG45,BG46,BG47,BG48,BG49,BG50)=0,"－",SUM(BG33,BG37,BG41,BG44,BG45,BG46,BG47,BG48,BG49,BG50))</f>
        <v>42</v>
      </c>
      <c r="BH32" s="66" t="str">
        <f>IF(SUM(BH33,BH37,BH41,BH44,BH45,BH46,BH47,BH48,BH49,BH50)=0,"－",SUM(BH33,BH37,BH41,BH44,BH45,BH46,BH47,BH48,BH49,BH50))</f>
        <v>－</v>
      </c>
    </row>
    <row r="33" spans="2:60" s="52" customFormat="1" ht="21.95" customHeight="1" x14ac:dyDescent="0.15">
      <c r="B33" s="166" t="s">
        <v>111</v>
      </c>
      <c r="C33" s="165"/>
      <c r="D33" s="73" t="str">
        <f>IF(SUM(G33,AT33,BF33,AH33,BC33)=0,"－",SUM(G33,AT33,BF33,AH33,BC33))</f>
        <v>－</v>
      </c>
      <c r="E33" s="73" t="str">
        <f>IF(SUM(H33,AU33,BG33,AI33,BD33)=0,"－",SUM(H33,AU33,BG33,AI33,BD33))</f>
        <v>－</v>
      </c>
      <c r="F33" s="73" t="str">
        <f>IF(SUM(I33,AV33,BH33,AJ33,BE33)=0,"－",SUM(I33,AV33,BH33,AJ33,BE33))</f>
        <v>－</v>
      </c>
      <c r="G33" s="71" t="str">
        <f>IF(SUM(J33,M33,P33,S33,V33,Y33,AB33,AE33)=0,"－",SUM(J33,M33,P33,S33,V33,Y33,AB33,AE33))</f>
        <v>－</v>
      </c>
      <c r="H33" s="70" t="str">
        <f>IF(SUM(K33,N33,Q33,T33,W33,Z33,AC33,AF33)=0,"－",SUM(K33,N33,Q33,T33,W33,Z33,AC33,AF33))</f>
        <v>－</v>
      </c>
      <c r="I33" s="69" t="str">
        <f>IF(SUM(L33,O33,R33,U33,X33,AA33,AD33,AG33)=0,"－",SUM(L33,O33,R33,U33,X33,AA33,AD33,AG33))</f>
        <v>－</v>
      </c>
      <c r="J33" s="73" t="str">
        <f>IF(SUM(J34:J36)=0,"－",SUM(J34:J36))</f>
        <v>－</v>
      </c>
      <c r="K33" s="73" t="str">
        <f>IF(SUM(K34:K36)=0,"－",SUM(K34:K36))</f>
        <v>－</v>
      </c>
      <c r="L33" s="73" t="str">
        <f>IF(SUM(L34:L36)=0,"－",SUM(L34:L36))</f>
        <v>－</v>
      </c>
      <c r="M33" s="73" t="str">
        <f>IF(SUM(M34:M36)=0,"－",SUM(M34:M36))</f>
        <v>－</v>
      </c>
      <c r="N33" s="73" t="str">
        <f>IF(SUM(N34:N36)=0,"－",SUM(N34:N36))</f>
        <v>－</v>
      </c>
      <c r="O33" s="73" t="str">
        <f>IF(SUM(O34:O36)=0,"－",SUM(O34:O36))</f>
        <v>－</v>
      </c>
      <c r="P33" s="73" t="str">
        <f>IF(SUM(P34:P36)=0,"－",SUM(P34:P36))</f>
        <v>－</v>
      </c>
      <c r="Q33" s="73" t="str">
        <f>IF(SUM(Q34:Q36)=0,"－",SUM(Q34:Q36))</f>
        <v>－</v>
      </c>
      <c r="R33" s="73" t="str">
        <f>IF(SUM(R34:R36)=0,"－",SUM(R34:R36))</f>
        <v>－</v>
      </c>
      <c r="S33" s="73" t="str">
        <f>IF(SUM(S34:S36)=0,"－",SUM(S34:S36))</f>
        <v>－</v>
      </c>
      <c r="T33" s="73" t="str">
        <f>IF(SUM(T34:T36)=0,"－",SUM(T34:T36))</f>
        <v>－</v>
      </c>
      <c r="U33" s="73" t="str">
        <f>IF(SUM(U34:U36)=0,"－",SUM(U34:U36))</f>
        <v>－</v>
      </c>
      <c r="V33" s="73" t="str">
        <f>IF(SUM(V34:V36)=0,"－",SUM(V34:V36))</f>
        <v>－</v>
      </c>
      <c r="W33" s="73" t="str">
        <f>IF(SUM(W34:W36)=0,"－",SUM(W34:W36))</f>
        <v>－</v>
      </c>
      <c r="X33" s="73" t="str">
        <f>IF(SUM(X34:X36)=0,"－",SUM(X34:X36))</f>
        <v>－</v>
      </c>
      <c r="Y33" s="73" t="str">
        <f>IF(SUM(Y34:Y36)=0,"－",SUM(Y34:Y36))</f>
        <v>－</v>
      </c>
      <c r="Z33" s="73" t="str">
        <f>IF(SUM(Z34:Z36)=0,"－",SUM(Z34:Z36))</f>
        <v>－</v>
      </c>
      <c r="AA33" s="70" t="str">
        <f>IF(SUM(AA34:AA36)=0,"－",SUM(AA34:AA36))</f>
        <v>－</v>
      </c>
      <c r="AB33" s="73" t="str">
        <f>IF(SUM(AB34:AB36)=0,"－",SUM(AB34:AB36))</f>
        <v>－</v>
      </c>
      <c r="AC33" s="73" t="str">
        <f>IF(SUM(AC34:AC36)=0,"－",SUM(AC34:AC36))</f>
        <v>－</v>
      </c>
      <c r="AD33" s="73" t="str">
        <f>IF(SUM(AD34:AD36)=0,"－",SUM(AD34:AD36))</f>
        <v>－</v>
      </c>
      <c r="AE33" s="73" t="str">
        <f>IF(SUM(AE34:AE36)=0,"－",SUM(AE34:AE36))</f>
        <v>－</v>
      </c>
      <c r="AF33" s="73" t="str">
        <f>IF(SUM(AF34:AF36)=0,"－",SUM(AF34:AF36))</f>
        <v>－</v>
      </c>
      <c r="AG33" s="73" t="str">
        <f>IF(SUM(AG34:AG36)=0,"－",SUM(AG34:AG36))</f>
        <v>－</v>
      </c>
      <c r="AH33" s="70" t="str">
        <f>IF(SUM(AK33,AN33)=0,"－",SUM(AK33,AN33))</f>
        <v>－</v>
      </c>
      <c r="AI33" s="70" t="str">
        <f>IF(SUM(AL33,AO33)=0,"－",SUM(AL33,AO33))</f>
        <v>－</v>
      </c>
      <c r="AJ33" s="70" t="str">
        <f>IF(SUM(AM33,AP33)=0,"－",SUM(AM33,AP33))</f>
        <v>－</v>
      </c>
      <c r="AK33" s="67" t="str">
        <f>IF(SUM(AK34:AK36)=0,"－",SUM(AK34:AK36))</f>
        <v>－</v>
      </c>
      <c r="AL33" s="67" t="str">
        <f>IF(SUM(AL34:AL36)=0,"－",SUM(AL34:AL36))</f>
        <v>－</v>
      </c>
      <c r="AM33" s="67" t="str">
        <f>IF(SUM(AM34:AM36)=0,"－",SUM(AM34:AM36))</f>
        <v>－</v>
      </c>
      <c r="AN33" s="67" t="str">
        <f>IF(SUM(AN34:AN36)=0,"－",SUM(AN34:AN36))</f>
        <v>－</v>
      </c>
      <c r="AO33" s="67" t="str">
        <f>IF(SUM(AO34:AO36)=0,"－",SUM(AO34:AO36))</f>
        <v>－</v>
      </c>
      <c r="AP33" s="67" t="str">
        <f>IF(SUM(AP34:AP36)=0,"－",SUM(AP34:AP36))</f>
        <v>－</v>
      </c>
      <c r="AQ33" s="67" t="str">
        <f>IF(SUM(AQ34:AQ36)=0,"－",SUM(AQ34:AQ36))</f>
        <v>－</v>
      </c>
      <c r="AR33" s="67" t="str">
        <f>IF(SUM(AR34:AR36)=0,"－",SUM(AR34:AR36))</f>
        <v>－</v>
      </c>
      <c r="AS33" s="68" t="str">
        <f>IF(SUM(AS34:AS36)=0,"－",SUM(AS34:AS36))</f>
        <v>－</v>
      </c>
      <c r="AT33" s="68" t="str">
        <f>IF(SUM(AW33,AZ33)=0,"－",SUM(AW33,AZ33))</f>
        <v>－</v>
      </c>
      <c r="AU33" s="68" t="str">
        <f>IF(SUM(AX33,BA33)=0,"－",SUM(AX33,BA33))</f>
        <v>－</v>
      </c>
      <c r="AV33" s="68" t="str">
        <f>IF(SUM(AY33,BB33)=0,"－",SUM(AY33,BB33))</f>
        <v>－</v>
      </c>
      <c r="AW33" s="67" t="str">
        <f>IF(SUM(AW34:AW36)=0,"－",SUM(AW34:AW36))</f>
        <v>－</v>
      </c>
      <c r="AX33" s="67" t="str">
        <f>IF(SUM(AX34:AX36)=0,"－",SUM(AX34:AX36))</f>
        <v>－</v>
      </c>
      <c r="AY33" s="67" t="str">
        <f>IF(SUM(AY34:AY36)=0,"－",SUM(AY34:AY36))</f>
        <v>－</v>
      </c>
      <c r="AZ33" s="67" t="str">
        <f>IF(SUM(AZ34:AZ36)=0,"－",SUM(AZ34:AZ36))</f>
        <v>－</v>
      </c>
      <c r="BA33" s="67" t="str">
        <f>IF(SUM(BA34:BA36)=0,"－",SUM(BA34:BA36))</f>
        <v>－</v>
      </c>
      <c r="BB33" s="67" t="str">
        <f>IF(SUM(BB34:BB36)=0,"－",SUM(BB34:BB36))</f>
        <v>－</v>
      </c>
      <c r="BC33" s="67" t="str">
        <f>IF(SUM(BC34:BC36)=0,"－",SUM(BC34:BC36))</f>
        <v>－</v>
      </c>
      <c r="BD33" s="67" t="str">
        <f>IF(SUM(BD34:BD36)=0,"－",SUM(BD34:BD36))</f>
        <v>－</v>
      </c>
      <c r="BE33" s="68" t="str">
        <f>IF(SUM(BE34:BE36)=0,"－",SUM(BE34:BE36))</f>
        <v>－</v>
      </c>
      <c r="BF33" s="158" t="str">
        <f>IF(SUM(BF34:BF36)=0,"－",SUM(BF34:BF36))</f>
        <v>－</v>
      </c>
      <c r="BG33" s="67" t="str">
        <f>IF(SUM(BG34:BG36)=0,"－",SUM(BG34:BG36))</f>
        <v>－</v>
      </c>
      <c r="BH33" s="66" t="str">
        <f>IF(SUM(BH34:BH36)=0,"－",SUM(BH34:BH36))</f>
        <v>－</v>
      </c>
    </row>
    <row r="34" spans="2:60" s="52" customFormat="1" ht="21.95" customHeight="1" x14ac:dyDescent="0.15">
      <c r="B34" s="164"/>
      <c r="C34" s="163" t="s">
        <v>110</v>
      </c>
      <c r="D34" s="73" t="str">
        <f>IF(SUM(G34,AT34,BF34,AH34,BC34)=0,"－",SUM(G34,AT34,BF34,AH34,BC34))</f>
        <v>－</v>
      </c>
      <c r="E34" s="73" t="str">
        <f>IF(SUM(H34,AU34,BG34,AI34,BD34)=0,"－",SUM(H34,AU34,BG34,AI34,BD34))</f>
        <v>－</v>
      </c>
      <c r="F34" s="73" t="str">
        <f>IF(SUM(I34,AV34,BH34,AJ34,BE34)=0,"－",SUM(I34,AV34,BH34,AJ34,BE34))</f>
        <v>－</v>
      </c>
      <c r="G34" s="71" t="str">
        <f>IF(SUM(J34,M34,P34,S34,V34,Y34,AB34,AE34)=0,"－",SUM(J34,M34,P34,S34,V34,Y34,AB34,AE34))</f>
        <v>－</v>
      </c>
      <c r="H34" s="70" t="str">
        <f>IF(SUM(K34,N34,Q34,T34,W34,Z34,AC34,AF34)=0,"－",SUM(K34,N34,Q34,T34,W34,Z34,AC34,AF34))</f>
        <v>－</v>
      </c>
      <c r="I34" s="69" t="str">
        <f>IF(SUM(L34,O34,R34,U34,X34,AA34,AD34,AG34)=0,"－",SUM(L34,O34,R34,U34,X34,AA34,AD34,AG34))</f>
        <v>－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v>0</v>
      </c>
      <c r="P34" s="67">
        <v>0</v>
      </c>
      <c r="Q34" s="67">
        <v>0</v>
      </c>
      <c r="R34" s="67">
        <v>0</v>
      </c>
      <c r="S34" s="67">
        <v>0</v>
      </c>
      <c r="T34" s="67">
        <v>0</v>
      </c>
      <c r="U34" s="67">
        <v>0</v>
      </c>
      <c r="V34" s="67">
        <v>0</v>
      </c>
      <c r="W34" s="67">
        <v>0</v>
      </c>
      <c r="X34" s="67">
        <v>0</v>
      </c>
      <c r="Y34" s="67">
        <v>0</v>
      </c>
      <c r="Z34" s="67">
        <v>0</v>
      </c>
      <c r="AA34" s="68">
        <v>0</v>
      </c>
      <c r="AB34" s="67">
        <v>0</v>
      </c>
      <c r="AC34" s="67">
        <v>0</v>
      </c>
      <c r="AD34" s="67">
        <v>0</v>
      </c>
      <c r="AE34" s="67">
        <v>0</v>
      </c>
      <c r="AF34" s="67">
        <v>0</v>
      </c>
      <c r="AG34" s="67">
        <v>0</v>
      </c>
      <c r="AH34" s="70" t="str">
        <f>IF(SUM(AK34,AN34)=0,"－",SUM(AK34,AN34))</f>
        <v>－</v>
      </c>
      <c r="AI34" s="70" t="str">
        <f>IF(SUM(AL34,AO34)=0,"－",SUM(AL34,AO34))</f>
        <v>－</v>
      </c>
      <c r="AJ34" s="70" t="str">
        <f>IF(SUM(AM34,AP34)=0,"－",SUM(AM34,AP34))</f>
        <v>－</v>
      </c>
      <c r="AK34" s="67">
        <v>0</v>
      </c>
      <c r="AL34" s="67">
        <v>0</v>
      </c>
      <c r="AM34" s="67">
        <v>0</v>
      </c>
      <c r="AN34" s="67">
        <v>0</v>
      </c>
      <c r="AO34" s="67">
        <v>0</v>
      </c>
      <c r="AP34" s="67">
        <v>0</v>
      </c>
      <c r="AQ34" s="67">
        <v>0</v>
      </c>
      <c r="AR34" s="67">
        <v>0</v>
      </c>
      <c r="AS34" s="68">
        <v>0</v>
      </c>
      <c r="AT34" s="68" t="str">
        <f>IF(SUM(AW34,AZ34)=0,"－",SUM(AW34,AZ34))</f>
        <v>－</v>
      </c>
      <c r="AU34" s="68" t="str">
        <f>IF(SUM(AX34,BA34)=0,"－",SUM(AX34,BA34))</f>
        <v>－</v>
      </c>
      <c r="AV34" s="68" t="str">
        <f>IF(SUM(AY34,BB34)=0,"－",SUM(AY34,BB34))</f>
        <v>－</v>
      </c>
      <c r="AW34" s="67">
        <v>0</v>
      </c>
      <c r="AX34" s="67">
        <v>0</v>
      </c>
      <c r="AY34" s="67">
        <v>0</v>
      </c>
      <c r="AZ34" s="67">
        <v>0</v>
      </c>
      <c r="BA34" s="67">
        <v>0</v>
      </c>
      <c r="BB34" s="67">
        <v>0</v>
      </c>
      <c r="BC34" s="67">
        <v>0</v>
      </c>
      <c r="BD34" s="67">
        <v>0</v>
      </c>
      <c r="BE34" s="68">
        <v>0</v>
      </c>
      <c r="BF34" s="158">
        <v>0</v>
      </c>
      <c r="BG34" s="67">
        <v>0</v>
      </c>
      <c r="BH34" s="66">
        <v>0</v>
      </c>
    </row>
    <row r="35" spans="2:60" s="52" customFormat="1" ht="21.95" customHeight="1" x14ac:dyDescent="0.15">
      <c r="B35" s="164"/>
      <c r="C35" s="163" t="s">
        <v>109</v>
      </c>
      <c r="D35" s="73" t="str">
        <f>IF(SUM(G35,AT35,BF35,AH35,BC35)=0,"－",SUM(G35,AT35,BF35,AH35,BC35))</f>
        <v>－</v>
      </c>
      <c r="E35" s="73" t="str">
        <f>IF(SUM(H35,AU35,BG35,AI35,BD35)=0,"－",SUM(H35,AU35,BG35,AI35,BD35))</f>
        <v>－</v>
      </c>
      <c r="F35" s="73" t="str">
        <f>IF(SUM(I35,AV35,BH35,AJ35,BE35)=0,"－",SUM(I35,AV35,BH35,AJ35,BE35))</f>
        <v>－</v>
      </c>
      <c r="G35" s="71" t="str">
        <f>IF(SUM(J35,M35,P35,S35,V35,Y35,AB35,AE35)=0,"－",SUM(J35,M35,P35,S35,V35,Y35,AB35,AE35))</f>
        <v>－</v>
      </c>
      <c r="H35" s="70" t="str">
        <f>IF(SUM(K35,N35,Q35,T35,W35,Z35,AC35,AF35)=0,"－",SUM(K35,N35,Q35,T35,W35,Z35,AC35,AF35))</f>
        <v>－</v>
      </c>
      <c r="I35" s="69" t="str">
        <f>IF(SUM(L35,O35,R35,U35,X35,AA35,AD35,AG35)=0,"－",SUM(L35,O35,R35,U35,X35,AA35,AD35,AG35))</f>
        <v>－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8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70" t="str">
        <f>IF(SUM(AK35,AN35)=0,"－",SUM(AK35,AN35))</f>
        <v>－</v>
      </c>
      <c r="AI35" s="70" t="str">
        <f>IF(SUM(AL35,AO35)=0,"－",SUM(AL35,AO35))</f>
        <v>－</v>
      </c>
      <c r="AJ35" s="70" t="str">
        <f>IF(SUM(AM35,AP35)=0,"－",SUM(AM35,AP35))</f>
        <v>－</v>
      </c>
      <c r="AK35" s="67">
        <v>0</v>
      </c>
      <c r="AL35" s="67">
        <v>0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  <c r="AS35" s="68">
        <v>0</v>
      </c>
      <c r="AT35" s="68" t="str">
        <f>IF(SUM(AW35,AZ35)=0,"－",SUM(AW35,AZ35))</f>
        <v>－</v>
      </c>
      <c r="AU35" s="68" t="str">
        <f>IF(SUM(AX35,BA35)=0,"－",SUM(AX35,BA35))</f>
        <v>－</v>
      </c>
      <c r="AV35" s="68" t="str">
        <f>IF(SUM(AY35,BB35)=0,"－",SUM(AY35,BB35))</f>
        <v>－</v>
      </c>
      <c r="AW35" s="67">
        <v>0</v>
      </c>
      <c r="AX35" s="67">
        <v>0</v>
      </c>
      <c r="AY35" s="67">
        <v>0</v>
      </c>
      <c r="AZ35" s="67">
        <v>0</v>
      </c>
      <c r="BA35" s="67">
        <v>0</v>
      </c>
      <c r="BB35" s="67">
        <v>0</v>
      </c>
      <c r="BC35" s="67">
        <v>0</v>
      </c>
      <c r="BD35" s="67">
        <v>0</v>
      </c>
      <c r="BE35" s="68">
        <v>0</v>
      </c>
      <c r="BF35" s="158">
        <v>0</v>
      </c>
      <c r="BG35" s="67">
        <v>0</v>
      </c>
      <c r="BH35" s="66">
        <v>0</v>
      </c>
    </row>
    <row r="36" spans="2:60" s="52" customFormat="1" ht="21.95" customHeight="1" x14ac:dyDescent="0.15">
      <c r="B36" s="164"/>
      <c r="C36" s="163" t="s">
        <v>108</v>
      </c>
      <c r="D36" s="73" t="str">
        <f>IF(SUM(G36,AT36,BF36,AH36,BC36)=0,"－",SUM(G36,AT36,BF36,AH36,BC36))</f>
        <v>－</v>
      </c>
      <c r="E36" s="73" t="str">
        <f>IF(SUM(H36,AU36,BG36,AI36,BD36)=0,"－",SUM(H36,AU36,BG36,AI36,BD36))</f>
        <v>－</v>
      </c>
      <c r="F36" s="73" t="str">
        <f>IF(SUM(I36,AV36,BH36,AJ36,BE36)=0,"－",SUM(I36,AV36,BH36,AJ36,BE36))</f>
        <v>－</v>
      </c>
      <c r="G36" s="71" t="str">
        <f>IF(SUM(J36,M36,P36,S36,V36,Y36,AB36,AE36)=0,"－",SUM(J36,M36,P36,S36,V36,Y36,AB36,AE36))</f>
        <v>－</v>
      </c>
      <c r="H36" s="70" t="str">
        <f>IF(SUM(K36,N36,Q36,T36,W36,Z36,AC36,AF36)=0,"－",SUM(K36,N36,Q36,T36,W36,Z36,AC36,AF36))</f>
        <v>－</v>
      </c>
      <c r="I36" s="69" t="str">
        <f>IF(SUM(L36,O36,R36,U36,X36,AA36,AD36,AG36)=0,"－",SUM(L36,O36,R36,U36,X36,AA36,AD36,AG36))</f>
        <v>－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8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70" t="str">
        <f>IF(SUM(AK36,AN36)=0,"－",SUM(AK36,AN36))</f>
        <v>－</v>
      </c>
      <c r="AI36" s="70" t="str">
        <f>IF(SUM(AL36,AO36)=0,"－",SUM(AL36,AO36))</f>
        <v>－</v>
      </c>
      <c r="AJ36" s="70" t="str">
        <f>IF(SUM(AM36,AP36)=0,"－",SUM(AM36,AP36))</f>
        <v>－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8">
        <v>0</v>
      </c>
      <c r="AT36" s="68" t="str">
        <f>IF(SUM(AW36,AZ36)=0,"－",SUM(AW36,AZ36))</f>
        <v>－</v>
      </c>
      <c r="AU36" s="68" t="str">
        <f>IF(SUM(AX36,BA36)=0,"－",SUM(AX36,BA36))</f>
        <v>－</v>
      </c>
      <c r="AV36" s="68" t="str">
        <f>IF(SUM(AY36,BB36)=0,"－",SUM(AY36,BB36))</f>
        <v>－</v>
      </c>
      <c r="AW36" s="67">
        <v>0</v>
      </c>
      <c r="AX36" s="67">
        <v>0</v>
      </c>
      <c r="AY36" s="67">
        <v>0</v>
      </c>
      <c r="AZ36" s="67">
        <v>0</v>
      </c>
      <c r="BA36" s="67">
        <v>0</v>
      </c>
      <c r="BB36" s="67">
        <v>0</v>
      </c>
      <c r="BC36" s="67">
        <v>0</v>
      </c>
      <c r="BD36" s="67">
        <v>0</v>
      </c>
      <c r="BE36" s="68">
        <v>0</v>
      </c>
      <c r="BF36" s="158">
        <v>0</v>
      </c>
      <c r="BG36" s="67">
        <v>0</v>
      </c>
      <c r="BH36" s="66">
        <v>0</v>
      </c>
    </row>
    <row r="37" spans="2:60" s="52" customFormat="1" ht="21.95" customHeight="1" x14ac:dyDescent="0.15">
      <c r="B37" s="160" t="s">
        <v>107</v>
      </c>
      <c r="C37" s="159"/>
      <c r="D37" s="73">
        <f>IF(SUM(G37,AT37,BF37,AH37,BC37)=0,"－",SUM(G37,AT37,BF37,AH37,BC37))</f>
        <v>1</v>
      </c>
      <c r="E37" s="73">
        <f>IF(SUM(H37,AU37,BG37,AI37,BD37)=0,"－",SUM(H37,AU37,BG37,AI37,BD37))</f>
        <v>10</v>
      </c>
      <c r="F37" s="73" t="str">
        <f>IF(SUM(I37,AV37,BH37,AJ37,BE37)=0,"－",SUM(I37,AV37,BH37,AJ37,BE37))</f>
        <v>－</v>
      </c>
      <c r="G37" s="71" t="str">
        <f>IF(SUM(J37,M37,P37,S37,V37,Y37,AB37,AE37)=0,"－",SUM(J37,M37,P37,S37,V37,Y37,AB37,AE37))</f>
        <v>－</v>
      </c>
      <c r="H37" s="70" t="str">
        <f>IF(SUM(K37,N37,Q37,T37,W37,Z37,AC37,AF37)=0,"－",SUM(K37,N37,Q37,T37,W37,Z37,AC37,AF37))</f>
        <v>－</v>
      </c>
      <c r="I37" s="69" t="str">
        <f>IF(SUM(L37,O37,R37,U37,X37,AA37,AD37,AG37)=0,"－",SUM(L37,O37,R37,U37,X37,AA37,AD37,AG37))</f>
        <v>－</v>
      </c>
      <c r="J37" s="67" t="str">
        <f>IF(SUM(J38:J40)=0,"－",SUM(J38:J40))</f>
        <v>－</v>
      </c>
      <c r="K37" s="67" t="str">
        <f>IF(SUM(K38:K40)=0,"－",SUM(K38:K40))</f>
        <v>－</v>
      </c>
      <c r="L37" s="67" t="str">
        <f>IF(SUM(L38:L40)=0,"－",SUM(L38:L40))</f>
        <v>－</v>
      </c>
      <c r="M37" s="67" t="str">
        <f>IF(SUM(M38:M40)=0,"－",SUM(M38:M40))</f>
        <v>－</v>
      </c>
      <c r="N37" s="67" t="str">
        <f>IF(SUM(N38:N40)=0,"－",SUM(N38:N40))</f>
        <v>－</v>
      </c>
      <c r="O37" s="67" t="str">
        <f>IF(SUM(O38:O40)=0,"－",SUM(O38:O40))</f>
        <v>－</v>
      </c>
      <c r="P37" s="67" t="str">
        <f>IF(SUM(P38:P40)=0,"－",SUM(P38:P40))</f>
        <v>－</v>
      </c>
      <c r="Q37" s="67" t="str">
        <f>IF(SUM(Q38:Q40)=0,"－",SUM(Q38:Q40))</f>
        <v>－</v>
      </c>
      <c r="R37" s="67" t="str">
        <f>IF(SUM(R38:R40)=0,"－",SUM(R38:R40))</f>
        <v>－</v>
      </c>
      <c r="S37" s="67" t="str">
        <f>IF(SUM(S38:S40)=0,"－",SUM(S38:S40))</f>
        <v>－</v>
      </c>
      <c r="T37" s="67" t="str">
        <f>IF(SUM(T38:T40)=0,"－",SUM(T38:T40))</f>
        <v>－</v>
      </c>
      <c r="U37" s="67" t="str">
        <f>IF(SUM(U38:U40)=0,"－",SUM(U38:U40))</f>
        <v>－</v>
      </c>
      <c r="V37" s="67" t="str">
        <f>IF(SUM(V38:V40)=0,"－",SUM(V38:V40))</f>
        <v>－</v>
      </c>
      <c r="W37" s="67" t="str">
        <f>IF(SUM(W38:W40)=0,"－",SUM(W38:W40))</f>
        <v>－</v>
      </c>
      <c r="X37" s="67" t="str">
        <f>IF(SUM(X38:X40)=0,"－",SUM(X38:X40))</f>
        <v>－</v>
      </c>
      <c r="Y37" s="67" t="str">
        <f>IF(SUM(Y38:Y40)=0,"－",SUM(Y38:Y40))</f>
        <v>－</v>
      </c>
      <c r="Z37" s="67" t="str">
        <f>IF(SUM(Z38:Z40)=0,"－",SUM(Z38:Z40))</f>
        <v>－</v>
      </c>
      <c r="AA37" s="68" t="str">
        <f>IF(SUM(AA38:AA40)=0,"－",SUM(AA38:AA40))</f>
        <v>－</v>
      </c>
      <c r="AB37" s="67" t="str">
        <f>IF(SUM(AB38:AB40)=0,"－",SUM(AB38:AB40))</f>
        <v>－</v>
      </c>
      <c r="AC37" s="67" t="str">
        <f>IF(SUM(AC38:AC40)=0,"－",SUM(AC38:AC40))</f>
        <v>－</v>
      </c>
      <c r="AD37" s="67" t="str">
        <f>IF(SUM(AD38:AD40)=0,"－",SUM(AD38:AD40))</f>
        <v>－</v>
      </c>
      <c r="AE37" s="67" t="str">
        <f>IF(SUM(AE38:AE40)=0,"－",SUM(AE38:AE40))</f>
        <v>－</v>
      </c>
      <c r="AF37" s="67" t="str">
        <f>IF(SUM(AF38:AF40)=0,"－",SUM(AF38:AF40))</f>
        <v>－</v>
      </c>
      <c r="AG37" s="67" t="str">
        <f>IF(SUM(AG38:AG40)=0,"－",SUM(AG38:AG40))</f>
        <v>－</v>
      </c>
      <c r="AH37" s="70" t="str">
        <f>IF(SUM(AK37,AN37)=0,"－",SUM(AK37,AN37))</f>
        <v>－</v>
      </c>
      <c r="AI37" s="70" t="str">
        <f>IF(SUM(AL37,AO37)=0,"－",SUM(AL37,AO37))</f>
        <v>－</v>
      </c>
      <c r="AJ37" s="70" t="str">
        <f>IF(SUM(AM37,AP37)=0,"－",SUM(AM37,AP37))</f>
        <v>－</v>
      </c>
      <c r="AK37" s="67" t="str">
        <f>IF(SUM(AK38:AK40)=0,"－",SUM(AK38:AK40))</f>
        <v>－</v>
      </c>
      <c r="AL37" s="67" t="str">
        <f>IF(SUM(AL38:AL40)=0,"－",SUM(AL38:AL40))</f>
        <v>－</v>
      </c>
      <c r="AM37" s="67" t="str">
        <f>IF(SUM(AM38:AM40)=0,"－",SUM(AM38:AM40))</f>
        <v>－</v>
      </c>
      <c r="AN37" s="67" t="str">
        <f>IF(SUM(AN38:AN40)=0,"－",SUM(AN38:AN40))</f>
        <v>－</v>
      </c>
      <c r="AO37" s="67" t="str">
        <f>IF(SUM(AO38:AO40)=0,"－",SUM(AO38:AO40))</f>
        <v>－</v>
      </c>
      <c r="AP37" s="67" t="str">
        <f>IF(SUM(AP38:AP40)=0,"－",SUM(AP38:AP40))</f>
        <v>－</v>
      </c>
      <c r="AQ37" s="67" t="str">
        <f>IF(SUM(AQ38:AQ40)=0,"－",SUM(AQ38:AQ40))</f>
        <v>－</v>
      </c>
      <c r="AR37" s="67" t="str">
        <f>IF(SUM(AR38:AR40)=0,"－",SUM(AR38:AR40))</f>
        <v>－</v>
      </c>
      <c r="AS37" s="68" t="str">
        <f>IF(SUM(AS38:AS40)=0,"－",SUM(AS38:AS40))</f>
        <v>－</v>
      </c>
      <c r="AT37" s="68">
        <f>IF(SUM(AW37,AZ37)=0,"－",SUM(AW37,AZ37))</f>
        <v>1</v>
      </c>
      <c r="AU37" s="68">
        <f>IF(SUM(AX37,BA37)=0,"－",SUM(AX37,BA37))</f>
        <v>10</v>
      </c>
      <c r="AV37" s="68" t="str">
        <f>IF(SUM(AY37,BB37)=0,"－",SUM(AY37,BB37))</f>
        <v>－</v>
      </c>
      <c r="AW37" s="67">
        <f>IF(SUM(AW38:AW40)=0,"－",SUM(AW38:AW40))</f>
        <v>1</v>
      </c>
      <c r="AX37" s="67">
        <f>IF(SUM(AX38:AX40)=0,"－",SUM(AX38:AX40))</f>
        <v>10</v>
      </c>
      <c r="AY37" s="67" t="str">
        <f>IF(SUM(AY38:AY40)=0,"－",SUM(AY38:AY40))</f>
        <v>－</v>
      </c>
      <c r="AZ37" s="67" t="str">
        <f>IF(SUM(AZ38:AZ40)=0,"－",SUM(AZ38:AZ40))</f>
        <v>－</v>
      </c>
      <c r="BA37" s="67" t="str">
        <f>IF(SUM(BA38:BA40)=0,"－",SUM(BA38:BA40))</f>
        <v>－</v>
      </c>
      <c r="BB37" s="67" t="str">
        <f>IF(SUM(BB38:BB40)=0,"－",SUM(BB38:BB40))</f>
        <v>－</v>
      </c>
      <c r="BC37" s="67" t="str">
        <f>IF(SUM(BC38:BC40)=0,"－",SUM(BC38:BC40))</f>
        <v>－</v>
      </c>
      <c r="BD37" s="67" t="str">
        <f>IF(SUM(BD38:BD40)=0,"－",SUM(BD38:BD40))</f>
        <v>－</v>
      </c>
      <c r="BE37" s="68" t="str">
        <f>IF(SUM(BE38:BE40)=0,"－",SUM(BE38:BE40))</f>
        <v>－</v>
      </c>
      <c r="BF37" s="158" t="str">
        <f>IF(SUM(BF38:BF40)=0,"－",SUM(BF38:BF40))</f>
        <v>－</v>
      </c>
      <c r="BG37" s="67" t="str">
        <f>IF(SUM(BG38:BG40)=0,"－",SUM(BG38:BG40))</f>
        <v>－</v>
      </c>
      <c r="BH37" s="66" t="str">
        <f>IF(SUM(BH38:BH40)=0,"－",SUM(BH38:BH40))</f>
        <v>－</v>
      </c>
    </row>
    <row r="38" spans="2:60" s="52" customFormat="1" ht="21.95" customHeight="1" x14ac:dyDescent="0.15">
      <c r="B38" s="162"/>
      <c r="C38" s="161" t="s">
        <v>106</v>
      </c>
      <c r="D38" s="73" t="str">
        <f>IF(SUM(G38,AT38,BF38,AH38,BC38)=0,"－",SUM(G38,AT38,BF38,AH38,BC38))</f>
        <v>－</v>
      </c>
      <c r="E38" s="73" t="str">
        <f>IF(SUM(H38,AU38,BG38,AI38,BD38)=0,"－",SUM(H38,AU38,BG38,AI38,BD38))</f>
        <v>－</v>
      </c>
      <c r="F38" s="73" t="str">
        <f>IF(SUM(I38,AV38,BH38,AJ38,BE38)=0,"－",SUM(I38,AV38,BH38,AJ38,BE38))</f>
        <v>－</v>
      </c>
      <c r="G38" s="71" t="str">
        <f>IF(SUM(J38,M38,P38,S38,V38,Y38,AB38,AE38)=0,"－",SUM(J38,M38,P38,S38,V38,Y38,AB38,AE38))</f>
        <v>－</v>
      </c>
      <c r="H38" s="70" t="str">
        <f>IF(SUM(K38,N38,Q38,T38,W38,Z38,AC38,AF38)=0,"－",SUM(K38,N38,Q38,T38,W38,Z38,AC38,AF38))</f>
        <v>－</v>
      </c>
      <c r="I38" s="69" t="str">
        <f>IF(SUM(L38,O38,R38,U38,X38,AA38,AD38,AG38)=0,"－",SUM(L38,O38,R38,U38,X38,AA38,AD38,AG38))</f>
        <v>－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8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70" t="str">
        <f>IF(SUM(AK38,AN38)=0,"－",SUM(AK38,AN38))</f>
        <v>－</v>
      </c>
      <c r="AI38" s="70" t="str">
        <f>IF(SUM(AL38,AO38)=0,"－",SUM(AL38,AO38))</f>
        <v>－</v>
      </c>
      <c r="AJ38" s="70" t="str">
        <f>IF(SUM(AM38,AP38)=0,"－",SUM(AM38,AP38))</f>
        <v>－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8">
        <v>0</v>
      </c>
      <c r="AT38" s="68" t="str">
        <f>IF(SUM(AW38,AZ38)=0,"－",SUM(AW38,AZ38))</f>
        <v>－</v>
      </c>
      <c r="AU38" s="68" t="str">
        <f>IF(SUM(AX38,BA38)=0,"－",SUM(AX38,BA38))</f>
        <v>－</v>
      </c>
      <c r="AV38" s="68" t="str">
        <f>IF(SUM(AY38,BB38)=0,"－",SUM(AY38,BB38))</f>
        <v>－</v>
      </c>
      <c r="AW38" s="67">
        <v>0</v>
      </c>
      <c r="AX38" s="67">
        <v>0</v>
      </c>
      <c r="AY38" s="67">
        <v>0</v>
      </c>
      <c r="AZ38" s="67">
        <v>0</v>
      </c>
      <c r="BA38" s="67">
        <v>0</v>
      </c>
      <c r="BB38" s="67">
        <v>0</v>
      </c>
      <c r="BC38" s="67">
        <v>0</v>
      </c>
      <c r="BD38" s="67">
        <v>0</v>
      </c>
      <c r="BE38" s="68">
        <v>0</v>
      </c>
      <c r="BF38" s="158">
        <v>0</v>
      </c>
      <c r="BG38" s="67">
        <v>0</v>
      </c>
      <c r="BH38" s="66">
        <v>0</v>
      </c>
    </row>
    <row r="39" spans="2:60" s="52" customFormat="1" ht="21.95" customHeight="1" x14ac:dyDescent="0.15">
      <c r="B39" s="162" t="s">
        <v>103</v>
      </c>
      <c r="C39" s="161" t="s">
        <v>104</v>
      </c>
      <c r="D39" s="73" t="str">
        <f>IF(SUM(G39,AT39,BF39,AH39,BC39)=0,"－",SUM(G39,AT39,BF39,AH39,BC39))</f>
        <v>－</v>
      </c>
      <c r="E39" s="73" t="str">
        <f>IF(SUM(H39,AU39,BG39,AI39,BD39)=0,"－",SUM(H39,AU39,BG39,AI39,BD39))</f>
        <v>－</v>
      </c>
      <c r="F39" s="73" t="str">
        <f>IF(SUM(I39,AV39,BH39,AJ39,BE39)=0,"－",SUM(I39,AV39,BH39,AJ39,BE39))</f>
        <v>－</v>
      </c>
      <c r="G39" s="71" t="str">
        <f>IF(SUM(J39,M39,P39,S39,V39,Y39,AB39,AE39)=0,"－",SUM(J39,M39,P39,S39,V39,Y39,AB39,AE39))</f>
        <v>－</v>
      </c>
      <c r="H39" s="70" t="str">
        <f>IF(SUM(K39,N39,Q39,T39,W39,Z39,AC39,AF39)=0,"－",SUM(K39,N39,Q39,T39,W39,Z39,AC39,AF39))</f>
        <v>－</v>
      </c>
      <c r="I39" s="69" t="str">
        <f>IF(SUM(L39,O39,R39,U39,X39,AA39,AD39,AG39)=0,"－",SUM(L39,O39,R39,U39,X39,AA39,AD39,AG39))</f>
        <v>－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8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70" t="str">
        <f>IF(SUM(AK39,AN39)=0,"－",SUM(AK39,AN39))</f>
        <v>－</v>
      </c>
      <c r="AI39" s="70" t="str">
        <f>IF(SUM(AL39,AO39)=0,"－",SUM(AL39,AO39))</f>
        <v>－</v>
      </c>
      <c r="AJ39" s="70" t="str">
        <f>IF(SUM(AM39,AP39)=0,"－",SUM(AM39,AP39))</f>
        <v>－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8">
        <v>0</v>
      </c>
      <c r="AT39" s="68" t="str">
        <f>IF(SUM(AW39,AZ39)=0,"－",SUM(AW39,AZ39))</f>
        <v>－</v>
      </c>
      <c r="AU39" s="68" t="str">
        <f>IF(SUM(AX39,BA39)=0,"－",SUM(AX39,BA39))</f>
        <v>－</v>
      </c>
      <c r="AV39" s="68" t="str">
        <f>IF(SUM(AY39,BB39)=0,"－",SUM(AY39,BB39))</f>
        <v>－</v>
      </c>
      <c r="AW39" s="67">
        <v>0</v>
      </c>
      <c r="AX39" s="67">
        <v>0</v>
      </c>
      <c r="AY39" s="67">
        <v>0</v>
      </c>
      <c r="AZ39" s="67">
        <v>0</v>
      </c>
      <c r="BA39" s="67">
        <v>0</v>
      </c>
      <c r="BB39" s="67">
        <v>0</v>
      </c>
      <c r="BC39" s="67">
        <v>0</v>
      </c>
      <c r="BD39" s="67">
        <v>0</v>
      </c>
      <c r="BE39" s="68">
        <v>0</v>
      </c>
      <c r="BF39" s="158">
        <v>0</v>
      </c>
      <c r="BG39" s="67">
        <v>0</v>
      </c>
      <c r="BH39" s="66">
        <v>0</v>
      </c>
    </row>
    <row r="40" spans="2:60" s="52" customFormat="1" ht="21.95" customHeight="1" x14ac:dyDescent="0.15">
      <c r="B40" s="162" t="s">
        <v>103</v>
      </c>
      <c r="C40" s="161" t="s">
        <v>102</v>
      </c>
      <c r="D40" s="73">
        <f>IF(SUM(G40,AT40,BF40,AH40,BC40)=0,"－",SUM(G40,AT40,BF40,AH40,BC40))</f>
        <v>1</v>
      </c>
      <c r="E40" s="73">
        <f>IF(SUM(H40,AU40,BG40,AI40,BD40)=0,"－",SUM(H40,AU40,BG40,AI40,BD40))</f>
        <v>10</v>
      </c>
      <c r="F40" s="73" t="str">
        <f>IF(SUM(I40,AV40,BH40,AJ40,BE40)=0,"－",SUM(I40,AV40,BH40,AJ40,BE40))</f>
        <v>－</v>
      </c>
      <c r="G40" s="71" t="str">
        <f>IF(SUM(J40,M40,P40,S40,V40,Y40,AB40,AE40)=0,"－",SUM(J40,M40,P40,S40,V40,Y40,AB40,AE40))</f>
        <v>－</v>
      </c>
      <c r="H40" s="70" t="str">
        <f>IF(SUM(K40,N40,Q40,T40,W40,Z40,AC40,AF40)=0,"－",SUM(K40,N40,Q40,T40,W40,Z40,AC40,AF40))</f>
        <v>－</v>
      </c>
      <c r="I40" s="69" t="str">
        <f>IF(SUM(L40,O40,R40,U40,X40,AA40,AD40,AG40)=0,"－",SUM(L40,O40,R40,U40,X40,AA40,AD40,AG40))</f>
        <v>－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8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70" t="str">
        <f>IF(SUM(AK40,AN40)=0,"－",SUM(AK40,AN40))</f>
        <v>－</v>
      </c>
      <c r="AI40" s="70" t="str">
        <f>IF(SUM(AL40,AO40)=0,"－",SUM(AL40,AO40))</f>
        <v>－</v>
      </c>
      <c r="AJ40" s="70" t="str">
        <f>IF(SUM(AM40,AP40)=0,"－",SUM(AM40,AP40))</f>
        <v>－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8">
        <v>0</v>
      </c>
      <c r="AT40" s="68">
        <f>IF(SUM(AW40,AZ40)=0,"－",SUM(AW40,AZ40))</f>
        <v>1</v>
      </c>
      <c r="AU40" s="68">
        <f>IF(SUM(AX40,BA40)=0,"－",SUM(AX40,BA40))</f>
        <v>10</v>
      </c>
      <c r="AV40" s="68" t="str">
        <f>IF(SUM(AY40,BB40)=0,"－",SUM(AY40,BB40))</f>
        <v>－</v>
      </c>
      <c r="AW40" s="67">
        <v>1</v>
      </c>
      <c r="AX40" s="67">
        <v>10</v>
      </c>
      <c r="AY40" s="67">
        <v>0</v>
      </c>
      <c r="AZ40" s="67">
        <v>0</v>
      </c>
      <c r="BA40" s="67">
        <v>0</v>
      </c>
      <c r="BB40" s="67">
        <v>0</v>
      </c>
      <c r="BC40" s="67">
        <v>0</v>
      </c>
      <c r="BD40" s="67">
        <v>0</v>
      </c>
      <c r="BE40" s="68">
        <v>0</v>
      </c>
      <c r="BF40" s="158">
        <v>0</v>
      </c>
      <c r="BG40" s="67">
        <v>0</v>
      </c>
      <c r="BH40" s="66">
        <v>0</v>
      </c>
    </row>
    <row r="41" spans="2:60" s="52" customFormat="1" ht="21.95" customHeight="1" x14ac:dyDescent="0.15">
      <c r="B41" s="160" t="s">
        <v>105</v>
      </c>
      <c r="C41" s="159"/>
      <c r="D41" s="73" t="str">
        <f>IF(SUM(G41,AT41,BF41,AH41,BC41)=0,"－",SUM(G41,AT41,BF41,AH41,BC41))</f>
        <v>－</v>
      </c>
      <c r="E41" s="73" t="str">
        <f>IF(SUM(H41,AU41,BG41,AI41,BD41)=0,"－",SUM(H41,AU41,BG41,AI41,BD41))</f>
        <v>－</v>
      </c>
      <c r="F41" s="73" t="str">
        <f>IF(SUM(I41,AV41,BH41,AJ41,BE41)=0,"－",SUM(I41,AV41,BH41,AJ41,BE41))</f>
        <v>－</v>
      </c>
      <c r="G41" s="71" t="str">
        <f>IF(SUM(J41,M41,P41,S41,V41,Y41,AB41,AE41)=0,"－",SUM(J41,M41,P41,S41,V41,Y41,AB41,AE41))</f>
        <v>－</v>
      </c>
      <c r="H41" s="70" t="str">
        <f>IF(SUM(K41,N41,Q41,T41,W41,Z41,AC41,AF41)=0,"－",SUM(K41,N41,Q41,T41,W41,Z41,AC41,AF41))</f>
        <v>－</v>
      </c>
      <c r="I41" s="69" t="str">
        <f>IF(SUM(L41,O41,R41,U41,X41,AA41,AD41,AG41)=0,"－",SUM(L41,O41,R41,U41,X41,AA41,AD41,AG41))</f>
        <v>－</v>
      </c>
      <c r="J41" s="67" t="str">
        <f>IF(SUM(J42:J43)=0,"－",SUM(J42:J43))</f>
        <v>－</v>
      </c>
      <c r="K41" s="67" t="str">
        <f>IF(SUM(K42:K43)=0,"－",SUM(K42:K43))</f>
        <v>－</v>
      </c>
      <c r="L41" s="67" t="str">
        <f>IF(SUM(L42:L43)=0,"－",SUM(L42:L43))</f>
        <v>－</v>
      </c>
      <c r="M41" s="67" t="str">
        <f>IF(SUM(M42:M43)=0,"－",SUM(M42:M43))</f>
        <v>－</v>
      </c>
      <c r="N41" s="67" t="str">
        <f>IF(SUM(N42:N43)=0,"－",SUM(N42:N43))</f>
        <v>－</v>
      </c>
      <c r="O41" s="67" t="str">
        <f>IF(SUM(O42:O43)=0,"－",SUM(O42:O43))</f>
        <v>－</v>
      </c>
      <c r="P41" s="67" t="str">
        <f>IF(SUM(P42:P43)=0,"－",SUM(P42:P43))</f>
        <v>－</v>
      </c>
      <c r="Q41" s="67" t="str">
        <f>IF(SUM(Q42:Q43)=0,"－",SUM(Q42:Q43))</f>
        <v>－</v>
      </c>
      <c r="R41" s="67" t="str">
        <f>IF(SUM(R42:R43)=0,"－",SUM(R42:R43))</f>
        <v>－</v>
      </c>
      <c r="S41" s="67" t="str">
        <f>IF(SUM(S42:S43)=0,"－",SUM(S42:S43))</f>
        <v>－</v>
      </c>
      <c r="T41" s="67" t="str">
        <f>IF(SUM(T42:T43)=0,"－",SUM(T42:T43))</f>
        <v>－</v>
      </c>
      <c r="U41" s="67" t="str">
        <f>IF(SUM(U42:U43)=0,"－",SUM(U42:U43))</f>
        <v>－</v>
      </c>
      <c r="V41" s="67" t="str">
        <f>IF(SUM(V42:V43)=0,"－",SUM(V42:V43))</f>
        <v>－</v>
      </c>
      <c r="W41" s="67" t="str">
        <f>IF(SUM(W42:W43)=0,"－",SUM(W42:W43))</f>
        <v>－</v>
      </c>
      <c r="X41" s="67" t="str">
        <f>IF(SUM(X42:X43)=0,"－",SUM(X42:X43))</f>
        <v>－</v>
      </c>
      <c r="Y41" s="67" t="str">
        <f>IF(SUM(Y42:Y43)=0,"－",SUM(Y42:Y43))</f>
        <v>－</v>
      </c>
      <c r="Z41" s="67" t="str">
        <f>IF(SUM(Z42:Z43)=0,"－",SUM(Z42:Z43))</f>
        <v>－</v>
      </c>
      <c r="AA41" s="68" t="str">
        <f>IF(SUM(AA42:AA43)=0,"－",SUM(AA42:AA43))</f>
        <v>－</v>
      </c>
      <c r="AB41" s="67" t="str">
        <f>IF(SUM(AB42:AB43)=0,"－",SUM(AB42:AB43))</f>
        <v>－</v>
      </c>
      <c r="AC41" s="67" t="str">
        <f>IF(SUM(AC42:AC43)=0,"－",SUM(AC42:AC43))</f>
        <v>－</v>
      </c>
      <c r="AD41" s="67" t="str">
        <f>IF(SUM(AD42:AD43)=0,"－",SUM(AD42:AD43))</f>
        <v>－</v>
      </c>
      <c r="AE41" s="67" t="str">
        <f>IF(SUM(AE42:AE43)=0,"－",SUM(AE42:AE43))</f>
        <v>－</v>
      </c>
      <c r="AF41" s="67" t="str">
        <f>IF(SUM(AF42:AF43)=0,"－",SUM(AF42:AF43))</f>
        <v>－</v>
      </c>
      <c r="AG41" s="67" t="str">
        <f>IF(SUM(AG42:AG43)=0,"－",SUM(AG42:AG43))</f>
        <v>－</v>
      </c>
      <c r="AH41" s="70" t="str">
        <f>IF(SUM(AK41,AN41)=0,"－",SUM(AK41,AN41))</f>
        <v>－</v>
      </c>
      <c r="AI41" s="70" t="str">
        <f>IF(SUM(AL41,AO41)=0,"－",SUM(AL41,AO41))</f>
        <v>－</v>
      </c>
      <c r="AJ41" s="70" t="str">
        <f>IF(SUM(AM41,AP41)=0,"－",SUM(AM41,AP41))</f>
        <v>－</v>
      </c>
      <c r="AK41" s="67" t="str">
        <f>IF(SUM(AK42:AK43)=0,"－",SUM(AK42:AK43))</f>
        <v>－</v>
      </c>
      <c r="AL41" s="67" t="str">
        <f>IF(SUM(AL42:AL43)=0,"－",SUM(AL42:AL43))</f>
        <v>－</v>
      </c>
      <c r="AM41" s="67" t="str">
        <f>IF(SUM(AM42:AM43)=0,"－",SUM(AM42:AM43))</f>
        <v>－</v>
      </c>
      <c r="AN41" s="67" t="str">
        <f>IF(SUM(AN42:AN43)=0,"－",SUM(AN42:AN43))</f>
        <v>－</v>
      </c>
      <c r="AO41" s="67" t="str">
        <f>IF(SUM(AO42:AO43)=0,"－",SUM(AO42:AO43))</f>
        <v>－</v>
      </c>
      <c r="AP41" s="67" t="str">
        <f>IF(SUM(AP42:AP43)=0,"－",SUM(AP42:AP43))</f>
        <v>－</v>
      </c>
      <c r="AQ41" s="67" t="str">
        <f>IF(SUM(AQ42:AQ43)=0,"－",SUM(AQ42:AQ43))</f>
        <v>－</v>
      </c>
      <c r="AR41" s="67" t="str">
        <f>IF(SUM(AR42:AR43)=0,"－",SUM(AR42:AR43))</f>
        <v>－</v>
      </c>
      <c r="AS41" s="68" t="str">
        <f>IF(SUM(AS42:AS43)=0,"－",SUM(AS42:AS43))</f>
        <v>－</v>
      </c>
      <c r="AT41" s="68" t="str">
        <f>IF(SUM(AW41,AZ41)=0,"－",SUM(AW41,AZ41))</f>
        <v>－</v>
      </c>
      <c r="AU41" s="68" t="str">
        <f>IF(SUM(AX41,BA41)=0,"－",SUM(AX41,BA41))</f>
        <v>－</v>
      </c>
      <c r="AV41" s="68" t="str">
        <f>IF(SUM(AY41,BB41)=0,"－",SUM(AY41,BB41))</f>
        <v>－</v>
      </c>
      <c r="AW41" s="67" t="str">
        <f>IF(SUM(AW42:AW43)=0,"－",SUM(AW42:AW43))</f>
        <v>－</v>
      </c>
      <c r="AX41" s="67" t="str">
        <f>IF(SUM(AX42:AX43)=0,"－",SUM(AX42:AX43))</f>
        <v>－</v>
      </c>
      <c r="AY41" s="67" t="str">
        <f>IF(SUM(AY42:AY43)=0,"－",SUM(AY42:AY43))</f>
        <v>－</v>
      </c>
      <c r="AZ41" s="67" t="str">
        <f>IF(SUM(AZ42:AZ43)=0,"－",SUM(AZ42:AZ43))</f>
        <v>－</v>
      </c>
      <c r="BA41" s="67" t="str">
        <f>IF(SUM(BA42:BA43)=0,"－",SUM(BA42:BA43))</f>
        <v>－</v>
      </c>
      <c r="BB41" s="67" t="str">
        <f>IF(SUM(BB42:BB43)=0,"－",SUM(BB42:BB43))</f>
        <v>－</v>
      </c>
      <c r="BC41" s="67" t="str">
        <f>IF(SUM(BC42:BC43)=0,"－",SUM(BC42:BC43))</f>
        <v>－</v>
      </c>
      <c r="BD41" s="67" t="str">
        <f>IF(SUM(BD42:BD43)=0,"－",SUM(BD42:BD43))</f>
        <v>－</v>
      </c>
      <c r="BE41" s="68" t="str">
        <f>IF(SUM(BE42:BE43)=0,"－",SUM(BE42:BE43))</f>
        <v>－</v>
      </c>
      <c r="BF41" s="158" t="str">
        <f>IF(SUM(BF42:BF43)=0,"－",SUM(BF42:BF43))</f>
        <v>－</v>
      </c>
      <c r="BG41" s="67" t="str">
        <f>IF(SUM(BG42:BG43)=0,"－",SUM(BG42:BG43))</f>
        <v>－</v>
      </c>
      <c r="BH41" s="66" t="str">
        <f>IF(SUM(BH42:BH43)=0,"－",SUM(BH42:BH43))</f>
        <v>－</v>
      </c>
    </row>
    <row r="42" spans="2:60" s="52" customFormat="1" ht="21.95" customHeight="1" x14ac:dyDescent="0.15">
      <c r="B42" s="162" t="s">
        <v>103</v>
      </c>
      <c r="C42" s="161" t="s">
        <v>104</v>
      </c>
      <c r="D42" s="73" t="str">
        <f>IF(SUM(G42,AT42,BF42,AH42,BC42)=0,"－",SUM(G42,AT42,BF42,AH42,BC42))</f>
        <v>－</v>
      </c>
      <c r="E42" s="73" t="str">
        <f>IF(SUM(H42,AU42,BG42,AI42,BD42)=0,"－",SUM(H42,AU42,BG42,AI42,BD42))</f>
        <v>－</v>
      </c>
      <c r="F42" s="73" t="str">
        <f>IF(SUM(I42,AV42,BH42,AJ42,BE42)=0,"－",SUM(I42,AV42,BH42,AJ42,BE42))</f>
        <v>－</v>
      </c>
      <c r="G42" s="71" t="str">
        <f>IF(SUM(J42,M42,P42,S42,V42,Y42,AB42,AE42)=0,"－",SUM(J42,M42,P42,S42,V42,Y42,AB42,AE42))</f>
        <v>－</v>
      </c>
      <c r="H42" s="70" t="str">
        <f>IF(SUM(K42,N42,Q42,T42,W42,Z42,AC42,AF42)=0,"－",SUM(K42,N42,Q42,T42,W42,Z42,AC42,AF42))</f>
        <v>－</v>
      </c>
      <c r="I42" s="69" t="str">
        <f>IF(SUM(L42,O42,R42,U42,X42,AA42,AD42,AG42)=0,"－",SUM(L42,O42,R42,U42,X42,AA42,AD42,AG42))</f>
        <v>－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8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70" t="str">
        <f>IF(SUM(AK42,AN42)=0,"－",SUM(AK42,AN42))</f>
        <v>－</v>
      </c>
      <c r="AI42" s="70" t="str">
        <f>IF(SUM(AL42,AO42)=0,"－",SUM(AL42,AO42))</f>
        <v>－</v>
      </c>
      <c r="AJ42" s="70" t="str">
        <f>IF(SUM(AM42,AP42)=0,"－",SUM(AM42,AP42))</f>
        <v>－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8">
        <v>0</v>
      </c>
      <c r="AT42" s="68" t="str">
        <f>IF(SUM(AW42,AZ42)=0,"－",SUM(AW42,AZ42))</f>
        <v>－</v>
      </c>
      <c r="AU42" s="68" t="str">
        <f>IF(SUM(AX42,BA42)=0,"－",SUM(AX42,BA42))</f>
        <v>－</v>
      </c>
      <c r="AV42" s="68" t="str">
        <f>IF(SUM(AY42,BB42)=0,"－",SUM(AY42,BB42))</f>
        <v>－</v>
      </c>
      <c r="AW42" s="67">
        <v>0</v>
      </c>
      <c r="AX42" s="67">
        <v>0</v>
      </c>
      <c r="AY42" s="67">
        <v>0</v>
      </c>
      <c r="AZ42" s="67">
        <v>0</v>
      </c>
      <c r="BA42" s="67">
        <v>0</v>
      </c>
      <c r="BB42" s="67">
        <v>0</v>
      </c>
      <c r="BC42" s="67">
        <v>0</v>
      </c>
      <c r="BD42" s="67">
        <v>0</v>
      </c>
      <c r="BE42" s="68">
        <v>0</v>
      </c>
      <c r="BF42" s="158">
        <v>0</v>
      </c>
      <c r="BG42" s="67">
        <v>0</v>
      </c>
      <c r="BH42" s="66">
        <v>0</v>
      </c>
    </row>
    <row r="43" spans="2:60" s="52" customFormat="1" ht="21.95" customHeight="1" x14ac:dyDescent="0.15">
      <c r="B43" s="162" t="s">
        <v>103</v>
      </c>
      <c r="C43" s="161" t="s">
        <v>102</v>
      </c>
      <c r="D43" s="73" t="str">
        <f>IF(SUM(G43,AT43,BF43,AH43,BC43)=0,"－",SUM(G43,AT43,BF43,AH43,BC43))</f>
        <v>－</v>
      </c>
      <c r="E43" s="73" t="str">
        <f>IF(SUM(H43,AU43,BG43,AI43,BD43)=0,"－",SUM(H43,AU43,BG43,AI43,BD43))</f>
        <v>－</v>
      </c>
      <c r="F43" s="73" t="str">
        <f>IF(SUM(I43,AV43,BH43,AJ43,BE43)=0,"－",SUM(I43,AV43,BH43,AJ43,BE43))</f>
        <v>－</v>
      </c>
      <c r="G43" s="71" t="str">
        <f>IF(SUM(J43,M43,P43,S43,V43,Y43,AB43,AE43)=0,"－",SUM(J43,M43,P43,S43,V43,Y43,AB43,AE43))</f>
        <v>－</v>
      </c>
      <c r="H43" s="70" t="str">
        <f>IF(SUM(K43,N43,Q43,T43,W43,Z43,AC43,AF43)=0,"－",SUM(K43,N43,Q43,T43,W43,Z43,AC43,AF43))</f>
        <v>－</v>
      </c>
      <c r="I43" s="69" t="str">
        <f>IF(SUM(L43,O43,R43,U43,X43,AA43,AD43,AG43)=0,"－",SUM(L43,O43,R43,U43,X43,AA43,AD43,AG43))</f>
        <v>－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8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70" t="str">
        <f>IF(SUM(AK43,AN43)=0,"－",SUM(AK43,AN43))</f>
        <v>－</v>
      </c>
      <c r="AI43" s="70" t="str">
        <f>IF(SUM(AL43,AO43)=0,"－",SUM(AL43,AO43))</f>
        <v>－</v>
      </c>
      <c r="AJ43" s="70" t="str">
        <f>IF(SUM(AM43,AP43)=0,"－",SUM(AM43,AP43))</f>
        <v>－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8">
        <v>0</v>
      </c>
      <c r="AT43" s="68" t="str">
        <f>IF(SUM(AW43,AZ43)=0,"－",SUM(AW43,AZ43))</f>
        <v>－</v>
      </c>
      <c r="AU43" s="68" t="str">
        <f>IF(SUM(AX43,BA43)=0,"－",SUM(AX43,BA43))</f>
        <v>－</v>
      </c>
      <c r="AV43" s="68" t="str">
        <f>IF(SUM(AY43,BB43)=0,"－",SUM(AY43,BB43))</f>
        <v>－</v>
      </c>
      <c r="AW43" s="67">
        <v>0</v>
      </c>
      <c r="AX43" s="67">
        <v>0</v>
      </c>
      <c r="AY43" s="67">
        <v>0</v>
      </c>
      <c r="AZ43" s="67">
        <v>0</v>
      </c>
      <c r="BA43" s="67">
        <v>0</v>
      </c>
      <c r="BB43" s="67">
        <v>0</v>
      </c>
      <c r="BC43" s="67">
        <v>0</v>
      </c>
      <c r="BD43" s="67">
        <v>0</v>
      </c>
      <c r="BE43" s="68">
        <v>0</v>
      </c>
      <c r="BF43" s="158">
        <v>0</v>
      </c>
      <c r="BG43" s="67">
        <v>0</v>
      </c>
      <c r="BH43" s="66">
        <v>0</v>
      </c>
    </row>
    <row r="44" spans="2:60" s="52" customFormat="1" ht="21.95" customHeight="1" x14ac:dyDescent="0.15">
      <c r="B44" s="160" t="s">
        <v>101</v>
      </c>
      <c r="C44" s="159"/>
      <c r="D44" s="73">
        <f>IF(SUM(G44,AT44,BF44,AH44,BC44)=0,"－",SUM(G44,AT44,BF44,AH44,BC44))</f>
        <v>9</v>
      </c>
      <c r="E44" s="73">
        <f>IF(SUM(H44,AU44,BG44,AI44,BD44)=0,"－",SUM(H44,AU44,BG44,AI44,BD44))</f>
        <v>97</v>
      </c>
      <c r="F44" s="73" t="str">
        <f>IF(SUM(I44,AV44,BH44,AJ44,BE44)=0,"－",SUM(I44,AV44,BH44,AJ44,BE44))</f>
        <v>－</v>
      </c>
      <c r="G44" s="71">
        <f>IF(SUM(J44,M44,P44,S44,V44,Y44,AB44,AE44)=0,"－",SUM(J44,M44,P44,S44,V44,Y44,AB44,AE44))</f>
        <v>3</v>
      </c>
      <c r="H44" s="70">
        <f>IF(SUM(K44,N44,Q44,T44,W44,Z44,AC44,AF44)=0,"－",SUM(K44,N44,Q44,T44,W44,Z44,AC44,AF44))</f>
        <v>18</v>
      </c>
      <c r="I44" s="69" t="str">
        <f>IF(SUM(L44,O44,R44,U44,X44,AA44,AD44,AG44)=0,"－",SUM(L44,O44,R44,U44,X44,AA44,AD44,AG44))</f>
        <v>－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1</v>
      </c>
      <c r="W44" s="67">
        <v>8</v>
      </c>
      <c r="X44" s="67">
        <v>0</v>
      </c>
      <c r="Y44" s="67">
        <v>0</v>
      </c>
      <c r="Z44" s="67">
        <v>0</v>
      </c>
      <c r="AA44" s="68">
        <v>0</v>
      </c>
      <c r="AB44" s="67">
        <v>2</v>
      </c>
      <c r="AC44" s="67">
        <v>10</v>
      </c>
      <c r="AD44" s="67">
        <v>0</v>
      </c>
      <c r="AE44" s="67">
        <v>0</v>
      </c>
      <c r="AF44" s="67">
        <v>0</v>
      </c>
      <c r="AG44" s="67">
        <v>0</v>
      </c>
      <c r="AH44" s="70">
        <f>IF(SUM(AK44,AN44)=0,"－",SUM(AK44,AN44))</f>
        <v>3</v>
      </c>
      <c r="AI44" s="70">
        <f>IF(SUM(AL44,AO44)=0,"－",SUM(AL44,AO44))</f>
        <v>34</v>
      </c>
      <c r="AJ44" s="70" t="str">
        <f>IF(SUM(AM44,AP44)=0,"－",SUM(AM44,AP44))</f>
        <v>－</v>
      </c>
      <c r="AK44" s="67">
        <v>3</v>
      </c>
      <c r="AL44" s="67">
        <v>34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8">
        <v>0</v>
      </c>
      <c r="AT44" s="68">
        <f>IF(SUM(AW44,AZ44)=0,"－",SUM(AW44,AZ44))</f>
        <v>1</v>
      </c>
      <c r="AU44" s="68">
        <f>IF(SUM(AX44,BA44)=0,"－",SUM(AX44,BA44))</f>
        <v>3</v>
      </c>
      <c r="AV44" s="68" t="str">
        <f>IF(SUM(AY44,BB44)=0,"－",SUM(AY44,BB44))</f>
        <v>－</v>
      </c>
      <c r="AW44" s="67">
        <v>0</v>
      </c>
      <c r="AX44" s="67">
        <v>0</v>
      </c>
      <c r="AY44" s="67"/>
      <c r="AZ44" s="67">
        <v>1</v>
      </c>
      <c r="BA44" s="67">
        <v>3</v>
      </c>
      <c r="BB44" s="67">
        <v>0</v>
      </c>
      <c r="BC44" s="67">
        <v>0</v>
      </c>
      <c r="BD44" s="67">
        <v>0</v>
      </c>
      <c r="BE44" s="68">
        <v>0</v>
      </c>
      <c r="BF44" s="158">
        <v>2</v>
      </c>
      <c r="BG44" s="67">
        <v>42</v>
      </c>
      <c r="BH44" s="66">
        <v>0</v>
      </c>
    </row>
    <row r="45" spans="2:60" s="52" customFormat="1" ht="21.95" customHeight="1" x14ac:dyDescent="0.15">
      <c r="B45" s="160" t="s">
        <v>100</v>
      </c>
      <c r="C45" s="159"/>
      <c r="D45" s="73">
        <f>IF(SUM(G45,AT45,BF45,AH45,BC45)=0,"－",SUM(G45,AT45,BF45,AH45,BC45))</f>
        <v>1</v>
      </c>
      <c r="E45" s="73">
        <f>IF(SUM(H45,AU45,BG45,AI45,BD45)=0,"－",SUM(H45,AU45,BG45,AI45,BD45))</f>
        <v>27</v>
      </c>
      <c r="F45" s="73" t="str">
        <f>IF(SUM(I45,AV45,BH45,AJ45,BE45)=0,"－",SUM(I45,AV45,BH45,AJ45,BE45))</f>
        <v>－</v>
      </c>
      <c r="G45" s="71" t="str">
        <f>IF(SUM(J45,M45,P45,S45,V45,Y45,AB45,AE45)=0,"－",SUM(J45,M45,P45,S45,V45,Y45,AB45,AE45))</f>
        <v>－</v>
      </c>
      <c r="H45" s="70" t="str">
        <f>IF(SUM(K45,N45,Q45,T45,W45,Z45,AC45,AF45)=0,"－",SUM(K45,N45,Q45,T45,W45,Z45,AC45,AF45))</f>
        <v>－</v>
      </c>
      <c r="I45" s="69" t="str">
        <f>IF(SUM(L45,O45,R45,U45,X45,AA45,AD45,AG45)=0,"－",SUM(L45,O45,R45,U45,X45,AA45,AD45,AG45))</f>
        <v>－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8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70">
        <f>IF(SUM(AK45,AN45)=0,"－",SUM(AK45,AN45))</f>
        <v>1</v>
      </c>
      <c r="AI45" s="70">
        <f>IF(SUM(AL45,AO45)=0,"－",SUM(AL45,AO45))</f>
        <v>27</v>
      </c>
      <c r="AJ45" s="70" t="str">
        <f>IF(SUM(AM45,AP45)=0,"－",SUM(AM45,AP45))</f>
        <v>－</v>
      </c>
      <c r="AK45" s="67">
        <v>1</v>
      </c>
      <c r="AL45" s="67">
        <v>27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8">
        <v>0</v>
      </c>
      <c r="AT45" s="68" t="str">
        <f>IF(SUM(AW45,AZ45)=0,"－",SUM(AW45,AZ45))</f>
        <v>－</v>
      </c>
      <c r="AU45" s="68" t="str">
        <f>IF(SUM(AX45,BA45)=0,"－",SUM(AX45,BA45))</f>
        <v>－</v>
      </c>
      <c r="AV45" s="68" t="str">
        <f>IF(SUM(AY45,BB45)=0,"－",SUM(AY45,BB45))</f>
        <v>－</v>
      </c>
      <c r="AW45" s="67">
        <v>0</v>
      </c>
      <c r="AX45" s="67">
        <v>0</v>
      </c>
      <c r="AY45" s="67">
        <v>0</v>
      </c>
      <c r="AZ45" s="67">
        <v>0</v>
      </c>
      <c r="BA45" s="67">
        <v>0</v>
      </c>
      <c r="BB45" s="67">
        <v>0</v>
      </c>
      <c r="BC45" s="67">
        <v>0</v>
      </c>
      <c r="BD45" s="67">
        <v>0</v>
      </c>
      <c r="BE45" s="68">
        <v>0</v>
      </c>
      <c r="BF45" s="158">
        <v>0</v>
      </c>
      <c r="BG45" s="67">
        <v>0</v>
      </c>
      <c r="BH45" s="66">
        <v>0</v>
      </c>
    </row>
    <row r="46" spans="2:60" s="52" customFormat="1" ht="21.95" customHeight="1" x14ac:dyDescent="0.15">
      <c r="B46" s="160" t="s">
        <v>99</v>
      </c>
      <c r="C46" s="159"/>
      <c r="D46" s="73" t="str">
        <f>IF(SUM(G46,AT46,BF46,AH46,BC46)=0,"－",SUM(G46,AT46,BF46,AH46,BC46))</f>
        <v>－</v>
      </c>
      <c r="E46" s="73" t="str">
        <f>IF(SUM(H46,AU46,BG46,AI46,BD46)=0,"－",SUM(H46,AU46,BG46,AI46,BD46))</f>
        <v>－</v>
      </c>
      <c r="F46" s="73" t="str">
        <f>IF(SUM(I46,AV46,BH46,AJ46,BE46)=0,"－",SUM(I46,AV46,BH46,AJ46,BE46))</f>
        <v>－</v>
      </c>
      <c r="G46" s="71" t="str">
        <f>IF(SUM(J46,M46,P46,S46,V46,Y46,AB46,AE46)=0,"－",SUM(J46,M46,P46,S46,V46,Y46,AB46,AE46))</f>
        <v>－</v>
      </c>
      <c r="H46" s="70" t="str">
        <f>IF(SUM(K46,N46,Q46,T46,W46,Z46,AC46,AF46)=0,"－",SUM(K46,N46,Q46,T46,W46,Z46,AC46,AF46))</f>
        <v>－</v>
      </c>
      <c r="I46" s="69" t="str">
        <f>IF(SUM(L46,O46,R46,U46,X46,AA46,AD46,AG46)=0,"－",SUM(L46,O46,R46,U46,X46,AA46,AD46,AG46))</f>
        <v>－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8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70" t="str">
        <f>IF(SUM(AK46,AN46)=0,"－",SUM(AK46,AN46))</f>
        <v>－</v>
      </c>
      <c r="AI46" s="70" t="str">
        <f>IF(SUM(AL46,AO46)=0,"－",SUM(AL46,AO46))</f>
        <v>－</v>
      </c>
      <c r="AJ46" s="70" t="str">
        <f>IF(SUM(AM46,AP46)=0,"－",SUM(AM46,AP46))</f>
        <v>－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8">
        <v>0</v>
      </c>
      <c r="AT46" s="68" t="str">
        <f>IF(SUM(AW46,AZ46)=0,"－",SUM(AW46,AZ46))</f>
        <v>－</v>
      </c>
      <c r="AU46" s="68" t="str">
        <f>IF(SUM(AX46,BA46)=0,"－",SUM(AX46,BA46))</f>
        <v>－</v>
      </c>
      <c r="AV46" s="68" t="str">
        <f>IF(SUM(AY46,BB46)=0,"－",SUM(AY46,BB46))</f>
        <v>－</v>
      </c>
      <c r="AW46" s="67">
        <v>0</v>
      </c>
      <c r="AX46" s="67">
        <v>0</v>
      </c>
      <c r="AY46" s="67">
        <v>0</v>
      </c>
      <c r="AZ46" s="67">
        <v>0</v>
      </c>
      <c r="BA46" s="67">
        <v>0</v>
      </c>
      <c r="BB46" s="67">
        <v>0</v>
      </c>
      <c r="BC46" s="67">
        <v>0</v>
      </c>
      <c r="BD46" s="67">
        <v>0</v>
      </c>
      <c r="BE46" s="68">
        <v>0</v>
      </c>
      <c r="BF46" s="158">
        <v>0</v>
      </c>
      <c r="BG46" s="67">
        <v>0</v>
      </c>
      <c r="BH46" s="66">
        <v>0</v>
      </c>
    </row>
    <row r="47" spans="2:60" s="52" customFormat="1" ht="21.95" customHeight="1" x14ac:dyDescent="0.15">
      <c r="B47" s="160" t="s">
        <v>98</v>
      </c>
      <c r="C47" s="159"/>
      <c r="D47" s="73" t="str">
        <f>IF(SUM(G47,AT47,BF47,AH47,BC47)=0,"－",SUM(G47,AT47,BF47,AH47,BC47))</f>
        <v>－</v>
      </c>
      <c r="E47" s="73" t="str">
        <f>IF(SUM(H47,AU47,BG47,AI47,BD47)=0,"－",SUM(H47,AU47,BG47,AI47,BD47))</f>
        <v>－</v>
      </c>
      <c r="F47" s="73" t="str">
        <f>IF(SUM(I47,AV47,BH47,AJ47,BE47)=0,"－",SUM(I47,AV47,BH47,AJ47,BE47))</f>
        <v>－</v>
      </c>
      <c r="G47" s="71" t="str">
        <f>IF(SUM(J47,M47,P47,S47,V47,Y47,AB47,AE47)=0,"－",SUM(J47,M47,P47,S47,V47,Y47,AB47,AE47))</f>
        <v>－</v>
      </c>
      <c r="H47" s="70" t="str">
        <f>IF(SUM(K47,N47,Q47,T47,W47,Z47,AC47,AF47)=0,"－",SUM(K47,N47,Q47,T47,W47,Z47,AC47,AF47))</f>
        <v>－</v>
      </c>
      <c r="I47" s="69" t="str">
        <f>IF(SUM(L47,O47,R47,U47,X47,AA47,AD47,AG47)=0,"－",SUM(L47,O47,R47,U47,X47,AA47,AD47,AG47))</f>
        <v>－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8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70" t="str">
        <f>IF(SUM(AK47,AN47)=0,"－",SUM(AK47,AN47))</f>
        <v>－</v>
      </c>
      <c r="AI47" s="70" t="str">
        <f>IF(SUM(AL47,AO47)=0,"－",SUM(AL47,AO47))</f>
        <v>－</v>
      </c>
      <c r="AJ47" s="70" t="str">
        <f>IF(SUM(AM47,AP47)=0,"－",SUM(AM47,AP47))</f>
        <v>－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8">
        <v>0</v>
      </c>
      <c r="AT47" s="68" t="str">
        <f>IF(SUM(AW47,AZ47)=0,"－",SUM(AW47,AZ47))</f>
        <v>－</v>
      </c>
      <c r="AU47" s="68" t="str">
        <f>IF(SUM(AX47,BA47)=0,"－",SUM(AX47,BA47))</f>
        <v>－</v>
      </c>
      <c r="AV47" s="68" t="str">
        <f>IF(SUM(AY47,BB47)=0,"－",SUM(AY47,BB47))</f>
        <v>－</v>
      </c>
      <c r="AW47" s="67">
        <v>0</v>
      </c>
      <c r="AX47" s="67">
        <v>0</v>
      </c>
      <c r="AY47" s="67">
        <v>0</v>
      </c>
      <c r="AZ47" s="67">
        <v>0</v>
      </c>
      <c r="BA47" s="67">
        <v>0</v>
      </c>
      <c r="BB47" s="67">
        <v>0</v>
      </c>
      <c r="BC47" s="67">
        <v>0</v>
      </c>
      <c r="BD47" s="67">
        <v>0</v>
      </c>
      <c r="BE47" s="68">
        <v>0</v>
      </c>
      <c r="BF47" s="158">
        <v>0</v>
      </c>
      <c r="BG47" s="67">
        <v>0</v>
      </c>
      <c r="BH47" s="66">
        <v>0</v>
      </c>
    </row>
    <row r="48" spans="2:60" s="52" customFormat="1" ht="21.95" customHeight="1" x14ac:dyDescent="0.15">
      <c r="B48" s="160" t="s">
        <v>97</v>
      </c>
      <c r="C48" s="159"/>
      <c r="D48" s="73">
        <f>IF(SUM(G48,AT48,BF48,AH48,BC48)=0,"－",SUM(G48,AT48,BF48,AH48,BC48))</f>
        <v>7</v>
      </c>
      <c r="E48" s="73">
        <f>IF(SUM(H48,AU48,BG48,AI48,BD48)=0,"－",SUM(H48,AU48,BG48,AI48,BD48))</f>
        <v>17</v>
      </c>
      <c r="F48" s="73" t="str">
        <f>IF(SUM(I48,AV48,BH48,AJ48,BE48)=0,"－",SUM(I48,AV48,BH48,AJ48,BE48))</f>
        <v>－</v>
      </c>
      <c r="G48" s="71" t="str">
        <f>IF(SUM(J48,M48,P48,S48,V48,Y48,AB48,AE48)=0,"－",SUM(J48,M48,P48,S48,V48,Y48,AB48,AE48))</f>
        <v>－</v>
      </c>
      <c r="H48" s="70" t="str">
        <f>IF(SUM(K48,N48,Q48,T48,W48,Z48,AC48,AF48)=0,"－",SUM(K48,N48,Q48,T48,W48,Z48,AC48,AF48))</f>
        <v>－</v>
      </c>
      <c r="I48" s="69" t="str">
        <f>IF(SUM(L48,O48,R48,U48,X48,AA48,AD48,AG48)=0,"－",SUM(L48,O48,R48,U48,X48,AA48,AD48,AG48))</f>
        <v>－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8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  <c r="AH48" s="70" t="str">
        <f>IF(SUM(AK48,AN48)=0,"－",SUM(AK48,AN48))</f>
        <v>－</v>
      </c>
      <c r="AI48" s="70" t="str">
        <f>IF(SUM(AL48,AO48)=0,"－",SUM(AL48,AO48))</f>
        <v>－</v>
      </c>
      <c r="AJ48" s="70" t="str">
        <f>IF(SUM(AM48,AP48)=0,"－",SUM(AM48,AP48))</f>
        <v>－</v>
      </c>
      <c r="AK48" s="67">
        <v>0</v>
      </c>
      <c r="AL48" s="67">
        <v>0</v>
      </c>
      <c r="AM48" s="67">
        <v>0</v>
      </c>
      <c r="AN48" s="67">
        <v>0</v>
      </c>
      <c r="AO48" s="67">
        <v>0</v>
      </c>
      <c r="AP48" s="67">
        <v>0</v>
      </c>
      <c r="AQ48" s="67">
        <v>0</v>
      </c>
      <c r="AR48" s="67">
        <v>0</v>
      </c>
      <c r="AS48" s="68">
        <v>0</v>
      </c>
      <c r="AT48" s="68">
        <f>IF(SUM(AW48,AZ48)=0,"－",SUM(AW48,AZ48))</f>
        <v>7</v>
      </c>
      <c r="AU48" s="68">
        <f>IF(SUM(AX48,BA48)=0,"－",SUM(AX48,BA48))</f>
        <v>17</v>
      </c>
      <c r="AV48" s="68" t="str">
        <f>IF(SUM(AY48,BB48)=0,"－",SUM(AY48,BB48))</f>
        <v>－</v>
      </c>
      <c r="AW48" s="67">
        <v>4</v>
      </c>
      <c r="AX48" s="67">
        <v>14</v>
      </c>
      <c r="AY48" s="67">
        <v>0</v>
      </c>
      <c r="AZ48" s="67">
        <v>3</v>
      </c>
      <c r="BA48" s="67">
        <v>3</v>
      </c>
      <c r="BB48" s="67">
        <v>0</v>
      </c>
      <c r="BC48" s="67">
        <v>0</v>
      </c>
      <c r="BD48" s="67">
        <v>0</v>
      </c>
      <c r="BE48" s="68">
        <v>0</v>
      </c>
      <c r="BF48" s="158">
        <v>0</v>
      </c>
      <c r="BG48" s="67">
        <v>0</v>
      </c>
      <c r="BH48" s="66">
        <v>0</v>
      </c>
    </row>
    <row r="49" spans="2:63" s="52" customFormat="1" ht="21.95" customHeight="1" x14ac:dyDescent="0.15">
      <c r="B49" s="160" t="s">
        <v>96</v>
      </c>
      <c r="C49" s="159"/>
      <c r="D49" s="73" t="str">
        <f>IF(SUM(G49,AT49,BF49,AH49,BC49)=0,"－",SUM(G49,AT49,BF49,AH49,BC49))</f>
        <v>－</v>
      </c>
      <c r="E49" s="73" t="str">
        <f>IF(SUM(H49,AU49,BG49,AI49,BD49)=0,"－",SUM(H49,AU49,BG49,AI49,BD49))</f>
        <v>－</v>
      </c>
      <c r="F49" s="73" t="str">
        <f>IF(SUM(I49,AV49,BH49,AJ49,BE49)=0,"－",SUM(I49,AV49,BH49,AJ49,BE49))</f>
        <v>－</v>
      </c>
      <c r="G49" s="71" t="str">
        <f>IF(SUM(J49,M49,P49,S49,V49,Y49,AB49,AE49)=0,"－",SUM(J49,M49,P49,S49,V49,Y49,AB49,AE49))</f>
        <v>－</v>
      </c>
      <c r="H49" s="70" t="str">
        <f>IF(SUM(K49,N49,Q49,T49,W49,Z49,AC49,AF49)=0,"－",SUM(K49,N49,Q49,T49,W49,Z49,AC49,AF49))</f>
        <v>－</v>
      </c>
      <c r="I49" s="69" t="str">
        <f>IF(SUM(L49,O49,R49,U49,X49,AA49,AD49,AG49)=0,"－",SUM(L49,O49,R49,U49,X49,AA49,AD49,AG49))</f>
        <v>－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8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70" t="str">
        <f>IF(SUM(AK49,AN49)=0,"－",SUM(AK49,AN49))</f>
        <v>－</v>
      </c>
      <c r="AI49" s="70" t="str">
        <f>IF(SUM(AL49,AO49)=0,"－",SUM(AL49,AO49))</f>
        <v>－</v>
      </c>
      <c r="AJ49" s="70" t="str">
        <f>IF(SUM(AM49,AP49)=0,"－",SUM(AM49,AP49))</f>
        <v>－</v>
      </c>
      <c r="AK49" s="67">
        <v>0</v>
      </c>
      <c r="AL49" s="67">
        <v>0</v>
      </c>
      <c r="AM49" s="67">
        <v>0</v>
      </c>
      <c r="AN49" s="67">
        <v>0</v>
      </c>
      <c r="AO49" s="67">
        <v>0</v>
      </c>
      <c r="AP49" s="67">
        <v>0</v>
      </c>
      <c r="AQ49" s="67">
        <v>0</v>
      </c>
      <c r="AR49" s="67">
        <v>0</v>
      </c>
      <c r="AS49" s="68">
        <v>0</v>
      </c>
      <c r="AT49" s="68" t="str">
        <f>IF(SUM(AW49,AZ49)=0,"－",SUM(AW49,AZ49))</f>
        <v>－</v>
      </c>
      <c r="AU49" s="68" t="str">
        <f>IF(SUM(AX49,BA49)=0,"－",SUM(AX49,BA49))</f>
        <v>－</v>
      </c>
      <c r="AV49" s="68" t="str">
        <f>IF(SUM(AY49,BB49)=0,"－",SUM(AY49,BB49))</f>
        <v>－</v>
      </c>
      <c r="AW49" s="67">
        <v>0</v>
      </c>
      <c r="AX49" s="67">
        <v>0</v>
      </c>
      <c r="AY49" s="67">
        <v>0</v>
      </c>
      <c r="AZ49" s="67">
        <v>0</v>
      </c>
      <c r="BA49" s="67">
        <v>0</v>
      </c>
      <c r="BB49" s="67">
        <v>0</v>
      </c>
      <c r="BC49" s="67">
        <v>0</v>
      </c>
      <c r="BD49" s="67">
        <v>0</v>
      </c>
      <c r="BE49" s="68">
        <v>0</v>
      </c>
      <c r="BF49" s="158">
        <v>0</v>
      </c>
      <c r="BG49" s="67">
        <v>0</v>
      </c>
      <c r="BH49" s="66">
        <v>0</v>
      </c>
    </row>
    <row r="50" spans="2:63" s="52" customFormat="1" ht="21.95" customHeight="1" thickBot="1" x14ac:dyDescent="0.2">
      <c r="B50" s="157" t="s">
        <v>95</v>
      </c>
      <c r="C50" s="156"/>
      <c r="D50" s="60" t="str">
        <f>IF(SUM(G50,AT50,BF50,AH50,BC50)=0,"－",SUM(G50,AT50,BF50,AH50,BC50))</f>
        <v>－</v>
      </c>
      <c r="E50" s="60" t="str">
        <f>IF(SUM(H50,AU50,BG50,AI50,BD50)=0,"－",SUM(H50,AU50,BG50,AI50,BD50))</f>
        <v>－</v>
      </c>
      <c r="F50" s="63" t="str">
        <f>IF(SUM(I50,AV50,BH50,AJ50,BE50)=0,"－",SUM(I50,AV50,BH50,AJ50,BE50))</f>
        <v>－</v>
      </c>
      <c r="G50" s="155" t="str">
        <f>IF(SUM(J50,M50,P50,S50,V50,Y50,AB50,AE50)=0,"－",SUM(J50,M50,P50,S50,V50,Y50,AB50,AE50))</f>
        <v>－</v>
      </c>
      <c r="H50" s="59" t="str">
        <f>IF(SUM(K50,N50,Q50,T50,W50,Z50,AC50,AF50)=0,"－",SUM(K50,N50,Q50,T50,W50,Z50,AC50,AF50))</f>
        <v>－</v>
      </c>
      <c r="I50" s="61" t="str">
        <f>IF(SUM(L50,O50,R50,U50,X50,AA50,AD50,AG50)=0,"－",SUM(L50,O50,R50,U50,X50,AA50,AD50,AG50))</f>
        <v>－</v>
      </c>
      <c r="J50" s="152">
        <v>0</v>
      </c>
      <c r="K50" s="152">
        <v>0</v>
      </c>
      <c r="L50" s="152">
        <v>0</v>
      </c>
      <c r="M50" s="152">
        <v>0</v>
      </c>
      <c r="N50" s="152">
        <v>0</v>
      </c>
      <c r="O50" s="152">
        <v>0</v>
      </c>
      <c r="P50" s="152">
        <v>0</v>
      </c>
      <c r="Q50" s="152">
        <v>0</v>
      </c>
      <c r="R50" s="152">
        <v>0</v>
      </c>
      <c r="S50" s="152">
        <v>0</v>
      </c>
      <c r="T50" s="152">
        <v>0</v>
      </c>
      <c r="U50" s="152">
        <v>0</v>
      </c>
      <c r="V50" s="152">
        <v>0</v>
      </c>
      <c r="W50" s="152">
        <v>0</v>
      </c>
      <c r="X50" s="152">
        <v>0</v>
      </c>
      <c r="Y50" s="152">
        <v>0</v>
      </c>
      <c r="Z50" s="152">
        <v>0</v>
      </c>
      <c r="AA50" s="154">
        <v>0</v>
      </c>
      <c r="AB50" s="152">
        <v>0</v>
      </c>
      <c r="AC50" s="152">
        <v>0</v>
      </c>
      <c r="AD50" s="152">
        <v>0</v>
      </c>
      <c r="AE50" s="152">
        <v>0</v>
      </c>
      <c r="AF50" s="152">
        <v>0</v>
      </c>
      <c r="AG50" s="152">
        <v>0</v>
      </c>
      <c r="AH50" s="59" t="str">
        <f>IF(SUM(AK50,AN50)=0,"－",SUM(AK50,AN50))</f>
        <v>－</v>
      </c>
      <c r="AI50" s="59" t="str">
        <f>IF(SUM(AL50,AO50)=0,"－",SUM(AL50,AO50))</f>
        <v>－</v>
      </c>
      <c r="AJ50" s="59" t="str">
        <f>IF(SUM(AM50,AP50)=0,"－",SUM(AM50,AP50))</f>
        <v>－</v>
      </c>
      <c r="AK50" s="152">
        <v>0</v>
      </c>
      <c r="AL50" s="152">
        <v>0</v>
      </c>
      <c r="AM50" s="152">
        <v>0</v>
      </c>
      <c r="AN50" s="152">
        <v>0</v>
      </c>
      <c r="AO50" s="152">
        <v>0</v>
      </c>
      <c r="AP50" s="152">
        <v>0</v>
      </c>
      <c r="AQ50" s="152">
        <v>0</v>
      </c>
      <c r="AR50" s="152">
        <v>0</v>
      </c>
      <c r="AS50" s="154">
        <v>0</v>
      </c>
      <c r="AT50" s="154" t="str">
        <f>IF(SUM(AW50,AZ50)=0,"－",SUM(AW50,AZ50))</f>
        <v>－</v>
      </c>
      <c r="AU50" s="154" t="str">
        <f>IF(SUM(AX50,BA50)=0,"－",SUM(AX50,BA50))</f>
        <v>－</v>
      </c>
      <c r="AV50" s="154" t="str">
        <f>IF(SUM(AY50,BB50)=0,"－",SUM(AY50,BB50))</f>
        <v>－</v>
      </c>
      <c r="AW50" s="152">
        <v>0</v>
      </c>
      <c r="AX50" s="152">
        <v>0</v>
      </c>
      <c r="AY50" s="152">
        <v>0</v>
      </c>
      <c r="AZ50" s="152">
        <v>0</v>
      </c>
      <c r="BA50" s="152">
        <v>0</v>
      </c>
      <c r="BB50" s="152">
        <v>0</v>
      </c>
      <c r="BC50" s="152">
        <v>0</v>
      </c>
      <c r="BD50" s="152">
        <v>0</v>
      </c>
      <c r="BE50" s="154">
        <v>0</v>
      </c>
      <c r="BF50" s="153">
        <v>0</v>
      </c>
      <c r="BG50" s="152">
        <v>0</v>
      </c>
      <c r="BH50" s="151">
        <v>0</v>
      </c>
    </row>
    <row r="51" spans="2:63" s="52" customFormat="1" ht="21.95" customHeight="1" x14ac:dyDescent="0.15">
      <c r="B51" s="53" t="s">
        <v>94</v>
      </c>
      <c r="C51" s="53"/>
      <c r="D51" s="54"/>
      <c r="E51" s="57"/>
      <c r="F51" s="54"/>
      <c r="G51" s="54"/>
      <c r="H51" s="55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</row>
    <row r="52" spans="2:63" s="52" customFormat="1" ht="21.95" customHeight="1" x14ac:dyDescent="0.15">
      <c r="B52" s="53"/>
      <c r="C52" s="53"/>
      <c r="D52" s="54"/>
      <c r="E52" s="57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</row>
    <row r="54" spans="2:63" s="52" customFormat="1" ht="21.95" customHeight="1" x14ac:dyDescent="0.15">
      <c r="B54" s="150" t="s">
        <v>93</v>
      </c>
      <c r="C54" s="149"/>
    </row>
    <row r="55" spans="2:63" s="52" customFormat="1" ht="21.95" customHeight="1" thickBot="1" x14ac:dyDescent="0.2">
      <c r="B55" s="148"/>
      <c r="C55" s="148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7"/>
      <c r="BH55" s="146" t="s">
        <v>37</v>
      </c>
    </row>
    <row r="56" spans="2:63" s="52" customFormat="1" ht="21.95" customHeight="1" x14ac:dyDescent="0.15">
      <c r="B56" s="145"/>
      <c r="C56" s="143"/>
      <c r="D56" s="144"/>
      <c r="E56" s="143"/>
      <c r="F56" s="143"/>
      <c r="G56" s="142" t="s">
        <v>92</v>
      </c>
      <c r="H56" s="141"/>
      <c r="I56" s="141"/>
      <c r="J56" s="140"/>
      <c r="K56" s="140"/>
      <c r="L56" s="140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8"/>
      <c r="AG56" s="138"/>
      <c r="AH56" s="133" t="s">
        <v>91</v>
      </c>
      <c r="AI56" s="132"/>
      <c r="AJ56" s="132"/>
      <c r="AK56" s="137"/>
      <c r="AL56" s="137"/>
      <c r="AM56" s="137"/>
      <c r="AN56" s="137"/>
      <c r="AO56" s="137"/>
      <c r="AP56" s="137"/>
      <c r="AQ56" s="136" t="s">
        <v>90</v>
      </c>
      <c r="AR56" s="135"/>
      <c r="AS56" s="134"/>
      <c r="AT56" s="133" t="s">
        <v>89</v>
      </c>
      <c r="AU56" s="132"/>
      <c r="AV56" s="132"/>
      <c r="AW56" s="137"/>
      <c r="AX56" s="137"/>
      <c r="AY56" s="137"/>
      <c r="AZ56" s="137"/>
      <c r="BA56" s="137"/>
      <c r="BB56" s="137"/>
      <c r="BC56" s="136" t="s">
        <v>88</v>
      </c>
      <c r="BD56" s="135"/>
      <c r="BE56" s="134"/>
      <c r="BF56" s="133" t="s">
        <v>87</v>
      </c>
      <c r="BG56" s="132"/>
      <c r="BH56" s="131"/>
    </row>
    <row r="57" spans="2:63" s="52" customFormat="1" ht="21.95" customHeight="1" x14ac:dyDescent="0.15">
      <c r="B57" s="130"/>
      <c r="C57" s="129"/>
      <c r="D57" s="128" t="s">
        <v>86</v>
      </c>
      <c r="E57" s="127"/>
      <c r="F57" s="126"/>
      <c r="G57" s="125"/>
      <c r="H57" s="124"/>
      <c r="I57" s="124"/>
      <c r="J57" s="117" t="s">
        <v>85</v>
      </c>
      <c r="K57" s="116"/>
      <c r="L57" s="118"/>
      <c r="M57" s="117" t="s">
        <v>84</v>
      </c>
      <c r="N57" s="116"/>
      <c r="O57" s="118"/>
      <c r="P57" s="117" t="s">
        <v>83</v>
      </c>
      <c r="Q57" s="116"/>
      <c r="R57" s="118"/>
      <c r="S57" s="117" t="s">
        <v>82</v>
      </c>
      <c r="T57" s="116"/>
      <c r="U57" s="118"/>
      <c r="V57" s="117" t="s">
        <v>81</v>
      </c>
      <c r="W57" s="116"/>
      <c r="X57" s="118"/>
      <c r="Y57" s="117" t="s">
        <v>80</v>
      </c>
      <c r="Z57" s="116"/>
      <c r="AA57" s="118"/>
      <c r="AB57" s="117" t="s">
        <v>79</v>
      </c>
      <c r="AC57" s="116"/>
      <c r="AD57" s="118"/>
      <c r="AE57" s="123" t="s">
        <v>78</v>
      </c>
      <c r="AF57" s="122"/>
      <c r="AG57" s="121"/>
      <c r="AH57" s="120"/>
      <c r="AI57" s="119"/>
      <c r="AJ57" s="119"/>
      <c r="AK57" s="117" t="s">
        <v>77</v>
      </c>
      <c r="AL57" s="116"/>
      <c r="AM57" s="118"/>
      <c r="AN57" s="117" t="s">
        <v>76</v>
      </c>
      <c r="AO57" s="116"/>
      <c r="AP57" s="118"/>
      <c r="AQ57" s="115"/>
      <c r="AR57" s="114"/>
      <c r="AS57" s="113"/>
      <c r="AT57" s="112"/>
      <c r="AU57" s="111"/>
      <c r="AV57" s="111"/>
      <c r="AW57" s="117" t="s">
        <v>75</v>
      </c>
      <c r="AX57" s="116"/>
      <c r="AY57" s="118"/>
      <c r="AZ57" s="117" t="s">
        <v>74</v>
      </c>
      <c r="BA57" s="116"/>
      <c r="BB57" s="116"/>
      <c r="BC57" s="115"/>
      <c r="BD57" s="114"/>
      <c r="BE57" s="113"/>
      <c r="BF57" s="112"/>
      <c r="BG57" s="111"/>
      <c r="BH57" s="110"/>
    </row>
    <row r="58" spans="2:63" s="52" customFormat="1" ht="9.9499999999999993" customHeight="1" x14ac:dyDescent="0.15">
      <c r="B58" s="109"/>
      <c r="C58" s="108"/>
      <c r="D58" s="107"/>
      <c r="E58" s="106"/>
      <c r="F58" s="106"/>
      <c r="G58" s="105"/>
      <c r="H58" s="96"/>
      <c r="I58" s="96"/>
      <c r="J58" s="97"/>
      <c r="K58" s="99"/>
      <c r="L58" s="99"/>
      <c r="M58" s="97"/>
      <c r="N58" s="99"/>
      <c r="O58" s="99"/>
      <c r="P58" s="104"/>
      <c r="Q58" s="102"/>
      <c r="R58" s="101"/>
      <c r="S58" s="104"/>
      <c r="T58" s="102"/>
      <c r="U58" s="101"/>
      <c r="V58" s="104"/>
      <c r="W58" s="102"/>
      <c r="X58" s="101"/>
      <c r="Y58" s="104"/>
      <c r="Z58" s="102"/>
      <c r="AA58" s="101"/>
      <c r="AB58" s="104"/>
      <c r="AC58" s="102"/>
      <c r="AD58" s="101"/>
      <c r="AE58" s="103"/>
      <c r="AF58" s="102"/>
      <c r="AG58" s="101"/>
      <c r="AH58" s="103"/>
      <c r="AI58" s="102"/>
      <c r="AJ58" s="101"/>
      <c r="AK58" s="97"/>
      <c r="AL58" s="99"/>
      <c r="AM58" s="99"/>
      <c r="AN58" s="97"/>
      <c r="AO58" s="99"/>
      <c r="AP58" s="99"/>
      <c r="AQ58" s="100"/>
      <c r="AR58" s="99"/>
      <c r="AS58" s="98"/>
      <c r="AT58" s="103"/>
      <c r="AU58" s="102"/>
      <c r="AV58" s="101"/>
      <c r="AW58" s="97"/>
      <c r="AX58" s="99"/>
      <c r="AY58" s="99"/>
      <c r="AZ58" s="97"/>
      <c r="BA58" s="99"/>
      <c r="BB58" s="99"/>
      <c r="BC58" s="100"/>
      <c r="BD58" s="99"/>
      <c r="BE58" s="98"/>
      <c r="BF58" s="97"/>
      <c r="BG58" s="96"/>
      <c r="BH58" s="95"/>
    </row>
    <row r="59" spans="2:63" s="88" customFormat="1" ht="21.95" customHeight="1" x14ac:dyDescent="0.15">
      <c r="B59" s="94"/>
      <c r="C59" s="93"/>
      <c r="D59" s="90" t="s">
        <v>22</v>
      </c>
      <c r="E59" s="90" t="s">
        <v>21</v>
      </c>
      <c r="F59" s="90" t="s">
        <v>20</v>
      </c>
      <c r="G59" s="92" t="s">
        <v>22</v>
      </c>
      <c r="H59" s="90" t="s">
        <v>21</v>
      </c>
      <c r="I59" s="90" t="s">
        <v>20</v>
      </c>
      <c r="J59" s="90" t="s">
        <v>22</v>
      </c>
      <c r="K59" s="90" t="s">
        <v>21</v>
      </c>
      <c r="L59" s="90" t="s">
        <v>20</v>
      </c>
      <c r="M59" s="90" t="s">
        <v>22</v>
      </c>
      <c r="N59" s="90" t="s">
        <v>21</v>
      </c>
      <c r="O59" s="90" t="s">
        <v>20</v>
      </c>
      <c r="P59" s="90" t="s">
        <v>22</v>
      </c>
      <c r="Q59" s="90" t="s">
        <v>21</v>
      </c>
      <c r="R59" s="90" t="s">
        <v>20</v>
      </c>
      <c r="S59" s="90" t="s">
        <v>22</v>
      </c>
      <c r="T59" s="90" t="s">
        <v>21</v>
      </c>
      <c r="U59" s="90" t="s">
        <v>20</v>
      </c>
      <c r="V59" s="90" t="s">
        <v>22</v>
      </c>
      <c r="W59" s="90" t="s">
        <v>21</v>
      </c>
      <c r="X59" s="90" t="s">
        <v>20</v>
      </c>
      <c r="Y59" s="90" t="s">
        <v>22</v>
      </c>
      <c r="Z59" s="90" t="s">
        <v>21</v>
      </c>
      <c r="AA59" s="91" t="s">
        <v>20</v>
      </c>
      <c r="AB59" s="90" t="s">
        <v>22</v>
      </c>
      <c r="AC59" s="90" t="s">
        <v>21</v>
      </c>
      <c r="AD59" s="90" t="s">
        <v>20</v>
      </c>
      <c r="AE59" s="90" t="s">
        <v>22</v>
      </c>
      <c r="AF59" s="90" t="s">
        <v>21</v>
      </c>
      <c r="AG59" s="90" t="s">
        <v>20</v>
      </c>
      <c r="AH59" s="90" t="s">
        <v>22</v>
      </c>
      <c r="AI59" s="90" t="s">
        <v>21</v>
      </c>
      <c r="AJ59" s="90" t="s">
        <v>20</v>
      </c>
      <c r="AK59" s="90" t="s">
        <v>22</v>
      </c>
      <c r="AL59" s="90" t="s">
        <v>21</v>
      </c>
      <c r="AM59" s="90" t="s">
        <v>20</v>
      </c>
      <c r="AN59" s="90" t="s">
        <v>22</v>
      </c>
      <c r="AO59" s="90" t="s">
        <v>21</v>
      </c>
      <c r="AP59" s="90" t="s">
        <v>20</v>
      </c>
      <c r="AQ59" s="90" t="s">
        <v>22</v>
      </c>
      <c r="AR59" s="90" t="s">
        <v>21</v>
      </c>
      <c r="AS59" s="91" t="s">
        <v>20</v>
      </c>
      <c r="AT59" s="91" t="s">
        <v>22</v>
      </c>
      <c r="AU59" s="90" t="s">
        <v>21</v>
      </c>
      <c r="AV59" s="90" t="s">
        <v>20</v>
      </c>
      <c r="AW59" s="90" t="s">
        <v>22</v>
      </c>
      <c r="AX59" s="90" t="s">
        <v>21</v>
      </c>
      <c r="AY59" s="90" t="s">
        <v>20</v>
      </c>
      <c r="AZ59" s="90" t="s">
        <v>22</v>
      </c>
      <c r="BA59" s="90" t="s">
        <v>21</v>
      </c>
      <c r="BB59" s="90" t="s">
        <v>20</v>
      </c>
      <c r="BC59" s="90" t="s">
        <v>22</v>
      </c>
      <c r="BD59" s="90" t="s">
        <v>21</v>
      </c>
      <c r="BE59" s="91" t="s">
        <v>20</v>
      </c>
      <c r="BF59" s="91" t="s">
        <v>22</v>
      </c>
      <c r="BG59" s="90" t="s">
        <v>21</v>
      </c>
      <c r="BH59" s="89" t="s">
        <v>20</v>
      </c>
      <c r="BI59" s="52"/>
      <c r="BJ59" s="52"/>
      <c r="BK59" s="52"/>
    </row>
    <row r="60" spans="2:63" s="52" customFormat="1" ht="21.95" customHeight="1" x14ac:dyDescent="0.15">
      <c r="B60" s="87" t="s">
        <v>73</v>
      </c>
      <c r="C60" s="86"/>
      <c r="D60" s="73">
        <f>IF(SUM(D62:D68)=0,"－",SUM(D62:D68))</f>
        <v>18</v>
      </c>
      <c r="E60" s="73">
        <f>IF(SUM(E62:E68)=0,"－",SUM(E62:E68))</f>
        <v>151</v>
      </c>
      <c r="F60" s="85" t="str">
        <f>IF(SUM(F62:F68)=0,"－",SUM(F62:F68))</f>
        <v>－</v>
      </c>
      <c r="G60" s="84">
        <f>IF(SUM(G62:G68)=0,"－",SUM(G62:G68))</f>
        <v>3</v>
      </c>
      <c r="H60" s="83">
        <f>IF(SUM(H62:H68)=0,"－",SUM(H62:H68))</f>
        <v>18</v>
      </c>
      <c r="I60" s="83" t="str">
        <f>IF(SUM(I62:I68)=0,"－",SUM(I62:I68))</f>
        <v>－</v>
      </c>
      <c r="J60" s="82" t="str">
        <f>IF(SUM(J62:J68)=0,"－",SUM(J62:J68))</f>
        <v>－</v>
      </c>
      <c r="K60" s="82" t="str">
        <f>IF(SUM(K62:K68)=0,"－",SUM(K62:K68))</f>
        <v>－</v>
      </c>
      <c r="L60" s="82" t="str">
        <f>IF(SUM(L62:L68)=0,"－",SUM(L62:L68))</f>
        <v>－</v>
      </c>
      <c r="M60" s="82" t="str">
        <f>IF(SUM(M62:M68)=0,"－",SUM(M62:M68))</f>
        <v>－</v>
      </c>
      <c r="N60" s="82" t="str">
        <f>IF(SUM(N62:N68)=0,"－",SUM(N62:N68))</f>
        <v>－</v>
      </c>
      <c r="O60" s="82" t="str">
        <f>IF(SUM(O62:O68)=0,"－",SUM(O62:O68))</f>
        <v>－</v>
      </c>
      <c r="P60" s="82" t="str">
        <f>IF(SUM(P62:P68)=0,"－",SUM(P62:P68))</f>
        <v>－</v>
      </c>
      <c r="Q60" s="82" t="str">
        <f>IF(SUM(Q62:Q68)=0,"－",SUM(Q62:Q68))</f>
        <v>－</v>
      </c>
      <c r="R60" s="82" t="str">
        <f>IF(SUM(R62:R68)=0,"－",SUM(R62:R68))</f>
        <v>－</v>
      </c>
      <c r="S60" s="82" t="str">
        <f>IF(SUM(S62:S68)=0,"－",SUM(S62:S68))</f>
        <v>－</v>
      </c>
      <c r="T60" s="82" t="str">
        <f>IF(SUM(T62:T68)=0,"－",SUM(T62:T68))</f>
        <v>－</v>
      </c>
      <c r="U60" s="82" t="str">
        <f>IF(SUM(U62:U68)=0,"－",SUM(U62:U68))</f>
        <v>－</v>
      </c>
      <c r="V60" s="82">
        <f>IF(SUM(V62:V68)=0,"－",SUM(V62:V68))</f>
        <v>1</v>
      </c>
      <c r="W60" s="82">
        <f>IF(SUM(W62:W68)=0,"－",SUM(W62:W68))</f>
        <v>8</v>
      </c>
      <c r="X60" s="82" t="str">
        <f>IF(SUM(X62:X68)=0,"－",SUM(X62:X68))</f>
        <v>－</v>
      </c>
      <c r="Y60" s="82" t="str">
        <f>IF(SUM(Y62:Y68)=0,"－",SUM(Y62:Y68))</f>
        <v>－</v>
      </c>
      <c r="Z60" s="82" t="str">
        <f>IF(SUM(Z62:Z68)=0,"－",SUM(Z62:Z68))</f>
        <v>－</v>
      </c>
      <c r="AA60" s="82" t="str">
        <f>IF(SUM(AA62:AA68)=0,"－",SUM(AA62:AA68))</f>
        <v>－</v>
      </c>
      <c r="AB60" s="82">
        <f>IF(SUM(AB62:AB68)=0,"－",SUM(AB62:AB68))</f>
        <v>2</v>
      </c>
      <c r="AC60" s="82">
        <f>IF(SUM(AC62:AC68)=0,"－",SUM(AC62:AC68))</f>
        <v>10</v>
      </c>
      <c r="AD60" s="82" t="str">
        <f>IF(SUM(AD62:AD68)=0,"－",SUM(AD62:AD68))</f>
        <v>－</v>
      </c>
      <c r="AE60" s="82" t="str">
        <f>IF(SUM(AE62:AE68)=0,"－",SUM(AE62:AE68))</f>
        <v>－</v>
      </c>
      <c r="AF60" s="82" t="str">
        <f>IF(SUM(AF62:AF68)=0,"－",SUM(AF62:AF68))</f>
        <v>－</v>
      </c>
      <c r="AG60" s="82" t="str">
        <f>IF(SUM(AG62:AG68)=0,"－",SUM(AG62:AG68))</f>
        <v>－</v>
      </c>
      <c r="AH60" s="82">
        <f>IF(SUM(AH62:AH68)=0,"－",SUM(AH62:AH68))</f>
        <v>4</v>
      </c>
      <c r="AI60" s="82">
        <f>IF(SUM(AI62:AI68)=0,"－",SUM(AI62:AI68))</f>
        <v>61</v>
      </c>
      <c r="AJ60" s="82" t="str">
        <f>IF(SUM(AJ62:AJ68)=0,"－",SUM(AJ62:AJ68))</f>
        <v>－</v>
      </c>
      <c r="AK60" s="82">
        <f>IF(SUM(AK62:AK68)=0,"－",SUM(AK62:AK68))</f>
        <v>4</v>
      </c>
      <c r="AL60" s="82">
        <f>IF(SUM(AL62:AL68)=0,"－",SUM(AL62:AL68))</f>
        <v>61</v>
      </c>
      <c r="AM60" s="82" t="str">
        <f>IF(SUM(AM62:AM68)=0,"－",SUM(AM62:AM68))</f>
        <v>－</v>
      </c>
      <c r="AN60" s="82" t="str">
        <f>IF(SUM(AN62:AN68)=0,"－",SUM(AN62:AN68))</f>
        <v>－</v>
      </c>
      <c r="AO60" s="82" t="str">
        <f>IF(SUM(AO62:AO68)=0,"－",SUM(AO62:AO68))</f>
        <v>－</v>
      </c>
      <c r="AP60" s="82" t="str">
        <f>IF(SUM(AP62:AP68)=0,"－",SUM(AP62:AP68))</f>
        <v>－</v>
      </c>
      <c r="AQ60" s="82">
        <v>0</v>
      </c>
      <c r="AR60" s="82">
        <v>0</v>
      </c>
      <c r="AS60" s="82">
        <v>0</v>
      </c>
      <c r="AT60" s="82">
        <f>IF(SUM(AT62:AT68)=0,"－",SUM(AT62:AT68))</f>
        <v>9</v>
      </c>
      <c r="AU60" s="82">
        <f>IF(SUM(AU62:AU68)=0,"－",SUM(AU62:AU68))</f>
        <v>30</v>
      </c>
      <c r="AV60" s="82" t="str">
        <f>IF(SUM(AV62:AV68)=0,"－",SUM(AV62:AV68))</f>
        <v>－</v>
      </c>
      <c r="AW60" s="82">
        <f>IF(SUM(AW62:AW68)=0,"－",SUM(AW62:AW68))</f>
        <v>5</v>
      </c>
      <c r="AX60" s="82">
        <f>IF(SUM(AX62:AX68)=0,"－",SUM(AX62:AX68))</f>
        <v>24</v>
      </c>
      <c r="AY60" s="82" t="str">
        <f>IF(SUM(AY62:AY68)=0,"－",SUM(AY62:AY68))</f>
        <v>－</v>
      </c>
      <c r="AZ60" s="82">
        <f>IF(SUM(AZ62:AZ68)=0,"－",SUM(AZ62:AZ68))</f>
        <v>4</v>
      </c>
      <c r="BA60" s="82">
        <f>IF(SUM(BA62:BA68)=0,"－",SUM(BA62:BA68))</f>
        <v>6</v>
      </c>
      <c r="BB60" s="82" t="str">
        <f>IF(SUM(BB62:BB68)=0,"－",SUM(BB62:BB68))</f>
        <v>－</v>
      </c>
      <c r="BC60" s="82">
        <v>0</v>
      </c>
      <c r="BD60" s="82">
        <v>0</v>
      </c>
      <c r="BE60" s="82">
        <v>0</v>
      </c>
      <c r="BF60" s="82">
        <f>IF(SUM(BF62:BF68)=0,"－",SUM(BF62:BF68))</f>
        <v>2</v>
      </c>
      <c r="BG60" s="82">
        <f>IF(SUM(BG62:BG68)=0,"－",SUM(BG62:BG68))</f>
        <v>42</v>
      </c>
      <c r="BH60" s="81" t="str">
        <f>IF(SUM(BH62:BH68)=0,"－",SUM(BH62:BH68))</f>
        <v>－</v>
      </c>
    </row>
    <row r="61" spans="2:63" s="52" customFormat="1" ht="21.95" customHeight="1" x14ac:dyDescent="0.15">
      <c r="B61" s="77"/>
      <c r="C61" s="80"/>
      <c r="D61" s="78"/>
      <c r="E61" s="78"/>
      <c r="F61" s="78"/>
      <c r="G61" s="79"/>
      <c r="H61" s="78"/>
      <c r="I61" s="78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8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6"/>
    </row>
    <row r="62" spans="2:63" s="52" customFormat="1" ht="21" customHeight="1" x14ac:dyDescent="0.15">
      <c r="B62" s="75" t="s">
        <v>72</v>
      </c>
      <c r="C62" s="74"/>
      <c r="D62" s="73">
        <f>IF(SUM(G62,AT62,BF62,AH62,BC62)=0,"－",SUM(G62,AT62,BF62,AH62,BC62))</f>
        <v>7</v>
      </c>
      <c r="E62" s="73">
        <f>IF(SUM(H62,AU62,BG62,AI62,BD62)=0,"－",SUM(H62,AU62,BG62,AI62,BD62))</f>
        <v>66</v>
      </c>
      <c r="F62" s="72" t="str">
        <f>IF(SUM(I62,AV62,BH62,AJ62,BE62)=0,"－",SUM(I62,AV62,BH62,AJ62,BE62))</f>
        <v>－</v>
      </c>
      <c r="G62" s="71">
        <f>IF(SUM(J62,M62,P62,S62,V62,Y62,AB62,AE62)=0,"－",SUM(J62,M62,P62,S62,V62,Y62,AB62,AE62))</f>
        <v>1</v>
      </c>
      <c r="H62" s="70">
        <f>IF(SUM(K62,N62,Q62,T62,W62,Z62,AC62,AF62)=0,"－",SUM(K62,N62,Q62,T62,W62,Z62,AC62,AF62))</f>
        <v>8</v>
      </c>
      <c r="I62" s="69" t="str">
        <f>IF(SUM(L62,O62,R62,U62,X62,AA62,AD62,AG62)=0,"－",SUM(L62,O62,R62,U62,X62,AA62,AD62,AG62))</f>
        <v>－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v>0</v>
      </c>
      <c r="P62" s="67">
        <v>0</v>
      </c>
      <c r="Q62" s="67">
        <v>0</v>
      </c>
      <c r="R62" s="67">
        <v>0</v>
      </c>
      <c r="S62" s="67">
        <v>0</v>
      </c>
      <c r="T62" s="67">
        <v>0</v>
      </c>
      <c r="U62" s="67">
        <v>0</v>
      </c>
      <c r="V62" s="67">
        <v>1</v>
      </c>
      <c r="W62" s="67">
        <v>8</v>
      </c>
      <c r="X62" s="67">
        <v>0</v>
      </c>
      <c r="Y62" s="67">
        <v>0</v>
      </c>
      <c r="Z62" s="67">
        <v>0</v>
      </c>
      <c r="AA62" s="68">
        <v>0</v>
      </c>
      <c r="AB62" s="67">
        <v>0</v>
      </c>
      <c r="AC62" s="67">
        <v>0</v>
      </c>
      <c r="AD62" s="67">
        <v>0</v>
      </c>
      <c r="AE62" s="67">
        <v>0</v>
      </c>
      <c r="AF62" s="67">
        <v>0</v>
      </c>
      <c r="AG62" s="67">
        <v>0</v>
      </c>
      <c r="AH62" s="68">
        <f>IF(SUM(AK62,AN62)=0,"－",SUM(AK62,AN62))</f>
        <v>3</v>
      </c>
      <c r="AI62" s="68">
        <f>IF(SUM(AL62,AO62)=0,"－",SUM(AL62,AO62))</f>
        <v>51</v>
      </c>
      <c r="AJ62" s="68" t="str">
        <f>IF(SUM(AM62,AP62)=0,"－",SUM(AM62,AP62))</f>
        <v>－</v>
      </c>
      <c r="AK62" s="67">
        <v>3</v>
      </c>
      <c r="AL62" s="67">
        <v>51</v>
      </c>
      <c r="AM62" s="67">
        <v>0</v>
      </c>
      <c r="AN62" s="67">
        <v>0</v>
      </c>
      <c r="AO62" s="67">
        <v>0</v>
      </c>
      <c r="AP62" s="67">
        <v>0</v>
      </c>
      <c r="AQ62" s="67">
        <v>0</v>
      </c>
      <c r="AR62" s="67">
        <v>0</v>
      </c>
      <c r="AS62" s="67">
        <v>0</v>
      </c>
      <c r="AT62" s="68">
        <f>IF(SUM(AW62,AZ62)=0,"－",SUM(AW62,AZ62))</f>
        <v>3</v>
      </c>
      <c r="AU62" s="68">
        <f>IF(SUM(AX62,BA62)=0,"－",SUM(AX62,BA62))</f>
        <v>7</v>
      </c>
      <c r="AV62" s="68" t="str">
        <f>IF(SUM(AY62,BB62)=0,"－",SUM(AY62,BB62))</f>
        <v>－</v>
      </c>
      <c r="AW62" s="67">
        <v>1</v>
      </c>
      <c r="AX62" s="67">
        <v>3</v>
      </c>
      <c r="AY62" s="67">
        <v>0</v>
      </c>
      <c r="AZ62" s="67">
        <v>2</v>
      </c>
      <c r="BA62" s="67">
        <v>4</v>
      </c>
      <c r="BB62" s="67">
        <v>0</v>
      </c>
      <c r="BC62" s="67">
        <v>0</v>
      </c>
      <c r="BD62" s="67">
        <v>0</v>
      </c>
      <c r="BE62" s="67">
        <v>0</v>
      </c>
      <c r="BF62" s="67">
        <v>0</v>
      </c>
      <c r="BG62" s="67">
        <v>0</v>
      </c>
      <c r="BH62" s="66">
        <v>0</v>
      </c>
    </row>
    <row r="63" spans="2:63" s="52" customFormat="1" ht="20.25" customHeight="1" x14ac:dyDescent="0.15">
      <c r="B63" s="75" t="s">
        <v>71</v>
      </c>
      <c r="C63" s="74"/>
      <c r="D63" s="73">
        <f>IF(SUM(G63,AT63,BF63,AH63,BC63)=0,"－",SUM(G63,AT63,BF63,AH63,BC63))</f>
        <v>3</v>
      </c>
      <c r="E63" s="73">
        <f>IF(SUM(H63,AU63,BG63,AI63,BD63)=0,"－",SUM(H63,AU63,BG63,AI63,BD63))</f>
        <v>11</v>
      </c>
      <c r="F63" s="72" t="str">
        <f>IF(SUM(I63,AV63,BH63,AJ63,BE63)=0,"－",SUM(I63,AV63,BH63,AJ63,BE63))</f>
        <v>－</v>
      </c>
      <c r="G63" s="71">
        <f>IF(SUM(J63,M63,P63,S63,V63,Y63,AB63,AE63)=0,"－",SUM(J63,M63,P63,S63,V63,Y63,AB63,AE63))</f>
        <v>2</v>
      </c>
      <c r="H63" s="70">
        <f>IF(SUM(K63,N63,Q63,T63,W63,Z63,AC63,AF63)=0,"－",SUM(K63,N63,Q63,T63,W63,Z63,AC63,AF63))</f>
        <v>10</v>
      </c>
      <c r="I63" s="69" t="str">
        <f>IF(SUM(L63,O63,R63,U63,X63,AA63,AD63,AG63)=0,"－",SUM(L63,O63,R63,U63,X63,AA63,AD63,AG63))</f>
        <v>－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v>0</v>
      </c>
      <c r="P63" s="67">
        <v>0</v>
      </c>
      <c r="Q63" s="67">
        <v>0</v>
      </c>
      <c r="R63" s="67">
        <v>0</v>
      </c>
      <c r="S63" s="67">
        <v>0</v>
      </c>
      <c r="T63" s="67">
        <v>0</v>
      </c>
      <c r="U63" s="67">
        <v>0</v>
      </c>
      <c r="V63" s="67">
        <v>0</v>
      </c>
      <c r="W63" s="67">
        <v>0</v>
      </c>
      <c r="X63" s="67">
        <v>0</v>
      </c>
      <c r="Y63" s="67">
        <v>0</v>
      </c>
      <c r="Z63" s="67">
        <v>0</v>
      </c>
      <c r="AA63" s="68">
        <v>0</v>
      </c>
      <c r="AB63" s="67">
        <v>2</v>
      </c>
      <c r="AC63" s="67">
        <v>10</v>
      </c>
      <c r="AD63" s="67">
        <v>0</v>
      </c>
      <c r="AE63" s="67">
        <v>0</v>
      </c>
      <c r="AF63" s="67">
        <v>0</v>
      </c>
      <c r="AG63" s="67">
        <v>0</v>
      </c>
      <c r="AH63" s="68" t="str">
        <f>IF(SUM(AK63,AN63)=0,"－",SUM(AK63,AN63))</f>
        <v>－</v>
      </c>
      <c r="AI63" s="68" t="str">
        <f>IF(SUM(AL63,AO63)=0,"－",SUM(AL63,AO63))</f>
        <v>－</v>
      </c>
      <c r="AJ63" s="68" t="str">
        <f>IF(SUM(AM63,AP63)=0,"－",SUM(AM63,AP63))</f>
        <v>－</v>
      </c>
      <c r="AK63" s="67">
        <v>0</v>
      </c>
      <c r="AL63" s="67">
        <v>0</v>
      </c>
      <c r="AM63" s="67">
        <v>0</v>
      </c>
      <c r="AN63" s="67">
        <v>0</v>
      </c>
      <c r="AO63" s="67">
        <v>0</v>
      </c>
      <c r="AP63" s="67">
        <v>0</v>
      </c>
      <c r="AQ63" s="67">
        <v>0</v>
      </c>
      <c r="AR63" s="67">
        <v>0</v>
      </c>
      <c r="AS63" s="67">
        <v>0</v>
      </c>
      <c r="AT63" s="68">
        <f>IF(SUM(AW63,AZ63)=0,"－",SUM(AW63,AZ63))</f>
        <v>1</v>
      </c>
      <c r="AU63" s="68">
        <f>IF(SUM(AX63,BA63)=0,"－",SUM(AX63,BA63))</f>
        <v>1</v>
      </c>
      <c r="AV63" s="68" t="str">
        <f>IF(SUM(AY63,BB63)=0,"－",SUM(AY63,BB63))</f>
        <v>－</v>
      </c>
      <c r="AW63" s="67">
        <v>0</v>
      </c>
      <c r="AX63" s="67">
        <v>0</v>
      </c>
      <c r="AY63" s="67">
        <v>0</v>
      </c>
      <c r="AZ63" s="67">
        <v>1</v>
      </c>
      <c r="BA63" s="67">
        <v>1</v>
      </c>
      <c r="BB63" s="67">
        <v>0</v>
      </c>
      <c r="BC63" s="67">
        <v>0</v>
      </c>
      <c r="BD63" s="67">
        <v>0</v>
      </c>
      <c r="BE63" s="67">
        <v>0</v>
      </c>
      <c r="BF63" s="67">
        <v>0</v>
      </c>
      <c r="BG63" s="67">
        <v>0</v>
      </c>
      <c r="BH63" s="66">
        <v>0</v>
      </c>
    </row>
    <row r="64" spans="2:63" s="52" customFormat="1" ht="21" customHeight="1" x14ac:dyDescent="0.15">
      <c r="B64" s="75" t="s">
        <v>70</v>
      </c>
      <c r="C64" s="74"/>
      <c r="D64" s="73" t="str">
        <f>IF(SUM(G64,AT64,BF64,AH64,BC64)=0,"－",SUM(G64,AT64,BF64,AH64,BC64))</f>
        <v>－</v>
      </c>
      <c r="E64" s="73" t="str">
        <f>IF(SUM(H64,AU64,BG64,AI64,BD64)=0,"－",SUM(H64,AU64,BG64,AI64,BD64))</f>
        <v>－</v>
      </c>
      <c r="F64" s="72" t="str">
        <f>IF(SUM(I64,AV64,BH64,AJ64,BE64)=0,"－",SUM(I64,AV64,BH64,AJ64,BE64))</f>
        <v>－</v>
      </c>
      <c r="G64" s="71" t="str">
        <f>IF(SUM(J64,M64,P64,S64,V64,Y64,AB64,AE64)=0,"－",SUM(J64,M64,P64,S64,V64,Y64,AB64,AE64))</f>
        <v>－</v>
      </c>
      <c r="H64" s="70" t="str">
        <f>IF(SUM(K64,N64,Q64,T64,W64,Z64,AC64,AF64)=0,"－",SUM(K64,N64,Q64,T64,W64,Z64,AC64,AF64))</f>
        <v>－</v>
      </c>
      <c r="I64" s="69" t="str">
        <f>IF(SUM(L64,O64,R64,U64,X64,AA64,AD64,AG64)=0,"－",SUM(L64,O64,R64,U64,X64,AA64,AD64,AG64))</f>
        <v>－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8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8" t="str">
        <f>IF(SUM(AK64,AN64)=0,"－",SUM(AK64,AN64))</f>
        <v>－</v>
      </c>
      <c r="AI64" s="68" t="str">
        <f>IF(SUM(AL64,AO64)=0,"－",SUM(AL64,AO64))</f>
        <v>－</v>
      </c>
      <c r="AJ64" s="68" t="str">
        <f>IF(SUM(AM64,AP64)=0,"－",SUM(AM64,AP64))</f>
        <v>－</v>
      </c>
      <c r="AK64" s="67"/>
      <c r="AL64" s="67"/>
      <c r="AM64" s="67">
        <v>0</v>
      </c>
      <c r="AN64" s="67">
        <v>0</v>
      </c>
      <c r="AO64" s="67">
        <v>0</v>
      </c>
      <c r="AP64" s="67">
        <v>0</v>
      </c>
      <c r="AQ64" s="67">
        <v>0</v>
      </c>
      <c r="AR64" s="67">
        <v>0</v>
      </c>
      <c r="AS64" s="67">
        <v>0</v>
      </c>
      <c r="AT64" s="68" t="str">
        <f>IF(SUM(AW64,AZ64)=0,"－",SUM(AW64,AZ64))</f>
        <v>－</v>
      </c>
      <c r="AU64" s="68" t="str">
        <f>IF(SUM(AX64,BA64)=0,"－",SUM(AX64,BA64))</f>
        <v>－</v>
      </c>
      <c r="AV64" s="68" t="str">
        <f>IF(SUM(AY64,BB64)=0,"－",SUM(AY64,BB64))</f>
        <v>－</v>
      </c>
      <c r="AW64" s="67">
        <v>0</v>
      </c>
      <c r="AX64" s="67">
        <v>0</v>
      </c>
      <c r="AY64" s="67">
        <v>0</v>
      </c>
      <c r="AZ64" s="67">
        <v>0</v>
      </c>
      <c r="BA64" s="67">
        <v>0</v>
      </c>
      <c r="BB64" s="67">
        <v>0</v>
      </c>
      <c r="BC64" s="67">
        <v>0</v>
      </c>
      <c r="BD64" s="67">
        <v>0</v>
      </c>
      <c r="BE64" s="67">
        <v>0</v>
      </c>
      <c r="BF64" s="67">
        <v>0</v>
      </c>
      <c r="BG64" s="67">
        <v>0</v>
      </c>
      <c r="BH64" s="66">
        <v>0</v>
      </c>
    </row>
    <row r="65" spans="2:60" s="52" customFormat="1" ht="21" customHeight="1" x14ac:dyDescent="0.15">
      <c r="B65" s="75" t="s">
        <v>69</v>
      </c>
      <c r="C65" s="74"/>
      <c r="D65" s="73">
        <f>IF(SUM(G65,AT65,BF65,AH65,BC65)=0,"－",SUM(G65,AT65,BF65,AH65,BC65))</f>
        <v>1</v>
      </c>
      <c r="E65" s="73">
        <f>IF(SUM(H65,AU65,BG65,AI65,BD65)=0,"－",SUM(H65,AU65,BG65,AI65,BD65))</f>
        <v>11</v>
      </c>
      <c r="F65" s="72" t="str">
        <f>IF(SUM(I65,AV65,BH65,AJ65,BE65)=0,"－",SUM(I65,AV65,BH65,AJ65,BE65))</f>
        <v>－</v>
      </c>
      <c r="G65" s="71" t="str">
        <f>IF(SUM(J65,M65,P65,S65,V65,Y65,AB65,AE65)=0,"－",SUM(J65,M65,P65,S65,V65,Y65,AB65,AE65))</f>
        <v>－</v>
      </c>
      <c r="H65" s="70" t="str">
        <f>IF(SUM(K65,N65,Q65,T65,W65,Z65,AC65,AF65)=0,"－",SUM(K65,N65,Q65,T65,W65,Z65,AC65,AF65))</f>
        <v>－</v>
      </c>
      <c r="I65" s="69" t="str">
        <f>IF(SUM(L65,O65,R65,U65,X65,AA65,AD65,AG65)=0,"－",SUM(L65,O65,R65,U65,X65,AA65,AD65,AG65))</f>
        <v>－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8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8" t="str">
        <f>IF(SUM(AK65,AN65)=0,"－",SUM(AK65,AN65))</f>
        <v>－</v>
      </c>
      <c r="AI65" s="68" t="str">
        <f>IF(SUM(AL65,AO65)=0,"－",SUM(AL65,AO65))</f>
        <v>－</v>
      </c>
      <c r="AJ65" s="68" t="str">
        <f>IF(SUM(AM65,AP65)=0,"－",SUM(AM65,AP65))</f>
        <v>－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8" t="str">
        <f>IF(SUM(AW65,AZ65)=0,"－",SUM(AW65,AZ65))</f>
        <v>－</v>
      </c>
      <c r="AU65" s="68" t="str">
        <f>IF(SUM(AX65,BA65)=0,"－",SUM(AX65,BA65))</f>
        <v>－</v>
      </c>
      <c r="AV65" s="68" t="str">
        <f>IF(SUM(AY65,BB65)=0,"－",SUM(AY65,BB65))</f>
        <v>－</v>
      </c>
      <c r="AW65" s="67">
        <v>0</v>
      </c>
      <c r="AX65" s="67">
        <v>0</v>
      </c>
      <c r="AY65" s="67">
        <v>0</v>
      </c>
      <c r="AZ65" s="67">
        <v>0</v>
      </c>
      <c r="BA65" s="67">
        <v>0</v>
      </c>
      <c r="BB65" s="67">
        <v>0</v>
      </c>
      <c r="BC65" s="67">
        <v>0</v>
      </c>
      <c r="BD65" s="67">
        <v>0</v>
      </c>
      <c r="BE65" s="67">
        <v>0</v>
      </c>
      <c r="BF65" s="67">
        <v>1</v>
      </c>
      <c r="BG65" s="67">
        <v>11</v>
      </c>
      <c r="BH65" s="66">
        <v>0</v>
      </c>
    </row>
    <row r="66" spans="2:60" s="52" customFormat="1" ht="21" customHeight="1" x14ac:dyDescent="0.15">
      <c r="B66" s="75" t="s">
        <v>68</v>
      </c>
      <c r="C66" s="74"/>
      <c r="D66" s="73">
        <f>IF(SUM(G66,AT66,BF66,AH66,BC66)=0,"－",SUM(G66,AT66,BF66,AH66,BC66))</f>
        <v>4</v>
      </c>
      <c r="E66" s="73">
        <f>IF(SUM(H66,AU66,BG66,AI66,BD66)=0,"－",SUM(H66,AU66,BG66,AI66,BD66))</f>
        <v>53</v>
      </c>
      <c r="F66" s="72" t="str">
        <f>IF(SUM(I66,AV66,BH66,AJ66,BE66)=0,"－",SUM(I66,AV66,BH66,AJ66,BE66))</f>
        <v>－</v>
      </c>
      <c r="G66" s="71" t="str">
        <f>IF(SUM(J66,M66,P66,S66,V66,Y66,AB66,AE66)=0,"－",SUM(J66,M66,P66,S66,V66,Y66,AB66,AE66))</f>
        <v>－</v>
      </c>
      <c r="H66" s="70" t="str">
        <f>IF(SUM(K66,N66,Q66,T66,W66,Z66,AC66,AF66)=0,"－",SUM(K66,N66,Q66,T66,W66,Z66,AC66,AF66))</f>
        <v>－</v>
      </c>
      <c r="I66" s="69" t="str">
        <f>IF(SUM(L66,O66,R66,U66,X66,AA66,AD66,AG66)=0,"－",SUM(L66,O66,R66,U66,X66,AA66,AD66,AG66))</f>
        <v>－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8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8">
        <f>IF(SUM(AK66,AN66)=0,"－",SUM(AK66,AN66))</f>
        <v>1</v>
      </c>
      <c r="AI66" s="68">
        <f>IF(SUM(AL66,AO66)=0,"－",SUM(AL66,AO66))</f>
        <v>10</v>
      </c>
      <c r="AJ66" s="68" t="str">
        <f>IF(SUM(AM66,AP66)=0,"－",SUM(AM66,AP66))</f>
        <v>－</v>
      </c>
      <c r="AK66" s="67">
        <v>1</v>
      </c>
      <c r="AL66" s="67">
        <v>10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8">
        <f>IF(SUM(AW66,AZ66)=0,"－",SUM(AW66,AZ66))</f>
        <v>2</v>
      </c>
      <c r="AU66" s="68">
        <f>IF(SUM(AX66,BA66)=0,"－",SUM(AX66,BA66))</f>
        <v>12</v>
      </c>
      <c r="AV66" s="68" t="str">
        <f>IF(SUM(AY66,BB66)=0,"－",SUM(AY66,BB66))</f>
        <v>－</v>
      </c>
      <c r="AW66" s="67">
        <v>2</v>
      </c>
      <c r="AX66" s="67">
        <v>12</v>
      </c>
      <c r="AY66" s="67">
        <v>0</v>
      </c>
      <c r="AZ66" s="67">
        <v>0</v>
      </c>
      <c r="BA66" s="67">
        <v>0</v>
      </c>
      <c r="BB66" s="67">
        <v>0</v>
      </c>
      <c r="BC66" s="67">
        <v>0</v>
      </c>
      <c r="BD66" s="67">
        <v>0</v>
      </c>
      <c r="BE66" s="67">
        <v>0</v>
      </c>
      <c r="BF66" s="67">
        <v>1</v>
      </c>
      <c r="BG66" s="67">
        <v>31</v>
      </c>
      <c r="BH66" s="66">
        <v>0</v>
      </c>
    </row>
    <row r="67" spans="2:60" s="52" customFormat="1" ht="21" customHeight="1" x14ac:dyDescent="0.15">
      <c r="B67" s="75" t="s">
        <v>67</v>
      </c>
      <c r="C67" s="74"/>
      <c r="D67" s="73">
        <f>IF(SUM(G67,AT67,BF67,AH67,BC67)=0,"－",SUM(G67,AT67,BF67,AH67,BC67))</f>
        <v>3</v>
      </c>
      <c r="E67" s="73">
        <f>IF(SUM(H67,AU67,BG67,AI67,BD67)=0,"－",SUM(H67,AU67,BG67,AI67,BD67))</f>
        <v>10</v>
      </c>
      <c r="F67" s="72" t="str">
        <f>IF(SUM(I67,AV67,BH67,AJ67,BE67)=0,"－",SUM(I67,AV67,BH67,AJ67,BE67))</f>
        <v>－</v>
      </c>
      <c r="G67" s="71" t="str">
        <f>IF(SUM(J67,M67,P67,S67,V67,Y67,AB67,AE67)=0,"－",SUM(J67,M67,P67,S67,V67,Y67,AB67,AE67))</f>
        <v>－</v>
      </c>
      <c r="H67" s="70" t="str">
        <f>IF(SUM(K67,N67,Q67,T67,W67,Z67,AC67,AF67)=0,"－",SUM(K67,N67,Q67,T67,W67,Z67,AC67,AF67))</f>
        <v>－</v>
      </c>
      <c r="I67" s="69" t="str">
        <f>IF(SUM(L67,O67,R67,U67,X67,AA67,AD67,AG67)=0,"－",SUM(L67,O67,R67,U67,X67,AA67,AD67,AG67))</f>
        <v>－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8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8" t="str">
        <f>IF(SUM(AK67,AN67)=0,"－",SUM(AK67,AN67))</f>
        <v>－</v>
      </c>
      <c r="AI67" s="68" t="str">
        <f>IF(SUM(AL67,AO67)=0,"－",SUM(AL67,AO67))</f>
        <v>－</v>
      </c>
      <c r="AJ67" s="68" t="str">
        <f>IF(SUM(AM67,AP67)=0,"－",SUM(AM67,AP67))</f>
        <v>－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8">
        <f>IF(SUM(AW67,AZ67)=0,"－",SUM(AW67,AZ67))</f>
        <v>3</v>
      </c>
      <c r="AU67" s="68">
        <f>IF(SUM(AX67,BA67)=0,"－",SUM(AX67,BA67))</f>
        <v>10</v>
      </c>
      <c r="AV67" s="68" t="str">
        <f>IF(SUM(AY67,BB67)=0,"－",SUM(AY67,BB67))</f>
        <v>－</v>
      </c>
      <c r="AW67" s="67">
        <v>2</v>
      </c>
      <c r="AX67" s="67">
        <v>9</v>
      </c>
      <c r="AY67" s="67">
        <v>0</v>
      </c>
      <c r="AZ67" s="67">
        <v>1</v>
      </c>
      <c r="BA67" s="67">
        <v>1</v>
      </c>
      <c r="BB67" s="67">
        <v>0</v>
      </c>
      <c r="BC67" s="67">
        <v>0</v>
      </c>
      <c r="BD67" s="67">
        <v>0</v>
      </c>
      <c r="BE67" s="67">
        <v>0</v>
      </c>
      <c r="BF67" s="67">
        <v>0</v>
      </c>
      <c r="BG67" s="67">
        <v>0</v>
      </c>
      <c r="BH67" s="66">
        <v>0</v>
      </c>
    </row>
    <row r="68" spans="2:60" s="52" customFormat="1" ht="21" hidden="1" customHeight="1" x14ac:dyDescent="0.15">
      <c r="B68" s="75" t="s">
        <v>66</v>
      </c>
      <c r="C68" s="74"/>
      <c r="D68" s="73" t="str">
        <f>IF(SUM(G68,AT68,BF68,AH68)=0,"－",SUM(G68,AT68,BF68,AH68))</f>
        <v>－</v>
      </c>
      <c r="E68" s="73" t="str">
        <f>IF(SUM(H68,AU68,BG68,AI68)=0,"－",SUM(H68,AU68,BG68,AI68))</f>
        <v>－</v>
      </c>
      <c r="F68" s="72" t="str">
        <f>IF(SUM(I68,AV68,BH68,AJ68)=0,"－",SUM(I68,AV68,BH68,AJ68))</f>
        <v>－</v>
      </c>
      <c r="G68" s="71" t="str">
        <f>IF(SUM(J68,M68,P68,S68,V68,Y68,AB68,AE68)=0,"－",SUM(J68,M68,P68,S68,V68,Y68,AB68,AE68))</f>
        <v>－</v>
      </c>
      <c r="H68" s="70" t="str">
        <f>IF(SUM(K68,N68,Q68,T68,W68,Z68,AC68,AF68)=0,"－",SUM(K68,N68,Q68,T68,W68,Z68,AC68,AF68))</f>
        <v>－</v>
      </c>
      <c r="I68" s="69" t="str">
        <f>IF(SUM(L68,O68,R68,U68,X68,AA68,AD68,AG68)=0,"－",SUM(L68,O68,R68,U68,X68,AA68,AD68,AG68))</f>
        <v>－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8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8" t="str">
        <f>IF(SUM(AK68,AN68)=0,"－",SUM(AK68,AN68))</f>
        <v>－</v>
      </c>
      <c r="AI68" s="68" t="str">
        <f>IF(SUM(AL68,AO68)=0,"－",SUM(AL68,AO68))</f>
        <v>－</v>
      </c>
      <c r="AJ68" s="68" t="str">
        <f>IF(SUM(AM68,AP68)=0,"－",SUM(AM68,AP68))</f>
        <v>－</v>
      </c>
      <c r="AK68" s="67">
        <v>0</v>
      </c>
      <c r="AL68" s="67">
        <v>0</v>
      </c>
      <c r="AM68" s="67">
        <v>0</v>
      </c>
      <c r="AN68" s="67">
        <v>0</v>
      </c>
      <c r="AO68" s="67">
        <v>0</v>
      </c>
      <c r="AP68" s="67">
        <v>0</v>
      </c>
      <c r="AQ68" s="67"/>
      <c r="AR68" s="67"/>
      <c r="AS68" s="67"/>
      <c r="AT68" s="68" t="str">
        <f>IF(SUM(AW68,AZ68)=0,"－",SUM(AW68,AZ68))</f>
        <v>－</v>
      </c>
      <c r="AU68" s="68" t="str">
        <f>IF(SUM(AX68,BA68)=0,"－",SUM(AX68,BA68))</f>
        <v>－</v>
      </c>
      <c r="AV68" s="68" t="str">
        <f>IF(SUM(AY68,BB68)=0,"－",SUM(AY68,BB68))</f>
        <v>－</v>
      </c>
      <c r="AW68" s="67">
        <v>0</v>
      </c>
      <c r="AX68" s="67">
        <v>0</v>
      </c>
      <c r="AY68" s="67">
        <v>0</v>
      </c>
      <c r="AZ68" s="67">
        <v>0</v>
      </c>
      <c r="BA68" s="67">
        <v>0</v>
      </c>
      <c r="BB68" s="67">
        <v>0</v>
      </c>
      <c r="BC68" s="67"/>
      <c r="BD68" s="67"/>
      <c r="BE68" s="67"/>
      <c r="BF68" s="67">
        <v>0</v>
      </c>
      <c r="BG68" s="67">
        <v>0</v>
      </c>
      <c r="BH68" s="66">
        <v>0</v>
      </c>
    </row>
    <row r="69" spans="2:60" s="52" customFormat="1" ht="21.95" customHeight="1" x14ac:dyDescent="0.15">
      <c r="B69" s="75"/>
      <c r="C69" s="74"/>
      <c r="D69" s="73"/>
      <c r="E69" s="73"/>
      <c r="F69" s="72"/>
      <c r="G69" s="71"/>
      <c r="H69" s="70"/>
      <c r="I69" s="69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8"/>
      <c r="AB69" s="67"/>
      <c r="AC69" s="67"/>
      <c r="AD69" s="67"/>
      <c r="AE69" s="67"/>
      <c r="AF69" s="67"/>
      <c r="AG69" s="67"/>
      <c r="AH69" s="68"/>
      <c r="AI69" s="68"/>
      <c r="AJ69" s="68"/>
      <c r="AK69" s="67"/>
      <c r="AL69" s="67"/>
      <c r="AM69" s="67"/>
      <c r="AN69" s="67"/>
      <c r="AO69" s="67"/>
      <c r="AP69" s="67"/>
      <c r="AQ69" s="67"/>
      <c r="AR69" s="67"/>
      <c r="AS69" s="67"/>
      <c r="AT69" s="68"/>
      <c r="AU69" s="68"/>
      <c r="AV69" s="68"/>
      <c r="AW69" s="67"/>
      <c r="AX69" s="67"/>
      <c r="AY69" s="67"/>
      <c r="AZ69" s="67"/>
      <c r="BA69" s="67"/>
      <c r="BB69" s="67"/>
      <c r="BC69" s="67"/>
      <c r="BD69" s="67"/>
      <c r="BE69" s="67"/>
      <c r="BF69" s="67"/>
      <c r="BG69" s="67"/>
      <c r="BH69" s="66"/>
    </row>
    <row r="70" spans="2:60" s="52" customFormat="1" ht="21" customHeight="1" x14ac:dyDescent="0.15">
      <c r="B70" s="75" t="s">
        <v>65</v>
      </c>
      <c r="C70" s="74"/>
      <c r="D70" s="73">
        <f>IF(SUM(G70,AT70,BF70,AH70,BC70)=0,"－",SUM(G70,AT70,BF70,AH70,BC70))</f>
        <v>6</v>
      </c>
      <c r="E70" s="73">
        <f>IF(SUM(H70,AU70,BG70,AI70,BD70)=0,"－",SUM(H70,AU70,BG70,AI70,BD70))</f>
        <v>39</v>
      </c>
      <c r="F70" s="72" t="str">
        <f>IF(SUM(I70,AV70,BH70,AJ70,BE70)=0,"－",SUM(I70,AV70,BH70,AJ70,BE70))</f>
        <v>－</v>
      </c>
      <c r="G70" s="71">
        <f>IF(SUM(J70,M70,P70,S70,V70,Y70,AB70,AE70)=0,"－",SUM(J70,M70,P70,S70,V70,Y70,AB70,AE70))</f>
        <v>1</v>
      </c>
      <c r="H70" s="70">
        <f>IF(SUM(K70,N70,Q70,T70,W70,Z70,AC70,AF70)=0,"－",SUM(K70,N70,Q70,T70,W70,Z70,AC70,AF70))</f>
        <v>8</v>
      </c>
      <c r="I70" s="69" t="str">
        <f>IF(SUM(L70,O70,R70,U70,X70,AA70,AD70,AG70)=0,"－",SUM(L70,O70,R70,U70,X70,AA70,AD70,AG70))</f>
        <v>－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1</v>
      </c>
      <c r="W70" s="67">
        <v>8</v>
      </c>
      <c r="X70" s="67">
        <v>0</v>
      </c>
      <c r="Y70" s="67">
        <v>0</v>
      </c>
      <c r="Z70" s="67">
        <v>0</v>
      </c>
      <c r="AA70" s="68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8">
        <f>IF(SUM(AK70,AN70)=0,"－",SUM(AK70,AN70))</f>
        <v>2</v>
      </c>
      <c r="AI70" s="68">
        <f>IF(SUM(AL70,AO70)=0,"－",SUM(AL70,AO70))</f>
        <v>24</v>
      </c>
      <c r="AJ70" s="68" t="str">
        <f>IF(SUM(AM70,AP70)=0,"－",SUM(AM70,AP70))</f>
        <v>－</v>
      </c>
      <c r="AK70" s="67">
        <v>2</v>
      </c>
      <c r="AL70" s="67">
        <v>24</v>
      </c>
      <c r="AM70" s="67">
        <v>0</v>
      </c>
      <c r="AN70" s="67">
        <v>0</v>
      </c>
      <c r="AO70" s="67">
        <v>0</v>
      </c>
      <c r="AP70" s="67">
        <v>0</v>
      </c>
      <c r="AQ70" s="67">
        <v>0</v>
      </c>
      <c r="AR70" s="67">
        <v>0</v>
      </c>
      <c r="AS70" s="67">
        <v>0</v>
      </c>
      <c r="AT70" s="68">
        <f>IF(SUM(AW70,AZ70)=0,"－",SUM(AW70,AZ70))</f>
        <v>3</v>
      </c>
      <c r="AU70" s="68">
        <f>IF(SUM(AX70,BA70)=0,"－",SUM(AX70,BA70))</f>
        <v>7</v>
      </c>
      <c r="AV70" s="68" t="str">
        <f>IF(SUM(AY70,BB70)=0,"－",SUM(AY70,BB70))</f>
        <v>－</v>
      </c>
      <c r="AW70" s="67">
        <v>1</v>
      </c>
      <c r="AX70" s="67">
        <v>3</v>
      </c>
      <c r="AY70" s="67">
        <v>0</v>
      </c>
      <c r="AZ70" s="67">
        <v>2</v>
      </c>
      <c r="BA70" s="67">
        <v>4</v>
      </c>
      <c r="BB70" s="67">
        <v>0</v>
      </c>
      <c r="BC70" s="67">
        <v>0</v>
      </c>
      <c r="BD70" s="67">
        <v>0</v>
      </c>
      <c r="BE70" s="67">
        <v>0</v>
      </c>
      <c r="BF70" s="67">
        <v>0</v>
      </c>
      <c r="BG70" s="67">
        <v>0</v>
      </c>
      <c r="BH70" s="66">
        <v>0</v>
      </c>
    </row>
    <row r="71" spans="2:60" s="52" customFormat="1" ht="21" customHeight="1" x14ac:dyDescent="0.15">
      <c r="B71" s="75" t="s">
        <v>64</v>
      </c>
      <c r="C71" s="74"/>
      <c r="D71" s="73">
        <f>IF(SUM(G71,AT71,BF71,AH71,BC71)=0,"－",SUM(G71,AT71,BF71,AH71,BC71))</f>
        <v>3</v>
      </c>
      <c r="E71" s="73">
        <f>IF(SUM(H71,AU71,BG71,AI71,BD71)=0,"－",SUM(H71,AU71,BG71,AI71,BD71))</f>
        <v>11</v>
      </c>
      <c r="F71" s="72" t="str">
        <f>IF(SUM(I71,AV71,BH71,AJ71,BE71)=0,"－",SUM(I71,AV71,BH71,AJ71,BE71))</f>
        <v>－</v>
      </c>
      <c r="G71" s="71">
        <f>IF(SUM(J71,M71,P71,S71,V71,Y71,AB71,AE71)=0,"－",SUM(J71,M71,P71,S71,V71,Y71,AB71,AE71))</f>
        <v>2</v>
      </c>
      <c r="H71" s="70">
        <f>IF(SUM(K71,N71,Q71,T71,W71,Z71,AC71,AF71)=0,"－",SUM(K71,N71,Q71,T71,W71,Z71,AC71,AF71))</f>
        <v>10</v>
      </c>
      <c r="I71" s="69" t="str">
        <f>IF(SUM(L71,O71,R71,U71,X71,AA71,AD71,AG71)=0,"－",SUM(L71,O71,R71,U71,X71,AA71,AD71,AG71))</f>
        <v>－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  <c r="S71" s="67">
        <v>0</v>
      </c>
      <c r="T71" s="67">
        <v>0</v>
      </c>
      <c r="U71" s="67">
        <v>0</v>
      </c>
      <c r="V71" s="67">
        <v>0</v>
      </c>
      <c r="W71" s="67">
        <v>0</v>
      </c>
      <c r="X71" s="67">
        <v>0</v>
      </c>
      <c r="Y71" s="67">
        <v>0</v>
      </c>
      <c r="Z71" s="67">
        <v>0</v>
      </c>
      <c r="AA71" s="68">
        <v>0</v>
      </c>
      <c r="AB71" s="67">
        <v>2</v>
      </c>
      <c r="AC71" s="67">
        <v>10</v>
      </c>
      <c r="AD71" s="67">
        <v>0</v>
      </c>
      <c r="AE71" s="67">
        <v>0</v>
      </c>
      <c r="AF71" s="67">
        <v>0</v>
      </c>
      <c r="AG71" s="67">
        <v>0</v>
      </c>
      <c r="AH71" s="68" t="str">
        <f>IF(SUM(AK71,AN71)=0,"－",SUM(AK71,AN71))</f>
        <v>－</v>
      </c>
      <c r="AI71" s="68" t="str">
        <f>IF(SUM(AL71,AO71)=0,"－",SUM(AL71,AO71))</f>
        <v>－</v>
      </c>
      <c r="AJ71" s="68" t="str">
        <f>IF(SUM(AM71,AP71)=0,"－",SUM(AM71,AP71))</f>
        <v>－</v>
      </c>
      <c r="AK71" s="67">
        <v>0</v>
      </c>
      <c r="AL71" s="67">
        <v>0</v>
      </c>
      <c r="AM71" s="67">
        <v>0</v>
      </c>
      <c r="AN71" s="67">
        <v>0</v>
      </c>
      <c r="AO71" s="67">
        <v>0</v>
      </c>
      <c r="AP71" s="67">
        <v>0</v>
      </c>
      <c r="AQ71" s="67">
        <v>0</v>
      </c>
      <c r="AR71" s="67">
        <v>0</v>
      </c>
      <c r="AS71" s="67">
        <v>0</v>
      </c>
      <c r="AT71" s="68">
        <f>IF(SUM(AW71,AZ71)=0,"－",SUM(AW71,AZ71))</f>
        <v>1</v>
      </c>
      <c r="AU71" s="68">
        <f>IF(SUM(AX71,BA71)=0,"－",SUM(AX71,BA71))</f>
        <v>1</v>
      </c>
      <c r="AV71" s="68" t="str">
        <f>IF(SUM(AY71,BB71)=0,"－",SUM(AY71,BB71))</f>
        <v>－</v>
      </c>
      <c r="AW71" s="67">
        <v>0</v>
      </c>
      <c r="AX71" s="67">
        <v>0</v>
      </c>
      <c r="AY71" s="67">
        <v>0</v>
      </c>
      <c r="AZ71" s="67">
        <v>1</v>
      </c>
      <c r="BA71" s="67">
        <v>1</v>
      </c>
      <c r="BB71" s="67">
        <v>0</v>
      </c>
      <c r="BC71" s="67">
        <v>0</v>
      </c>
      <c r="BD71" s="67">
        <v>0</v>
      </c>
      <c r="BE71" s="67">
        <v>0</v>
      </c>
      <c r="BF71" s="67">
        <v>0</v>
      </c>
      <c r="BG71" s="67">
        <v>0</v>
      </c>
      <c r="BH71" s="66">
        <v>0</v>
      </c>
    </row>
    <row r="72" spans="2:60" s="52" customFormat="1" ht="21" hidden="1" customHeight="1" x14ac:dyDescent="0.15">
      <c r="B72" s="75" t="s">
        <v>53</v>
      </c>
      <c r="C72" s="74"/>
      <c r="D72" s="73" t="str">
        <f>IF(SUM(G72,AT72,BF72,AH72,BC72)=0,"－",SUM(G72,AT72,BF72,AH72,BC72))</f>
        <v>－</v>
      </c>
      <c r="E72" s="73" t="str">
        <f>IF(SUM(H72,AU72,BG72,AI72,BD72)=0,"－",SUM(H72,AU72,BG72,AI72,BD72))</f>
        <v>－</v>
      </c>
      <c r="F72" s="72" t="str">
        <f>IF(SUM(I72,AV72,BH72,AJ72,BE72)=0,"－",SUM(I72,AV72,BH72,AJ72,BE72))</f>
        <v>－</v>
      </c>
      <c r="G72" s="71" t="str">
        <f>IF(SUM(J72,M72,P72,S72,V72,Y72,AB72,AE72)=0,"－",SUM(J72,M72,P72,S72,V72,Y72,AB72,AE72))</f>
        <v>－</v>
      </c>
      <c r="H72" s="70" t="str">
        <f>IF(SUM(K72,N72,Q72,T72,W72,Z72,AC72,AF72)=0,"－",SUM(K72,N72,Q72,T72,W72,Z72,AC72,AF72))</f>
        <v>－</v>
      </c>
      <c r="I72" s="69" t="str">
        <f>IF(SUM(L72,O72,R72,U72,X72,AA72,AD72,AG72)=0,"－",SUM(L72,O72,R72,U72,X72,AA72,AD72,AG72))</f>
        <v>－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/>
      <c r="T72" s="67"/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8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8" t="str">
        <f>IF(SUM(AK72,AN72)=0,"－",SUM(AK72,AN72))</f>
        <v>－</v>
      </c>
      <c r="AI72" s="68" t="str">
        <f>IF(SUM(AL72,AO72)=0,"－",SUM(AL72,AO72))</f>
        <v>－</v>
      </c>
      <c r="AJ72" s="68" t="str">
        <f>IF(SUM(AM72,AP72)=0,"－",SUM(AM72,AP72))</f>
        <v>－</v>
      </c>
      <c r="AK72" s="67"/>
      <c r="AL72" s="67"/>
      <c r="AM72" s="67"/>
      <c r="AN72" s="67"/>
      <c r="AO72" s="67"/>
      <c r="AP72" s="67"/>
      <c r="AQ72" s="67"/>
      <c r="AR72" s="67"/>
      <c r="AS72" s="67"/>
      <c r="AT72" s="68" t="str">
        <f>IF(SUM(AW72,AZ72)=0,"－",SUM(AW72,AZ72))</f>
        <v>－</v>
      </c>
      <c r="AU72" s="68" t="str">
        <f>IF(SUM(AX72,BA72)=0,"－",SUM(AX72,BA72))</f>
        <v>－</v>
      </c>
      <c r="AV72" s="68" t="str">
        <f>IF(SUM(AY72,BB72)=0,"－",SUM(AY72,BB72))</f>
        <v>－</v>
      </c>
      <c r="AW72" s="67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6"/>
    </row>
    <row r="73" spans="2:60" s="52" customFormat="1" ht="21" customHeight="1" x14ac:dyDescent="0.15">
      <c r="B73" s="75" t="s">
        <v>63</v>
      </c>
      <c r="C73" s="74"/>
      <c r="D73" s="73" t="str">
        <f>IF(SUM(G73,AT73,BF73,AH73,BC73)=0,"－",SUM(G73,AT73,BF73,AH73,BC73))</f>
        <v>－</v>
      </c>
      <c r="E73" s="73" t="str">
        <f>IF(SUM(H73,AU73,BG73,AI73,BD73)=0,"－",SUM(H73,AU73,BG73,AI73,BD73))</f>
        <v>－</v>
      </c>
      <c r="F73" s="72" t="str">
        <f>IF(SUM(I73,AV73,BH73,AJ73,BE73)=0,"－",SUM(I73,AV73,BH73,AJ73,BE73))</f>
        <v>－</v>
      </c>
      <c r="G73" s="71" t="str">
        <f>IF(SUM(J73,M73,P73,S73,V73,Y73,AB73,AE73)=0,"－",SUM(J73,M73,P73,S73,V73,Y73,AB73,AE73))</f>
        <v>－</v>
      </c>
      <c r="H73" s="70" t="str">
        <f>IF(SUM(K73,N73,Q73,T73,W73,Z73,AC73,AF73)=0,"－",SUM(K73,N73,Q73,T73,W73,Z73,AC73,AF73))</f>
        <v>－</v>
      </c>
      <c r="I73" s="69" t="str">
        <f>IF(SUM(L73,O73,R73,U73,X73,AA73,AD73,AG73)=0,"－",SUM(L73,O73,R73,U73,X73,AA73,AD73,AG73))</f>
        <v>－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8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>
        <v>0</v>
      </c>
      <c r="AH73" s="68" t="str">
        <f>IF(SUM(AK73,AN73)=0,"－",SUM(AK73,AN73))</f>
        <v>－</v>
      </c>
      <c r="AI73" s="68" t="str">
        <f>IF(SUM(AL73,AO73)=0,"－",SUM(AL73,AO73))</f>
        <v>－</v>
      </c>
      <c r="AJ73" s="68" t="str">
        <f>IF(SUM(AM73,AP73)=0,"－",SUM(AM73,AP73))</f>
        <v>－</v>
      </c>
      <c r="AK73" s="67">
        <v>0</v>
      </c>
      <c r="AL73" s="67">
        <v>0</v>
      </c>
      <c r="AM73" s="67">
        <v>0</v>
      </c>
      <c r="AN73" s="67">
        <v>0</v>
      </c>
      <c r="AO73" s="67">
        <v>0</v>
      </c>
      <c r="AP73" s="67">
        <v>0</v>
      </c>
      <c r="AQ73" s="67">
        <v>0</v>
      </c>
      <c r="AR73" s="67">
        <v>0</v>
      </c>
      <c r="AS73" s="67">
        <v>0</v>
      </c>
      <c r="AT73" s="68" t="str">
        <f>IF(SUM(AW73,AZ73)=0,"－",SUM(AW73,AZ73))</f>
        <v>－</v>
      </c>
      <c r="AU73" s="68" t="str">
        <f>IF(SUM(AX73,BA73)=0,"－",SUM(AX73,BA73))</f>
        <v>－</v>
      </c>
      <c r="AV73" s="68" t="str">
        <f>IF(SUM(AY73,BB73)=0,"－",SUM(AY73,BB73))</f>
        <v>－</v>
      </c>
      <c r="AW73" s="67">
        <v>0</v>
      </c>
      <c r="AX73" s="67">
        <v>0</v>
      </c>
      <c r="AY73" s="67">
        <v>0</v>
      </c>
      <c r="AZ73" s="67">
        <v>0</v>
      </c>
      <c r="BA73" s="67">
        <v>0</v>
      </c>
      <c r="BB73" s="67">
        <v>0</v>
      </c>
      <c r="BC73" s="67">
        <v>0</v>
      </c>
      <c r="BD73" s="67">
        <v>0</v>
      </c>
      <c r="BE73" s="67">
        <v>0</v>
      </c>
      <c r="BF73" s="67">
        <v>0</v>
      </c>
      <c r="BG73" s="67">
        <v>0</v>
      </c>
      <c r="BH73" s="66">
        <v>0</v>
      </c>
    </row>
    <row r="74" spans="2:60" s="52" customFormat="1" ht="21" hidden="1" customHeight="1" x14ac:dyDescent="0.15">
      <c r="B74" s="75" t="s">
        <v>62</v>
      </c>
      <c r="C74" s="74"/>
      <c r="D74" s="73" t="str">
        <f>IF(SUM(G74,AT74,BF74,AH74,BC74)=0,"－",SUM(G74,AT74,BF74,AH74,BC74))</f>
        <v>－</v>
      </c>
      <c r="E74" s="73" t="str">
        <f>IF(SUM(H74,AU74,BG74,AI74,BD74)=0,"－",SUM(H74,AU74,BG74,AI74,BD74))</f>
        <v>－</v>
      </c>
      <c r="F74" s="72" t="str">
        <f>IF(SUM(I74,AV74,BH74,AJ74,BE74)=0,"－",SUM(I74,AV74,BH74,AJ74,BE74))</f>
        <v>－</v>
      </c>
      <c r="G74" s="71" t="str">
        <f>IF(SUM(J74,M74,P74,S74,V74,Y74,AB74,AE74)=0,"－",SUM(J74,M74,P74,S74,V74,Y74,AB74,AE74))</f>
        <v>－</v>
      </c>
      <c r="H74" s="70" t="str">
        <f>IF(SUM(K74,N74,Q74,T74,W74,Z74,AC74,AF74)=0,"－",SUM(K74,N74,Q74,T74,W74,Z74,AC74,AF74))</f>
        <v>－</v>
      </c>
      <c r="I74" s="69" t="str">
        <f>IF(SUM(L74,O74,R74,U74,X74,AA74,AD74,AG74)=0,"－",SUM(L74,O74,R74,U74,X74,AA74,AD74,AG74))</f>
        <v>－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67">
        <v>0</v>
      </c>
      <c r="S74" s="67">
        <v>0</v>
      </c>
      <c r="T74" s="67">
        <v>0</v>
      </c>
      <c r="U74" s="67">
        <v>0</v>
      </c>
      <c r="V74" s="67">
        <v>0</v>
      </c>
      <c r="W74" s="67">
        <v>0</v>
      </c>
      <c r="X74" s="67">
        <v>0</v>
      </c>
      <c r="Y74" s="67">
        <v>0</v>
      </c>
      <c r="Z74" s="67">
        <v>0</v>
      </c>
      <c r="AA74" s="68">
        <v>0</v>
      </c>
      <c r="AB74" s="67">
        <v>0</v>
      </c>
      <c r="AC74" s="67">
        <v>0</v>
      </c>
      <c r="AD74" s="67">
        <v>0</v>
      </c>
      <c r="AE74" s="67">
        <v>0</v>
      </c>
      <c r="AF74" s="67">
        <v>0</v>
      </c>
      <c r="AG74" s="67">
        <v>0</v>
      </c>
      <c r="AH74" s="68" t="str">
        <f>IF(SUM(AK74,AN74)=0,"－",SUM(AK74,AN74))</f>
        <v>－</v>
      </c>
      <c r="AI74" s="68" t="str">
        <f>IF(SUM(AL74,AO74)=0,"－",SUM(AL74,AO74))</f>
        <v>－</v>
      </c>
      <c r="AJ74" s="68" t="str">
        <f>IF(SUM(AM74,AP74)=0,"－",SUM(AM74,AP74))</f>
        <v>－</v>
      </c>
      <c r="AK74" s="67"/>
      <c r="AL74" s="67"/>
      <c r="AM74" s="67"/>
      <c r="AN74" s="67"/>
      <c r="AO74" s="67"/>
      <c r="AP74" s="67"/>
      <c r="AQ74" s="67"/>
      <c r="AR74" s="67"/>
      <c r="AS74" s="67"/>
      <c r="AT74" s="68" t="str">
        <f>IF(SUM(AW74,AZ74)=0,"－",SUM(AW74,AZ74))</f>
        <v>－</v>
      </c>
      <c r="AU74" s="68" t="str">
        <f>IF(SUM(AX74,BA74)=0,"－",SUM(AX74,BA74))</f>
        <v>－</v>
      </c>
      <c r="AV74" s="68" t="str">
        <f>IF(SUM(AY74,BB74)=0,"－",SUM(AY74,BB74))</f>
        <v>－</v>
      </c>
      <c r="AW74" s="67"/>
      <c r="AX74" s="67"/>
      <c r="AY74" s="67"/>
      <c r="AZ74" s="67"/>
      <c r="BA74" s="67"/>
      <c r="BB74" s="67"/>
      <c r="BC74" s="67"/>
      <c r="BD74" s="67"/>
      <c r="BE74" s="67"/>
      <c r="BF74" s="67"/>
      <c r="BG74" s="67"/>
      <c r="BH74" s="66"/>
    </row>
    <row r="75" spans="2:60" s="52" customFormat="1" ht="21" customHeight="1" x14ac:dyDescent="0.15">
      <c r="B75" s="75" t="s">
        <v>61</v>
      </c>
      <c r="C75" s="74"/>
      <c r="D75" s="73" t="str">
        <f>IF(SUM(G75,AT75,BF75,AH75,BC75)=0,"－",SUM(G75,AT75,BF75,AH75,BC75))</f>
        <v>－</v>
      </c>
      <c r="E75" s="73" t="str">
        <f>IF(SUM(H75,AU75,BG75,AI75,BD75)=0,"－",SUM(H75,AU75,BG75,AI75,BD75))</f>
        <v>－</v>
      </c>
      <c r="F75" s="72" t="str">
        <f>IF(SUM(I75,AV75,BH75,AJ75,BE75)=0,"－",SUM(I75,AV75,BH75,AJ75,BE75))</f>
        <v>－</v>
      </c>
      <c r="G75" s="71" t="str">
        <f>IF(SUM(J75,M75,P75,S75,V75,Y75,AB75,AE75)=0,"－",SUM(J75,M75,P75,S75,V75,Y75,AB75,AE75))</f>
        <v>－</v>
      </c>
      <c r="H75" s="70" t="str">
        <f>IF(SUM(K75,N75,Q75,T75,W75,Z75,AC75,AF75)=0,"－",SUM(K75,N75,Q75,T75,W75,Z75,AC75,AF75))</f>
        <v>－</v>
      </c>
      <c r="I75" s="69" t="str">
        <f>IF(SUM(L75,O75,R75,U75,X75,AA75,AD75,AG75)=0,"－",SUM(L75,O75,R75,U75,X75,AA75,AD75,AG75))</f>
        <v>－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67">
        <v>0</v>
      </c>
      <c r="R75" s="67">
        <v>0</v>
      </c>
      <c r="S75" s="67">
        <v>0</v>
      </c>
      <c r="T75" s="67">
        <v>0</v>
      </c>
      <c r="U75" s="67">
        <v>0</v>
      </c>
      <c r="V75" s="67">
        <v>0</v>
      </c>
      <c r="W75" s="67">
        <v>0</v>
      </c>
      <c r="X75" s="67">
        <v>0</v>
      </c>
      <c r="Y75" s="67">
        <v>0</v>
      </c>
      <c r="Z75" s="67">
        <v>0</v>
      </c>
      <c r="AA75" s="68">
        <v>0</v>
      </c>
      <c r="AB75" s="67">
        <v>0</v>
      </c>
      <c r="AC75" s="67">
        <v>0</v>
      </c>
      <c r="AD75" s="67">
        <v>0</v>
      </c>
      <c r="AE75" s="67">
        <v>0</v>
      </c>
      <c r="AF75" s="67">
        <v>0</v>
      </c>
      <c r="AG75" s="67">
        <v>0</v>
      </c>
      <c r="AH75" s="68" t="str">
        <f>IF(SUM(AK75,AN75)=0,"－",SUM(AK75,AN75))</f>
        <v>－</v>
      </c>
      <c r="AI75" s="68" t="str">
        <f>IF(SUM(AL75,AO75)=0,"－",SUM(AL75,AO75))</f>
        <v>－</v>
      </c>
      <c r="AJ75" s="68" t="str">
        <f>IF(SUM(AM75,AP75)=0,"－",SUM(AM75,AP75))</f>
        <v>－</v>
      </c>
      <c r="AK75" s="67">
        <v>0</v>
      </c>
      <c r="AL75" s="67">
        <v>0</v>
      </c>
      <c r="AM75" s="67">
        <v>0</v>
      </c>
      <c r="AN75" s="67">
        <v>0</v>
      </c>
      <c r="AO75" s="67">
        <v>0</v>
      </c>
      <c r="AP75" s="67">
        <v>0</v>
      </c>
      <c r="AQ75" s="67">
        <v>0</v>
      </c>
      <c r="AR75" s="67">
        <v>0</v>
      </c>
      <c r="AS75" s="67">
        <v>0</v>
      </c>
      <c r="AT75" s="68" t="str">
        <f>IF(SUM(AW75,AZ75)=0,"－",SUM(AW75,AZ75))</f>
        <v>－</v>
      </c>
      <c r="AU75" s="68" t="str">
        <f>IF(SUM(AX75,BA75)=0,"－",SUM(AX75,BA75))</f>
        <v>－</v>
      </c>
      <c r="AV75" s="68" t="str">
        <f>IF(SUM(AY75,BB75)=0,"－",SUM(AY75,BB75))</f>
        <v>－</v>
      </c>
      <c r="AW75" s="67">
        <v>0</v>
      </c>
      <c r="AX75" s="67">
        <v>0</v>
      </c>
      <c r="AY75" s="67">
        <v>0</v>
      </c>
      <c r="AZ75" s="67">
        <v>0</v>
      </c>
      <c r="BA75" s="67">
        <v>0</v>
      </c>
      <c r="BB75" s="67">
        <v>0</v>
      </c>
      <c r="BC75" s="67">
        <v>0</v>
      </c>
      <c r="BD75" s="67">
        <v>0</v>
      </c>
      <c r="BE75" s="67">
        <v>0</v>
      </c>
      <c r="BF75" s="67">
        <v>0</v>
      </c>
      <c r="BG75" s="67">
        <v>0</v>
      </c>
      <c r="BH75" s="66">
        <v>0</v>
      </c>
    </row>
    <row r="76" spans="2:60" s="52" customFormat="1" ht="21" customHeight="1" x14ac:dyDescent="0.15">
      <c r="B76" s="75" t="s">
        <v>60</v>
      </c>
      <c r="C76" s="74"/>
      <c r="D76" s="73">
        <f>IF(SUM(G76,AT76,BF76,AH76,BC76)=0,"－",SUM(G76,AT76,BF76,AH76,BC76))</f>
        <v>1</v>
      </c>
      <c r="E76" s="73">
        <f>IF(SUM(H76,AU76,BG76,AI76,BD76)=0,"－",SUM(H76,AU76,BG76,AI76,BD76))</f>
        <v>11</v>
      </c>
      <c r="F76" s="72" t="str">
        <f>IF(SUM(I76,AV76,BH76,AJ76,BE76)=0,"－",SUM(I76,AV76,BH76,AJ76,BE76))</f>
        <v>－</v>
      </c>
      <c r="G76" s="71" t="str">
        <f>IF(SUM(J76,M76,P76,S76,V76,Y76,AB76,AE76)=0,"－",SUM(J76,M76,P76,S76,V76,Y76,AB76,AE76))</f>
        <v>－</v>
      </c>
      <c r="H76" s="70" t="str">
        <f>IF(SUM(K76,N76,Q76,T76,W76,Z76,AC76,AF76)=0,"－",SUM(K76,N76,Q76,T76,W76,Z76,AC76,AF76))</f>
        <v>－</v>
      </c>
      <c r="I76" s="69" t="str">
        <f>IF(SUM(L76,O76,R76,U76,X76,AA76,AD76,AG76)=0,"－",SUM(L76,O76,R76,U76,X76,AA76,AD76,AG76))</f>
        <v>－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8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>
        <v>0</v>
      </c>
      <c r="AH76" s="68" t="str">
        <f>IF(SUM(AK76,AN76)=0,"－",SUM(AK76,AN76))</f>
        <v>－</v>
      </c>
      <c r="AI76" s="68" t="str">
        <f>IF(SUM(AL76,AO76)=0,"－",SUM(AL76,AO76))</f>
        <v>－</v>
      </c>
      <c r="AJ76" s="68" t="str">
        <f>IF(SUM(AM76,AP76)=0,"－",SUM(AM76,AP76))</f>
        <v>－</v>
      </c>
      <c r="AK76" s="67">
        <v>0</v>
      </c>
      <c r="AL76" s="67">
        <v>0</v>
      </c>
      <c r="AM76" s="67">
        <v>0</v>
      </c>
      <c r="AN76" s="67">
        <v>0</v>
      </c>
      <c r="AO76" s="67">
        <v>0</v>
      </c>
      <c r="AP76" s="67">
        <v>0</v>
      </c>
      <c r="AQ76" s="67">
        <v>0</v>
      </c>
      <c r="AR76" s="67">
        <v>0</v>
      </c>
      <c r="AS76" s="67">
        <v>0</v>
      </c>
      <c r="AT76" s="68" t="str">
        <f>IF(SUM(AW76,AZ76)=0,"－",SUM(AW76,AZ76))</f>
        <v>－</v>
      </c>
      <c r="AU76" s="68" t="str">
        <f>IF(SUM(AX76,BA76)=0,"－",SUM(AX76,BA76))</f>
        <v>－</v>
      </c>
      <c r="AV76" s="68" t="str">
        <f>IF(SUM(AY76,BB76)=0,"－",SUM(AY76,BB76))</f>
        <v>－</v>
      </c>
      <c r="AW76" s="67">
        <v>0</v>
      </c>
      <c r="AX76" s="67">
        <v>0</v>
      </c>
      <c r="AY76" s="67">
        <v>0</v>
      </c>
      <c r="AZ76" s="67">
        <v>0</v>
      </c>
      <c r="BA76" s="67">
        <v>0</v>
      </c>
      <c r="BB76" s="67">
        <v>0</v>
      </c>
      <c r="BC76" s="67">
        <v>0</v>
      </c>
      <c r="BD76" s="67">
        <v>0</v>
      </c>
      <c r="BE76" s="67">
        <v>0</v>
      </c>
      <c r="BF76" s="67">
        <v>1</v>
      </c>
      <c r="BG76" s="67">
        <v>11</v>
      </c>
      <c r="BH76" s="66">
        <v>0</v>
      </c>
    </row>
    <row r="77" spans="2:60" s="52" customFormat="1" ht="21" customHeight="1" x14ac:dyDescent="0.15">
      <c r="B77" s="75" t="s">
        <v>59</v>
      </c>
      <c r="C77" s="74"/>
      <c r="D77" s="73">
        <f>IF(SUM(G77,AT77,BF77,AH77,BC77)=0,"－",SUM(G77,AT77,BF77,AH77,BC77))</f>
        <v>2</v>
      </c>
      <c r="E77" s="73">
        <f>IF(SUM(H77,AU77,BG77,AI77,BD77)=0,"－",SUM(H77,AU77,BG77,AI77,BD77))</f>
        <v>33</v>
      </c>
      <c r="F77" s="72" t="str">
        <f>IF(SUM(I77,AV77,BH77,AJ77,BE77)=0,"－",SUM(I77,AV77,BH77,AJ77,BE77))</f>
        <v>－</v>
      </c>
      <c r="G77" s="71" t="str">
        <f>IF(SUM(J77,M77,P77,S77,V77,Y77,AB77,AE77)=0,"－",SUM(J77,M77,P77,S77,V77,Y77,AB77,AE77))</f>
        <v>－</v>
      </c>
      <c r="H77" s="70" t="str">
        <f>IF(SUM(K77,N77,Q77,T77,W77,Z77,AC77,AF77)=0,"－",SUM(K77,N77,Q77,T77,W77,Z77,AC77,AF77))</f>
        <v>－</v>
      </c>
      <c r="I77" s="69" t="str">
        <f>IF(SUM(L77,O77,R77,U77,X77,AA77,AD77,AG77)=0,"－",SUM(L77,O77,R77,U77,X77,AA77,AD77,AG77))</f>
        <v>－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8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8" t="str">
        <f>IF(SUM(AK77,AN77)=0,"－",SUM(AK77,AN77))</f>
        <v>－</v>
      </c>
      <c r="AI77" s="68" t="str">
        <f>IF(SUM(AL77,AO77)=0,"－",SUM(AL77,AO77))</f>
        <v>－</v>
      </c>
      <c r="AJ77" s="68" t="str">
        <f>IF(SUM(AM77,AP77)=0,"－",SUM(AM77,AP77))</f>
        <v>－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8">
        <f>IF(SUM(AW77,AZ77)=0,"－",SUM(AW77,AZ77))</f>
        <v>1</v>
      </c>
      <c r="AU77" s="68">
        <f>IF(SUM(AX77,BA77)=0,"－",SUM(AX77,BA77))</f>
        <v>2</v>
      </c>
      <c r="AV77" s="68" t="str">
        <f>IF(SUM(AY77,BB77)=0,"－",SUM(AY77,BB77))</f>
        <v>－</v>
      </c>
      <c r="AW77" s="67">
        <v>1</v>
      </c>
      <c r="AX77" s="67">
        <v>2</v>
      </c>
      <c r="AY77" s="67">
        <v>0</v>
      </c>
      <c r="AZ77" s="67">
        <v>0</v>
      </c>
      <c r="BA77" s="67">
        <v>0</v>
      </c>
      <c r="BB77" s="67">
        <v>0</v>
      </c>
      <c r="BC77" s="67">
        <v>0</v>
      </c>
      <c r="BD77" s="67">
        <v>0</v>
      </c>
      <c r="BE77" s="67">
        <v>0</v>
      </c>
      <c r="BF77" s="67">
        <v>1</v>
      </c>
      <c r="BG77" s="67">
        <v>31</v>
      </c>
      <c r="BH77" s="66">
        <v>0</v>
      </c>
    </row>
    <row r="78" spans="2:60" s="52" customFormat="1" ht="21" customHeight="1" x14ac:dyDescent="0.15">
      <c r="B78" s="75" t="s">
        <v>58</v>
      </c>
      <c r="C78" s="74"/>
      <c r="D78" s="73">
        <f>IF(SUM(G78,AT78,BF78,AH78,BC78)=0,"－",SUM(G78,AT78,BF78,AH78,BC78))</f>
        <v>2</v>
      </c>
      <c r="E78" s="73">
        <f>IF(SUM(H78,AU78,BG78,AI78,BD78)=0,"－",SUM(H78,AU78,BG78,AI78,BD78))</f>
        <v>20</v>
      </c>
      <c r="F78" s="72" t="str">
        <f>IF(SUM(I78,AV78,BH78,AJ78,BE78)=0,"－",SUM(I78,AV78,BH78,AJ78,BE78))</f>
        <v>－</v>
      </c>
      <c r="G78" s="71" t="str">
        <f>IF(SUM(J78,M78,P78,S78,V78,Y78,AB78,AE78)=0,"－",SUM(J78,M78,P78,S78,V78,Y78,AB78,AE78))</f>
        <v>－</v>
      </c>
      <c r="H78" s="70" t="str">
        <f>IF(SUM(K78,N78,Q78,T78,W78,Z78,AC78,AF78)=0,"－",SUM(K78,N78,Q78,T78,W78,Z78,AC78,AF78))</f>
        <v>－</v>
      </c>
      <c r="I78" s="69" t="str">
        <f>IF(SUM(L78,O78,R78,U78,X78,AA78,AD78,AG78)=0,"－",SUM(L78,O78,R78,U78,X78,AA78,AD78,AG78))</f>
        <v>－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8">
        <v>0</v>
      </c>
      <c r="AB78" s="67">
        <v>0</v>
      </c>
      <c r="AC78" s="67">
        <v>0</v>
      </c>
      <c r="AD78" s="67">
        <v>0</v>
      </c>
      <c r="AE78" s="67">
        <v>0</v>
      </c>
      <c r="AF78" s="67">
        <v>0</v>
      </c>
      <c r="AG78" s="67">
        <v>0</v>
      </c>
      <c r="AH78" s="68">
        <f>IF(SUM(AK78,AN78)=0,"－",SUM(AK78,AN78))</f>
        <v>1</v>
      </c>
      <c r="AI78" s="68">
        <f>IF(SUM(AL78,AO78)=0,"－",SUM(AL78,AO78))</f>
        <v>10</v>
      </c>
      <c r="AJ78" s="68" t="str">
        <f>IF(SUM(AM78,AP78)=0,"－",SUM(AM78,AP78))</f>
        <v>－</v>
      </c>
      <c r="AK78" s="67">
        <v>1</v>
      </c>
      <c r="AL78" s="67">
        <v>10</v>
      </c>
      <c r="AM78" s="67">
        <v>0</v>
      </c>
      <c r="AN78" s="67">
        <v>0</v>
      </c>
      <c r="AO78" s="67">
        <v>0</v>
      </c>
      <c r="AP78" s="67">
        <v>0</v>
      </c>
      <c r="AQ78" s="67">
        <v>0</v>
      </c>
      <c r="AR78" s="67">
        <v>0</v>
      </c>
      <c r="AS78" s="67">
        <v>0</v>
      </c>
      <c r="AT78" s="68">
        <f>IF(SUM(AW78,AZ78)=0,"－",SUM(AW78,AZ78))</f>
        <v>1</v>
      </c>
      <c r="AU78" s="68">
        <f>IF(SUM(AX78,BA78)=0,"－",SUM(AX78,BA78))</f>
        <v>10</v>
      </c>
      <c r="AV78" s="68" t="str">
        <f>IF(SUM(AY78,BB78)=0,"－",SUM(AY78,BB78))</f>
        <v>－</v>
      </c>
      <c r="AW78" s="67">
        <v>1</v>
      </c>
      <c r="AX78" s="67">
        <v>10</v>
      </c>
      <c r="AY78" s="67">
        <v>0</v>
      </c>
      <c r="AZ78" s="67">
        <v>0</v>
      </c>
      <c r="BA78" s="67">
        <v>0</v>
      </c>
      <c r="BB78" s="67">
        <v>0</v>
      </c>
      <c r="BC78" s="67">
        <v>0</v>
      </c>
      <c r="BD78" s="67">
        <v>0</v>
      </c>
      <c r="BE78" s="67">
        <v>0</v>
      </c>
      <c r="BF78" s="67">
        <v>0</v>
      </c>
      <c r="BG78" s="67">
        <v>0</v>
      </c>
      <c r="BH78" s="66">
        <v>0</v>
      </c>
    </row>
    <row r="79" spans="2:60" s="52" customFormat="1" ht="21" hidden="1" customHeight="1" x14ac:dyDescent="0.15">
      <c r="B79" s="75" t="s">
        <v>57</v>
      </c>
      <c r="C79" s="74"/>
      <c r="D79" s="73" t="str">
        <f>IF(SUM(G79,AT79,BF79,AH79,BC79)=0,"－",SUM(G79,AT79,BF79,AH79,BC79))</f>
        <v>－</v>
      </c>
      <c r="E79" s="73" t="str">
        <f>IF(SUM(H79,AU79,BG79,AI79,BD79)=0,"－",SUM(H79,AU79,BG79,AI79,BD79))</f>
        <v>－</v>
      </c>
      <c r="F79" s="72" t="str">
        <f>IF(SUM(I79,AV79,BH79,AJ79,BE79)=0,"－",SUM(I79,AV79,BH79,AJ79,BE79))</f>
        <v>－</v>
      </c>
      <c r="G79" s="71" t="str">
        <f>IF(SUM(J79,M79,P79,S79,V79,Y79,AB79,AE79)=0,"－",SUM(J79,M79,P79,S79,V79,Y79,AB79,AE79))</f>
        <v>－</v>
      </c>
      <c r="H79" s="70" t="str">
        <f>IF(SUM(K79,N79,Q79,T79,W79,Z79,AC79,AF79)=0,"－",SUM(K79,N79,Q79,T79,W79,Z79,AC79,AF79))</f>
        <v>－</v>
      </c>
      <c r="I79" s="69" t="str">
        <f>IF(SUM(L79,O79,R79,U79,X79,AA79,AD79,AG79)=0,"－",SUM(L79,O79,R79,U79,X79,AA79,AD79,AG79))</f>
        <v>－</v>
      </c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8"/>
      <c r="AB79" s="67"/>
      <c r="AC79" s="67"/>
      <c r="AD79" s="67"/>
      <c r="AE79" s="67"/>
      <c r="AF79" s="67"/>
      <c r="AG79" s="67"/>
      <c r="AH79" s="68" t="str">
        <f>IF(SUM(AK79,AN79)=0,"－",SUM(AK79,AN79))</f>
        <v>－</v>
      </c>
      <c r="AI79" s="68" t="str">
        <f>IF(SUM(AL79,AO79)=0,"－",SUM(AL79,AO79))</f>
        <v>－</v>
      </c>
      <c r="AJ79" s="68" t="str">
        <f>IF(SUM(AM79,AP79)=0,"－",SUM(AM79,AP79))</f>
        <v>－</v>
      </c>
      <c r="AK79" s="67"/>
      <c r="AL79" s="67"/>
      <c r="AM79" s="67"/>
      <c r="AN79" s="67"/>
      <c r="AO79" s="67"/>
      <c r="AP79" s="67"/>
      <c r="AQ79" s="67"/>
      <c r="AR79" s="67"/>
      <c r="AS79" s="67"/>
      <c r="AT79" s="68" t="str">
        <f>IF(SUM(AW79,AZ79)=0,"－",SUM(AW79,AZ79))</f>
        <v>－</v>
      </c>
      <c r="AU79" s="68" t="str">
        <f>IF(SUM(AX79,BA79)=0,"－",SUM(AX79,BA79))</f>
        <v>－</v>
      </c>
      <c r="AV79" s="68" t="str">
        <f>IF(SUM(AY79,BB79)=0,"－",SUM(AY79,BB79))</f>
        <v>－</v>
      </c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6"/>
    </row>
    <row r="80" spans="2:60" s="52" customFormat="1" ht="21" customHeight="1" x14ac:dyDescent="0.15">
      <c r="B80" s="75" t="s">
        <v>56</v>
      </c>
      <c r="C80" s="74"/>
      <c r="D80" s="73">
        <f>IF(SUM(G80,AT80,BF80,AH80,BC80)=0,"－",SUM(G80,AT80,BF80,AH80,BC80))</f>
        <v>1</v>
      </c>
      <c r="E80" s="73">
        <f>IF(SUM(H80,AU80,BG80,AI80,BD80)=0,"－",SUM(H80,AU80,BG80,AI80,BD80))</f>
        <v>27</v>
      </c>
      <c r="F80" s="72" t="str">
        <f>IF(SUM(I80,AV80,BH80,AJ80,BE80)=0,"－",SUM(I80,AV80,BH80,AJ80,BE80))</f>
        <v>－</v>
      </c>
      <c r="G80" s="71" t="str">
        <f>IF(SUM(J80,M80,P80,S80,V80,Y80,AB80,AE80)=0,"－",SUM(J80,M80,P80,S80,V80,Y80,AB80,AE80))</f>
        <v>－</v>
      </c>
      <c r="H80" s="70" t="str">
        <f>IF(SUM(K80,N80,Q80,T80,W80,Z80,AC80,AF80)=0,"－",SUM(K80,N80,Q80,T80,W80,Z80,AC80,AF80))</f>
        <v>－</v>
      </c>
      <c r="I80" s="69" t="str">
        <f>IF(SUM(L80,O80,R80,U80,X80,AA80,AD80,AG80)=0,"－",SUM(L80,O80,R80,U80,X80,AA80,AD80,AG80))</f>
        <v>－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8">
        <v>0</v>
      </c>
      <c r="AB80" s="67">
        <v>0</v>
      </c>
      <c r="AC80" s="67">
        <v>0</v>
      </c>
      <c r="AD80" s="67">
        <v>0</v>
      </c>
      <c r="AE80" s="67">
        <v>0</v>
      </c>
      <c r="AF80" s="67">
        <v>0</v>
      </c>
      <c r="AG80" s="67">
        <v>0</v>
      </c>
      <c r="AH80" s="68">
        <f>IF(SUM(AK80,AN80)=0,"－",SUM(AK80,AN80))</f>
        <v>1</v>
      </c>
      <c r="AI80" s="68">
        <f>IF(SUM(AL80,AO80)=0,"－",SUM(AL80,AO80))</f>
        <v>27</v>
      </c>
      <c r="AJ80" s="68" t="str">
        <f>IF(SUM(AM80,AP80)=0,"－",SUM(AM80,AP80))</f>
        <v>－</v>
      </c>
      <c r="AK80" s="67">
        <v>1</v>
      </c>
      <c r="AL80" s="67">
        <v>27</v>
      </c>
      <c r="AM80" s="67">
        <v>0</v>
      </c>
      <c r="AN80" s="67">
        <v>0</v>
      </c>
      <c r="AO80" s="67">
        <v>0</v>
      </c>
      <c r="AP80" s="67">
        <v>0</v>
      </c>
      <c r="AQ80" s="67">
        <v>0</v>
      </c>
      <c r="AR80" s="67">
        <v>0</v>
      </c>
      <c r="AS80" s="67">
        <v>0</v>
      </c>
      <c r="AT80" s="68" t="str">
        <f>IF(SUM(AW80,AZ80)=0,"－",SUM(AW80,AZ80))</f>
        <v>－</v>
      </c>
      <c r="AU80" s="68" t="str">
        <f>IF(SUM(AX80,BA80)=0,"－",SUM(AX80,BA80))</f>
        <v>－</v>
      </c>
      <c r="AV80" s="68" t="str">
        <f>IF(SUM(AY80,BB80)=0,"－",SUM(AY80,BB80))</f>
        <v>－</v>
      </c>
      <c r="AW80" s="67">
        <v>0</v>
      </c>
      <c r="AX80" s="67">
        <v>0</v>
      </c>
      <c r="AY80" s="67">
        <v>0</v>
      </c>
      <c r="AZ80" s="67">
        <v>0</v>
      </c>
      <c r="BA80" s="67">
        <v>0</v>
      </c>
      <c r="BB80" s="67">
        <v>0</v>
      </c>
      <c r="BC80" s="67">
        <v>0</v>
      </c>
      <c r="BD80" s="67">
        <v>0</v>
      </c>
      <c r="BE80" s="67">
        <v>0</v>
      </c>
      <c r="BF80" s="67">
        <v>0</v>
      </c>
      <c r="BG80" s="67">
        <v>0</v>
      </c>
      <c r="BH80" s="66">
        <v>0</v>
      </c>
    </row>
    <row r="81" spans="2:60" s="52" customFormat="1" ht="21" hidden="1" customHeight="1" x14ac:dyDescent="0.15">
      <c r="B81" s="75" t="s">
        <v>55</v>
      </c>
      <c r="C81" s="74"/>
      <c r="D81" s="73" t="str">
        <f>IF(SUM(G81,AT81,BF81,AH81,BC81)=0,"－",SUM(G81,AT81,BF81,AH81,BC81))</f>
        <v>－</v>
      </c>
      <c r="E81" s="73" t="str">
        <f>IF(SUM(H81,AU81,BG81,AI81,BD81)=0,"－",SUM(H81,AU81,BG81,AI81,BD81))</f>
        <v>－</v>
      </c>
      <c r="F81" s="72" t="str">
        <f>IF(SUM(I81,AV81,BH81,AJ81,BE81)=0,"－",SUM(I81,AV81,BH81,AJ81,BE81))</f>
        <v>－</v>
      </c>
      <c r="G81" s="71" t="str">
        <f>IF(SUM(J81,M81,P81,S81,V81,Y81,AB81,AE81)=0,"－",SUM(J81,M81,P81,S81,V81,Y81,AB81,AE81))</f>
        <v>－</v>
      </c>
      <c r="H81" s="70" t="str">
        <f>IF(SUM(K81,N81,Q81,T81,W81,Z81,AC81,AF81)=0,"－",SUM(K81,N81,Q81,T81,W81,Z81,AC81,AF81))</f>
        <v>－</v>
      </c>
      <c r="I81" s="69" t="str">
        <f>IF(SUM(L81,O81,R81,U81,X81,AA81,AD81,AG81)=0,"－",SUM(L81,O81,R81,U81,X81,AA81,AD81,AG81))</f>
        <v>－</v>
      </c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8"/>
      <c r="AB81" s="67"/>
      <c r="AC81" s="67"/>
      <c r="AD81" s="67"/>
      <c r="AE81" s="67"/>
      <c r="AF81" s="67"/>
      <c r="AG81" s="67"/>
      <c r="AH81" s="68" t="str">
        <f>IF(SUM(AK81,AN81)=0,"－",SUM(AK81,AN81))</f>
        <v>－</v>
      </c>
      <c r="AI81" s="68" t="str">
        <f>IF(SUM(AL81,AO81)=0,"－",SUM(AL81,AO81))</f>
        <v>－</v>
      </c>
      <c r="AJ81" s="68" t="str">
        <f>IF(SUM(AM81,AP81)=0,"－",SUM(AM81,AP81))</f>
        <v>－</v>
      </c>
      <c r="AK81" s="67"/>
      <c r="AL81" s="67"/>
      <c r="AM81" s="67"/>
      <c r="AN81" s="67"/>
      <c r="AO81" s="67"/>
      <c r="AP81" s="67"/>
      <c r="AQ81" s="67"/>
      <c r="AR81" s="67"/>
      <c r="AS81" s="67"/>
      <c r="AT81" s="68" t="str">
        <f>IF(SUM(AW81,AZ81)=0,"－",SUM(AW81,AZ81))</f>
        <v>－</v>
      </c>
      <c r="AU81" s="68" t="str">
        <f>IF(SUM(AX81,BA81)=0,"－",SUM(AX81,BA81))</f>
        <v>－</v>
      </c>
      <c r="AV81" s="68" t="str">
        <f>IF(SUM(AY81,BB81)=0,"－",SUM(AY81,BB81))</f>
        <v>－</v>
      </c>
      <c r="AW81" s="67"/>
      <c r="AX81" s="67"/>
      <c r="AY81" s="67"/>
      <c r="AZ81" s="67"/>
      <c r="BA81" s="67"/>
      <c r="BB81" s="67"/>
      <c r="BC81" s="67"/>
      <c r="BD81" s="67"/>
      <c r="BE81" s="67"/>
      <c r="BF81" s="67"/>
      <c r="BG81" s="67"/>
      <c r="BH81" s="66"/>
    </row>
    <row r="82" spans="2:60" s="52" customFormat="1" ht="21" customHeight="1" x14ac:dyDescent="0.15">
      <c r="B82" s="75" t="s">
        <v>46</v>
      </c>
      <c r="C82" s="74"/>
      <c r="D82" s="73">
        <f>IF(SUM(G82,AT82,BF82,AH82,BC82)=0,"－",SUM(G82,AT82,BF82,AH82,BC82))</f>
        <v>1</v>
      </c>
      <c r="E82" s="73">
        <f>IF(SUM(H82,AU82,BG82,AI82,BD82)=0,"－",SUM(H82,AU82,BG82,AI82,BD82))</f>
        <v>1</v>
      </c>
      <c r="F82" s="72" t="str">
        <f>IF(SUM(I82,AV82,BH82,AJ82,BE82)=0,"－",SUM(I82,AV82,BH82,AJ82,BE82))</f>
        <v>－</v>
      </c>
      <c r="G82" s="71" t="str">
        <f>IF(SUM(J82,M82,P82,S82,V82,Y82,AB82,AE82)=0,"－",SUM(J82,M82,P82,S82,V82,Y82,AB82,AE82))</f>
        <v>－</v>
      </c>
      <c r="H82" s="70" t="str">
        <f>IF(SUM(K82,N82,Q82,T82,W82,Z82,AC82,AF82)=0,"－",SUM(K82,N82,Q82,T82,W82,Z82,AC82,AF82))</f>
        <v>－</v>
      </c>
      <c r="I82" s="69" t="str">
        <f>IF(SUM(L82,O82,R82,U82,X82,AA82,AD82,AG82)=0,"－",SUM(L82,O82,R82,U82,X82,AA82,AD82,AG82))</f>
        <v>－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8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>
        <v>0</v>
      </c>
      <c r="AH82" s="68" t="str">
        <f>IF(SUM(AK82,AN82)=0,"－",SUM(AK82,AN82))</f>
        <v>－</v>
      </c>
      <c r="AI82" s="68" t="str">
        <f>IF(SUM(AL82,AO82)=0,"－",SUM(AL82,AO82))</f>
        <v>－</v>
      </c>
      <c r="AJ82" s="68" t="str">
        <f>IF(SUM(AM82,AP82)=0,"－",SUM(AM82,AP82))</f>
        <v>－</v>
      </c>
      <c r="AK82" s="67">
        <v>0</v>
      </c>
      <c r="AL82" s="67">
        <v>0</v>
      </c>
      <c r="AM82" s="67">
        <v>0</v>
      </c>
      <c r="AN82" s="67">
        <v>0</v>
      </c>
      <c r="AO82" s="67">
        <v>0</v>
      </c>
      <c r="AP82" s="67">
        <v>0</v>
      </c>
      <c r="AQ82" s="67">
        <v>0</v>
      </c>
      <c r="AR82" s="67">
        <v>0</v>
      </c>
      <c r="AS82" s="67">
        <v>0</v>
      </c>
      <c r="AT82" s="68">
        <f>IF(SUM(AW82,AZ82)=0,"－",SUM(AW82,AZ82))</f>
        <v>1</v>
      </c>
      <c r="AU82" s="68">
        <f>IF(SUM(AX82,BA82)=0,"－",SUM(AX82,BA82))</f>
        <v>1</v>
      </c>
      <c r="AV82" s="68" t="str">
        <f>IF(SUM(AY82,BB82)=0,"－",SUM(AY82,BB82))</f>
        <v>－</v>
      </c>
      <c r="AW82" s="67">
        <v>0</v>
      </c>
      <c r="AX82" s="67">
        <v>0</v>
      </c>
      <c r="AY82" s="67">
        <v>0</v>
      </c>
      <c r="AZ82" s="67">
        <v>1</v>
      </c>
      <c r="BA82" s="67">
        <v>1</v>
      </c>
      <c r="BB82" s="67">
        <v>0</v>
      </c>
      <c r="BC82" s="67">
        <v>0</v>
      </c>
      <c r="BD82" s="67">
        <v>0</v>
      </c>
      <c r="BE82" s="67">
        <v>0</v>
      </c>
      <c r="BF82" s="67">
        <v>0</v>
      </c>
      <c r="BG82" s="67">
        <v>0</v>
      </c>
      <c r="BH82" s="66">
        <v>0</v>
      </c>
    </row>
    <row r="83" spans="2:60" s="52" customFormat="1" ht="21" customHeight="1" x14ac:dyDescent="0.15">
      <c r="B83" s="75" t="s">
        <v>54</v>
      </c>
      <c r="C83" s="74"/>
      <c r="D83" s="73">
        <f>IF(SUM(G83,AT83,BF83,AH83)=0,"－",SUM(G83,AT83,BF83,AH83))</f>
        <v>1</v>
      </c>
      <c r="E83" s="73">
        <f>IF(SUM(H83,AU83,BG83,AI83)=0,"－",SUM(H83,AU83,BG83,AI83))</f>
        <v>4</v>
      </c>
      <c r="F83" s="72" t="str">
        <f>IF(SUM(I83,AV83,BH83,AJ83)=0,"－",SUM(I83,AV83,BH83,AJ83))</f>
        <v>－</v>
      </c>
      <c r="G83" s="71" t="str">
        <f>IF(SUM(J83,M83,P83,S83,V83,Y83,AB83,AE83)=0,"－",SUM(J83,M83,P83,S83,V83,Y83,AB83,AE83))</f>
        <v>－</v>
      </c>
      <c r="H83" s="70" t="str">
        <f>IF(SUM(K83,N83,Q83,T83,W83,Z83,AC83,AF83)=0,"－",SUM(K83,N83,Q83,T83,W83,Z83,AC83,AF83))</f>
        <v>－</v>
      </c>
      <c r="I83" s="69" t="str">
        <f>IF(SUM(L83,O83,R83,U83,X83,AA83,AD83,AG83)=0,"－",SUM(L83,O83,R83,U83,X83,AA83,AD83,AG83))</f>
        <v>－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8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8" t="str">
        <f>IF(SUM(AK83,AN83)=0,"－",SUM(AK83,AN83))</f>
        <v>－</v>
      </c>
      <c r="AI83" s="68" t="str">
        <f>IF(SUM(AL83,AO83)=0,"－",SUM(AL83,AO83))</f>
        <v>－</v>
      </c>
      <c r="AJ83" s="68" t="str">
        <f>IF(SUM(AM83,AP83)=0,"－",SUM(AM83,AP83))</f>
        <v>－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8">
        <f>IF(SUM(AW83,AZ83)=0,"－",SUM(AW83,AZ83))</f>
        <v>1</v>
      </c>
      <c r="AU83" s="68">
        <f>IF(SUM(AX83,BA83)=0,"－",SUM(AX83,BA83))</f>
        <v>4</v>
      </c>
      <c r="AV83" s="68" t="str">
        <f>IF(SUM(AY83,BB83)=0,"－",SUM(AY83,BB83))</f>
        <v>－</v>
      </c>
      <c r="AW83" s="67">
        <v>1</v>
      </c>
      <c r="AX83" s="67">
        <v>4</v>
      </c>
      <c r="AY83" s="67">
        <v>0</v>
      </c>
      <c r="AZ83" s="67">
        <v>0</v>
      </c>
      <c r="BA83" s="67">
        <v>0</v>
      </c>
      <c r="BB83" s="67">
        <v>0</v>
      </c>
      <c r="BC83" s="67">
        <v>0</v>
      </c>
      <c r="BD83" s="67">
        <v>0</v>
      </c>
      <c r="BE83" s="67">
        <v>0</v>
      </c>
      <c r="BF83" s="67">
        <v>0</v>
      </c>
      <c r="BG83" s="67">
        <v>0</v>
      </c>
      <c r="BH83" s="66">
        <v>0</v>
      </c>
    </row>
    <row r="84" spans="2:60" s="52" customFormat="1" ht="21" customHeight="1" x14ac:dyDescent="0.15">
      <c r="B84" s="75" t="s">
        <v>53</v>
      </c>
      <c r="C84" s="74"/>
      <c r="D84" s="73">
        <f>IF(SUM(G84,AT84,BF84,AH84)=0,"－",SUM(G84,AT84,BF84,AH84))</f>
        <v>1</v>
      </c>
      <c r="E84" s="73">
        <f>IF(SUM(H84,AU84,BG84,AI84)=0,"－",SUM(H84,AU84,BG84,AI84))</f>
        <v>5</v>
      </c>
      <c r="F84" s="72" t="str">
        <f>IF(SUM(I84,AV84,BH84,AJ84)=0,"－",SUM(I84,AV84,BH84,AJ84))</f>
        <v>－</v>
      </c>
      <c r="G84" s="71" t="str">
        <f>IF(SUM(J84,M84,P84,S84,V84,Y84,AB84,AE84)=0,"－",SUM(J84,M84,P84,S84,V84,Y84,AB84,AE84))</f>
        <v>－</v>
      </c>
      <c r="H84" s="70" t="str">
        <f>IF(SUM(K84,N84,Q84,T84,W84,Z84,AC84,AF84)=0,"－",SUM(K84,N84,Q84,T84,W84,Z84,AC84,AF84))</f>
        <v>－</v>
      </c>
      <c r="I84" s="69" t="str">
        <f>IF(SUM(L84,O84,R84,U84,X84,AA84,AD84,AG84)=0,"－",SUM(L84,O84,R84,U84,X84,AA84,AD84,AG84))</f>
        <v>－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8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8" t="str">
        <f>IF(SUM(AK84,AN84)=0,"－",SUM(AK84,AN84))</f>
        <v>－</v>
      </c>
      <c r="AI84" s="68" t="str">
        <f>IF(SUM(AL84,AO84)=0,"－",SUM(AL84,AO84))</f>
        <v>－</v>
      </c>
      <c r="AJ84" s="68" t="str">
        <f>IF(SUM(AM84,AP84)=0,"－",SUM(AM84,AP84))</f>
        <v>－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  <c r="AS84" s="67">
        <v>0</v>
      </c>
      <c r="AT84" s="68">
        <f>IF(SUM(AW84,AZ84)=0,"－",SUM(AW84,AZ84))</f>
        <v>1</v>
      </c>
      <c r="AU84" s="68">
        <f>IF(SUM(AX84,BA84)=0,"－",SUM(AX84,BA84))</f>
        <v>5</v>
      </c>
      <c r="AV84" s="68" t="str">
        <f>IF(SUM(AY84,BB84)=0,"－",SUM(AY84,BB84))</f>
        <v>－</v>
      </c>
      <c r="AW84" s="67">
        <v>1</v>
      </c>
      <c r="AX84" s="67">
        <v>5</v>
      </c>
      <c r="AY84" s="67">
        <v>0</v>
      </c>
      <c r="AZ84" s="67">
        <v>0</v>
      </c>
      <c r="BA84" s="67">
        <v>0</v>
      </c>
      <c r="BB84" s="67">
        <v>0</v>
      </c>
      <c r="BC84" s="67">
        <v>0</v>
      </c>
      <c r="BD84" s="67">
        <v>0</v>
      </c>
      <c r="BE84" s="67">
        <v>0</v>
      </c>
      <c r="BF84" s="67">
        <v>0</v>
      </c>
      <c r="BG84" s="67">
        <v>0</v>
      </c>
      <c r="BH84" s="66">
        <v>0</v>
      </c>
    </row>
    <row r="85" spans="2:60" s="52" customFormat="1" ht="21" hidden="1" customHeight="1" x14ac:dyDescent="0.15">
      <c r="B85" s="75" t="s">
        <v>52</v>
      </c>
      <c r="C85" s="74"/>
      <c r="D85" s="73" t="str">
        <f>IF(SUM(G85,AT85,BF85,AH85)=0,"－",SUM(G85,AT85,BF85,AH85))</f>
        <v>－</v>
      </c>
      <c r="E85" s="73" t="str">
        <f>IF(SUM(H85,AU85,BG85,AI85)=0,"－",SUM(H85,AU85,BG85,AI85))</f>
        <v>－</v>
      </c>
      <c r="F85" s="72" t="str">
        <f>IF(SUM(I85,AV85,BH85,AJ85)=0,"－",SUM(I85,AV85,BH85,AJ85))</f>
        <v>－</v>
      </c>
      <c r="G85" s="71" t="str">
        <f>IF(SUM(J85,M85,P85,S85,V85,Y85,AB85,AE85)=0,"－",SUM(J85,M85,P85,S85,V85,Y85,AB85,AE85))</f>
        <v>－</v>
      </c>
      <c r="H85" s="70" t="str">
        <f>IF(SUM(K85,N85,Q85,T85,W85,Z85,AC85,AF85)=0,"－",SUM(K85,N85,Q85,T85,W85,Z85,AC85,AF85))</f>
        <v>－</v>
      </c>
      <c r="I85" s="69" t="str">
        <f>IF(SUM(L85,O85,R85,U85,X85,AA85,AD85,AG85)=0,"－",SUM(L85,O85,R85,U85,X85,AA85,AD85,AG85))</f>
        <v>－</v>
      </c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8"/>
      <c r="AB85" s="67"/>
      <c r="AC85" s="67"/>
      <c r="AD85" s="67"/>
      <c r="AE85" s="67"/>
      <c r="AF85" s="67"/>
      <c r="AG85" s="67"/>
      <c r="AH85" s="68" t="str">
        <f>IF(SUM(AK85,AN85)=0,"－",SUM(AK85,AN85))</f>
        <v>－</v>
      </c>
      <c r="AI85" s="68" t="str">
        <f>IF(SUM(AL85,AO85)=0,"－",SUM(AL85,AO85))</f>
        <v>－</v>
      </c>
      <c r="AJ85" s="68" t="str">
        <f>IF(SUM(AM85,AP85)=0,"－",SUM(AM85,AP85))</f>
        <v>－</v>
      </c>
      <c r="AK85" s="67"/>
      <c r="AL85" s="67"/>
      <c r="AM85" s="67"/>
      <c r="AN85" s="67"/>
      <c r="AO85" s="67"/>
      <c r="AP85" s="67"/>
      <c r="AQ85" s="67"/>
      <c r="AR85" s="67"/>
      <c r="AS85" s="67"/>
      <c r="AT85" s="68" t="str">
        <f>IF(SUM(AW85,AZ85)=0,"－",SUM(AW85,AZ85))</f>
        <v>－</v>
      </c>
      <c r="AU85" s="68" t="str">
        <f>IF(SUM(AX85,BA85)=0,"－",SUM(AX85,BA85))</f>
        <v>－</v>
      </c>
      <c r="AV85" s="68" t="str">
        <f>IF(SUM(AY85,BB85)=0,"－",SUM(AY85,BB85))</f>
        <v>－</v>
      </c>
      <c r="AW85" s="67"/>
      <c r="AX85" s="67"/>
      <c r="AY85" s="67"/>
      <c r="AZ85" s="67"/>
      <c r="BA85" s="67"/>
      <c r="BB85" s="67"/>
      <c r="BC85" s="67"/>
      <c r="BD85" s="67"/>
      <c r="BE85" s="67"/>
      <c r="BF85" s="67"/>
      <c r="BG85" s="67"/>
      <c r="BH85" s="66"/>
    </row>
    <row r="86" spans="2:60" s="52" customFormat="1" ht="21" hidden="1" customHeight="1" x14ac:dyDescent="0.15">
      <c r="B86" s="75" t="s">
        <v>51</v>
      </c>
      <c r="C86" s="74"/>
      <c r="D86" s="73" t="str">
        <f>IF(SUM(G86,AT86,BF86,AH86)=0,"－",SUM(G86,AT86,BF86,AH86))</f>
        <v>－</v>
      </c>
      <c r="E86" s="73" t="str">
        <f>IF(SUM(H86,AU86,BG86,AI86)=0,"－",SUM(H86,AU86,BG86,AI86))</f>
        <v>－</v>
      </c>
      <c r="F86" s="72" t="str">
        <f>IF(SUM(I86,AV86,BH86,AJ86)=0,"－",SUM(I86,AV86,BH86,AJ86))</f>
        <v>－</v>
      </c>
      <c r="G86" s="71" t="str">
        <f>IF(SUM(J86,M86,P86,S86,V86,Y86,AB86,AE86)=0,"－",SUM(J86,M86,P86,S86,V86,Y86,AB86,AE86))</f>
        <v>－</v>
      </c>
      <c r="H86" s="70" t="str">
        <f>IF(SUM(K86,N86,Q86,T86,W86,Z86,AC86,AF86)=0,"－",SUM(K86,N86,Q86,T86,W86,Z86,AC86,AF86))</f>
        <v>－</v>
      </c>
      <c r="I86" s="69" t="str">
        <f>IF(SUM(L86,O86,R86,U86,X86,AA86,AD86,AG86)=0,"－",SUM(L86,O86,R86,U86,X86,AA86,AD86,AG86))</f>
        <v>－</v>
      </c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8"/>
      <c r="AB86" s="67"/>
      <c r="AC86" s="67"/>
      <c r="AD86" s="67"/>
      <c r="AE86" s="67"/>
      <c r="AF86" s="67"/>
      <c r="AG86" s="67"/>
      <c r="AH86" s="68" t="str">
        <f>IF(SUM(AK86,AN86)=0,"－",SUM(AK86,AN86))</f>
        <v>－</v>
      </c>
      <c r="AI86" s="68" t="str">
        <f>IF(SUM(AL86,AO86)=0,"－",SUM(AL86,AO86))</f>
        <v>－</v>
      </c>
      <c r="AJ86" s="68" t="str">
        <f>IF(SUM(AM86,AP86)=0,"－",SUM(AM86,AP86))</f>
        <v>－</v>
      </c>
      <c r="AK86" s="67"/>
      <c r="AL86" s="67"/>
      <c r="AM86" s="67"/>
      <c r="AN86" s="67"/>
      <c r="AO86" s="67"/>
      <c r="AP86" s="67"/>
      <c r="AQ86" s="67"/>
      <c r="AR86" s="67"/>
      <c r="AS86" s="67"/>
      <c r="AT86" s="68" t="str">
        <f>IF(SUM(AW86,AZ86)=0,"－",SUM(AW86,AZ86))</f>
        <v>－</v>
      </c>
      <c r="AU86" s="68" t="str">
        <f>IF(SUM(AX86,BA86)=0,"－",SUM(AX86,BA86))</f>
        <v>－</v>
      </c>
      <c r="AV86" s="68" t="str">
        <f>IF(SUM(AY86,BB86)=0,"－",SUM(AY86,BB86))</f>
        <v>－</v>
      </c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6"/>
    </row>
    <row r="87" spans="2:60" s="52" customFormat="1" ht="21" hidden="1" customHeight="1" x14ac:dyDescent="0.15">
      <c r="B87" s="75" t="s">
        <v>50</v>
      </c>
      <c r="C87" s="74"/>
      <c r="D87" s="73" t="str">
        <f>IF(SUM(G87,AT87,BF87,AH87)=0,"－",SUM(G87,AT87,BF87,AH87))</f>
        <v>－</v>
      </c>
      <c r="E87" s="73" t="str">
        <f>IF(SUM(H87,AU87,BG87,AI87)=0,"－",SUM(H87,AU87,BG87,AI87))</f>
        <v>－</v>
      </c>
      <c r="F87" s="72" t="str">
        <f>IF(SUM(I87,AV87,BH87,AJ87)=0,"－",SUM(I87,AV87,BH87,AJ87))</f>
        <v>－</v>
      </c>
      <c r="G87" s="71" t="str">
        <f>IF(SUM(J87,M87,P87,S87,V87,Y87,AB87,AE87)=0,"－",SUM(J87,M87,P87,S87,V87,Y87,AB87,AE87))</f>
        <v>－</v>
      </c>
      <c r="H87" s="70" t="str">
        <f>IF(SUM(K87,N87,Q87,T87,W87,Z87,AC87,AF87)=0,"－",SUM(K87,N87,Q87,T87,W87,Z87,AC87,AF87))</f>
        <v>－</v>
      </c>
      <c r="I87" s="69" t="str">
        <f>IF(SUM(L87,O87,R87,U87,X87,AA87,AD87,AG87)=0,"－",SUM(L87,O87,R87,U87,X87,AA87,AD87,AG87))</f>
        <v>－</v>
      </c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8"/>
      <c r="AB87" s="67"/>
      <c r="AC87" s="67"/>
      <c r="AD87" s="67"/>
      <c r="AE87" s="67"/>
      <c r="AF87" s="67"/>
      <c r="AG87" s="67"/>
      <c r="AH87" s="68" t="str">
        <f>IF(SUM(AK87,AN87)=0,"－",SUM(AK87,AN87))</f>
        <v>－</v>
      </c>
      <c r="AI87" s="68" t="str">
        <f>IF(SUM(AL87,AO87)=0,"－",SUM(AL87,AO87))</f>
        <v>－</v>
      </c>
      <c r="AJ87" s="68" t="str">
        <f>IF(SUM(AM87,AP87)=0,"－",SUM(AM87,AP87))</f>
        <v>－</v>
      </c>
      <c r="AK87" s="67"/>
      <c r="AL87" s="67"/>
      <c r="AM87" s="67"/>
      <c r="AN87" s="67"/>
      <c r="AO87" s="67"/>
      <c r="AP87" s="67"/>
      <c r="AQ87" s="67"/>
      <c r="AR87" s="67"/>
      <c r="AS87" s="67"/>
      <c r="AT87" s="68" t="str">
        <f>IF(SUM(AW87,AZ87)=0,"－",SUM(AW87,AZ87))</f>
        <v>－</v>
      </c>
      <c r="AU87" s="68" t="str">
        <f>IF(SUM(AX87,BA87)=0,"－",SUM(AX87,BA87))</f>
        <v>－</v>
      </c>
      <c r="AV87" s="68" t="str">
        <f>IF(SUM(AY87,BB87)=0,"－",SUM(AY87,BB87))</f>
        <v>－</v>
      </c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6"/>
    </row>
    <row r="88" spans="2:60" s="52" customFormat="1" ht="21" hidden="1" customHeight="1" x14ac:dyDescent="0.15">
      <c r="B88" s="75" t="s">
        <v>49</v>
      </c>
      <c r="C88" s="74"/>
      <c r="D88" s="73" t="str">
        <f>IF(SUM(G88,AT88,BF88,AH88)=0,"－",SUM(G88,AT88,BF88,AH88))</f>
        <v>－</v>
      </c>
      <c r="E88" s="73" t="str">
        <f>IF(SUM(H88,AU88,BG88,AI88)=0,"－",SUM(H88,AU88,BG88,AI88))</f>
        <v>－</v>
      </c>
      <c r="F88" s="72" t="str">
        <f>IF(SUM(I88,AV88,BH88,AJ88)=0,"－",SUM(I88,AV88,BH88,AJ88))</f>
        <v>－</v>
      </c>
      <c r="G88" s="71" t="str">
        <f>IF(SUM(J88,M88,P88,S88,V88,Y88,AB88,AE88)=0,"－",SUM(J88,M88,P88,S88,V88,Y88,AB88,AE88))</f>
        <v>－</v>
      </c>
      <c r="H88" s="70" t="str">
        <f>IF(SUM(K88,N88,Q88,T88,W88,Z88,AC88,AF88)=0,"－",SUM(K88,N88,Q88,T88,W88,Z88,AC88,AF88))</f>
        <v>－</v>
      </c>
      <c r="I88" s="69" t="str">
        <f>IF(SUM(L88,O88,R88,U88,X88,AA88,AD88,AG88)=0,"－",SUM(L88,O88,R88,U88,X88,AA88,AD88,AG88))</f>
        <v>－</v>
      </c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8"/>
      <c r="AB88" s="67"/>
      <c r="AC88" s="67"/>
      <c r="AD88" s="67"/>
      <c r="AE88" s="67"/>
      <c r="AF88" s="67"/>
      <c r="AG88" s="67"/>
      <c r="AH88" s="68" t="str">
        <f>IF(SUM(AK88,AN88)=0,"－",SUM(AK88,AN88))</f>
        <v>－</v>
      </c>
      <c r="AI88" s="68" t="str">
        <f>IF(SUM(AL88,AO88)=0,"－",SUM(AL88,AO88))</f>
        <v>－</v>
      </c>
      <c r="AJ88" s="68" t="str">
        <f>IF(SUM(AM88,AP88)=0,"－",SUM(AM88,AP88))</f>
        <v>－</v>
      </c>
      <c r="AK88" s="67"/>
      <c r="AL88" s="67"/>
      <c r="AM88" s="67"/>
      <c r="AN88" s="67"/>
      <c r="AO88" s="67"/>
      <c r="AP88" s="67"/>
      <c r="AQ88" s="67"/>
      <c r="AR88" s="67"/>
      <c r="AS88" s="67"/>
      <c r="AT88" s="68" t="str">
        <f>IF(SUM(AW88,AZ88)=0,"－",SUM(AW88,AZ88))</f>
        <v>－</v>
      </c>
      <c r="AU88" s="68" t="str">
        <f>IF(SUM(AX88,BA88)=0,"－",SUM(AX88,BA88))</f>
        <v>－</v>
      </c>
      <c r="AV88" s="68" t="str">
        <f>IF(SUM(AY88,BB88)=0,"－",SUM(AY88,BB88))</f>
        <v>－</v>
      </c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6"/>
    </row>
    <row r="89" spans="2:60" s="52" customFormat="1" ht="21" hidden="1" customHeight="1" x14ac:dyDescent="0.15">
      <c r="B89" s="75" t="s">
        <v>48</v>
      </c>
      <c r="C89" s="74"/>
      <c r="D89" s="73" t="str">
        <f>IF(SUM(G89,AT89,BF89,AH89)=0,"－",SUM(G89,AT89,BF89,AH89))</f>
        <v>－</v>
      </c>
      <c r="E89" s="73" t="str">
        <f>IF(SUM(H89,AU89,BG89,AI89)=0,"－",SUM(H89,AU89,BG89,AI89))</f>
        <v>－</v>
      </c>
      <c r="F89" s="72" t="str">
        <f>IF(SUM(I89,AV89,BH89,AJ89)=0,"－",SUM(I89,AV89,BH89,AJ89))</f>
        <v>－</v>
      </c>
      <c r="G89" s="71" t="str">
        <f>IF(SUM(J89,M89,P89,S89,V89,Y89,AB89,AE89)=0,"－",SUM(J89,M89,P89,S89,V89,Y89,AB89,AE89))</f>
        <v>－</v>
      </c>
      <c r="H89" s="70" t="str">
        <f>IF(SUM(K89,N89,Q89,T89,W89,Z89,AC89,AF89)=0,"－",SUM(K89,N89,Q89,T89,W89,Z89,AC89,AF89))</f>
        <v>－</v>
      </c>
      <c r="I89" s="69" t="str">
        <f>IF(SUM(L89,O89,R89,U89,X89,AA89,AD89,AG89)=0,"－",SUM(L89,O89,R89,U89,X89,AA89,AD89,AG89))</f>
        <v>－</v>
      </c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8"/>
      <c r="AB89" s="67"/>
      <c r="AC89" s="67"/>
      <c r="AD89" s="67"/>
      <c r="AE89" s="67"/>
      <c r="AF89" s="67"/>
      <c r="AG89" s="67"/>
      <c r="AH89" s="68" t="str">
        <f>IF(SUM(AK89,AN89)=0,"－",SUM(AK89,AN89))</f>
        <v>－</v>
      </c>
      <c r="AI89" s="68" t="str">
        <f>IF(SUM(AL89,AO89)=0,"－",SUM(AL89,AO89))</f>
        <v>－</v>
      </c>
      <c r="AJ89" s="68" t="str">
        <f>IF(SUM(AM89,AP89)=0,"－",SUM(AM89,AP89))</f>
        <v>－</v>
      </c>
      <c r="AK89" s="67"/>
      <c r="AL89" s="67"/>
      <c r="AM89" s="67"/>
      <c r="AN89" s="67"/>
      <c r="AO89" s="67"/>
      <c r="AP89" s="67"/>
      <c r="AQ89" s="67"/>
      <c r="AR89" s="67"/>
      <c r="AS89" s="67"/>
      <c r="AT89" s="68" t="str">
        <f>IF(SUM(AW89,AZ89)=0,"－",SUM(AW89,AZ89))</f>
        <v>－</v>
      </c>
      <c r="AU89" s="68" t="str">
        <f>IF(SUM(AX89,BA89)=0,"－",SUM(AX89,BA89))</f>
        <v>－</v>
      </c>
      <c r="AV89" s="68" t="str">
        <f>IF(SUM(AY89,BB89)=0,"－",SUM(AY89,BB89))</f>
        <v>－</v>
      </c>
      <c r="AW89" s="67"/>
      <c r="AX89" s="67"/>
      <c r="AY89" s="67"/>
      <c r="AZ89" s="67"/>
      <c r="BA89" s="67"/>
      <c r="BB89" s="67"/>
      <c r="BC89" s="67"/>
      <c r="BD89" s="67"/>
      <c r="BE89" s="67"/>
      <c r="BF89" s="67"/>
      <c r="BG89" s="67"/>
      <c r="BH89" s="66"/>
    </row>
    <row r="90" spans="2:60" s="52" customFormat="1" ht="21" hidden="1" customHeight="1" x14ac:dyDescent="0.15">
      <c r="B90" s="77"/>
      <c r="C90" s="76"/>
      <c r="D90" s="73"/>
      <c r="E90" s="73"/>
      <c r="F90" s="72"/>
      <c r="G90" s="71"/>
      <c r="H90" s="70"/>
      <c r="I90" s="69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8"/>
      <c r="AB90" s="67"/>
      <c r="AC90" s="67"/>
      <c r="AD90" s="67"/>
      <c r="AE90" s="67"/>
      <c r="AF90" s="67"/>
      <c r="AG90" s="67"/>
      <c r="AH90" s="68"/>
      <c r="AI90" s="68"/>
      <c r="AJ90" s="68"/>
      <c r="AK90" s="67"/>
      <c r="AL90" s="67"/>
      <c r="AM90" s="67"/>
      <c r="AN90" s="67"/>
      <c r="AO90" s="67"/>
      <c r="AP90" s="67"/>
      <c r="AQ90" s="67"/>
      <c r="AR90" s="67"/>
      <c r="AS90" s="67"/>
      <c r="AT90" s="68"/>
      <c r="AU90" s="68"/>
      <c r="AV90" s="68"/>
      <c r="AW90" s="67"/>
      <c r="AX90" s="67"/>
      <c r="AY90" s="67"/>
      <c r="AZ90" s="67"/>
      <c r="BA90" s="67"/>
      <c r="BB90" s="67"/>
      <c r="BC90" s="67"/>
      <c r="BD90" s="67"/>
      <c r="BE90" s="67"/>
      <c r="BF90" s="67"/>
      <c r="BG90" s="67"/>
      <c r="BH90" s="66"/>
    </row>
    <row r="91" spans="2:60" s="52" customFormat="1" ht="21" hidden="1" customHeight="1" x14ac:dyDescent="0.15">
      <c r="B91" s="75" t="s">
        <v>47</v>
      </c>
      <c r="C91" s="74"/>
      <c r="D91" s="73" t="str">
        <f>IF(SUM(G91,AT91,BF91,AH91)=0,"－",SUM(G91,AT91,BF91,AH91))</f>
        <v>－</v>
      </c>
      <c r="E91" s="73" t="str">
        <f>IF(SUM(H91,AU91,BG91,AI91)=0,"－",SUM(H91,AU91,BG91,AI91))</f>
        <v>－</v>
      </c>
      <c r="F91" s="72" t="str">
        <f>IF(SUM(I91,AV91,BH91,AJ91)=0,"－",SUM(I91,AV91,BH91,AJ91))</f>
        <v>－</v>
      </c>
      <c r="G91" s="71" t="str">
        <f>IF(SUM(J91,M91,P91,S91,V91,Y91,AB91,AE91)=0,"－",SUM(J91,M91,P91,S91,V91,Y91,AB91,AE91))</f>
        <v>－</v>
      </c>
      <c r="H91" s="70" t="str">
        <f>IF(SUM(K91,N91,Q91,T91,W91,Z91,AC91,AF91)=0,"－",SUM(K91,N91,Q91,T91,W91,Z91,AC91,AF91))</f>
        <v>－</v>
      </c>
      <c r="I91" s="69" t="str">
        <f>IF(SUM(L91,O91,R91,U91,X91,AA91,AD91,AG91)=0,"－",SUM(L91,O91,R91,U91,X91,AA91,AD91,AG91))</f>
        <v>－</v>
      </c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8"/>
      <c r="AB91" s="67"/>
      <c r="AC91" s="67"/>
      <c r="AD91" s="67"/>
      <c r="AE91" s="67"/>
      <c r="AF91" s="67"/>
      <c r="AG91" s="67"/>
      <c r="AH91" s="68" t="str">
        <f>IF(SUM(AK91,AN91)=0,"－",SUM(AK91,AN91))</f>
        <v>－</v>
      </c>
      <c r="AI91" s="68" t="str">
        <f>IF(SUM(AL91,AO91)=0,"－",SUM(AL91,AO91))</f>
        <v>－</v>
      </c>
      <c r="AJ91" s="68" t="str">
        <f>IF(SUM(AM91,AP91)=0,"－",SUM(AM91,AP91))</f>
        <v>－</v>
      </c>
      <c r="AK91" s="67"/>
      <c r="AL91" s="67"/>
      <c r="AM91" s="67"/>
      <c r="AN91" s="67"/>
      <c r="AO91" s="67"/>
      <c r="AP91" s="67"/>
      <c r="AQ91" s="67"/>
      <c r="AR91" s="67"/>
      <c r="AS91" s="67"/>
      <c r="AT91" s="68" t="str">
        <f>IF(SUM(AW91,AZ91)=0,"－",SUM(AW91,AZ91))</f>
        <v>－</v>
      </c>
      <c r="AU91" s="68" t="str">
        <f>IF(SUM(AX91,BA91)=0,"－",SUM(AX91,BA91))</f>
        <v>－</v>
      </c>
      <c r="AV91" s="68" t="str">
        <f>IF(SUM(AY91,BB91)=0,"－",SUM(AY91,BB91))</f>
        <v>－</v>
      </c>
      <c r="AW91" s="67"/>
      <c r="AX91" s="67"/>
      <c r="AY91" s="67"/>
      <c r="AZ91" s="67"/>
      <c r="BA91" s="67"/>
      <c r="BB91" s="67"/>
      <c r="BC91" s="67"/>
      <c r="BD91" s="67"/>
      <c r="BE91" s="67"/>
      <c r="BF91" s="67"/>
      <c r="BG91" s="67"/>
      <c r="BH91" s="66"/>
    </row>
    <row r="92" spans="2:60" s="52" customFormat="1" ht="21" hidden="1" customHeight="1" x14ac:dyDescent="0.15">
      <c r="B92" s="75" t="s">
        <v>46</v>
      </c>
      <c r="C92" s="74"/>
      <c r="D92" s="73" t="str">
        <f>IF(SUM(G92,AT92,BF92,AH92)=0,"－",SUM(G92,AT92,BF92,AH92))</f>
        <v>－</v>
      </c>
      <c r="E92" s="73" t="str">
        <f>IF(SUM(H92,AU92,BG92,AI92)=0,"－",SUM(H92,AU92,BG92,AI92))</f>
        <v>－</v>
      </c>
      <c r="F92" s="72" t="str">
        <f>IF(SUM(I92,AV92,BH92,AJ92)=0,"－",SUM(I92,AV92,BH92,AJ92))</f>
        <v>－</v>
      </c>
      <c r="G92" s="71" t="str">
        <f>IF(SUM(J92,M92,P92,S92,V92,Y92,AB92,AE92)=0,"－",SUM(J92,M92,P92,S92,V92,Y92,AB92,AE92))</f>
        <v>－</v>
      </c>
      <c r="H92" s="70" t="str">
        <f>IF(SUM(K92,N92,Q92,T92,W92,Z92,AC92,AF92)=0,"－",SUM(K92,N92,Q92,T92,W92,Z92,AC92,AF92))</f>
        <v>－</v>
      </c>
      <c r="I92" s="69" t="str">
        <f>IF(SUM(L92,O92,R92,U92,X92,AA92,AD92,AG92)=0,"－",SUM(L92,O92,R92,U92,X92,AA92,AD92,AG92))</f>
        <v>－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8">
        <v>0</v>
      </c>
      <c r="AB92" s="67">
        <v>0</v>
      </c>
      <c r="AC92" s="67">
        <v>0</v>
      </c>
      <c r="AD92" s="67">
        <v>0</v>
      </c>
      <c r="AE92" s="67">
        <v>0</v>
      </c>
      <c r="AF92" s="67">
        <v>0</v>
      </c>
      <c r="AG92" s="67">
        <v>0</v>
      </c>
      <c r="AH92" s="68" t="str">
        <f>IF(SUM(AK92,AN92)=0,"－",SUM(AK92,AN92))</f>
        <v>－</v>
      </c>
      <c r="AI92" s="68" t="str">
        <f>IF(SUM(AL92,AO92)=0,"－",SUM(AL92,AO92))</f>
        <v>－</v>
      </c>
      <c r="AJ92" s="68" t="str">
        <f>IF(SUM(AM92,AP92)=0,"－",SUM(AM92,AP92))</f>
        <v>－</v>
      </c>
      <c r="AK92" s="67">
        <v>0</v>
      </c>
      <c r="AL92" s="67">
        <v>0</v>
      </c>
      <c r="AM92" s="67">
        <v>0</v>
      </c>
      <c r="AN92" s="67">
        <v>0</v>
      </c>
      <c r="AO92" s="67">
        <v>0</v>
      </c>
      <c r="AP92" s="67">
        <v>0</v>
      </c>
      <c r="AQ92" s="67"/>
      <c r="AR92" s="67"/>
      <c r="AS92" s="67"/>
      <c r="AT92" s="68" t="str">
        <f>IF(SUM(AW92,AZ92)=0,"－",SUM(AW92,AZ92))</f>
        <v>－</v>
      </c>
      <c r="AU92" s="68" t="str">
        <f>IF(SUM(AX92,BA92)=0,"－",SUM(AX92,BA92))</f>
        <v>－</v>
      </c>
      <c r="AV92" s="68" t="str">
        <f>IF(SUM(AY92,BB92)=0,"－",SUM(AY92,BB92))</f>
        <v>－</v>
      </c>
      <c r="AW92" s="67">
        <v>0</v>
      </c>
      <c r="AX92" s="67">
        <v>0</v>
      </c>
      <c r="AY92" s="67">
        <v>0</v>
      </c>
      <c r="AZ92" s="67">
        <v>0</v>
      </c>
      <c r="BA92" s="67">
        <v>0</v>
      </c>
      <c r="BB92" s="67">
        <v>0</v>
      </c>
      <c r="BC92" s="67"/>
      <c r="BD92" s="67"/>
      <c r="BE92" s="67"/>
      <c r="BF92" s="67">
        <v>0</v>
      </c>
      <c r="BG92" s="67">
        <v>0</v>
      </c>
      <c r="BH92" s="66">
        <v>0</v>
      </c>
    </row>
    <row r="93" spans="2:60" s="52" customFormat="1" ht="21" hidden="1" customHeight="1" x14ac:dyDescent="0.15">
      <c r="B93" s="75" t="s">
        <v>45</v>
      </c>
      <c r="C93" s="74"/>
      <c r="D93" s="73" t="str">
        <f>IF(SUM(G93,AT93,BF93,AH93)=0,"－",SUM(G93,AT93,BF93,AH93))</f>
        <v>－</v>
      </c>
      <c r="E93" s="73" t="str">
        <f>IF(SUM(H93,AU93,BG93,AI93)=0,"－",SUM(H93,AU93,BG93,AI93))</f>
        <v>－</v>
      </c>
      <c r="F93" s="72" t="str">
        <f>IF(SUM(I93,AV93,BH93,AJ93)=0,"－",SUM(I93,AV93,BH93,AJ93))</f>
        <v>－</v>
      </c>
      <c r="G93" s="71" t="str">
        <f>IF(SUM(J93,M93,P93,S93,V93,Y93,AB93,AE93)=0,"－",SUM(J93,M93,P93,S93,V93,Y93,AB93,AE93))</f>
        <v>－</v>
      </c>
      <c r="H93" s="70" t="str">
        <f>IF(SUM(K93,N93,Q93,T93,W93,Z93,AC93,AF93)=0,"－",SUM(K93,N93,Q93,T93,W93,Z93,AC93,AF93))</f>
        <v>－</v>
      </c>
      <c r="I93" s="69" t="str">
        <f>IF(SUM(L93,O93,R93,U93,X93,AA93,AD93,AG93)=0,"－",SUM(L93,O93,R93,U93,X93,AA93,AD93,AG93))</f>
        <v>－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67">
        <v>0</v>
      </c>
      <c r="Y93" s="67">
        <v>0</v>
      </c>
      <c r="Z93" s="67">
        <v>0</v>
      </c>
      <c r="AA93" s="68">
        <v>0</v>
      </c>
      <c r="AB93" s="67">
        <v>0</v>
      </c>
      <c r="AC93" s="67">
        <v>0</v>
      </c>
      <c r="AD93" s="67">
        <v>0</v>
      </c>
      <c r="AE93" s="67">
        <v>0</v>
      </c>
      <c r="AF93" s="67">
        <v>0</v>
      </c>
      <c r="AG93" s="67">
        <v>0</v>
      </c>
      <c r="AH93" s="68" t="str">
        <f>IF(SUM(AK93,AN93)=0,"－",SUM(AK93,AN93))</f>
        <v>－</v>
      </c>
      <c r="AI93" s="68" t="str">
        <f>IF(SUM(AL93,AO93)=0,"－",SUM(AL93,AO93))</f>
        <v>－</v>
      </c>
      <c r="AJ93" s="68" t="str">
        <f>IF(SUM(AM93,AP93)=0,"－",SUM(AM93,AP93))</f>
        <v>－</v>
      </c>
      <c r="AK93" s="67">
        <v>0</v>
      </c>
      <c r="AL93" s="67">
        <v>0</v>
      </c>
      <c r="AM93" s="67">
        <v>0</v>
      </c>
      <c r="AN93" s="67">
        <v>0</v>
      </c>
      <c r="AO93" s="67">
        <v>0</v>
      </c>
      <c r="AP93" s="67">
        <v>0</v>
      </c>
      <c r="AQ93" s="67"/>
      <c r="AR93" s="67"/>
      <c r="AS93" s="67"/>
      <c r="AT93" s="68" t="str">
        <f>IF(SUM(AW93,AZ93)=0,"－",SUM(AW93,AZ93))</f>
        <v>－</v>
      </c>
      <c r="AU93" s="68" t="str">
        <f>IF(SUM(AX93,BA93)=0,"－",SUM(AX93,BA93))</f>
        <v>－</v>
      </c>
      <c r="AV93" s="68" t="str">
        <f>IF(SUM(AY93,BB93)=0,"－",SUM(AY93,BB93))</f>
        <v>－</v>
      </c>
      <c r="AW93" s="67">
        <v>0</v>
      </c>
      <c r="AX93" s="67">
        <v>0</v>
      </c>
      <c r="AY93" s="67">
        <v>0</v>
      </c>
      <c r="AZ93" s="67">
        <v>0</v>
      </c>
      <c r="BA93" s="67">
        <v>0</v>
      </c>
      <c r="BB93" s="67">
        <v>0</v>
      </c>
      <c r="BC93" s="67"/>
      <c r="BD93" s="67"/>
      <c r="BE93" s="67"/>
      <c r="BF93" s="67">
        <v>0</v>
      </c>
      <c r="BG93" s="67">
        <v>0</v>
      </c>
      <c r="BH93" s="66">
        <v>0</v>
      </c>
    </row>
    <row r="94" spans="2:60" s="52" customFormat="1" ht="21" hidden="1" customHeight="1" x14ac:dyDescent="0.15">
      <c r="B94" s="75" t="s">
        <v>44</v>
      </c>
      <c r="C94" s="74"/>
      <c r="D94" s="73" t="str">
        <f>IF(SUM(G94,AT94,BF94,AH94)=0,"－",SUM(G94,AT94,BF94,AH94))</f>
        <v>－</v>
      </c>
      <c r="E94" s="73" t="str">
        <f>IF(SUM(H94,AU94,BG94,AI94)=0,"－",SUM(H94,AU94,BG94,AI94))</f>
        <v>－</v>
      </c>
      <c r="F94" s="72" t="str">
        <f>IF(SUM(I94,AV94,BH94,AJ94)=0,"－",SUM(I94,AV94,BH94,AJ94))</f>
        <v>－</v>
      </c>
      <c r="G94" s="71" t="str">
        <f>IF(SUM(J94,M94,P94,S94,V94,Y94,AB94,AE94)=0,"－",SUM(J94,M94,P94,S94,V94,Y94,AB94,AE94))</f>
        <v>－</v>
      </c>
      <c r="H94" s="70" t="str">
        <f>IF(SUM(K94,N94,Q94,T94,W94,Z94,AC94,AF94)=0,"－",SUM(K94,N94,Q94,T94,W94,Z94,AC94,AF94))</f>
        <v>－</v>
      </c>
      <c r="I94" s="69" t="str">
        <f>IF(SUM(L94,O94,R94,U94,X94,AA94,AD94,AG94)=0,"－",SUM(L94,O94,R94,U94,X94,AA94,AD94,AG94))</f>
        <v>－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0</v>
      </c>
      <c r="U94" s="67">
        <v>0</v>
      </c>
      <c r="V94" s="67">
        <v>0</v>
      </c>
      <c r="W94" s="67">
        <v>0</v>
      </c>
      <c r="X94" s="67">
        <v>0</v>
      </c>
      <c r="Y94" s="67">
        <v>0</v>
      </c>
      <c r="Z94" s="67">
        <v>0</v>
      </c>
      <c r="AA94" s="68">
        <v>0</v>
      </c>
      <c r="AB94" s="67">
        <v>0</v>
      </c>
      <c r="AC94" s="67">
        <v>0</v>
      </c>
      <c r="AD94" s="67">
        <v>0</v>
      </c>
      <c r="AE94" s="67">
        <v>0</v>
      </c>
      <c r="AF94" s="67">
        <v>0</v>
      </c>
      <c r="AG94" s="67">
        <v>0</v>
      </c>
      <c r="AH94" s="68" t="str">
        <f>IF(SUM(AK94,AN94)=0,"－",SUM(AK94,AN94))</f>
        <v>－</v>
      </c>
      <c r="AI94" s="68" t="str">
        <f>IF(SUM(AL94,AO94)=0,"－",SUM(AL94,AO94))</f>
        <v>－</v>
      </c>
      <c r="AJ94" s="68" t="str">
        <f>IF(SUM(AM94,AP94)=0,"－",SUM(AM94,AP94))</f>
        <v>－</v>
      </c>
      <c r="AK94" s="67">
        <v>0</v>
      </c>
      <c r="AL94" s="67">
        <v>0</v>
      </c>
      <c r="AM94" s="67">
        <v>0</v>
      </c>
      <c r="AN94" s="67">
        <v>0</v>
      </c>
      <c r="AO94" s="67">
        <v>0</v>
      </c>
      <c r="AP94" s="67">
        <v>0</v>
      </c>
      <c r="AQ94" s="67"/>
      <c r="AR94" s="67"/>
      <c r="AS94" s="67"/>
      <c r="AT94" s="68" t="str">
        <f>IF(SUM(AW94,AZ94)=0,"－",SUM(AW94,AZ94))</f>
        <v>－</v>
      </c>
      <c r="AU94" s="68" t="str">
        <f>IF(SUM(AX94,BA94)=0,"－",SUM(AX94,BA94))</f>
        <v>－</v>
      </c>
      <c r="AV94" s="68" t="str">
        <f>IF(SUM(AY94,BB94)=0,"－",SUM(AY94,BB94))</f>
        <v>－</v>
      </c>
      <c r="AW94" s="67">
        <v>0</v>
      </c>
      <c r="AX94" s="67">
        <v>0</v>
      </c>
      <c r="AY94" s="67">
        <v>0</v>
      </c>
      <c r="AZ94" s="67">
        <v>0</v>
      </c>
      <c r="BA94" s="67">
        <v>0</v>
      </c>
      <c r="BB94" s="67">
        <v>0</v>
      </c>
      <c r="BC94" s="67"/>
      <c r="BD94" s="67"/>
      <c r="BE94" s="67"/>
      <c r="BF94" s="67">
        <v>0</v>
      </c>
      <c r="BG94" s="67">
        <v>0</v>
      </c>
      <c r="BH94" s="66">
        <v>0</v>
      </c>
    </row>
    <row r="95" spans="2:60" s="52" customFormat="1" ht="21" hidden="1" customHeight="1" x14ac:dyDescent="0.15">
      <c r="B95" s="75" t="s">
        <v>43</v>
      </c>
      <c r="C95" s="74"/>
      <c r="D95" s="73" t="str">
        <f>IF(SUM(G95,AT95,BF95,AH95)=0,"－",SUM(G95,AT95,BF95,AH95))</f>
        <v>－</v>
      </c>
      <c r="E95" s="73" t="str">
        <f>IF(SUM(H95,AU95,BG95,AI95)=0,"－",SUM(H95,AU95,BG95,AI95))</f>
        <v>－</v>
      </c>
      <c r="F95" s="72" t="str">
        <f>IF(SUM(I95,AV95,BH95,AJ95)=0,"－",SUM(I95,AV95,BH95,AJ95))</f>
        <v>－</v>
      </c>
      <c r="G95" s="71" t="str">
        <f>IF(SUM(J95,M95,P95,S95,V95,Y95,AB95,AE95)=0,"－",SUM(J95,M95,P95,S95,V95,Y95,AB95,AE95))</f>
        <v>－</v>
      </c>
      <c r="H95" s="70" t="str">
        <f>IF(SUM(K95,N95,Q95,T95,W95,Z95,AC95,AF95)=0,"－",SUM(K95,N95,Q95,T95,W95,Z95,AC95,AF95))</f>
        <v>－</v>
      </c>
      <c r="I95" s="69" t="str">
        <f>IF(SUM(L95,O95,R95,U95,X95,AA95,AD95,AG95)=0,"－",SUM(L95,O95,R95,U95,X95,AA95,AD95,AG95))</f>
        <v>－</v>
      </c>
      <c r="J95" s="67">
        <v>0</v>
      </c>
      <c r="K95" s="67">
        <v>0</v>
      </c>
      <c r="L95" s="67">
        <v>0</v>
      </c>
      <c r="M95" s="67">
        <v>0</v>
      </c>
      <c r="N95" s="67">
        <v>0</v>
      </c>
      <c r="O95" s="67">
        <v>0</v>
      </c>
      <c r="P95" s="67">
        <v>0</v>
      </c>
      <c r="Q95" s="67">
        <v>0</v>
      </c>
      <c r="R95" s="67">
        <v>0</v>
      </c>
      <c r="S95" s="67">
        <v>0</v>
      </c>
      <c r="T95" s="67">
        <v>0</v>
      </c>
      <c r="U95" s="67">
        <v>0</v>
      </c>
      <c r="V95" s="67">
        <v>0</v>
      </c>
      <c r="W95" s="67">
        <v>0</v>
      </c>
      <c r="X95" s="67">
        <v>0</v>
      </c>
      <c r="Y95" s="67">
        <v>0</v>
      </c>
      <c r="Z95" s="67">
        <v>0</v>
      </c>
      <c r="AA95" s="68">
        <v>0</v>
      </c>
      <c r="AB95" s="67">
        <v>0</v>
      </c>
      <c r="AC95" s="67">
        <v>0</v>
      </c>
      <c r="AD95" s="67">
        <v>0</v>
      </c>
      <c r="AE95" s="67">
        <v>0</v>
      </c>
      <c r="AF95" s="67">
        <v>0</v>
      </c>
      <c r="AG95" s="67">
        <v>0</v>
      </c>
      <c r="AH95" s="68" t="str">
        <f>IF(SUM(AK95,AN95)=0,"－",SUM(AK95,AN95))</f>
        <v>－</v>
      </c>
      <c r="AI95" s="68" t="str">
        <f>IF(SUM(AL95,AO95)=0,"－",SUM(AL95,AO95))</f>
        <v>－</v>
      </c>
      <c r="AJ95" s="68" t="str">
        <f>IF(SUM(AM95,AP95)=0,"－",SUM(AM95,AP95))</f>
        <v>－</v>
      </c>
      <c r="AK95" s="67">
        <v>0</v>
      </c>
      <c r="AL95" s="67">
        <v>0</v>
      </c>
      <c r="AM95" s="67">
        <v>0</v>
      </c>
      <c r="AN95" s="67">
        <v>0</v>
      </c>
      <c r="AO95" s="67">
        <v>0</v>
      </c>
      <c r="AP95" s="67">
        <v>0</v>
      </c>
      <c r="AQ95" s="67"/>
      <c r="AR95" s="67"/>
      <c r="AS95" s="67"/>
      <c r="AT95" s="68" t="str">
        <f>IF(SUM(AW95,AZ95)=0,"－",SUM(AW95,AZ95))</f>
        <v>－</v>
      </c>
      <c r="AU95" s="68" t="str">
        <f>IF(SUM(AX95,BA95)=0,"－",SUM(AX95,BA95))</f>
        <v>－</v>
      </c>
      <c r="AV95" s="68" t="str">
        <f>IF(SUM(AY95,BB95)=0,"－",SUM(AY95,BB95))</f>
        <v>－</v>
      </c>
      <c r="AW95" s="67">
        <v>0</v>
      </c>
      <c r="AX95" s="67">
        <v>0</v>
      </c>
      <c r="AY95" s="67">
        <v>0</v>
      </c>
      <c r="AZ95" s="67">
        <v>0</v>
      </c>
      <c r="BA95" s="67">
        <v>0</v>
      </c>
      <c r="BB95" s="67">
        <v>0</v>
      </c>
      <c r="BC95" s="67"/>
      <c r="BD95" s="67"/>
      <c r="BE95" s="67"/>
      <c r="BF95" s="67">
        <v>0</v>
      </c>
      <c r="BG95" s="67">
        <v>0</v>
      </c>
      <c r="BH95" s="66">
        <v>0</v>
      </c>
    </row>
    <row r="96" spans="2:60" s="52" customFormat="1" ht="21" hidden="1" customHeight="1" x14ac:dyDescent="0.15">
      <c r="B96" s="75" t="s">
        <v>42</v>
      </c>
      <c r="C96" s="74"/>
      <c r="D96" s="73" t="str">
        <f>IF(SUM(G96,AT96,BF96,AH96)=0,"－",SUM(G96,AT96,BF96,AH96))</f>
        <v>－</v>
      </c>
      <c r="E96" s="73" t="str">
        <f>IF(SUM(H96,AU96,BG96,AI96)=0,"－",SUM(H96,AU96,BG96,AI96))</f>
        <v>－</v>
      </c>
      <c r="F96" s="72" t="str">
        <f>IF(SUM(I96,AV96,BH96,AJ96)=0,"－",SUM(I96,AV96,BH96,AJ96))</f>
        <v>－</v>
      </c>
      <c r="G96" s="71" t="str">
        <f>IF(SUM(J96,M96,P96,S96,V96,Y96,AB96,AE96)=0,"－",SUM(J96,M96,P96,S96,V96,Y96,AB96,AE96))</f>
        <v>－</v>
      </c>
      <c r="H96" s="70" t="str">
        <f>IF(SUM(K96,N96,Q96,T96,W96,Z96,AC96,AF96)=0,"－",SUM(K96,N96,Q96,T96,W96,Z96,AC96,AF96))</f>
        <v>－</v>
      </c>
      <c r="I96" s="69" t="str">
        <f>IF(SUM(L96,O96,R96,U96,X96,AA96,AD96,AG96)=0,"－",SUM(L96,O96,R96,U96,X96,AA96,AD96,AG96))</f>
        <v>－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8">
        <v>0</v>
      </c>
      <c r="AB96" s="67">
        <v>0</v>
      </c>
      <c r="AC96" s="67">
        <v>0</v>
      </c>
      <c r="AD96" s="67">
        <v>0</v>
      </c>
      <c r="AE96" s="67">
        <v>0</v>
      </c>
      <c r="AF96" s="67">
        <v>0</v>
      </c>
      <c r="AG96" s="67">
        <v>0</v>
      </c>
      <c r="AH96" s="68" t="str">
        <f>IF(SUM(AK96,AN96)=0,"－",SUM(AK96,AN96))</f>
        <v>－</v>
      </c>
      <c r="AI96" s="68" t="str">
        <f>IF(SUM(AL96,AO96)=0,"－",SUM(AL96,AO96))</f>
        <v>－</v>
      </c>
      <c r="AJ96" s="68" t="str">
        <f>IF(SUM(AM96,AP96)=0,"－",SUM(AM96,AP96))</f>
        <v>－</v>
      </c>
      <c r="AK96" s="67">
        <v>0</v>
      </c>
      <c r="AL96" s="67">
        <v>0</v>
      </c>
      <c r="AM96" s="67">
        <v>0</v>
      </c>
      <c r="AN96" s="67">
        <v>0</v>
      </c>
      <c r="AO96" s="67">
        <v>0</v>
      </c>
      <c r="AP96" s="67">
        <v>0</v>
      </c>
      <c r="AQ96" s="67"/>
      <c r="AR96" s="67"/>
      <c r="AS96" s="67"/>
      <c r="AT96" s="68" t="str">
        <f>IF(SUM(AW96,AZ96)=0,"－",SUM(AW96,AZ96))</f>
        <v>－</v>
      </c>
      <c r="AU96" s="68" t="str">
        <f>IF(SUM(AX96,BA96)=0,"－",SUM(AX96,BA96))</f>
        <v>－</v>
      </c>
      <c r="AV96" s="68" t="str">
        <f>IF(SUM(AY96,BB96)=0,"－",SUM(AY96,BB96))</f>
        <v>－</v>
      </c>
      <c r="AW96" s="67">
        <v>0</v>
      </c>
      <c r="AX96" s="67">
        <v>0</v>
      </c>
      <c r="AY96" s="67">
        <v>0</v>
      </c>
      <c r="AZ96" s="67">
        <v>0</v>
      </c>
      <c r="BA96" s="67">
        <v>0</v>
      </c>
      <c r="BB96" s="67">
        <v>0</v>
      </c>
      <c r="BC96" s="67"/>
      <c r="BD96" s="67"/>
      <c r="BE96" s="67"/>
      <c r="BF96" s="67">
        <v>0</v>
      </c>
      <c r="BG96" s="67">
        <v>0</v>
      </c>
      <c r="BH96" s="66">
        <v>0</v>
      </c>
    </row>
    <row r="97" spans="2:60" s="52" customFormat="1" ht="21" hidden="1" customHeight="1" x14ac:dyDescent="0.15">
      <c r="B97" s="75" t="s">
        <v>41</v>
      </c>
      <c r="C97" s="74"/>
      <c r="D97" s="73" t="str">
        <f>IF(SUM(G97,AT97,BF97,AH97)=0,"－",SUM(G97,AT97,BF97,AH97))</f>
        <v>－</v>
      </c>
      <c r="E97" s="73" t="str">
        <f>IF(SUM(H97,AU97,BG97,AI97)=0,"－",SUM(H97,AU97,BG97,AI97))</f>
        <v>－</v>
      </c>
      <c r="F97" s="72" t="str">
        <f>IF(SUM(I97,AV97,BH97,AJ97)=0,"－",SUM(I97,AV97,BH97,AJ97))</f>
        <v>－</v>
      </c>
      <c r="G97" s="71" t="str">
        <f>IF(SUM(J97,M97,P97,S97,V97,Y97,AB97,AE97)=0,"－",SUM(J97,M97,P97,S97,V97,Y97,AB97,AE97))</f>
        <v>－</v>
      </c>
      <c r="H97" s="70" t="str">
        <f>IF(SUM(K97,N97,Q97,T97,W97,Z97,AC97,AF97)=0,"－",SUM(K97,N97,Q97,T97,W97,Z97,AC97,AF97))</f>
        <v>－</v>
      </c>
      <c r="I97" s="69" t="str">
        <f>IF(SUM(L97,O97,R97,U97,X97,AA97,AD97,AG97)=0,"－",SUM(L97,O97,R97,U97,X97,AA97,AD97,AG97))</f>
        <v>－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0</v>
      </c>
      <c r="W97" s="67">
        <v>0</v>
      </c>
      <c r="X97" s="67">
        <v>0</v>
      </c>
      <c r="Y97" s="67">
        <v>0</v>
      </c>
      <c r="Z97" s="67">
        <v>0</v>
      </c>
      <c r="AA97" s="68">
        <v>0</v>
      </c>
      <c r="AB97" s="67">
        <v>0</v>
      </c>
      <c r="AC97" s="67">
        <v>0</v>
      </c>
      <c r="AD97" s="67">
        <v>0</v>
      </c>
      <c r="AE97" s="67">
        <v>0</v>
      </c>
      <c r="AF97" s="67">
        <v>0</v>
      </c>
      <c r="AG97" s="67">
        <v>0</v>
      </c>
      <c r="AH97" s="68" t="str">
        <f>IF(SUM(AK97,AN97)=0,"－",SUM(AK97,AN97))</f>
        <v>－</v>
      </c>
      <c r="AI97" s="68" t="str">
        <f>IF(SUM(AL97,AO97)=0,"－",SUM(AL97,AO97))</f>
        <v>－</v>
      </c>
      <c r="AJ97" s="68" t="str">
        <f>IF(SUM(AM97,AP97)=0,"－",SUM(AM97,AP97))</f>
        <v>－</v>
      </c>
      <c r="AK97" s="67">
        <v>0</v>
      </c>
      <c r="AL97" s="67">
        <v>0</v>
      </c>
      <c r="AM97" s="67">
        <v>0</v>
      </c>
      <c r="AN97" s="67">
        <v>0</v>
      </c>
      <c r="AO97" s="67">
        <v>0</v>
      </c>
      <c r="AP97" s="67">
        <v>0</v>
      </c>
      <c r="AQ97" s="67"/>
      <c r="AR97" s="67"/>
      <c r="AS97" s="67"/>
      <c r="AT97" s="68" t="str">
        <f>IF(SUM(AW97,AZ97)=0,"－",SUM(AW97,AZ97))</f>
        <v>－</v>
      </c>
      <c r="AU97" s="68" t="str">
        <f>IF(SUM(AX97,BA97)=0,"－",SUM(AX97,BA97))</f>
        <v>－</v>
      </c>
      <c r="AV97" s="68" t="str">
        <f>IF(SUM(AY97,BB97)=0,"－",SUM(AY97,BB97))</f>
        <v>－</v>
      </c>
      <c r="AW97" s="67">
        <v>0</v>
      </c>
      <c r="AX97" s="67">
        <v>0</v>
      </c>
      <c r="AY97" s="67">
        <v>0</v>
      </c>
      <c r="AZ97" s="67">
        <v>0</v>
      </c>
      <c r="BA97" s="67">
        <v>0</v>
      </c>
      <c r="BB97" s="67">
        <v>0</v>
      </c>
      <c r="BC97" s="67"/>
      <c r="BD97" s="67"/>
      <c r="BE97" s="67"/>
      <c r="BF97" s="67">
        <v>0</v>
      </c>
      <c r="BG97" s="67">
        <v>0</v>
      </c>
      <c r="BH97" s="66">
        <v>0</v>
      </c>
    </row>
    <row r="98" spans="2:60" s="52" customFormat="1" ht="21" customHeight="1" thickBot="1" x14ac:dyDescent="0.2">
      <c r="B98" s="65"/>
      <c r="C98" s="64"/>
      <c r="D98" s="60"/>
      <c r="E98" s="59"/>
      <c r="F98" s="63"/>
      <c r="G98" s="62"/>
      <c r="H98" s="61"/>
      <c r="I98" s="61"/>
      <c r="J98" s="61"/>
      <c r="K98" s="61"/>
      <c r="L98" s="61"/>
      <c r="M98" s="59"/>
      <c r="N98" s="59"/>
      <c r="O98" s="60"/>
      <c r="P98" s="59"/>
      <c r="Q98" s="59"/>
      <c r="R98" s="59"/>
      <c r="S98" s="60"/>
      <c r="T98" s="60"/>
      <c r="U98" s="60"/>
      <c r="V98" s="60"/>
      <c r="W98" s="60"/>
      <c r="X98" s="60"/>
      <c r="Y98" s="60"/>
      <c r="Z98" s="60"/>
      <c r="AA98" s="59"/>
      <c r="AB98" s="60"/>
      <c r="AC98" s="60"/>
      <c r="AD98" s="60"/>
      <c r="AE98" s="60"/>
      <c r="AF98" s="60"/>
      <c r="AG98" s="60"/>
      <c r="AH98" s="60"/>
      <c r="AI98" s="59"/>
      <c r="AJ98" s="59"/>
      <c r="AK98" s="60"/>
      <c r="AL98" s="60"/>
      <c r="AM98" s="60"/>
      <c r="AN98" s="60"/>
      <c r="AO98" s="60"/>
      <c r="AP98" s="60"/>
      <c r="AQ98" s="59"/>
      <c r="AR98" s="59"/>
      <c r="AS98" s="59"/>
      <c r="AT98" s="60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59"/>
      <c r="BF98" s="59"/>
      <c r="BG98" s="59"/>
      <c r="BH98" s="58"/>
    </row>
    <row r="99" spans="2:60" s="52" customFormat="1" ht="21.95" customHeight="1" x14ac:dyDescent="0.15">
      <c r="B99" s="53" t="s">
        <v>40</v>
      </c>
      <c r="C99" s="53"/>
      <c r="D99" s="55"/>
      <c r="E99" s="57"/>
      <c r="F99" s="56"/>
      <c r="G99" s="55"/>
      <c r="H99" s="55"/>
      <c r="I99" s="55"/>
      <c r="J99" s="55"/>
      <c r="K99" s="55"/>
      <c r="L99" s="55"/>
      <c r="M99" s="54"/>
      <c r="N99" s="54"/>
      <c r="O99" s="55"/>
      <c r="P99" s="55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5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5"/>
      <c r="AU99" s="54"/>
      <c r="AV99" s="54"/>
      <c r="AW99" s="54"/>
      <c r="AX99" s="54"/>
      <c r="AY99" s="54"/>
      <c r="AZ99" s="54"/>
      <c r="BA99" s="54"/>
      <c r="BB99" s="54"/>
      <c r="BC99" s="54"/>
      <c r="BD99" s="54"/>
      <c r="BE99" s="54"/>
      <c r="BF99" s="54"/>
      <c r="BG99" s="54"/>
      <c r="BH99" s="54"/>
    </row>
    <row r="100" spans="2:60" s="52" customFormat="1" ht="21.95" customHeight="1" x14ac:dyDescent="0.15">
      <c r="B100" s="53" t="s">
        <v>39</v>
      </c>
      <c r="C100" s="53"/>
    </row>
  </sheetData>
  <mergeCells count="98">
    <mergeCell ref="BC3:BE4"/>
    <mergeCell ref="BC56:BE57"/>
    <mergeCell ref="AB57:AD57"/>
    <mergeCell ref="AK57:AM57"/>
    <mergeCell ref="AH56:AJ57"/>
    <mergeCell ref="AH3:AJ4"/>
    <mergeCell ref="AT56:AV57"/>
    <mergeCell ref="AE57:AG57"/>
    <mergeCell ref="AB4:AD4"/>
    <mergeCell ref="AT3:AV4"/>
    <mergeCell ref="J57:L57"/>
    <mergeCell ref="M57:O57"/>
    <mergeCell ref="B82:C82"/>
    <mergeCell ref="B72:C72"/>
    <mergeCell ref="B73:C73"/>
    <mergeCell ref="B78:C78"/>
    <mergeCell ref="B80:C80"/>
    <mergeCell ref="B77:C77"/>
    <mergeCell ref="B46:C46"/>
    <mergeCell ref="B47:C47"/>
    <mergeCell ref="B70:C70"/>
    <mergeCell ref="B71:C71"/>
    <mergeCell ref="V57:X57"/>
    <mergeCell ref="S57:U57"/>
    <mergeCell ref="B63:C63"/>
    <mergeCell ref="B66:C66"/>
    <mergeCell ref="B65:C65"/>
    <mergeCell ref="P57:R57"/>
    <mergeCell ref="B50:C50"/>
    <mergeCell ref="B41:C41"/>
    <mergeCell ref="B14:C14"/>
    <mergeCell ref="B60:C60"/>
    <mergeCell ref="B25:C25"/>
    <mergeCell ref="B30:C30"/>
    <mergeCell ref="B21:C21"/>
    <mergeCell ref="B45:C45"/>
    <mergeCell ref="B33:C33"/>
    <mergeCell ref="B17:C17"/>
    <mergeCell ref="B85:C85"/>
    <mergeCell ref="B97:C97"/>
    <mergeCell ref="B48:C48"/>
    <mergeCell ref="B49:C49"/>
    <mergeCell ref="B88:C88"/>
    <mergeCell ref="B86:C86"/>
    <mergeCell ref="B67:C67"/>
    <mergeCell ref="B64:C64"/>
    <mergeCell ref="B79:C79"/>
    <mergeCell ref="B84:C84"/>
    <mergeCell ref="V4:X4"/>
    <mergeCell ref="P4:R4"/>
    <mergeCell ref="B20:C20"/>
    <mergeCell ref="J4:L4"/>
    <mergeCell ref="B98:C98"/>
    <mergeCell ref="B68:C68"/>
    <mergeCell ref="B69:C69"/>
    <mergeCell ref="B87:C87"/>
    <mergeCell ref="B83:C83"/>
    <mergeCell ref="B91:C91"/>
    <mergeCell ref="AN57:AP57"/>
    <mergeCell ref="AW57:AY57"/>
    <mergeCell ref="AZ57:BB57"/>
    <mergeCell ref="BF3:BH4"/>
    <mergeCell ref="B28:C28"/>
    <mergeCell ref="B18:C18"/>
    <mergeCell ref="B19:C19"/>
    <mergeCell ref="B9:C9"/>
    <mergeCell ref="B10:C10"/>
    <mergeCell ref="AE4:AG4"/>
    <mergeCell ref="B7:C7"/>
    <mergeCell ref="B32:C32"/>
    <mergeCell ref="Y4:AA4"/>
    <mergeCell ref="Y57:AA57"/>
    <mergeCell ref="S4:U4"/>
    <mergeCell ref="BF56:BH57"/>
    <mergeCell ref="AK4:AM4"/>
    <mergeCell ref="AN4:AP4"/>
    <mergeCell ref="AW4:AY4"/>
    <mergeCell ref="AZ4:BB4"/>
    <mergeCell ref="B92:C92"/>
    <mergeCell ref="B75:C75"/>
    <mergeCell ref="B96:C96"/>
    <mergeCell ref="B94:C94"/>
    <mergeCell ref="M4:O4"/>
    <mergeCell ref="G56:I57"/>
    <mergeCell ref="G3:I4"/>
    <mergeCell ref="B44:C44"/>
    <mergeCell ref="B74:C74"/>
    <mergeCell ref="B37:C37"/>
    <mergeCell ref="AQ3:AS4"/>
    <mergeCell ref="AQ56:AS57"/>
    <mergeCell ref="B93:C93"/>
    <mergeCell ref="B95:C95"/>
    <mergeCell ref="B26:C26"/>
    <mergeCell ref="B27:C27"/>
    <mergeCell ref="B62:C62"/>
    <mergeCell ref="B89:C89"/>
    <mergeCell ref="B76:C76"/>
    <mergeCell ref="B81:C81"/>
  </mergeCells>
  <phoneticPr fontId="2"/>
  <printOptions horizontalCentered="1"/>
  <pageMargins left="0.47244094488188981" right="0.47244094488188981" top="0.55118110236220474" bottom="0.39370078740157483" header="0.51181102362204722" footer="0.51181102362204722"/>
  <pageSetup paperSize="9" scale="42" firstPageNumber="131" orientation="portrait" useFirstPageNumber="1" r:id="rId1"/>
  <headerFooter alignWithMargins="0"/>
  <colBreaks count="1" manualBreakCount="1">
    <brk id="27" max="10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68"/>
  <sheetViews>
    <sheetView showGridLines="0" tabSelected="1" view="pageBreakPreview" zoomScale="51" zoomScaleNormal="100" zoomScaleSheetLayoutView="51" workbookViewId="0">
      <selection activeCell="D72" sqref="D72"/>
    </sheetView>
  </sheetViews>
  <sheetFormatPr defaultColWidth="10.625" defaultRowHeight="24" customHeight="1" x14ac:dyDescent="0.15"/>
  <cols>
    <col min="1" max="1" width="3.625" style="199" customWidth="1"/>
    <col min="2" max="2" width="31.25" style="199" customWidth="1"/>
    <col min="3" max="14" width="15" style="199" customWidth="1"/>
    <col min="15" max="16384" width="10.625" style="199"/>
  </cols>
  <sheetData>
    <row r="1" spans="1:14" ht="24" customHeight="1" x14ac:dyDescent="0.15">
      <c r="A1" s="201"/>
      <c r="B1" s="150" t="s">
        <v>191</v>
      </c>
    </row>
    <row r="2" spans="1:14" ht="24" customHeight="1" thickBot="1" x14ac:dyDescent="0.2">
      <c r="A2" s="201"/>
      <c r="B2" s="260"/>
    </row>
    <row r="3" spans="1:14" ht="24" customHeight="1" x14ac:dyDescent="0.15">
      <c r="A3" s="201"/>
      <c r="B3" s="259"/>
      <c r="C3" s="256" t="s">
        <v>190</v>
      </c>
      <c r="D3" s="257"/>
      <c r="E3" s="256" t="s">
        <v>189</v>
      </c>
      <c r="F3" s="257"/>
      <c r="G3" s="258" t="s">
        <v>188</v>
      </c>
      <c r="H3" s="257"/>
      <c r="I3" s="256" t="s">
        <v>187</v>
      </c>
      <c r="J3" s="255"/>
      <c r="K3" s="254" t="s">
        <v>186</v>
      </c>
      <c r="L3" s="253"/>
      <c r="M3" s="252" t="s">
        <v>185</v>
      </c>
      <c r="N3" s="251"/>
    </row>
    <row r="4" spans="1:14" ht="24" customHeight="1" x14ac:dyDescent="0.15">
      <c r="A4" s="201"/>
      <c r="B4" s="246"/>
      <c r="C4" s="244"/>
      <c r="D4" s="245"/>
      <c r="E4" s="244"/>
      <c r="F4" s="245"/>
      <c r="G4" s="245"/>
      <c r="H4" s="245"/>
      <c r="I4" s="244"/>
      <c r="J4" s="243"/>
      <c r="K4" s="250"/>
      <c r="L4" s="249"/>
      <c r="M4" s="248"/>
      <c r="N4" s="247"/>
    </row>
    <row r="5" spans="1:14" ht="24" customHeight="1" x14ac:dyDescent="0.15">
      <c r="A5" s="201"/>
      <c r="B5" s="246"/>
      <c r="C5" s="244"/>
      <c r="D5" s="245"/>
      <c r="E5" s="244"/>
      <c r="F5" s="245"/>
      <c r="G5" s="245"/>
      <c r="H5" s="245"/>
      <c r="I5" s="244"/>
      <c r="J5" s="243"/>
      <c r="K5" s="242"/>
      <c r="L5" s="241"/>
      <c r="M5" s="240"/>
      <c r="N5" s="239"/>
    </row>
    <row r="6" spans="1:14" s="222" customFormat="1" ht="24" customHeight="1" x14ac:dyDescent="0.15">
      <c r="A6" s="223"/>
      <c r="B6" s="238"/>
      <c r="C6" s="235" t="s">
        <v>184</v>
      </c>
      <c r="D6" s="236" t="s">
        <v>183</v>
      </c>
      <c r="E6" s="235" t="s">
        <v>184</v>
      </c>
      <c r="F6" s="236" t="s">
        <v>183</v>
      </c>
      <c r="G6" s="236" t="s">
        <v>184</v>
      </c>
      <c r="H6" s="236" t="s">
        <v>183</v>
      </c>
      <c r="I6" s="235" t="s">
        <v>184</v>
      </c>
      <c r="J6" s="237" t="s">
        <v>183</v>
      </c>
      <c r="K6" s="236" t="s">
        <v>182</v>
      </c>
      <c r="L6" s="236" t="s">
        <v>181</v>
      </c>
      <c r="M6" s="235" t="s">
        <v>182</v>
      </c>
      <c r="N6" s="234" t="s">
        <v>181</v>
      </c>
    </row>
    <row r="7" spans="1:14" s="222" customFormat="1" ht="21.75" customHeight="1" x14ac:dyDescent="0.15">
      <c r="A7" s="223"/>
      <c r="B7" s="226"/>
      <c r="C7" s="232"/>
      <c r="D7" s="233"/>
      <c r="E7" s="232"/>
      <c r="F7" s="233"/>
      <c r="G7" s="233"/>
      <c r="H7" s="233"/>
      <c r="I7" s="232"/>
      <c r="J7" s="231"/>
      <c r="K7" s="230"/>
      <c r="L7" s="211"/>
      <c r="M7" s="229"/>
      <c r="N7" s="209"/>
    </row>
    <row r="8" spans="1:14" s="222" customFormat="1" ht="24" customHeight="1" x14ac:dyDescent="0.15">
      <c r="A8" s="223"/>
      <c r="B8" s="228" t="s">
        <v>180</v>
      </c>
      <c r="C8" s="227">
        <f>SUM(C11:C22)</f>
        <v>18</v>
      </c>
      <c r="D8" s="212">
        <f>SUM(D11:D22)</f>
        <v>1524</v>
      </c>
      <c r="E8" s="212">
        <f>SUM(E11:E22)</f>
        <v>6</v>
      </c>
      <c r="F8" s="212">
        <f>SUM(F11:F22)</f>
        <v>137</v>
      </c>
      <c r="G8" s="211">
        <f>SUM(G11:G22)</f>
        <v>13</v>
      </c>
      <c r="H8" s="211">
        <f>SUM(H11:H22)</f>
        <v>241</v>
      </c>
      <c r="I8" s="227">
        <f>SUM(I11:I22)</f>
        <v>12</v>
      </c>
      <c r="J8" s="212">
        <f>SUM(J11:J22)</f>
        <v>316</v>
      </c>
      <c r="K8" s="211">
        <f>SUM(K11:K22)</f>
        <v>4</v>
      </c>
      <c r="L8" s="211">
        <f>SUM(L11:L22)</f>
        <v>46</v>
      </c>
      <c r="M8" s="211">
        <f>SUM(M11:M22)</f>
        <v>18</v>
      </c>
      <c r="N8" s="209">
        <f>SUM(N11:N22)</f>
        <v>151</v>
      </c>
    </row>
    <row r="9" spans="1:14" s="222" customFormat="1" ht="21.75" customHeight="1" x14ac:dyDescent="0.15">
      <c r="A9" s="223"/>
      <c r="B9" s="226"/>
      <c r="C9" s="210"/>
      <c r="D9" s="211"/>
      <c r="E9" s="210"/>
      <c r="F9" s="211"/>
      <c r="G9" s="211"/>
      <c r="H9" s="211"/>
      <c r="I9" s="210"/>
      <c r="J9" s="212"/>
      <c r="K9" s="211"/>
      <c r="L9" s="211"/>
      <c r="M9" s="210"/>
      <c r="N9" s="209"/>
    </row>
    <row r="10" spans="1:14" s="222" customFormat="1" ht="24" customHeight="1" x14ac:dyDescent="0.15">
      <c r="A10" s="223"/>
      <c r="B10" s="217" t="s">
        <v>179</v>
      </c>
      <c r="C10" s="210"/>
      <c r="D10" s="211"/>
      <c r="E10" s="210"/>
      <c r="F10" s="211"/>
      <c r="G10" s="211"/>
      <c r="H10" s="211"/>
      <c r="I10" s="210"/>
      <c r="J10" s="212"/>
      <c r="K10" s="211"/>
      <c r="L10" s="211"/>
      <c r="M10" s="210"/>
      <c r="N10" s="209"/>
    </row>
    <row r="11" spans="1:14" s="222" customFormat="1" ht="24" customHeight="1" x14ac:dyDescent="0.15">
      <c r="A11" s="225"/>
      <c r="B11" s="224" t="s">
        <v>178</v>
      </c>
      <c r="C11" s="210">
        <v>5</v>
      </c>
      <c r="D11" s="211">
        <v>1424</v>
      </c>
      <c r="E11" s="210">
        <v>0</v>
      </c>
      <c r="F11" s="211">
        <v>0</v>
      </c>
      <c r="G11" s="211">
        <v>0</v>
      </c>
      <c r="H11" s="211">
        <v>0</v>
      </c>
      <c r="I11" s="210">
        <v>1</v>
      </c>
      <c r="J11" s="212">
        <v>1</v>
      </c>
      <c r="K11" s="211">
        <v>1</v>
      </c>
      <c r="L11" s="211">
        <v>27</v>
      </c>
      <c r="M11" s="210">
        <v>0</v>
      </c>
      <c r="N11" s="209">
        <v>0</v>
      </c>
    </row>
    <row r="12" spans="1:14" s="222" customFormat="1" ht="24" customHeight="1" x14ac:dyDescent="0.15">
      <c r="A12" s="225"/>
      <c r="B12" s="224" t="s">
        <v>177</v>
      </c>
      <c r="C12" s="210">
        <v>1</v>
      </c>
      <c r="D12" s="211">
        <v>16</v>
      </c>
      <c r="E12" s="210">
        <v>0</v>
      </c>
      <c r="F12" s="211">
        <v>0</v>
      </c>
      <c r="G12" s="211">
        <v>0</v>
      </c>
      <c r="H12" s="211">
        <v>0</v>
      </c>
      <c r="I12" s="210">
        <v>0</v>
      </c>
      <c r="J12" s="212">
        <v>0</v>
      </c>
      <c r="K12" s="211">
        <v>0</v>
      </c>
      <c r="L12" s="211">
        <v>0</v>
      </c>
      <c r="M12" s="210">
        <v>5</v>
      </c>
      <c r="N12" s="209">
        <v>73</v>
      </c>
    </row>
    <row r="13" spans="1:14" s="222" customFormat="1" ht="24" customHeight="1" x14ac:dyDescent="0.15">
      <c r="A13" s="225"/>
      <c r="B13" s="224" t="s">
        <v>176</v>
      </c>
      <c r="C13" s="210">
        <v>1</v>
      </c>
      <c r="D13" s="211">
        <v>11</v>
      </c>
      <c r="E13" s="210">
        <v>0</v>
      </c>
      <c r="F13" s="211">
        <v>0</v>
      </c>
      <c r="G13" s="211">
        <v>0</v>
      </c>
      <c r="H13" s="211">
        <v>0</v>
      </c>
      <c r="I13" s="210">
        <v>0</v>
      </c>
      <c r="J13" s="212">
        <v>0</v>
      </c>
      <c r="K13" s="211">
        <v>0</v>
      </c>
      <c r="L13" s="211">
        <v>0</v>
      </c>
      <c r="M13" s="210">
        <v>0</v>
      </c>
      <c r="N13" s="209">
        <v>0</v>
      </c>
    </row>
    <row r="14" spans="1:14" s="222" customFormat="1" ht="24" customHeight="1" x14ac:dyDescent="0.15">
      <c r="A14" s="225"/>
      <c r="B14" s="224" t="s">
        <v>175</v>
      </c>
      <c r="C14" s="210">
        <v>2</v>
      </c>
      <c r="D14" s="211">
        <v>2</v>
      </c>
      <c r="E14" s="210">
        <v>0</v>
      </c>
      <c r="F14" s="211">
        <v>0</v>
      </c>
      <c r="G14" s="211">
        <v>1</v>
      </c>
      <c r="H14" s="211">
        <v>8</v>
      </c>
      <c r="I14" s="210">
        <v>2</v>
      </c>
      <c r="J14" s="212">
        <v>184</v>
      </c>
      <c r="K14" s="211">
        <v>0</v>
      </c>
      <c r="L14" s="211">
        <v>0</v>
      </c>
      <c r="M14" s="210">
        <v>1</v>
      </c>
      <c r="N14" s="209">
        <v>3</v>
      </c>
    </row>
    <row r="15" spans="1:14" s="222" customFormat="1" ht="24" customHeight="1" x14ac:dyDescent="0.15">
      <c r="A15" s="225"/>
      <c r="B15" s="224" t="s">
        <v>174</v>
      </c>
      <c r="C15" s="210">
        <v>1</v>
      </c>
      <c r="D15" s="211">
        <v>2</v>
      </c>
      <c r="E15" s="210">
        <v>1</v>
      </c>
      <c r="F15" s="211">
        <v>15</v>
      </c>
      <c r="G15" s="211">
        <v>0</v>
      </c>
      <c r="H15" s="211">
        <v>0</v>
      </c>
      <c r="I15" s="210">
        <v>0</v>
      </c>
      <c r="J15" s="212">
        <v>0</v>
      </c>
      <c r="K15" s="211">
        <v>0</v>
      </c>
      <c r="L15" s="211">
        <v>0</v>
      </c>
      <c r="M15" s="210">
        <v>2</v>
      </c>
      <c r="N15" s="209">
        <v>15</v>
      </c>
    </row>
    <row r="16" spans="1:14" s="222" customFormat="1" ht="24" customHeight="1" x14ac:dyDescent="0.15">
      <c r="A16" s="225"/>
      <c r="B16" s="224" t="s">
        <v>173</v>
      </c>
      <c r="C16" s="210">
        <v>0</v>
      </c>
      <c r="D16" s="211">
        <v>0</v>
      </c>
      <c r="E16" s="210">
        <v>0</v>
      </c>
      <c r="F16" s="211">
        <v>0</v>
      </c>
      <c r="G16" s="211">
        <v>3</v>
      </c>
      <c r="H16" s="211">
        <v>13</v>
      </c>
      <c r="I16" s="210">
        <v>2</v>
      </c>
      <c r="J16" s="212">
        <v>62</v>
      </c>
      <c r="K16" s="211">
        <v>1</v>
      </c>
      <c r="L16" s="211">
        <v>10</v>
      </c>
      <c r="M16" s="210">
        <v>1</v>
      </c>
      <c r="N16" s="209">
        <v>1</v>
      </c>
    </row>
    <row r="17" spans="1:14" s="222" customFormat="1" ht="24" customHeight="1" x14ac:dyDescent="0.15">
      <c r="A17" s="225"/>
      <c r="B17" s="224" t="s">
        <v>172</v>
      </c>
      <c r="C17" s="210">
        <v>0</v>
      </c>
      <c r="D17" s="211">
        <v>0</v>
      </c>
      <c r="E17" s="210">
        <v>0</v>
      </c>
      <c r="F17" s="211">
        <v>0</v>
      </c>
      <c r="G17" s="211">
        <v>2</v>
      </c>
      <c r="H17" s="211">
        <v>9</v>
      </c>
      <c r="I17" s="210">
        <v>0</v>
      </c>
      <c r="J17" s="212">
        <v>0</v>
      </c>
      <c r="K17" s="211">
        <v>1</v>
      </c>
      <c r="L17" s="211">
        <v>8</v>
      </c>
      <c r="M17" s="210">
        <v>0</v>
      </c>
      <c r="N17" s="209">
        <v>0</v>
      </c>
    </row>
    <row r="18" spans="1:14" s="222" customFormat="1" ht="24" customHeight="1" x14ac:dyDescent="0.15">
      <c r="A18" s="225"/>
      <c r="B18" s="224" t="s">
        <v>171</v>
      </c>
      <c r="C18" s="210">
        <v>1</v>
      </c>
      <c r="D18" s="211">
        <v>13</v>
      </c>
      <c r="E18" s="210">
        <v>0</v>
      </c>
      <c r="F18" s="211">
        <v>0</v>
      </c>
      <c r="G18" s="211">
        <v>0</v>
      </c>
      <c r="H18" s="211">
        <v>0</v>
      </c>
      <c r="I18" s="210">
        <v>0</v>
      </c>
      <c r="J18" s="212">
        <v>0</v>
      </c>
      <c r="K18" s="211">
        <v>0</v>
      </c>
      <c r="L18" s="211">
        <v>0</v>
      </c>
      <c r="M18" s="210">
        <v>0</v>
      </c>
      <c r="N18" s="209">
        <v>0</v>
      </c>
    </row>
    <row r="19" spans="1:14" s="222" customFormat="1" ht="24" customHeight="1" x14ac:dyDescent="0.15">
      <c r="A19" s="225"/>
      <c r="B19" s="224" t="s">
        <v>170</v>
      </c>
      <c r="C19" s="210">
        <v>3</v>
      </c>
      <c r="D19" s="211">
        <v>25</v>
      </c>
      <c r="E19" s="210">
        <v>2</v>
      </c>
      <c r="F19" s="211">
        <v>82</v>
      </c>
      <c r="G19" s="211">
        <v>1</v>
      </c>
      <c r="H19" s="211">
        <v>1</v>
      </c>
      <c r="I19" s="210">
        <v>2</v>
      </c>
      <c r="J19" s="212">
        <v>18</v>
      </c>
      <c r="K19" s="211">
        <v>0</v>
      </c>
      <c r="L19" s="211">
        <v>0</v>
      </c>
      <c r="M19" s="210">
        <v>4</v>
      </c>
      <c r="N19" s="209">
        <v>22</v>
      </c>
    </row>
    <row r="20" spans="1:14" s="222" customFormat="1" ht="24" customHeight="1" x14ac:dyDescent="0.15">
      <c r="A20" s="225"/>
      <c r="B20" s="224" t="s">
        <v>169</v>
      </c>
      <c r="C20" s="210">
        <v>2</v>
      </c>
      <c r="D20" s="211">
        <v>14</v>
      </c>
      <c r="E20" s="210">
        <v>1</v>
      </c>
      <c r="F20" s="211">
        <v>10</v>
      </c>
      <c r="G20" s="211">
        <v>0</v>
      </c>
      <c r="H20" s="211">
        <v>0</v>
      </c>
      <c r="I20" s="210">
        <v>0</v>
      </c>
      <c r="J20" s="212">
        <v>0</v>
      </c>
      <c r="K20" s="211">
        <v>0</v>
      </c>
      <c r="L20" s="211">
        <v>0</v>
      </c>
      <c r="M20" s="210">
        <v>1</v>
      </c>
      <c r="N20" s="209">
        <v>1</v>
      </c>
    </row>
    <row r="21" spans="1:14" s="222" customFormat="1" ht="24" customHeight="1" x14ac:dyDescent="0.15">
      <c r="A21" s="225"/>
      <c r="B21" s="224" t="s">
        <v>168</v>
      </c>
      <c r="C21" s="210">
        <v>0</v>
      </c>
      <c r="D21" s="211">
        <v>0</v>
      </c>
      <c r="E21" s="210">
        <v>1</v>
      </c>
      <c r="F21" s="211">
        <v>1</v>
      </c>
      <c r="G21" s="211">
        <v>3</v>
      </c>
      <c r="H21" s="211">
        <v>129</v>
      </c>
      <c r="I21" s="210">
        <v>2</v>
      </c>
      <c r="J21" s="212">
        <v>27</v>
      </c>
      <c r="K21" s="211">
        <v>0</v>
      </c>
      <c r="L21" s="211">
        <v>0</v>
      </c>
      <c r="M21" s="210">
        <v>2</v>
      </c>
      <c r="N21" s="209">
        <v>12</v>
      </c>
    </row>
    <row r="22" spans="1:14" s="222" customFormat="1" ht="24" customHeight="1" x14ac:dyDescent="0.15">
      <c r="A22" s="225"/>
      <c r="B22" s="224" t="s">
        <v>167</v>
      </c>
      <c r="C22" s="210">
        <v>2</v>
      </c>
      <c r="D22" s="211">
        <v>17</v>
      </c>
      <c r="E22" s="210">
        <v>1</v>
      </c>
      <c r="F22" s="211">
        <v>29</v>
      </c>
      <c r="G22" s="211">
        <v>3</v>
      </c>
      <c r="H22" s="211">
        <v>81</v>
      </c>
      <c r="I22" s="210">
        <v>3</v>
      </c>
      <c r="J22" s="212">
        <v>24</v>
      </c>
      <c r="K22" s="211">
        <v>1</v>
      </c>
      <c r="L22" s="211">
        <v>1</v>
      </c>
      <c r="M22" s="210">
        <v>2</v>
      </c>
      <c r="N22" s="209">
        <v>24</v>
      </c>
    </row>
    <row r="23" spans="1:14" s="222" customFormat="1" ht="21.75" customHeight="1" x14ac:dyDescent="0.15">
      <c r="A23" s="223"/>
      <c r="B23" s="213"/>
      <c r="C23" s="210"/>
      <c r="D23" s="211"/>
      <c r="E23" s="210"/>
      <c r="F23" s="211"/>
      <c r="G23" s="211"/>
      <c r="H23" s="211"/>
      <c r="I23" s="210"/>
      <c r="J23" s="212"/>
      <c r="K23" s="211"/>
      <c r="L23" s="211"/>
      <c r="M23" s="210"/>
      <c r="N23" s="209"/>
    </row>
    <row r="24" spans="1:14" s="222" customFormat="1" ht="21.75" customHeight="1" x14ac:dyDescent="0.15">
      <c r="A24" s="223"/>
      <c r="B24" s="213"/>
      <c r="C24" s="210"/>
      <c r="D24" s="211"/>
      <c r="E24" s="210"/>
      <c r="F24" s="211"/>
      <c r="G24" s="211"/>
      <c r="H24" s="211"/>
      <c r="I24" s="210"/>
      <c r="J24" s="212"/>
      <c r="K24" s="211"/>
      <c r="L24" s="211"/>
      <c r="M24" s="210"/>
      <c r="N24" s="209"/>
    </row>
    <row r="25" spans="1:14" ht="24" customHeight="1" x14ac:dyDescent="0.15">
      <c r="A25" s="201"/>
      <c r="B25" s="217" t="s">
        <v>166</v>
      </c>
      <c r="C25" s="210"/>
      <c r="D25" s="211"/>
      <c r="E25" s="210"/>
      <c r="F25" s="211"/>
      <c r="G25" s="211"/>
      <c r="H25" s="211"/>
      <c r="I25" s="210"/>
      <c r="J25" s="212"/>
      <c r="K25" s="211"/>
      <c r="L25" s="211"/>
      <c r="M25" s="210"/>
      <c r="N25" s="209"/>
    </row>
    <row r="26" spans="1:14" ht="24" customHeight="1" x14ac:dyDescent="0.15">
      <c r="A26" s="214"/>
      <c r="B26" s="213" t="s">
        <v>165</v>
      </c>
      <c r="C26" s="210">
        <v>4</v>
      </c>
      <c r="D26" s="211">
        <v>4</v>
      </c>
      <c r="E26" s="210">
        <v>3</v>
      </c>
      <c r="F26" s="211">
        <v>40</v>
      </c>
      <c r="G26" s="211">
        <v>5</v>
      </c>
      <c r="H26" s="211">
        <v>20</v>
      </c>
      <c r="I26" s="210">
        <v>0</v>
      </c>
      <c r="J26" s="212">
        <v>0</v>
      </c>
      <c r="K26" s="211">
        <v>0</v>
      </c>
      <c r="L26" s="211">
        <v>0</v>
      </c>
      <c r="M26" s="210">
        <v>0</v>
      </c>
      <c r="N26" s="209">
        <v>0</v>
      </c>
    </row>
    <row r="27" spans="1:14" ht="24" customHeight="1" x14ac:dyDescent="0.15">
      <c r="A27" s="214"/>
      <c r="B27" s="213" t="s">
        <v>164</v>
      </c>
      <c r="C27" s="219">
        <v>0</v>
      </c>
      <c r="D27" s="220">
        <v>0</v>
      </c>
      <c r="E27" s="219">
        <v>0</v>
      </c>
      <c r="F27" s="220">
        <v>0</v>
      </c>
      <c r="G27" s="220">
        <v>0</v>
      </c>
      <c r="H27" s="220">
        <v>0</v>
      </c>
      <c r="I27" s="219">
        <v>1</v>
      </c>
      <c r="J27" s="221">
        <v>1</v>
      </c>
      <c r="K27" s="220">
        <v>1</v>
      </c>
      <c r="L27" s="220">
        <v>1</v>
      </c>
      <c r="M27" s="219">
        <v>4</v>
      </c>
      <c r="N27" s="218">
        <v>6</v>
      </c>
    </row>
    <row r="28" spans="1:14" ht="24" customHeight="1" x14ac:dyDescent="0.15">
      <c r="A28" s="214"/>
      <c r="B28" s="213" t="s">
        <v>12</v>
      </c>
      <c r="C28" s="219">
        <v>1</v>
      </c>
      <c r="D28" s="220">
        <v>3</v>
      </c>
      <c r="E28" s="219">
        <v>0</v>
      </c>
      <c r="F28" s="220">
        <v>0</v>
      </c>
      <c r="G28" s="220">
        <v>0</v>
      </c>
      <c r="H28" s="220">
        <v>0</v>
      </c>
      <c r="I28" s="219">
        <v>0</v>
      </c>
      <c r="J28" s="221">
        <v>0</v>
      </c>
      <c r="K28" s="220">
        <v>0</v>
      </c>
      <c r="L28" s="220">
        <v>0</v>
      </c>
      <c r="M28" s="219">
        <v>0</v>
      </c>
      <c r="N28" s="218">
        <v>0</v>
      </c>
    </row>
    <row r="29" spans="1:14" ht="24" customHeight="1" x14ac:dyDescent="0.15">
      <c r="A29" s="214"/>
      <c r="B29" s="213" t="s">
        <v>163</v>
      </c>
      <c r="C29" s="219">
        <v>1</v>
      </c>
      <c r="D29" s="220">
        <v>21</v>
      </c>
      <c r="E29" s="219">
        <v>0</v>
      </c>
      <c r="F29" s="220">
        <v>0</v>
      </c>
      <c r="G29" s="220">
        <v>0</v>
      </c>
      <c r="H29" s="220">
        <v>0</v>
      </c>
      <c r="I29" s="219">
        <v>0</v>
      </c>
      <c r="J29" s="221">
        <v>0</v>
      </c>
      <c r="K29" s="220">
        <v>0</v>
      </c>
      <c r="L29" s="220">
        <v>0</v>
      </c>
      <c r="M29" s="219">
        <v>0</v>
      </c>
      <c r="N29" s="218">
        <v>0</v>
      </c>
    </row>
    <row r="30" spans="1:14" ht="24" customHeight="1" x14ac:dyDescent="0.15">
      <c r="A30" s="214"/>
      <c r="B30" s="213" t="s">
        <v>162</v>
      </c>
      <c r="C30" s="219">
        <v>0</v>
      </c>
      <c r="D30" s="220">
        <v>0</v>
      </c>
      <c r="E30" s="219">
        <v>0</v>
      </c>
      <c r="F30" s="220">
        <v>0</v>
      </c>
      <c r="G30" s="220">
        <v>0</v>
      </c>
      <c r="H30" s="220">
        <v>0</v>
      </c>
      <c r="I30" s="219">
        <v>0</v>
      </c>
      <c r="J30" s="221">
        <v>0</v>
      </c>
      <c r="K30" s="220">
        <v>0</v>
      </c>
      <c r="L30" s="220">
        <v>0</v>
      </c>
      <c r="M30" s="219">
        <v>0</v>
      </c>
      <c r="N30" s="218">
        <v>0</v>
      </c>
    </row>
    <row r="31" spans="1:14" ht="24" customHeight="1" x14ac:dyDescent="0.15">
      <c r="A31" s="214"/>
      <c r="B31" s="213" t="s">
        <v>161</v>
      </c>
      <c r="C31" s="219">
        <v>0</v>
      </c>
      <c r="D31" s="220">
        <v>0</v>
      </c>
      <c r="E31" s="219">
        <v>0</v>
      </c>
      <c r="F31" s="220">
        <v>0</v>
      </c>
      <c r="G31" s="220">
        <v>0</v>
      </c>
      <c r="H31" s="220">
        <v>0</v>
      </c>
      <c r="I31" s="219">
        <v>0</v>
      </c>
      <c r="J31" s="221">
        <v>0</v>
      </c>
      <c r="K31" s="220">
        <v>0</v>
      </c>
      <c r="L31" s="220">
        <v>0</v>
      </c>
      <c r="M31" s="219">
        <v>0</v>
      </c>
      <c r="N31" s="218">
        <v>0</v>
      </c>
    </row>
    <row r="32" spans="1:14" ht="24" customHeight="1" x14ac:dyDescent="0.15">
      <c r="A32" s="214"/>
      <c r="B32" s="213" t="s">
        <v>160</v>
      </c>
      <c r="C32" s="219">
        <v>3</v>
      </c>
      <c r="D32" s="220">
        <v>9</v>
      </c>
      <c r="E32" s="219">
        <v>0</v>
      </c>
      <c r="F32" s="220">
        <v>0</v>
      </c>
      <c r="G32" s="220">
        <v>0</v>
      </c>
      <c r="H32" s="220">
        <v>0</v>
      </c>
      <c r="I32" s="219">
        <v>1</v>
      </c>
      <c r="J32" s="221">
        <v>1</v>
      </c>
      <c r="K32" s="220">
        <v>0</v>
      </c>
      <c r="L32" s="220">
        <v>0</v>
      </c>
      <c r="M32" s="219">
        <v>5</v>
      </c>
      <c r="N32" s="218">
        <v>24</v>
      </c>
    </row>
    <row r="33" spans="1:14" ht="24" customHeight="1" x14ac:dyDescent="0.15">
      <c r="A33" s="214"/>
      <c r="B33" s="213" t="s">
        <v>159</v>
      </c>
      <c r="C33" s="219">
        <v>0</v>
      </c>
      <c r="D33" s="220">
        <v>0</v>
      </c>
      <c r="E33" s="219">
        <v>0</v>
      </c>
      <c r="F33" s="220">
        <v>0</v>
      </c>
      <c r="G33" s="220">
        <v>0</v>
      </c>
      <c r="H33" s="220">
        <v>0</v>
      </c>
      <c r="I33" s="219">
        <v>1</v>
      </c>
      <c r="J33" s="221">
        <v>113</v>
      </c>
      <c r="K33" s="220">
        <v>0</v>
      </c>
      <c r="L33" s="220">
        <v>0</v>
      </c>
      <c r="M33" s="219">
        <v>0</v>
      </c>
      <c r="N33" s="218">
        <v>0</v>
      </c>
    </row>
    <row r="34" spans="1:14" ht="24" customHeight="1" x14ac:dyDescent="0.15">
      <c r="A34" s="214"/>
      <c r="B34" s="213" t="s">
        <v>158</v>
      </c>
      <c r="C34" s="219">
        <v>0</v>
      </c>
      <c r="D34" s="220">
        <v>0</v>
      </c>
      <c r="E34" s="219">
        <v>0</v>
      </c>
      <c r="F34" s="220">
        <v>0</v>
      </c>
      <c r="G34" s="220">
        <v>0</v>
      </c>
      <c r="H34" s="220">
        <v>0</v>
      </c>
      <c r="I34" s="219">
        <v>0</v>
      </c>
      <c r="J34" s="221">
        <v>0</v>
      </c>
      <c r="K34" s="220">
        <v>3</v>
      </c>
      <c r="L34" s="220">
        <v>45</v>
      </c>
      <c r="M34" s="219">
        <v>9</v>
      </c>
      <c r="N34" s="218">
        <v>121</v>
      </c>
    </row>
    <row r="35" spans="1:14" ht="24" customHeight="1" x14ac:dyDescent="0.15">
      <c r="A35" s="214"/>
      <c r="B35" s="213" t="s">
        <v>5</v>
      </c>
      <c r="C35" s="219">
        <v>4</v>
      </c>
      <c r="D35" s="220">
        <v>1239</v>
      </c>
      <c r="E35" s="219">
        <v>2</v>
      </c>
      <c r="F35" s="220">
        <v>82</v>
      </c>
      <c r="G35" s="220">
        <v>8</v>
      </c>
      <c r="H35" s="220">
        <v>221</v>
      </c>
      <c r="I35" s="219">
        <v>4</v>
      </c>
      <c r="J35" s="221">
        <v>134</v>
      </c>
      <c r="K35" s="220">
        <v>0</v>
      </c>
      <c r="L35" s="220">
        <v>0</v>
      </c>
      <c r="M35" s="219">
        <v>0</v>
      </c>
      <c r="N35" s="218">
        <v>0</v>
      </c>
    </row>
    <row r="36" spans="1:14" ht="24" customHeight="1" x14ac:dyDescent="0.15">
      <c r="A36" s="214"/>
      <c r="B36" s="213" t="s">
        <v>157</v>
      </c>
      <c r="C36" s="210">
        <v>5</v>
      </c>
      <c r="D36" s="211">
        <v>248</v>
      </c>
      <c r="E36" s="210">
        <v>1</v>
      </c>
      <c r="F36" s="211">
        <v>15</v>
      </c>
      <c r="G36" s="211">
        <v>0</v>
      </c>
      <c r="H36" s="211">
        <v>0</v>
      </c>
      <c r="I36" s="210">
        <v>5</v>
      </c>
      <c r="J36" s="212">
        <v>67</v>
      </c>
      <c r="K36" s="211">
        <v>0</v>
      </c>
      <c r="L36" s="211">
        <v>0</v>
      </c>
      <c r="M36" s="210">
        <v>0</v>
      </c>
      <c r="N36" s="209">
        <v>0</v>
      </c>
    </row>
    <row r="37" spans="1:14" ht="21" customHeight="1" x14ac:dyDescent="0.15">
      <c r="A37" s="201"/>
      <c r="B37" s="213"/>
      <c r="C37" s="210"/>
      <c r="D37" s="211"/>
      <c r="E37" s="210"/>
      <c r="F37" s="211"/>
      <c r="G37" s="211"/>
      <c r="H37" s="211"/>
      <c r="I37" s="210"/>
      <c r="J37" s="212"/>
      <c r="K37" s="211"/>
      <c r="L37" s="211"/>
      <c r="M37" s="210"/>
      <c r="N37" s="209"/>
    </row>
    <row r="38" spans="1:14" ht="21" customHeight="1" x14ac:dyDescent="0.15">
      <c r="A38" s="201"/>
      <c r="B38" s="213"/>
      <c r="C38" s="210"/>
      <c r="D38" s="211"/>
      <c r="E38" s="210"/>
      <c r="F38" s="211"/>
      <c r="G38" s="211"/>
      <c r="H38" s="211"/>
      <c r="I38" s="210"/>
      <c r="J38" s="212"/>
      <c r="K38" s="211"/>
      <c r="L38" s="211"/>
      <c r="M38" s="210"/>
      <c r="N38" s="209"/>
    </row>
    <row r="39" spans="1:14" ht="24" customHeight="1" x14ac:dyDescent="0.15">
      <c r="A39" s="214"/>
      <c r="B39" s="217" t="s">
        <v>112</v>
      </c>
      <c r="C39" s="210"/>
      <c r="D39" s="211"/>
      <c r="E39" s="210"/>
      <c r="F39" s="211"/>
      <c r="G39" s="211"/>
      <c r="H39" s="211"/>
      <c r="I39" s="210"/>
      <c r="J39" s="212"/>
      <c r="K39" s="211"/>
      <c r="L39" s="211"/>
      <c r="M39" s="210"/>
      <c r="N39" s="209"/>
    </row>
    <row r="40" spans="1:14" ht="24" customHeight="1" x14ac:dyDescent="0.15">
      <c r="A40" s="214"/>
      <c r="B40" s="213" t="s">
        <v>156</v>
      </c>
      <c r="C40" s="210">
        <v>0</v>
      </c>
      <c r="D40" s="211">
        <v>0</v>
      </c>
      <c r="E40" s="210">
        <v>0</v>
      </c>
      <c r="F40" s="211">
        <v>0</v>
      </c>
      <c r="G40" s="211">
        <v>1</v>
      </c>
      <c r="H40" s="211">
        <v>19</v>
      </c>
      <c r="I40" s="210">
        <v>0</v>
      </c>
      <c r="J40" s="212">
        <v>0</v>
      </c>
      <c r="K40" s="211">
        <v>0</v>
      </c>
      <c r="L40" s="211">
        <v>0</v>
      </c>
      <c r="M40" s="210">
        <v>0</v>
      </c>
      <c r="N40" s="209">
        <v>0</v>
      </c>
    </row>
    <row r="41" spans="1:14" ht="24" customHeight="1" x14ac:dyDescent="0.15">
      <c r="A41" s="214"/>
      <c r="B41" s="213" t="s">
        <v>155</v>
      </c>
      <c r="C41" s="210">
        <v>10</v>
      </c>
      <c r="D41" s="211">
        <v>1490</v>
      </c>
      <c r="E41" s="210">
        <v>5</v>
      </c>
      <c r="F41" s="211">
        <v>136</v>
      </c>
      <c r="G41" s="211">
        <v>11</v>
      </c>
      <c r="H41" s="211">
        <v>221</v>
      </c>
      <c r="I41" s="210">
        <v>10</v>
      </c>
      <c r="J41" s="212">
        <v>314</v>
      </c>
      <c r="K41" s="211">
        <v>3</v>
      </c>
      <c r="L41" s="211">
        <v>45</v>
      </c>
      <c r="M41" s="210">
        <v>10</v>
      </c>
      <c r="N41" s="209">
        <v>124</v>
      </c>
    </row>
    <row r="42" spans="1:14" ht="24" customHeight="1" x14ac:dyDescent="0.15">
      <c r="A42" s="214"/>
      <c r="B42" s="213" t="s">
        <v>154</v>
      </c>
      <c r="C42" s="210">
        <v>7</v>
      </c>
      <c r="D42" s="211">
        <v>13</v>
      </c>
      <c r="E42" s="210">
        <v>1</v>
      </c>
      <c r="F42" s="211">
        <v>1</v>
      </c>
      <c r="G42" s="211">
        <v>1</v>
      </c>
      <c r="H42" s="211">
        <v>1</v>
      </c>
      <c r="I42" s="210">
        <v>1</v>
      </c>
      <c r="J42" s="212">
        <v>1</v>
      </c>
      <c r="K42" s="211">
        <v>1</v>
      </c>
      <c r="L42" s="211">
        <v>1</v>
      </c>
      <c r="M42" s="210">
        <v>7</v>
      </c>
      <c r="N42" s="209">
        <v>17</v>
      </c>
    </row>
    <row r="43" spans="1:14" ht="24" customHeight="1" x14ac:dyDescent="0.15">
      <c r="A43" s="214"/>
      <c r="B43" s="213" t="s">
        <v>153</v>
      </c>
      <c r="C43" s="210">
        <v>1</v>
      </c>
      <c r="D43" s="211">
        <v>21</v>
      </c>
      <c r="E43" s="210">
        <v>0</v>
      </c>
      <c r="F43" s="211">
        <v>0</v>
      </c>
      <c r="G43" s="211">
        <v>0</v>
      </c>
      <c r="H43" s="211">
        <v>0</v>
      </c>
      <c r="I43" s="210">
        <v>1</v>
      </c>
      <c r="J43" s="212">
        <v>1</v>
      </c>
      <c r="K43" s="211">
        <v>0</v>
      </c>
      <c r="L43" s="211">
        <v>0</v>
      </c>
      <c r="M43" s="210">
        <v>1</v>
      </c>
      <c r="N43" s="209">
        <v>10</v>
      </c>
    </row>
    <row r="44" spans="1:14" ht="24" customHeight="1" x14ac:dyDescent="0.15">
      <c r="A44" s="214"/>
      <c r="B44" s="213" t="s">
        <v>152</v>
      </c>
      <c r="C44" s="210">
        <v>0</v>
      </c>
      <c r="D44" s="211">
        <v>0</v>
      </c>
      <c r="E44" s="210">
        <v>0</v>
      </c>
      <c r="F44" s="211">
        <v>0</v>
      </c>
      <c r="G44" s="211">
        <v>0</v>
      </c>
      <c r="H44" s="211">
        <v>0</v>
      </c>
      <c r="I44" s="210">
        <v>0</v>
      </c>
      <c r="J44" s="212">
        <v>0</v>
      </c>
      <c r="K44" s="211">
        <v>0</v>
      </c>
      <c r="L44" s="211">
        <v>0</v>
      </c>
      <c r="M44" s="210">
        <v>0</v>
      </c>
      <c r="N44" s="209">
        <v>0</v>
      </c>
    </row>
    <row r="45" spans="1:14" ht="21" customHeight="1" x14ac:dyDescent="0.15">
      <c r="A45" s="214"/>
      <c r="B45" s="213"/>
      <c r="C45" s="210"/>
      <c r="D45" s="211"/>
      <c r="E45" s="210"/>
      <c r="F45" s="211"/>
      <c r="G45" s="211"/>
      <c r="H45" s="211"/>
      <c r="I45" s="210"/>
      <c r="J45" s="212"/>
      <c r="K45" s="211"/>
      <c r="L45" s="211"/>
      <c r="M45" s="210"/>
      <c r="N45" s="209"/>
    </row>
    <row r="46" spans="1:14" ht="21" customHeight="1" x14ac:dyDescent="0.15">
      <c r="A46" s="201"/>
      <c r="B46" s="213"/>
      <c r="C46" s="210"/>
      <c r="D46" s="211"/>
      <c r="E46" s="210"/>
      <c r="F46" s="211"/>
      <c r="G46" s="211"/>
      <c r="H46" s="211"/>
      <c r="I46" s="210"/>
      <c r="J46" s="212"/>
      <c r="K46" s="211"/>
      <c r="L46" s="211"/>
      <c r="M46" s="210"/>
      <c r="N46" s="209"/>
    </row>
    <row r="47" spans="1:14" ht="24" customHeight="1" x14ac:dyDescent="0.15">
      <c r="A47" s="201"/>
      <c r="B47" s="217" t="s">
        <v>151</v>
      </c>
      <c r="C47" s="210"/>
      <c r="D47" s="211"/>
      <c r="E47" s="210"/>
      <c r="F47" s="211"/>
      <c r="G47" s="211"/>
      <c r="H47" s="211"/>
      <c r="I47" s="210"/>
      <c r="J47" s="212"/>
      <c r="K47" s="211"/>
      <c r="L47" s="211"/>
      <c r="M47" s="210"/>
      <c r="N47" s="209"/>
    </row>
    <row r="48" spans="1:14" ht="24" customHeight="1" x14ac:dyDescent="0.15">
      <c r="A48" s="214"/>
      <c r="B48" s="213" t="s">
        <v>150</v>
      </c>
      <c r="C48" s="210">
        <f>SUM(C49:C56)</f>
        <v>1</v>
      </c>
      <c r="D48" s="211">
        <f>SUM(D49:D56)</f>
        <v>3</v>
      </c>
      <c r="E48" s="210">
        <f>SUM(E49:E56)</f>
        <v>2</v>
      </c>
      <c r="F48" s="211">
        <f>SUM(F49:F56)</f>
        <v>82</v>
      </c>
      <c r="G48" s="211">
        <v>3</v>
      </c>
      <c r="H48" s="211">
        <v>12</v>
      </c>
      <c r="I48" s="210">
        <f>SUM(I49:I56)</f>
        <v>3</v>
      </c>
      <c r="J48" s="212">
        <f>SUM(J49:J56)</f>
        <v>47</v>
      </c>
      <c r="K48" s="211">
        <f>SUM(K49:K56)</f>
        <v>2</v>
      </c>
      <c r="L48" s="211">
        <f>SUM(L49:L56)</f>
        <v>18</v>
      </c>
      <c r="M48" s="210">
        <f>SUM(M49:M56)</f>
        <v>3</v>
      </c>
      <c r="N48" s="209">
        <f>SUM(N49:N56)</f>
        <v>18</v>
      </c>
    </row>
    <row r="49" spans="1:15" ht="24" customHeight="1" x14ac:dyDescent="0.15">
      <c r="A49" s="214"/>
      <c r="B49" s="213" t="s">
        <v>149</v>
      </c>
      <c r="C49" s="210">
        <v>0</v>
      </c>
      <c r="D49" s="211">
        <v>0</v>
      </c>
      <c r="E49" s="210">
        <v>0</v>
      </c>
      <c r="F49" s="211">
        <v>0</v>
      </c>
      <c r="G49" s="211">
        <v>0</v>
      </c>
      <c r="H49" s="211">
        <v>0</v>
      </c>
      <c r="I49" s="210">
        <v>0</v>
      </c>
      <c r="J49" s="212">
        <v>0</v>
      </c>
      <c r="K49" s="211">
        <v>0</v>
      </c>
      <c r="L49" s="211">
        <v>0</v>
      </c>
      <c r="M49" s="210">
        <v>0</v>
      </c>
      <c r="N49" s="209">
        <v>0</v>
      </c>
    </row>
    <row r="50" spans="1:15" ht="24" customHeight="1" x14ac:dyDescent="0.15">
      <c r="A50" s="214"/>
      <c r="B50" s="213" t="s">
        <v>148</v>
      </c>
      <c r="C50" s="210">
        <v>0</v>
      </c>
      <c r="D50" s="211">
        <v>0</v>
      </c>
      <c r="E50" s="210">
        <v>0</v>
      </c>
      <c r="F50" s="211">
        <v>0</v>
      </c>
      <c r="G50" s="211">
        <v>0</v>
      </c>
      <c r="H50" s="211">
        <v>0</v>
      </c>
      <c r="I50" s="210">
        <v>0</v>
      </c>
      <c r="J50" s="212">
        <v>0</v>
      </c>
      <c r="K50" s="211">
        <v>0</v>
      </c>
      <c r="L50" s="211">
        <v>0</v>
      </c>
      <c r="M50" s="210">
        <v>0</v>
      </c>
      <c r="N50" s="209">
        <v>0</v>
      </c>
    </row>
    <row r="51" spans="1:15" ht="24" customHeight="1" x14ac:dyDescent="0.15">
      <c r="A51" s="214"/>
      <c r="B51" s="213" t="s">
        <v>147</v>
      </c>
      <c r="C51" s="210">
        <v>0</v>
      </c>
      <c r="D51" s="211">
        <v>0</v>
      </c>
      <c r="E51" s="210">
        <v>0</v>
      </c>
      <c r="F51" s="211">
        <v>0</v>
      </c>
      <c r="G51" s="211">
        <v>0</v>
      </c>
      <c r="H51" s="211">
        <v>0</v>
      </c>
      <c r="I51" s="210">
        <v>0</v>
      </c>
      <c r="J51" s="212">
        <v>0</v>
      </c>
      <c r="K51" s="211">
        <v>0</v>
      </c>
      <c r="L51" s="211">
        <v>0</v>
      </c>
      <c r="M51" s="210">
        <v>0</v>
      </c>
      <c r="N51" s="209">
        <v>0</v>
      </c>
    </row>
    <row r="52" spans="1:15" ht="24" customHeight="1" x14ac:dyDescent="0.15">
      <c r="A52" s="214"/>
      <c r="B52" s="213" t="s">
        <v>146</v>
      </c>
      <c r="C52" s="210">
        <v>0</v>
      </c>
      <c r="D52" s="211">
        <v>0</v>
      </c>
      <c r="E52" s="210">
        <v>2</v>
      </c>
      <c r="F52" s="211">
        <v>82</v>
      </c>
      <c r="G52" s="211">
        <v>0</v>
      </c>
      <c r="H52" s="211">
        <v>0</v>
      </c>
      <c r="I52" s="210">
        <v>0</v>
      </c>
      <c r="J52" s="212">
        <v>0</v>
      </c>
      <c r="K52" s="211">
        <v>0</v>
      </c>
      <c r="L52" s="211">
        <v>0</v>
      </c>
      <c r="M52" s="210">
        <v>0</v>
      </c>
      <c r="N52" s="209">
        <v>0</v>
      </c>
    </row>
    <row r="53" spans="1:15" ht="24" customHeight="1" x14ac:dyDescent="0.15">
      <c r="A53" s="214"/>
      <c r="B53" s="213" t="s">
        <v>145</v>
      </c>
      <c r="C53" s="210">
        <v>0</v>
      </c>
      <c r="D53" s="211">
        <v>0</v>
      </c>
      <c r="E53" s="210">
        <v>0</v>
      </c>
      <c r="F53" s="211">
        <v>0</v>
      </c>
      <c r="G53" s="211">
        <v>0</v>
      </c>
      <c r="H53" s="211">
        <v>0</v>
      </c>
      <c r="I53" s="210">
        <v>0</v>
      </c>
      <c r="J53" s="212">
        <v>0</v>
      </c>
      <c r="K53" s="211">
        <v>0</v>
      </c>
      <c r="L53" s="211">
        <v>0</v>
      </c>
      <c r="M53" s="210">
        <v>0</v>
      </c>
      <c r="N53" s="209">
        <v>0</v>
      </c>
    </row>
    <row r="54" spans="1:15" ht="24" customHeight="1" x14ac:dyDescent="0.15">
      <c r="A54" s="214"/>
      <c r="B54" s="213" t="s">
        <v>144</v>
      </c>
      <c r="C54" s="210">
        <v>0</v>
      </c>
      <c r="D54" s="211">
        <v>0</v>
      </c>
      <c r="E54" s="210">
        <v>0</v>
      </c>
      <c r="F54" s="211">
        <v>0</v>
      </c>
      <c r="G54" s="211">
        <v>0</v>
      </c>
      <c r="H54" s="211">
        <v>0</v>
      </c>
      <c r="I54" s="210">
        <v>1</v>
      </c>
      <c r="J54" s="212">
        <v>26</v>
      </c>
      <c r="K54" s="211">
        <v>0</v>
      </c>
      <c r="L54" s="211">
        <v>0</v>
      </c>
      <c r="M54" s="210">
        <v>1</v>
      </c>
      <c r="N54" s="209">
        <v>8</v>
      </c>
    </row>
    <row r="55" spans="1:15" ht="24" customHeight="1" x14ac:dyDescent="0.15">
      <c r="A55" s="214"/>
      <c r="B55" s="213" t="s">
        <v>143</v>
      </c>
      <c r="C55" s="210">
        <v>1</v>
      </c>
      <c r="D55" s="211">
        <v>3</v>
      </c>
      <c r="E55" s="210">
        <v>0</v>
      </c>
      <c r="F55" s="211">
        <v>0</v>
      </c>
      <c r="G55" s="211">
        <v>3</v>
      </c>
      <c r="H55" s="211">
        <v>12</v>
      </c>
      <c r="I55" s="210">
        <v>2</v>
      </c>
      <c r="J55" s="212">
        <v>21</v>
      </c>
      <c r="K55" s="211">
        <v>2</v>
      </c>
      <c r="L55" s="211">
        <v>18</v>
      </c>
      <c r="M55" s="210">
        <v>2</v>
      </c>
      <c r="N55" s="209">
        <v>10</v>
      </c>
    </row>
    <row r="56" spans="1:15" ht="24" customHeight="1" x14ac:dyDescent="0.15">
      <c r="A56" s="214"/>
      <c r="B56" s="213" t="s">
        <v>142</v>
      </c>
      <c r="C56" s="210">
        <v>0</v>
      </c>
      <c r="D56" s="211">
        <v>0</v>
      </c>
      <c r="E56" s="210">
        <v>0</v>
      </c>
      <c r="F56" s="211">
        <v>0</v>
      </c>
      <c r="G56" s="211">
        <v>0</v>
      </c>
      <c r="H56" s="211">
        <v>0</v>
      </c>
      <c r="I56" s="210">
        <v>0</v>
      </c>
      <c r="J56" s="212">
        <v>0</v>
      </c>
      <c r="K56" s="211">
        <v>0</v>
      </c>
      <c r="L56" s="211">
        <v>0</v>
      </c>
      <c r="M56" s="210">
        <v>0</v>
      </c>
      <c r="N56" s="209">
        <v>0</v>
      </c>
    </row>
    <row r="57" spans="1:15" ht="24" customHeight="1" x14ac:dyDescent="0.15">
      <c r="A57" s="214"/>
      <c r="B57" s="213" t="s">
        <v>141</v>
      </c>
      <c r="C57" s="210">
        <f>C58</f>
        <v>7</v>
      </c>
      <c r="D57" s="211">
        <f>D58</f>
        <v>1465</v>
      </c>
      <c r="E57" s="210">
        <f>E58</f>
        <v>2</v>
      </c>
      <c r="F57" s="211">
        <f>F58</f>
        <v>44</v>
      </c>
      <c r="G57" s="211">
        <v>5</v>
      </c>
      <c r="H57" s="211">
        <v>209</v>
      </c>
      <c r="I57" s="210">
        <f>I58</f>
        <v>3</v>
      </c>
      <c r="J57" s="212">
        <f>J58</f>
        <v>187</v>
      </c>
      <c r="K57" s="211">
        <f>K58</f>
        <v>1</v>
      </c>
      <c r="L57" s="211">
        <f>L58</f>
        <v>27</v>
      </c>
      <c r="M57" s="210">
        <f>SUM(M58:M59)</f>
        <v>4</v>
      </c>
      <c r="N57" s="209">
        <f>SUM(N58:N59)</f>
        <v>61</v>
      </c>
      <c r="O57" s="216">
        <f>SUM(M57:N57)</f>
        <v>65</v>
      </c>
    </row>
    <row r="58" spans="1:15" ht="24" customHeight="1" x14ac:dyDescent="0.15">
      <c r="A58" s="214"/>
      <c r="B58" s="213" t="s">
        <v>140</v>
      </c>
      <c r="C58" s="210">
        <v>7</v>
      </c>
      <c r="D58" s="211">
        <v>1465</v>
      </c>
      <c r="E58" s="210">
        <v>2</v>
      </c>
      <c r="F58" s="211">
        <v>44</v>
      </c>
      <c r="G58" s="211">
        <v>5</v>
      </c>
      <c r="H58" s="211">
        <v>209</v>
      </c>
      <c r="I58" s="210">
        <v>3</v>
      </c>
      <c r="J58" s="212">
        <v>187</v>
      </c>
      <c r="K58" s="211">
        <v>1</v>
      </c>
      <c r="L58" s="211">
        <v>27</v>
      </c>
      <c r="M58" s="210">
        <v>4</v>
      </c>
      <c r="N58" s="209">
        <v>61</v>
      </c>
    </row>
    <row r="59" spans="1:15" ht="24" customHeight="1" x14ac:dyDescent="0.15">
      <c r="A59" s="214"/>
      <c r="B59" s="213" t="s">
        <v>139</v>
      </c>
      <c r="C59" s="210">
        <v>0</v>
      </c>
      <c r="D59" s="211">
        <v>0</v>
      </c>
      <c r="E59" s="210">
        <v>0</v>
      </c>
      <c r="F59" s="211">
        <v>0</v>
      </c>
      <c r="G59" s="211">
        <v>0</v>
      </c>
      <c r="H59" s="211">
        <v>0</v>
      </c>
      <c r="I59" s="210">
        <v>0</v>
      </c>
      <c r="J59" s="212">
        <v>0</v>
      </c>
      <c r="K59" s="211">
        <v>0</v>
      </c>
      <c r="L59" s="211">
        <v>0</v>
      </c>
      <c r="M59" s="210">
        <v>0</v>
      </c>
      <c r="N59" s="209">
        <v>0</v>
      </c>
    </row>
    <row r="60" spans="1:15" ht="21.75" customHeight="1" x14ac:dyDescent="0.15">
      <c r="A60" s="214"/>
      <c r="B60" s="215" t="s">
        <v>138</v>
      </c>
      <c r="C60" s="210">
        <v>1</v>
      </c>
      <c r="D60" s="211">
        <v>21</v>
      </c>
      <c r="E60" s="210">
        <v>0</v>
      </c>
      <c r="F60" s="211">
        <v>0</v>
      </c>
      <c r="G60" s="211">
        <v>2</v>
      </c>
      <c r="H60" s="211">
        <v>10</v>
      </c>
      <c r="I60" s="210">
        <v>0</v>
      </c>
      <c r="J60" s="212">
        <v>0</v>
      </c>
      <c r="K60" s="211">
        <v>0</v>
      </c>
      <c r="L60" s="211">
        <v>0</v>
      </c>
      <c r="M60" s="210">
        <v>0</v>
      </c>
      <c r="N60" s="209">
        <v>0</v>
      </c>
    </row>
    <row r="61" spans="1:15" ht="24" customHeight="1" x14ac:dyDescent="0.15">
      <c r="A61" s="214"/>
      <c r="B61" s="213" t="s">
        <v>137</v>
      </c>
      <c r="C61" s="210">
        <f>IF(SUM(C62:C63)=0,"－",SUM(C62:C63))</f>
        <v>7</v>
      </c>
      <c r="D61" s="211">
        <f>IF(SUM(D62:D63)=0,"－",SUM(D62:D63))</f>
        <v>13</v>
      </c>
      <c r="E61" s="210">
        <f>IF(SUM(E62:E63)=0,"－",SUM(E62:E63))</f>
        <v>1</v>
      </c>
      <c r="F61" s="211">
        <f>IF(SUM(F62:F63)=0,"－",SUM(F62:F63))</f>
        <v>1</v>
      </c>
      <c r="G61" s="211">
        <v>1</v>
      </c>
      <c r="H61" s="211">
        <v>1</v>
      </c>
      <c r="I61" s="210">
        <f>IF(SUM(I62:I63)=0,"－",SUM(I62:I63))</f>
        <v>1</v>
      </c>
      <c r="J61" s="212">
        <f>IF(SUM(J62:J63)=0,"－",SUM(J62:J63))</f>
        <v>1</v>
      </c>
      <c r="K61" s="211" t="str">
        <f>IF(SUM(K62:K63)=0,"－",SUM(K62:K63))</f>
        <v>－</v>
      </c>
      <c r="L61" s="211">
        <v>0</v>
      </c>
      <c r="M61" s="210">
        <f>SUM(M62:M63)</f>
        <v>9</v>
      </c>
      <c r="N61" s="209">
        <f>SUM(N62:N63)</f>
        <v>30</v>
      </c>
    </row>
    <row r="62" spans="1:15" ht="24" customHeight="1" x14ac:dyDescent="0.15">
      <c r="A62" s="214"/>
      <c r="B62" s="213" t="s">
        <v>136</v>
      </c>
      <c r="C62" s="210">
        <v>3</v>
      </c>
      <c r="D62" s="211">
        <v>9</v>
      </c>
      <c r="E62" s="210">
        <v>0</v>
      </c>
      <c r="F62" s="211">
        <v>0</v>
      </c>
      <c r="G62" s="211">
        <v>0</v>
      </c>
      <c r="H62" s="211">
        <v>0</v>
      </c>
      <c r="I62" s="210">
        <v>1</v>
      </c>
      <c r="J62" s="212">
        <v>1</v>
      </c>
      <c r="K62" s="211">
        <v>0</v>
      </c>
      <c r="L62" s="211">
        <v>0</v>
      </c>
      <c r="M62" s="210">
        <v>5</v>
      </c>
      <c r="N62" s="209">
        <v>24</v>
      </c>
    </row>
    <row r="63" spans="1:15" ht="24" customHeight="1" x14ac:dyDescent="0.15">
      <c r="A63" s="214"/>
      <c r="B63" s="213" t="s">
        <v>135</v>
      </c>
      <c r="C63" s="210">
        <v>4</v>
      </c>
      <c r="D63" s="211">
        <v>4</v>
      </c>
      <c r="E63" s="210">
        <v>1</v>
      </c>
      <c r="F63" s="211">
        <v>1</v>
      </c>
      <c r="G63" s="211">
        <v>1</v>
      </c>
      <c r="H63" s="211">
        <v>1</v>
      </c>
      <c r="I63" s="210">
        <v>0</v>
      </c>
      <c r="J63" s="212">
        <v>0</v>
      </c>
      <c r="K63" s="211">
        <v>0</v>
      </c>
      <c r="L63" s="211">
        <v>0</v>
      </c>
      <c r="M63" s="210">
        <v>4</v>
      </c>
      <c r="N63" s="209">
        <v>6</v>
      </c>
    </row>
    <row r="64" spans="1:15" ht="21.75" customHeight="1" x14ac:dyDescent="0.15">
      <c r="A64" s="214"/>
      <c r="B64" s="215" t="s">
        <v>134</v>
      </c>
      <c r="C64" s="210">
        <v>0</v>
      </c>
      <c r="D64" s="211">
        <v>0</v>
      </c>
      <c r="E64" s="210">
        <v>1</v>
      </c>
      <c r="F64" s="211">
        <v>10</v>
      </c>
      <c r="G64" s="211">
        <v>2</v>
      </c>
      <c r="H64" s="211">
        <v>9</v>
      </c>
      <c r="I64" s="210">
        <v>2</v>
      </c>
      <c r="J64" s="212">
        <v>2</v>
      </c>
      <c r="K64" s="211">
        <v>1</v>
      </c>
      <c r="L64" s="211">
        <v>1</v>
      </c>
      <c r="M64" s="210">
        <v>0</v>
      </c>
      <c r="N64" s="209">
        <v>0</v>
      </c>
    </row>
    <row r="65" spans="1:14" ht="24" customHeight="1" x14ac:dyDescent="0.15">
      <c r="A65" s="214"/>
      <c r="B65" s="213" t="s">
        <v>133</v>
      </c>
      <c r="C65" s="210">
        <v>2</v>
      </c>
      <c r="D65" s="211">
        <v>22</v>
      </c>
      <c r="E65" s="210">
        <v>0</v>
      </c>
      <c r="F65" s="211">
        <v>0</v>
      </c>
      <c r="G65" s="211">
        <v>0</v>
      </c>
      <c r="H65" s="211">
        <v>0</v>
      </c>
      <c r="I65" s="210">
        <v>3</v>
      </c>
      <c r="J65" s="212">
        <v>79</v>
      </c>
      <c r="K65" s="211">
        <v>0</v>
      </c>
      <c r="L65" s="211">
        <v>0</v>
      </c>
      <c r="M65" s="210">
        <v>2</v>
      </c>
      <c r="N65" s="209">
        <v>42</v>
      </c>
    </row>
    <row r="66" spans="1:14" ht="21.75" customHeight="1" thickBot="1" x14ac:dyDescent="0.2">
      <c r="A66" s="201"/>
      <c r="B66" s="208"/>
      <c r="C66" s="206"/>
      <c r="D66" s="207"/>
      <c r="E66" s="206"/>
      <c r="F66" s="207"/>
      <c r="G66" s="207"/>
      <c r="H66" s="207"/>
      <c r="I66" s="206"/>
      <c r="J66" s="205"/>
      <c r="K66" s="204"/>
      <c r="L66" s="204"/>
      <c r="M66" s="203"/>
      <c r="N66" s="202"/>
    </row>
    <row r="67" spans="1:14" ht="24" customHeight="1" x14ac:dyDescent="0.15">
      <c r="A67" s="201"/>
      <c r="B67" s="50" t="s">
        <v>132</v>
      </c>
    </row>
    <row r="68" spans="1:14" ht="24" customHeight="1" x14ac:dyDescent="0.15">
      <c r="A68" s="201"/>
      <c r="B68" s="200"/>
    </row>
  </sheetData>
  <mergeCells count="6">
    <mergeCell ref="E3:F5"/>
    <mergeCell ref="C3:D5"/>
    <mergeCell ref="I3:J5"/>
    <mergeCell ref="G3:H5"/>
    <mergeCell ref="K3:L5"/>
    <mergeCell ref="M3:N5"/>
  </mergeCells>
  <phoneticPr fontId="2"/>
  <pageMargins left="0.51181102362204722" right="0.51181102362204722" top="0.55118110236220474" bottom="0.39370078740157483" header="0.51181102362204722" footer="0.47244094488188981"/>
  <pageSetup paperSize="9" scale="40" firstPageNumber="131" orientation="portrait" useFirstPageNumber="1" horizontalDpi="1200" verticalDpi="1200" r:id="rId1"/>
  <headerFooter alignWithMargins="0"/>
  <rowBreaks count="1" manualBreakCount="1">
    <brk id="6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5-1</vt:lpstr>
      <vt:lpstr>5-2,3</vt:lpstr>
      <vt:lpstr>5-4</vt:lpstr>
      <vt:lpstr>'5-2,3'!Print_Area</vt:lpstr>
      <vt:lpstr>'5-4'!Print_Area</vt:lpstr>
      <vt:lpstr>'5-4'!印刷範囲</vt:lpstr>
      <vt:lpstr>印刷範囲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Examination Tool</dc:creator>
  <cp:lastModifiedBy>Examination Tool</cp:lastModifiedBy>
  <dcterms:created xsi:type="dcterms:W3CDTF">2018-02-01T06:48:47Z</dcterms:created>
  <dcterms:modified xsi:type="dcterms:W3CDTF">2018-02-01T06:50:03Z</dcterms:modified>
</cp:coreProperties>
</file>