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770"/>
  </bookViews>
  <sheets>
    <sheet name="Sheet1" sheetId="1" r:id="rId1"/>
  </sheets>
  <definedNames>
    <definedName name="_xlnm.Print_Area" localSheetId="0">Sheet1!$A$1:$J$45</definedName>
    <definedName name="_xlnm.Print_Titles" localSheetId="0">Sheet1!$4:$6</definedName>
  </definedNames>
  <calcPr calcId="162913"/>
</workbook>
</file>

<file path=xl/calcChain.xml><?xml version="1.0" encoding="utf-8"?>
<calcChain xmlns="http://schemas.openxmlformats.org/spreadsheetml/2006/main">
  <c r="I25" i="1" l="1"/>
  <c r="H25" i="1"/>
  <c r="G25" i="1"/>
  <c r="F25" i="1"/>
  <c r="E25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I8" i="1"/>
  <c r="I7" i="1" s="1"/>
  <c r="H8" i="1"/>
  <c r="G8" i="1"/>
  <c r="G7" i="1" s="1"/>
  <c r="F8" i="1"/>
  <c r="F7" i="1" s="1"/>
  <c r="E8" i="1"/>
  <c r="E7" i="1" s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 s="1"/>
  <c r="D25" i="1" l="1"/>
  <c r="D7" i="1"/>
  <c r="H7" i="1"/>
</calcChain>
</file>

<file path=xl/sharedStrings.xml><?xml version="1.0" encoding="utf-8"?>
<sst xmlns="http://schemas.openxmlformats.org/spreadsheetml/2006/main" count="85" uniqueCount="55">
  <si>
    <t>市町村名</t>
    <rPh sb="0" eb="3">
      <t>シチョウソン</t>
    </rPh>
    <rPh sb="3" eb="4">
      <t>メイ</t>
    </rPh>
    <phoneticPr fontId="1"/>
  </si>
  <si>
    <t>医療機関名</t>
    <rPh sb="0" eb="2">
      <t>イリョウ</t>
    </rPh>
    <rPh sb="2" eb="4">
      <t>キカン</t>
    </rPh>
    <rPh sb="4" eb="5">
      <t>メイ</t>
    </rPh>
    <phoneticPr fontId="1"/>
  </si>
  <si>
    <t>総数</t>
    <rPh sb="0" eb="2">
      <t>ソウスウ</t>
    </rPh>
    <phoneticPr fontId="1"/>
  </si>
  <si>
    <t>高度急性期</t>
    <rPh sb="0" eb="2">
      <t>コウド</t>
    </rPh>
    <rPh sb="2" eb="5">
      <t>キュウセイキ</t>
    </rPh>
    <phoneticPr fontId="1"/>
  </si>
  <si>
    <t>急性期</t>
    <rPh sb="0" eb="3">
      <t>キュウセイキ</t>
    </rPh>
    <phoneticPr fontId="1"/>
  </si>
  <si>
    <t>回復期</t>
    <rPh sb="0" eb="3">
      <t>カイフクキ</t>
    </rPh>
    <phoneticPr fontId="1"/>
  </si>
  <si>
    <t>慢性期</t>
    <rPh sb="0" eb="3">
      <t>マンセイキ</t>
    </rPh>
    <phoneticPr fontId="1"/>
  </si>
  <si>
    <t>無回答</t>
    <rPh sb="0" eb="3">
      <t>ムカイトウ</t>
    </rPh>
    <phoneticPr fontId="1"/>
  </si>
  <si>
    <t>平成２６（２０１４）年７月１日時点の医療機能別の病床数（許可病床）</t>
    <rPh sb="0" eb="2">
      <t>ヘイセイ</t>
    </rPh>
    <rPh sb="10" eb="11">
      <t>ネン</t>
    </rPh>
    <rPh sb="12" eb="13">
      <t>ツキ</t>
    </rPh>
    <rPh sb="14" eb="15">
      <t>ニチ</t>
    </rPh>
    <rPh sb="15" eb="17">
      <t>ジテン</t>
    </rPh>
    <rPh sb="18" eb="20">
      <t>イリョウ</t>
    </rPh>
    <rPh sb="20" eb="22">
      <t>キノウ</t>
    </rPh>
    <rPh sb="22" eb="23">
      <t>ベツ</t>
    </rPh>
    <rPh sb="24" eb="27">
      <t>ビョウショウスウ</t>
    </rPh>
    <rPh sb="28" eb="30">
      <t>キョカ</t>
    </rPh>
    <rPh sb="30" eb="32">
      <t>ビョウショウ</t>
    </rPh>
    <phoneticPr fontId="1"/>
  </si>
  <si>
    <t>病　　院　　計</t>
    <rPh sb="0" eb="1">
      <t>ヤマイ</t>
    </rPh>
    <rPh sb="3" eb="4">
      <t>イン</t>
    </rPh>
    <rPh sb="6" eb="7">
      <t>ケイ</t>
    </rPh>
    <phoneticPr fontId="1"/>
  </si>
  <si>
    <t>総 　　　　　計</t>
    <rPh sb="0" eb="1">
      <t>ソウ</t>
    </rPh>
    <rPh sb="7" eb="8">
      <t>ケイ</t>
    </rPh>
    <phoneticPr fontId="1"/>
  </si>
  <si>
    <t>病床機能報告制度における医療機能別の病床数（津山・英田）</t>
    <rPh sb="0" eb="2">
      <t>ビョウショウ</t>
    </rPh>
    <rPh sb="2" eb="4">
      <t>キノウ</t>
    </rPh>
    <rPh sb="4" eb="6">
      <t>ホウコク</t>
    </rPh>
    <rPh sb="6" eb="8">
      <t>セイド</t>
    </rPh>
    <rPh sb="12" eb="14">
      <t>イリョウ</t>
    </rPh>
    <rPh sb="14" eb="16">
      <t>キノウ</t>
    </rPh>
    <rPh sb="16" eb="17">
      <t>ベツ</t>
    </rPh>
    <rPh sb="18" eb="21">
      <t>ビョウショウスウ</t>
    </rPh>
    <rPh sb="22" eb="24">
      <t>ツヤマ</t>
    </rPh>
    <rPh sb="25" eb="27">
      <t>アイダ</t>
    </rPh>
    <phoneticPr fontId="1"/>
  </si>
  <si>
    <t>33203津山市</t>
  </si>
  <si>
    <t>33215美作市</t>
  </si>
  <si>
    <t>33606苫田郡鏡野町</t>
  </si>
  <si>
    <t>33622勝田郡勝央町</t>
  </si>
  <si>
    <t>33666久米郡美咲町</t>
  </si>
  <si>
    <t>津山中央記念病院</t>
  </si>
  <si>
    <t>医療法人慈恵会平井病院</t>
  </si>
  <si>
    <t>一般財団法人津山慈風会津山中央病院</t>
  </si>
  <si>
    <t>社会医療法人清風会日本原病院</t>
  </si>
  <si>
    <t>医療法人平野同仁会総合病院津山第一病院</t>
  </si>
  <si>
    <t>医療法人晴顕会　大谷病院</t>
  </si>
  <si>
    <t>医療法人和風会　中島病院</t>
  </si>
  <si>
    <t>石川病院</t>
  </si>
  <si>
    <t>一般財団法人　赤堀病院</t>
  </si>
  <si>
    <t>美作市立大原病院</t>
  </si>
  <si>
    <t>医療法人三水会　田尻病院</t>
  </si>
  <si>
    <t>医療法人美風会　美作中央病院</t>
  </si>
  <si>
    <t>鏡野町国民健康保険病院</t>
  </si>
  <si>
    <t>一般財団法人共愛会芳野病院</t>
  </si>
  <si>
    <t>医療法人さとう記念病院</t>
  </si>
  <si>
    <t>医療法人三憲会柵原病院</t>
  </si>
  <si>
    <t>有床診療所計</t>
    <rPh sb="0" eb="2">
      <t>ユウショウ</t>
    </rPh>
    <rPh sb="2" eb="5">
      <t>シンリョウショ</t>
    </rPh>
    <rPh sb="5" eb="6">
      <t>ケイ</t>
    </rPh>
    <phoneticPr fontId="1"/>
  </si>
  <si>
    <t>33643英田郡西粟倉村</t>
  </si>
  <si>
    <t>医療法人盛鳳会　福田産婦人科</t>
  </si>
  <si>
    <t>内田整形外科医院</t>
  </si>
  <si>
    <t>森岡レディスクリニック</t>
  </si>
  <si>
    <t>只友医院</t>
  </si>
  <si>
    <t>医療法人晴風会三村医院</t>
  </si>
  <si>
    <t>医療法人小畑内科医院</t>
  </si>
  <si>
    <t>医療法人万袋医院</t>
  </si>
  <si>
    <t>石井医院</t>
  </si>
  <si>
    <t>衣笠内科医院</t>
  </si>
  <si>
    <t>角田医院</t>
  </si>
  <si>
    <t>岡外科胃腸肛門科</t>
  </si>
  <si>
    <t>医療法人井戸内科クリニック</t>
  </si>
  <si>
    <t>医療法人ウナデ会河原内科松尾小児科クリニック</t>
  </si>
  <si>
    <t>薄元医院</t>
  </si>
  <si>
    <t>医療法人社団金澤会金澤外科内科医院</t>
  </si>
  <si>
    <t>原医院</t>
  </si>
  <si>
    <t>美作市立作東診療所</t>
  </si>
  <si>
    <t>医療法人福井医院</t>
  </si>
  <si>
    <t>西粟倉村国民健康保険診療所</t>
  </si>
  <si>
    <t>（医）亀乃甲診療所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</si>
</sst>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Fill="1"/>
    <xf numFmtId="0" fontId="0" fillId="0" borderId="0" xfId="0" applyFill="1" applyAlignment="1">
      <alignment shrinkToFit="1"/>
    </xf>
    <xf numFmtId="0" fontId="0" fillId="0" borderId="0" xfId="0" applyFill="1" applyAlignment="1">
      <alignment horizontal="center"/>
    </xf>
    <xf numFmtId="176" fontId="0" fillId="0" borderId="1" xfId="0" applyNumberFormat="1" applyFill="1" applyBorder="1" applyAlignment="1">
      <alignment horizontal="right" vertical="center"/>
    </xf>
    <xf numFmtId="0" fontId="0" fillId="0" borderId="1" xfId="0" applyFill="1" applyBorder="1" applyAlignment="1">
      <alignment horizontal="left" vertical="center" shrinkToFit="1"/>
    </xf>
    <xf numFmtId="0" fontId="0" fillId="0" borderId="1" xfId="0" applyFill="1" applyBorder="1" applyAlignment="1">
      <alignment horizontal="center" vertical="center" shrinkToFit="1"/>
    </xf>
    <xf numFmtId="0" fontId="0" fillId="0" borderId="3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/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shrinkToFit="1"/>
    </xf>
    <xf numFmtId="0" fontId="0" fillId="0" borderId="3" xfId="0" applyFill="1" applyBorder="1" applyAlignment="1">
      <alignment horizontal="center" vertical="center" shrinkToFit="1"/>
    </xf>
    <xf numFmtId="0" fontId="0" fillId="0" borderId="2" xfId="0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45"/>
  <sheetViews>
    <sheetView tabSelected="1" zoomScaleNormal="100" workbookViewId="0">
      <selection activeCell="B4" sqref="B4:B6"/>
    </sheetView>
  </sheetViews>
  <sheetFormatPr defaultRowHeight="13.5" x14ac:dyDescent="0.15"/>
  <cols>
    <col min="1" max="1" width="1.625" style="1" customWidth="1"/>
    <col min="2" max="2" width="18" style="2" customWidth="1"/>
    <col min="3" max="3" width="36" style="1" customWidth="1"/>
    <col min="4" max="4" width="10.625" style="3" customWidth="1"/>
    <col min="5" max="6" width="10.625" style="1" customWidth="1"/>
    <col min="7" max="7" width="10.75" style="1" customWidth="1"/>
    <col min="8" max="9" width="10.625" style="1" customWidth="1"/>
    <col min="10" max="10" width="1.625" style="1" customWidth="1"/>
    <col min="11" max="16384" width="9" style="1"/>
  </cols>
  <sheetData>
    <row r="2" spans="2:9" ht="20.100000000000001" customHeight="1" x14ac:dyDescent="0.15">
      <c r="B2" s="9" t="s">
        <v>11</v>
      </c>
      <c r="C2" s="9"/>
      <c r="D2" s="9"/>
      <c r="E2" s="9"/>
      <c r="F2" s="9"/>
      <c r="G2" s="9"/>
      <c r="H2" s="9"/>
      <c r="I2" s="10"/>
    </row>
    <row r="3" spans="2:9" ht="20.100000000000001" customHeight="1" x14ac:dyDescent="0.15"/>
    <row r="4" spans="2:9" ht="20.100000000000001" customHeight="1" x14ac:dyDescent="0.15">
      <c r="B4" s="12" t="s">
        <v>0</v>
      </c>
      <c r="C4" s="11" t="s">
        <v>1</v>
      </c>
      <c r="D4" s="12" t="s">
        <v>8</v>
      </c>
      <c r="E4" s="12"/>
      <c r="F4" s="12"/>
      <c r="G4" s="12"/>
      <c r="H4" s="12"/>
      <c r="I4" s="12"/>
    </row>
    <row r="5" spans="2:9" ht="5.25" customHeight="1" x14ac:dyDescent="0.15">
      <c r="B5" s="12"/>
      <c r="C5" s="11"/>
      <c r="D5" s="13" t="s">
        <v>2</v>
      </c>
      <c r="E5" s="14"/>
      <c r="F5" s="12"/>
      <c r="G5" s="12"/>
      <c r="H5" s="12"/>
      <c r="I5" s="12"/>
    </row>
    <row r="6" spans="2:9" ht="20.100000000000001" customHeight="1" x14ac:dyDescent="0.15">
      <c r="B6" s="12"/>
      <c r="C6" s="11"/>
      <c r="D6" s="12"/>
      <c r="E6" s="6" t="s">
        <v>3</v>
      </c>
      <c r="F6" s="6" t="s">
        <v>4</v>
      </c>
      <c r="G6" s="6" t="s">
        <v>5</v>
      </c>
      <c r="H6" s="6" t="s">
        <v>6</v>
      </c>
      <c r="I6" s="6" t="s">
        <v>7</v>
      </c>
    </row>
    <row r="7" spans="2:9" ht="20.100000000000001" customHeight="1" x14ac:dyDescent="0.15">
      <c r="B7" s="7" t="s">
        <v>10</v>
      </c>
      <c r="C7" s="8"/>
      <c r="D7" s="4">
        <f>D8+D25</f>
        <v>2307</v>
      </c>
      <c r="E7" s="4">
        <f t="shared" ref="E7:I7" si="0">E8+E25</f>
        <v>493</v>
      </c>
      <c r="F7" s="4">
        <f t="shared" si="0"/>
        <v>742</v>
      </c>
      <c r="G7" s="4">
        <f t="shared" si="0"/>
        <v>256</v>
      </c>
      <c r="H7" s="4">
        <f t="shared" si="0"/>
        <v>777</v>
      </c>
      <c r="I7" s="4">
        <f t="shared" si="0"/>
        <v>39</v>
      </c>
    </row>
    <row r="8" spans="2:9" ht="20.100000000000001" customHeight="1" x14ac:dyDescent="0.15">
      <c r="B8" s="7" t="s">
        <v>9</v>
      </c>
      <c r="C8" s="8"/>
      <c r="D8" s="4">
        <f>SUM(D9:D24)</f>
        <v>1984</v>
      </c>
      <c r="E8" s="4">
        <f t="shared" ref="E8:I8" si="1">SUM(E9:E24)</f>
        <v>493</v>
      </c>
      <c r="F8" s="4">
        <f t="shared" si="1"/>
        <v>558</v>
      </c>
      <c r="G8" s="4">
        <f t="shared" si="1"/>
        <v>256</v>
      </c>
      <c r="H8" s="4">
        <f t="shared" si="1"/>
        <v>677</v>
      </c>
      <c r="I8" s="4">
        <f t="shared" si="1"/>
        <v>0</v>
      </c>
    </row>
    <row r="9" spans="2:9" ht="20.100000000000001" customHeight="1" x14ac:dyDescent="0.15">
      <c r="B9" s="5" t="s">
        <v>12</v>
      </c>
      <c r="C9" s="5" t="s">
        <v>17</v>
      </c>
      <c r="D9" s="4">
        <f>SUM(E9:I9)</f>
        <v>81</v>
      </c>
      <c r="E9" s="4">
        <v>0</v>
      </c>
      <c r="F9" s="4">
        <v>0</v>
      </c>
      <c r="G9" s="4">
        <v>41</v>
      </c>
      <c r="H9" s="4">
        <v>40</v>
      </c>
      <c r="I9" s="4">
        <v>0</v>
      </c>
    </row>
    <row r="10" spans="2:9" ht="20.100000000000001" customHeight="1" x14ac:dyDescent="0.15">
      <c r="B10" s="5" t="s">
        <v>12</v>
      </c>
      <c r="C10" s="5" t="s">
        <v>18</v>
      </c>
      <c r="D10" s="4">
        <f t="shared" ref="D10:D24" si="2">SUM(E10:I10)</f>
        <v>60</v>
      </c>
      <c r="E10" s="4">
        <v>0</v>
      </c>
      <c r="F10" s="4">
        <v>0</v>
      </c>
      <c r="G10" s="4">
        <v>0</v>
      </c>
      <c r="H10" s="4">
        <v>60</v>
      </c>
      <c r="I10" s="4">
        <v>0</v>
      </c>
    </row>
    <row r="11" spans="2:9" ht="20.100000000000001" customHeight="1" x14ac:dyDescent="0.15">
      <c r="B11" s="5" t="s">
        <v>12</v>
      </c>
      <c r="C11" s="5" t="s">
        <v>19</v>
      </c>
      <c r="D11" s="4">
        <f t="shared" si="2"/>
        <v>538</v>
      </c>
      <c r="E11" s="4">
        <v>493</v>
      </c>
      <c r="F11" s="4">
        <v>45</v>
      </c>
      <c r="G11" s="4">
        <v>0</v>
      </c>
      <c r="H11" s="4">
        <v>0</v>
      </c>
      <c r="I11" s="4">
        <v>0</v>
      </c>
    </row>
    <row r="12" spans="2:9" ht="20.100000000000001" customHeight="1" x14ac:dyDescent="0.15">
      <c r="B12" s="5" t="s">
        <v>12</v>
      </c>
      <c r="C12" s="5" t="s">
        <v>20</v>
      </c>
      <c r="D12" s="4">
        <f t="shared" si="2"/>
        <v>120</v>
      </c>
      <c r="E12" s="4">
        <v>0</v>
      </c>
      <c r="F12" s="4">
        <v>60</v>
      </c>
      <c r="G12" s="4">
        <v>60</v>
      </c>
      <c r="H12" s="4">
        <v>0</v>
      </c>
      <c r="I12" s="4">
        <v>0</v>
      </c>
    </row>
    <row r="13" spans="2:9" ht="20.100000000000001" customHeight="1" x14ac:dyDescent="0.15">
      <c r="B13" s="5" t="s">
        <v>12</v>
      </c>
      <c r="C13" s="5" t="s">
        <v>21</v>
      </c>
      <c r="D13" s="4">
        <f t="shared" si="2"/>
        <v>211</v>
      </c>
      <c r="E13" s="4">
        <v>0</v>
      </c>
      <c r="F13" s="4">
        <v>153</v>
      </c>
      <c r="G13" s="4">
        <v>58</v>
      </c>
      <c r="H13" s="4">
        <v>0</v>
      </c>
      <c r="I13" s="4">
        <v>0</v>
      </c>
    </row>
    <row r="14" spans="2:9" ht="20.100000000000001" customHeight="1" x14ac:dyDescent="0.15">
      <c r="B14" s="5" t="s">
        <v>12</v>
      </c>
      <c r="C14" s="5" t="s">
        <v>22</v>
      </c>
      <c r="D14" s="4">
        <f t="shared" si="2"/>
        <v>48</v>
      </c>
      <c r="E14" s="4">
        <v>0</v>
      </c>
      <c r="F14" s="4">
        <v>0</v>
      </c>
      <c r="G14" s="4">
        <v>0</v>
      </c>
      <c r="H14" s="4">
        <v>48</v>
      </c>
      <c r="I14" s="4">
        <v>0</v>
      </c>
    </row>
    <row r="15" spans="2:9" ht="20.100000000000001" customHeight="1" x14ac:dyDescent="0.15">
      <c r="B15" s="5" t="s">
        <v>12</v>
      </c>
      <c r="C15" s="5" t="s">
        <v>23</v>
      </c>
      <c r="D15" s="4">
        <f t="shared" si="2"/>
        <v>110</v>
      </c>
      <c r="E15" s="4">
        <v>0</v>
      </c>
      <c r="F15" s="4">
        <v>60</v>
      </c>
      <c r="G15" s="4">
        <v>0</v>
      </c>
      <c r="H15" s="4">
        <v>50</v>
      </c>
      <c r="I15" s="4">
        <v>0</v>
      </c>
    </row>
    <row r="16" spans="2:9" ht="20.100000000000001" customHeight="1" x14ac:dyDescent="0.15">
      <c r="B16" s="5" t="s">
        <v>12</v>
      </c>
      <c r="C16" s="5" t="s">
        <v>24</v>
      </c>
      <c r="D16" s="4">
        <f t="shared" si="2"/>
        <v>68</v>
      </c>
      <c r="E16" s="4">
        <v>0</v>
      </c>
      <c r="F16" s="4">
        <v>28</v>
      </c>
      <c r="G16" s="4">
        <v>0</v>
      </c>
      <c r="H16" s="4">
        <v>40</v>
      </c>
      <c r="I16" s="4">
        <v>0</v>
      </c>
    </row>
    <row r="17" spans="2:9" ht="20.100000000000001" customHeight="1" x14ac:dyDescent="0.15">
      <c r="B17" s="5" t="s">
        <v>12</v>
      </c>
      <c r="C17" s="5" t="s">
        <v>25</v>
      </c>
      <c r="D17" s="4">
        <f t="shared" si="2"/>
        <v>28</v>
      </c>
      <c r="E17" s="4">
        <v>0</v>
      </c>
      <c r="F17" s="4">
        <v>28</v>
      </c>
      <c r="G17" s="4">
        <v>0</v>
      </c>
      <c r="H17" s="4">
        <v>0</v>
      </c>
      <c r="I17" s="4">
        <v>0</v>
      </c>
    </row>
    <row r="18" spans="2:9" ht="20.100000000000001" customHeight="1" x14ac:dyDescent="0.15">
      <c r="B18" s="5" t="s">
        <v>13</v>
      </c>
      <c r="C18" s="5" t="s">
        <v>26</v>
      </c>
      <c r="D18" s="4">
        <f t="shared" si="2"/>
        <v>80</v>
      </c>
      <c r="E18" s="4">
        <v>0</v>
      </c>
      <c r="F18" s="4">
        <v>40</v>
      </c>
      <c r="G18" s="4">
        <v>0</v>
      </c>
      <c r="H18" s="4">
        <v>40</v>
      </c>
      <c r="I18" s="4">
        <v>0</v>
      </c>
    </row>
    <row r="19" spans="2:9" ht="20.100000000000001" customHeight="1" x14ac:dyDescent="0.15">
      <c r="B19" s="5" t="s">
        <v>13</v>
      </c>
      <c r="C19" s="5" t="s">
        <v>27</v>
      </c>
      <c r="D19" s="4">
        <f t="shared" si="2"/>
        <v>105</v>
      </c>
      <c r="E19" s="4">
        <v>0</v>
      </c>
      <c r="F19" s="4">
        <v>50</v>
      </c>
      <c r="G19" s="4">
        <v>0</v>
      </c>
      <c r="H19" s="4">
        <v>55</v>
      </c>
      <c r="I19" s="4">
        <v>0</v>
      </c>
    </row>
    <row r="20" spans="2:9" ht="20.100000000000001" customHeight="1" x14ac:dyDescent="0.15">
      <c r="B20" s="5" t="s">
        <v>13</v>
      </c>
      <c r="C20" s="5" t="s">
        <v>28</v>
      </c>
      <c r="D20" s="4">
        <f t="shared" si="2"/>
        <v>110</v>
      </c>
      <c r="E20" s="4">
        <v>0</v>
      </c>
      <c r="F20" s="4">
        <v>0</v>
      </c>
      <c r="G20" s="4">
        <v>0</v>
      </c>
      <c r="H20" s="4">
        <v>110</v>
      </c>
      <c r="I20" s="4">
        <v>0</v>
      </c>
    </row>
    <row r="21" spans="2:9" ht="20.100000000000001" customHeight="1" x14ac:dyDescent="0.15">
      <c r="B21" s="5" t="s">
        <v>14</v>
      </c>
      <c r="C21" s="5" t="s">
        <v>29</v>
      </c>
      <c r="D21" s="4">
        <f t="shared" si="2"/>
        <v>88</v>
      </c>
      <c r="E21" s="4">
        <v>0</v>
      </c>
      <c r="F21" s="4">
        <v>48</v>
      </c>
      <c r="G21" s="4">
        <v>0</v>
      </c>
      <c r="H21" s="4">
        <v>40</v>
      </c>
      <c r="I21" s="4">
        <v>0</v>
      </c>
    </row>
    <row r="22" spans="2:9" ht="20.100000000000001" customHeight="1" x14ac:dyDescent="0.15">
      <c r="B22" s="5" t="s">
        <v>14</v>
      </c>
      <c r="C22" s="5" t="s">
        <v>30</v>
      </c>
      <c r="D22" s="4">
        <f t="shared" si="2"/>
        <v>110</v>
      </c>
      <c r="E22" s="4">
        <v>0</v>
      </c>
      <c r="F22" s="4">
        <v>0</v>
      </c>
      <c r="G22" s="4">
        <v>52</v>
      </c>
      <c r="H22" s="4">
        <v>58</v>
      </c>
      <c r="I22" s="4">
        <v>0</v>
      </c>
    </row>
    <row r="23" spans="2:9" ht="20.100000000000001" customHeight="1" x14ac:dyDescent="0.15">
      <c r="B23" s="5" t="s">
        <v>15</v>
      </c>
      <c r="C23" s="5" t="s">
        <v>31</v>
      </c>
      <c r="D23" s="4">
        <f t="shared" si="2"/>
        <v>179</v>
      </c>
      <c r="E23" s="4">
        <v>0</v>
      </c>
      <c r="F23" s="4">
        <v>46</v>
      </c>
      <c r="G23" s="4">
        <v>45</v>
      </c>
      <c r="H23" s="4">
        <v>88</v>
      </c>
      <c r="I23" s="4">
        <v>0</v>
      </c>
    </row>
    <row r="24" spans="2:9" ht="20.100000000000001" customHeight="1" x14ac:dyDescent="0.15">
      <c r="B24" s="5" t="s">
        <v>16</v>
      </c>
      <c r="C24" s="5" t="s">
        <v>32</v>
      </c>
      <c r="D24" s="4">
        <f t="shared" si="2"/>
        <v>48</v>
      </c>
      <c r="E24" s="4">
        <v>0</v>
      </c>
      <c r="F24" s="4">
        <v>0</v>
      </c>
      <c r="G24" s="4">
        <v>0</v>
      </c>
      <c r="H24" s="4">
        <v>48</v>
      </c>
      <c r="I24" s="4">
        <v>0</v>
      </c>
    </row>
    <row r="25" spans="2:9" ht="20.100000000000001" customHeight="1" x14ac:dyDescent="0.15">
      <c r="B25" s="7" t="s">
        <v>33</v>
      </c>
      <c r="C25" s="8"/>
      <c r="D25" s="4">
        <f>SUM(D26:D45)</f>
        <v>323</v>
      </c>
      <c r="E25" s="4">
        <f t="shared" ref="E25:I25" si="3">SUM(E26:E45)</f>
        <v>0</v>
      </c>
      <c r="F25" s="4">
        <f t="shared" si="3"/>
        <v>184</v>
      </c>
      <c r="G25" s="4">
        <f t="shared" si="3"/>
        <v>0</v>
      </c>
      <c r="H25" s="4">
        <f t="shared" si="3"/>
        <v>100</v>
      </c>
      <c r="I25" s="4">
        <f t="shared" si="3"/>
        <v>39</v>
      </c>
    </row>
    <row r="26" spans="2:9" ht="20.100000000000001" customHeight="1" x14ac:dyDescent="0.15">
      <c r="B26" s="5" t="s">
        <v>12</v>
      </c>
      <c r="C26" s="5" t="s">
        <v>35</v>
      </c>
      <c r="D26" s="4">
        <f>SUM(E26:I26)</f>
        <v>19</v>
      </c>
      <c r="E26" s="4">
        <v>0</v>
      </c>
      <c r="F26" s="4">
        <v>19</v>
      </c>
      <c r="G26" s="4">
        <v>0</v>
      </c>
      <c r="H26" s="4">
        <v>0</v>
      </c>
      <c r="I26" s="4">
        <v>0</v>
      </c>
    </row>
    <row r="27" spans="2:9" ht="20.100000000000001" customHeight="1" x14ac:dyDescent="0.15">
      <c r="B27" s="5" t="s">
        <v>12</v>
      </c>
      <c r="C27" s="5" t="s">
        <v>36</v>
      </c>
      <c r="D27" s="4">
        <f t="shared" ref="D27:D45" si="4">SUM(E27:I27)</f>
        <v>19</v>
      </c>
      <c r="E27" s="4">
        <v>0</v>
      </c>
      <c r="F27" s="4">
        <v>19</v>
      </c>
      <c r="G27" s="4">
        <v>0</v>
      </c>
      <c r="H27" s="4">
        <v>0</v>
      </c>
      <c r="I27" s="4">
        <v>0</v>
      </c>
    </row>
    <row r="28" spans="2:9" ht="20.100000000000001" customHeight="1" x14ac:dyDescent="0.15">
      <c r="B28" s="5" t="s">
        <v>12</v>
      </c>
      <c r="C28" s="5" t="s">
        <v>37</v>
      </c>
      <c r="D28" s="4">
        <f t="shared" si="4"/>
        <v>11</v>
      </c>
      <c r="E28" s="4">
        <v>0</v>
      </c>
      <c r="F28" s="4">
        <v>11</v>
      </c>
      <c r="G28" s="4">
        <v>0</v>
      </c>
      <c r="H28" s="4">
        <v>0</v>
      </c>
      <c r="I28" s="4">
        <v>0</v>
      </c>
    </row>
    <row r="29" spans="2:9" ht="20.100000000000001" customHeight="1" x14ac:dyDescent="0.15">
      <c r="B29" s="5" t="s">
        <v>12</v>
      </c>
      <c r="C29" s="5" t="s">
        <v>38</v>
      </c>
      <c r="D29" s="4">
        <f t="shared" si="4"/>
        <v>6</v>
      </c>
      <c r="E29" s="4">
        <v>0</v>
      </c>
      <c r="F29" s="4">
        <v>0</v>
      </c>
      <c r="G29" s="4">
        <v>0</v>
      </c>
      <c r="H29" s="4">
        <v>6</v>
      </c>
      <c r="I29" s="4">
        <v>0</v>
      </c>
    </row>
    <row r="30" spans="2:9" ht="20.100000000000001" customHeight="1" x14ac:dyDescent="0.15">
      <c r="B30" s="5" t="s">
        <v>12</v>
      </c>
      <c r="C30" s="5" t="s">
        <v>39</v>
      </c>
      <c r="D30" s="4">
        <f t="shared" si="4"/>
        <v>19</v>
      </c>
      <c r="E30" s="4">
        <v>0</v>
      </c>
      <c r="F30" s="4">
        <v>19</v>
      </c>
      <c r="G30" s="4">
        <v>0</v>
      </c>
      <c r="H30" s="4">
        <v>0</v>
      </c>
      <c r="I30" s="4">
        <v>0</v>
      </c>
    </row>
    <row r="31" spans="2:9" ht="20.100000000000001" customHeight="1" x14ac:dyDescent="0.15">
      <c r="B31" s="5" t="s">
        <v>12</v>
      </c>
      <c r="C31" s="5" t="s">
        <v>40</v>
      </c>
      <c r="D31" s="4">
        <f t="shared" si="4"/>
        <v>19</v>
      </c>
      <c r="E31" s="4">
        <v>0</v>
      </c>
      <c r="F31" s="4">
        <v>0</v>
      </c>
      <c r="G31" s="4">
        <v>0</v>
      </c>
      <c r="H31" s="4">
        <v>19</v>
      </c>
      <c r="I31" s="4">
        <v>0</v>
      </c>
    </row>
    <row r="32" spans="2:9" ht="20.100000000000001" customHeight="1" x14ac:dyDescent="0.15">
      <c r="B32" s="5" t="s">
        <v>12</v>
      </c>
      <c r="C32" s="5" t="s">
        <v>41</v>
      </c>
      <c r="D32" s="4">
        <f t="shared" si="4"/>
        <v>18</v>
      </c>
      <c r="E32" s="4">
        <v>0</v>
      </c>
      <c r="F32" s="4">
        <v>0</v>
      </c>
      <c r="G32" s="4">
        <v>0</v>
      </c>
      <c r="H32" s="4">
        <v>18</v>
      </c>
      <c r="I32" s="4">
        <v>0</v>
      </c>
    </row>
    <row r="33" spans="2:9" ht="20.100000000000001" customHeight="1" x14ac:dyDescent="0.15">
      <c r="B33" s="5" t="s">
        <v>12</v>
      </c>
      <c r="C33" s="5" t="s">
        <v>42</v>
      </c>
      <c r="D33" s="4">
        <f t="shared" si="4"/>
        <v>15</v>
      </c>
      <c r="E33" s="4">
        <v>0</v>
      </c>
      <c r="F33" s="4">
        <v>15</v>
      </c>
      <c r="G33" s="4">
        <v>0</v>
      </c>
      <c r="H33" s="4">
        <v>0</v>
      </c>
      <c r="I33" s="4">
        <v>0</v>
      </c>
    </row>
    <row r="34" spans="2:9" ht="20.100000000000001" customHeight="1" x14ac:dyDescent="0.15">
      <c r="B34" s="5" t="s">
        <v>12</v>
      </c>
      <c r="C34" s="5" t="s">
        <v>43</v>
      </c>
      <c r="D34" s="4">
        <f t="shared" si="4"/>
        <v>19</v>
      </c>
      <c r="E34" s="4">
        <v>0</v>
      </c>
      <c r="F34" s="4">
        <v>0</v>
      </c>
      <c r="G34" s="4">
        <v>0</v>
      </c>
      <c r="H34" s="4">
        <v>0</v>
      </c>
      <c r="I34" s="4">
        <v>19</v>
      </c>
    </row>
    <row r="35" spans="2:9" ht="20.100000000000001" customHeight="1" x14ac:dyDescent="0.15">
      <c r="B35" s="5" t="s">
        <v>12</v>
      </c>
      <c r="C35" s="5" t="s">
        <v>44</v>
      </c>
      <c r="D35" s="4">
        <f t="shared" si="4"/>
        <v>19</v>
      </c>
      <c r="E35" s="4">
        <v>0</v>
      </c>
      <c r="F35" s="4">
        <v>19</v>
      </c>
      <c r="G35" s="4">
        <v>0</v>
      </c>
      <c r="H35" s="4">
        <v>0</v>
      </c>
      <c r="I35" s="4">
        <v>0</v>
      </c>
    </row>
    <row r="36" spans="2:9" ht="20.100000000000001" customHeight="1" x14ac:dyDescent="0.15">
      <c r="B36" s="5" t="s">
        <v>12</v>
      </c>
      <c r="C36" s="5" t="s">
        <v>45</v>
      </c>
      <c r="D36" s="4">
        <f t="shared" si="4"/>
        <v>19</v>
      </c>
      <c r="E36" s="4">
        <v>0</v>
      </c>
      <c r="F36" s="4">
        <v>19</v>
      </c>
      <c r="G36" s="4">
        <v>0</v>
      </c>
      <c r="H36" s="4">
        <v>0</v>
      </c>
      <c r="I36" s="4">
        <v>0</v>
      </c>
    </row>
    <row r="37" spans="2:9" ht="20.100000000000001" customHeight="1" x14ac:dyDescent="0.15">
      <c r="B37" s="5" t="s">
        <v>12</v>
      </c>
      <c r="C37" s="5" t="s">
        <v>46</v>
      </c>
      <c r="D37" s="4">
        <f t="shared" si="4"/>
        <v>14</v>
      </c>
      <c r="E37" s="4">
        <v>0</v>
      </c>
      <c r="F37" s="4">
        <v>0</v>
      </c>
      <c r="G37" s="4">
        <v>0</v>
      </c>
      <c r="H37" s="4">
        <v>0</v>
      </c>
      <c r="I37" s="4">
        <v>14</v>
      </c>
    </row>
    <row r="38" spans="2:9" ht="20.100000000000001" customHeight="1" x14ac:dyDescent="0.15">
      <c r="B38" s="5" t="s">
        <v>12</v>
      </c>
      <c r="C38" s="5" t="s">
        <v>47</v>
      </c>
      <c r="D38" s="4">
        <f t="shared" si="4"/>
        <v>19</v>
      </c>
      <c r="E38" s="4">
        <v>0</v>
      </c>
      <c r="F38" s="4">
        <v>0</v>
      </c>
      <c r="G38" s="4">
        <v>0</v>
      </c>
      <c r="H38" s="4">
        <v>19</v>
      </c>
      <c r="I38" s="4">
        <v>0</v>
      </c>
    </row>
    <row r="39" spans="2:9" ht="20.100000000000001" customHeight="1" x14ac:dyDescent="0.15">
      <c r="B39" s="5" t="s">
        <v>12</v>
      </c>
      <c r="C39" s="5" t="s">
        <v>48</v>
      </c>
      <c r="D39" s="4">
        <f t="shared" si="4"/>
        <v>11</v>
      </c>
      <c r="E39" s="4">
        <v>0</v>
      </c>
      <c r="F39" s="4">
        <v>11</v>
      </c>
      <c r="G39" s="4">
        <v>0</v>
      </c>
      <c r="H39" s="4">
        <v>0</v>
      </c>
      <c r="I39" s="4">
        <v>0</v>
      </c>
    </row>
    <row r="40" spans="2:9" ht="20.100000000000001" customHeight="1" x14ac:dyDescent="0.15">
      <c r="B40" s="5" t="s">
        <v>13</v>
      </c>
      <c r="C40" s="5" t="s">
        <v>49</v>
      </c>
      <c r="D40" s="4">
        <f t="shared" si="4"/>
        <v>19</v>
      </c>
      <c r="E40" s="4">
        <v>0</v>
      </c>
      <c r="F40" s="4">
        <v>19</v>
      </c>
      <c r="G40" s="4">
        <v>0</v>
      </c>
      <c r="H40" s="4">
        <v>0</v>
      </c>
      <c r="I40" s="4">
        <v>0</v>
      </c>
    </row>
    <row r="41" spans="2:9" ht="20.100000000000001" customHeight="1" x14ac:dyDescent="0.15">
      <c r="B41" s="5" t="s">
        <v>13</v>
      </c>
      <c r="C41" s="5" t="s">
        <v>50</v>
      </c>
      <c r="D41" s="4">
        <f t="shared" si="4"/>
        <v>19</v>
      </c>
      <c r="E41" s="4">
        <v>0</v>
      </c>
      <c r="F41" s="4">
        <v>0</v>
      </c>
      <c r="G41" s="4">
        <v>0</v>
      </c>
      <c r="H41" s="4">
        <v>19</v>
      </c>
      <c r="I41" s="4">
        <v>0</v>
      </c>
    </row>
    <row r="42" spans="2:9" ht="20.100000000000001" customHeight="1" x14ac:dyDescent="0.15">
      <c r="B42" s="5" t="s">
        <v>13</v>
      </c>
      <c r="C42" s="5" t="s">
        <v>51</v>
      </c>
      <c r="D42" s="4">
        <f t="shared" si="4"/>
        <v>19</v>
      </c>
      <c r="E42" s="4">
        <v>0</v>
      </c>
      <c r="F42" s="4">
        <v>0</v>
      </c>
      <c r="G42" s="4">
        <v>0</v>
      </c>
      <c r="H42" s="4">
        <v>19</v>
      </c>
      <c r="I42" s="4">
        <v>0</v>
      </c>
    </row>
    <row r="43" spans="2:9" ht="20.100000000000001" customHeight="1" x14ac:dyDescent="0.15">
      <c r="B43" s="5" t="s">
        <v>13</v>
      </c>
      <c r="C43" s="5" t="s">
        <v>52</v>
      </c>
      <c r="D43" s="4">
        <f t="shared" si="4"/>
        <v>19</v>
      </c>
      <c r="E43" s="4">
        <v>0</v>
      </c>
      <c r="F43" s="4">
        <v>19</v>
      </c>
      <c r="G43" s="4">
        <v>0</v>
      </c>
      <c r="H43" s="4">
        <v>0</v>
      </c>
      <c r="I43" s="4">
        <v>0</v>
      </c>
    </row>
    <row r="44" spans="2:9" ht="20.100000000000001" customHeight="1" x14ac:dyDescent="0.15">
      <c r="B44" s="5" t="s">
        <v>34</v>
      </c>
      <c r="C44" s="5" t="s">
        <v>53</v>
      </c>
      <c r="D44" s="4">
        <f t="shared" si="4"/>
        <v>6</v>
      </c>
      <c r="E44" s="4">
        <v>0</v>
      </c>
      <c r="F44" s="4">
        <v>0</v>
      </c>
      <c r="G44" s="4">
        <v>0</v>
      </c>
      <c r="H44" s="4">
        <v>0</v>
      </c>
      <c r="I44" s="4">
        <v>6</v>
      </c>
    </row>
    <row r="45" spans="2:9" ht="20.100000000000001" customHeight="1" x14ac:dyDescent="0.15">
      <c r="B45" s="5" t="s">
        <v>16</v>
      </c>
      <c r="C45" s="5" t="s">
        <v>54</v>
      </c>
      <c r="D45" s="4">
        <f t="shared" si="4"/>
        <v>14</v>
      </c>
      <c r="E45" s="4">
        <v>0</v>
      </c>
      <c r="F45" s="4">
        <v>14</v>
      </c>
      <c r="G45" s="4">
        <v>0</v>
      </c>
      <c r="H45" s="4">
        <v>0</v>
      </c>
      <c r="I45" s="4">
        <v>0</v>
      </c>
    </row>
  </sheetData>
  <mergeCells count="9">
    <mergeCell ref="B25:C25"/>
    <mergeCell ref="B2:I2"/>
    <mergeCell ref="B7:C7"/>
    <mergeCell ref="B8:C8"/>
    <mergeCell ref="D5:D6"/>
    <mergeCell ref="D4:I4"/>
    <mergeCell ref="E5:I5"/>
    <mergeCell ref="B4:B6"/>
    <mergeCell ref="C4:C6"/>
  </mergeCells>
  <phoneticPr fontId="1"/>
  <pageMargins left="0.74803149606299213" right="0.70866141732283472" top="0.74803149606299213" bottom="0.74803149606299213" header="0.31496062992125984" footer="0.31496062992125984"/>
  <pageSetup paperSize="9" scale="7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2017-05-09T08:35:17Z</dcterms:modified>
</cp:coreProperties>
</file>