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75" tabRatio="132" activeTab="0"/>
  </bookViews>
  <sheets>
    <sheet name="付表_22" sheetId="1" r:id="rId1"/>
  </sheets>
  <definedNames>
    <definedName name="ExternalData1" localSheetId="0">'付表_22'!#REF!</definedName>
    <definedName name="ExternalData10" localSheetId="0">'付表_22'!#REF!</definedName>
    <definedName name="ExternalData11" localSheetId="0">'付表_22'!#REF!</definedName>
    <definedName name="ExternalData12" localSheetId="0">'付表_22'!#REF!</definedName>
    <definedName name="ExternalData13" localSheetId="0">'付表_22'!#REF!</definedName>
    <definedName name="ExternalData14" localSheetId="0">'付表_22'!#REF!</definedName>
    <definedName name="ExternalData15" localSheetId="0">'付表_22'!#REF!</definedName>
    <definedName name="ExternalData16" localSheetId="0">'付表_22'!#REF!</definedName>
    <definedName name="ExternalData17" localSheetId="0">'付表_22'!#REF!</definedName>
    <definedName name="ExternalData18" localSheetId="0">'付表_22'!#REF!</definedName>
    <definedName name="ExternalData19" localSheetId="0">'付表_22'!#REF!</definedName>
    <definedName name="ExternalData2" localSheetId="0">'付表_22'!$A$6:$O$25</definedName>
    <definedName name="ExternalData20" localSheetId="0">'付表_22'!#REF!</definedName>
    <definedName name="ExternalData21" localSheetId="0">'付表_22'!#REF!</definedName>
    <definedName name="ExternalData22" localSheetId="0">'付表_22'!#REF!</definedName>
    <definedName name="ExternalData23" localSheetId="0">'付表_22'!#REF!</definedName>
    <definedName name="ExternalData24" localSheetId="0">'付表_22'!#REF!</definedName>
    <definedName name="ExternalData25" localSheetId="0">'付表_22'!#REF!</definedName>
    <definedName name="ExternalData26" localSheetId="0">'付表_22'!#REF!</definedName>
    <definedName name="ExternalData27" localSheetId="0">'付表_22'!#REF!</definedName>
    <definedName name="ExternalData28" localSheetId="0">'付表_22'!#REF!</definedName>
    <definedName name="ExternalData29" localSheetId="0">'付表_22'!#REF!</definedName>
    <definedName name="ExternalData3" localSheetId="0">'付表_22'!$A$28:$O$47</definedName>
    <definedName name="ExternalData30" localSheetId="0">'付表_22'!#REF!</definedName>
    <definedName name="ExternalData31" localSheetId="0">'付表_22'!#REF!</definedName>
    <definedName name="ExternalData32" localSheetId="0">'付表_22'!#REF!</definedName>
    <definedName name="ExternalData33" localSheetId="0">'付表_22'!#REF!</definedName>
    <definedName name="ExternalData34" localSheetId="0">'付表_22'!#REF!</definedName>
    <definedName name="ExternalData35" localSheetId="0">'付表_22'!#REF!</definedName>
    <definedName name="ExternalData36" localSheetId="0">'付表_22'!#REF!</definedName>
    <definedName name="ExternalData37" localSheetId="0">'付表_22'!#REF!</definedName>
    <definedName name="ExternalData4" localSheetId="0">'付表_22'!$A$50:$O$54</definedName>
    <definedName name="ExternalData5" localSheetId="0">'付表_22'!#REF!</definedName>
    <definedName name="ExternalData6" localSheetId="0">'付表_22'!#REF!</definedName>
    <definedName name="ExternalData7" localSheetId="0">'付表_22'!#REF!</definedName>
    <definedName name="ExternalData8" localSheetId="0">'付表_22'!#REF!</definedName>
    <definedName name="ExternalData9" localSheetId="0">'付表_22'!#REF!</definedName>
    <definedName name="_xlnm.Print_Area" localSheetId="0">'付表_22'!$A$1:$U$54</definedName>
    <definedName name="_xlnm.Print_Titles" localSheetId="0">'付表_22'!$1:$3</definedName>
    <definedName name="がん年報_当年度_がん登録数" localSheetId="0">'付表_22'!#REF!</definedName>
  </definedNames>
  <calcPr fullCalcOnLoad="1"/>
</workbook>
</file>

<file path=xl/sharedStrings.xml><?xml version="1.0" encoding="utf-8"?>
<sst xmlns="http://schemas.openxmlformats.org/spreadsheetml/2006/main" count="150" uniqueCount="72">
  <si>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</si>
  <si>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</si>
  <si>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</si>
  <si>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</si>
  <si>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</si>
  <si>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</si>
  <si>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</si>
  <si>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</si>
  <si>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</si>
  <si>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</si>
  <si>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</si>
  <si>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</si>
  <si>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</si>
  <si>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</si>
  <si>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</si>
  <si>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</si>
  <si>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</si>
  <si>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</si>
  <si>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</si>
  <si>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</si>
  <si>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</si>
  <si>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</si>
  <si>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</si>
  <si>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</si>
  <si>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</si>
  <si>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</si>
  <si>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</si>
  <si>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</si>
  <si>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</si>
  <si>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</si>
  <si>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</si>
  <si>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</si>
  <si>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</si>
  <si>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</si>
  <si>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</si>
  <si>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</si>
  <si>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</si>
  <si>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</si>
  <si>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</si>
  <si>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</si>
  <si>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</si>
  <si>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</si>
  <si>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</si>
  <si>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</si>
  <si>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</si>
  <si>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</si>
  <si>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</si>
  <si>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</si>
  <si>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</si>
  <si>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</si>
  <si>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</si>
  <si>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</si>
  <si>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＜男性＞</t>
  </si>
  <si>
    <t>死亡数</t>
  </si>
  <si>
    <t>粗死亡率</t>
  </si>
  <si>
    <t>年齢調整死亡率（日本）</t>
  </si>
  <si>
    <t>年齢調整死亡率（世界）</t>
  </si>
  <si>
    <t>その他</t>
  </si>
  <si>
    <t>付表22  年齢階級別がん死亡数、粗死亡率、年齢調整死亡率：主要部位別 ＜男性＞</t>
  </si>
  <si>
    <t>集計</t>
  </si>
  <si>
    <t>その他以外</t>
  </si>
  <si>
    <t>白血病</t>
  </si>
  <si>
    <t>脳･神経系</t>
  </si>
  <si>
    <t>悪性リンパ腫</t>
  </si>
  <si>
    <t>全部位*</t>
  </si>
  <si>
    <t>乳房*</t>
  </si>
  <si>
    <t>全部位＊</t>
  </si>
  <si>
    <t>年齢別</t>
  </si>
  <si>
    <t>５歳年齢階級別　死亡率　＜男性＞</t>
  </si>
  <si>
    <t>名称</t>
  </si>
  <si>
    <t>５歳年齢階級別　死亡数　＜男性＞</t>
  </si>
  <si>
    <t>C19-20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</si>
</sst>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17.625" style="8" customWidth="1"/>
    <col min="2" max="2" width="10.625" style="8" customWidth="1"/>
    <col min="3" max="18" width="8.625" style="8" customWidth="1"/>
    <col min="19" max="19" width="9.875" style="8" bestFit="1" customWidth="1"/>
    <col min="20" max="21" width="8.625" style="8" customWidth="1"/>
    <col min="22" max="16384" width="9.00390625" style="8" customWidth="1"/>
  </cols>
  <sheetData>
    <row r="1" s="2" customFormat="1" ht="15" customHeight="1">
      <c r="A1" s="1" t="s">
        <v>58</v>
      </c>
    </row>
    <row r="2" spans="1:29" s="4" customFormat="1" ht="15" customHeight="1">
      <c r="A2" s="3" t="s">
        <v>0</v>
      </c>
      <c r="B2" s="9" t="s">
        <v>64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65</v>
      </c>
      <c r="P2" s="3" t="s">
        <v>13</v>
      </c>
      <c r="Q2" s="3" t="s">
        <v>14</v>
      </c>
      <c r="R2" s="3" t="s">
        <v>62</v>
      </c>
      <c r="S2" s="3" t="s">
        <v>63</v>
      </c>
      <c r="T2" s="3" t="s">
        <v>61</v>
      </c>
      <c r="U2" s="3" t="s">
        <v>57</v>
      </c>
      <c r="V2" s="24"/>
      <c r="W2" s="24"/>
      <c r="X2" s="24"/>
      <c r="Y2" s="24"/>
      <c r="Z2" s="24"/>
      <c r="AA2" s="24"/>
      <c r="AB2" s="24"/>
      <c r="AC2" s="4" t="s">
        <v>59</v>
      </c>
    </row>
    <row r="3" spans="1:28" s="4" customFormat="1" ht="15" customHeight="1">
      <c r="A3" s="5"/>
      <c r="B3" s="6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71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  <c r="R3" s="5" t="s">
        <v>30</v>
      </c>
      <c r="S3" s="5" t="s">
        <v>31</v>
      </c>
      <c r="T3" s="5" t="s">
        <v>32</v>
      </c>
      <c r="U3" s="5"/>
      <c r="V3" s="25"/>
      <c r="W3" s="25"/>
      <c r="X3" s="25"/>
      <c r="Y3" s="25"/>
      <c r="Z3" s="25"/>
      <c r="AA3" s="25"/>
      <c r="AB3" s="25"/>
    </row>
    <row r="5" ht="15" customHeight="1">
      <c r="A5" s="7" t="s">
        <v>70</v>
      </c>
    </row>
    <row r="6" spans="1:23" ht="15" customHeight="1">
      <c r="A6" s="9" t="s">
        <v>67</v>
      </c>
      <c r="B6" s="9" t="s">
        <v>64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65</v>
      </c>
      <c r="P6" s="3" t="s">
        <v>13</v>
      </c>
      <c r="Q6" s="3" t="s">
        <v>14</v>
      </c>
      <c r="R6" s="3" t="s">
        <v>62</v>
      </c>
      <c r="S6" s="3" t="s">
        <v>63</v>
      </c>
      <c r="T6" s="3" t="s">
        <v>61</v>
      </c>
      <c r="U6" s="3" t="s">
        <v>57</v>
      </c>
      <c r="V6" s="23" t="s">
        <v>60</v>
      </c>
      <c r="W6" s="26" t="s">
        <v>66</v>
      </c>
    </row>
    <row r="7" spans="1:25" ht="15" customHeight="1">
      <c r="A7" s="10" t="s">
        <v>33</v>
      </c>
      <c r="B7" s="11">
        <v>3241</v>
      </c>
      <c r="C7" s="11">
        <v>3241</v>
      </c>
      <c r="D7" s="11">
        <v>64</v>
      </c>
      <c r="E7" s="11">
        <v>138</v>
      </c>
      <c r="F7" s="11">
        <v>462</v>
      </c>
      <c r="G7" s="11">
        <v>200</v>
      </c>
      <c r="H7" s="11">
        <v>124</v>
      </c>
      <c r="I7" s="11">
        <v>357</v>
      </c>
      <c r="J7" s="11">
        <v>143</v>
      </c>
      <c r="K7" s="11">
        <v>265</v>
      </c>
      <c r="L7" s="11">
        <v>13</v>
      </c>
      <c r="M7" s="11">
        <v>810</v>
      </c>
      <c r="N7" s="11">
        <v>7</v>
      </c>
      <c r="O7" s="11">
        <v>0</v>
      </c>
      <c r="P7" s="11">
        <v>145</v>
      </c>
      <c r="Q7" s="11">
        <v>73</v>
      </c>
      <c r="R7" s="11">
        <v>24</v>
      </c>
      <c r="S7" s="11">
        <v>95</v>
      </c>
      <c r="T7" s="11">
        <v>59</v>
      </c>
      <c r="U7" s="11">
        <v>262</v>
      </c>
      <c r="V7" s="22">
        <f>SUM(D7:T7)</f>
        <v>2979</v>
      </c>
      <c r="W7" s="11">
        <f>B7</f>
        <v>3241</v>
      </c>
      <c r="X7" s="22">
        <f>SUM(W7-V7)</f>
        <v>262</v>
      </c>
      <c r="Y7" s="22"/>
    </row>
    <row r="8" spans="1:25" ht="15" customHeight="1">
      <c r="A8" s="12" t="s">
        <v>34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22">
        <f aca="true" t="shared" si="0" ref="V8:V25">SUM(D8:T8)</f>
        <v>0</v>
      </c>
      <c r="W8" s="11">
        <f aca="true" t="shared" si="1" ref="W8:W25">B8</f>
        <v>0</v>
      </c>
      <c r="X8" s="22">
        <f aca="true" t="shared" si="2" ref="X8:X25">SUM(W8-V8)</f>
        <v>0</v>
      </c>
      <c r="Y8" s="22"/>
    </row>
    <row r="9" spans="1:25" ht="15" customHeight="1">
      <c r="A9" s="12" t="s">
        <v>35</v>
      </c>
      <c r="B9" s="13">
        <v>2</v>
      </c>
      <c r="C9" s="13">
        <v>2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1</v>
      </c>
      <c r="V9" s="22">
        <f t="shared" si="0"/>
        <v>1</v>
      </c>
      <c r="W9" s="11">
        <f t="shared" si="1"/>
        <v>2</v>
      </c>
      <c r="X9" s="22">
        <f t="shared" si="2"/>
        <v>1</v>
      </c>
      <c r="Y9" s="22"/>
    </row>
    <row r="10" spans="1:25" ht="15" customHeight="1">
      <c r="A10" s="12" t="s">
        <v>36</v>
      </c>
      <c r="B10" s="13">
        <v>1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1</v>
      </c>
      <c r="S10" s="13">
        <v>0</v>
      </c>
      <c r="T10" s="13">
        <v>0</v>
      </c>
      <c r="U10" s="13">
        <v>0</v>
      </c>
      <c r="V10" s="22">
        <f t="shared" si="0"/>
        <v>1</v>
      </c>
      <c r="W10" s="11">
        <f t="shared" si="1"/>
        <v>1</v>
      </c>
      <c r="X10" s="22">
        <f t="shared" si="2"/>
        <v>0</v>
      </c>
      <c r="Y10" s="22"/>
    </row>
    <row r="11" spans="1:25" ht="15" customHeight="1">
      <c r="A11" s="12" t="s">
        <v>37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22">
        <f t="shared" si="0"/>
        <v>0</v>
      </c>
      <c r="W11" s="11">
        <f t="shared" si="1"/>
        <v>0</v>
      </c>
      <c r="X11" s="22">
        <f t="shared" si="2"/>
        <v>0</v>
      </c>
      <c r="Y11" s="22"/>
    </row>
    <row r="12" spans="1:25" ht="15" customHeight="1">
      <c r="A12" s="12" t="s">
        <v>38</v>
      </c>
      <c r="B12" s="13">
        <v>1</v>
      </c>
      <c r="C12" s="13">
        <v>1</v>
      </c>
      <c r="D12" s="13">
        <v>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22">
        <f t="shared" si="0"/>
        <v>1</v>
      </c>
      <c r="W12" s="11">
        <f t="shared" si="1"/>
        <v>1</v>
      </c>
      <c r="X12" s="22">
        <f t="shared" si="2"/>
        <v>0</v>
      </c>
      <c r="Y12" s="22"/>
    </row>
    <row r="13" spans="1:25" ht="15" customHeight="1">
      <c r="A13" s="12" t="s">
        <v>39</v>
      </c>
      <c r="B13" s="13">
        <v>3</v>
      </c>
      <c r="C13" s="13">
        <v>3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1</v>
      </c>
      <c r="S13" s="13">
        <v>2</v>
      </c>
      <c r="T13" s="13">
        <v>0</v>
      </c>
      <c r="U13" s="13">
        <v>0</v>
      </c>
      <c r="V13" s="22">
        <f t="shared" si="0"/>
        <v>3</v>
      </c>
      <c r="W13" s="11">
        <f t="shared" si="1"/>
        <v>3</v>
      </c>
      <c r="X13" s="22">
        <f t="shared" si="2"/>
        <v>0</v>
      </c>
      <c r="Y13" s="22"/>
    </row>
    <row r="14" spans="1:25" ht="15" customHeight="1">
      <c r="A14" s="12" t="s">
        <v>40</v>
      </c>
      <c r="B14" s="13">
        <v>3</v>
      </c>
      <c r="C14" s="13">
        <v>3</v>
      </c>
      <c r="D14" s="13">
        <v>0</v>
      </c>
      <c r="E14" s="13">
        <v>0</v>
      </c>
      <c r="F14" s="13">
        <v>0</v>
      </c>
      <c r="G14" s="13">
        <v>0</v>
      </c>
      <c r="H14" s="13">
        <v>1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2</v>
      </c>
      <c r="U14" s="13">
        <v>0</v>
      </c>
      <c r="V14" s="22">
        <f t="shared" si="0"/>
        <v>3</v>
      </c>
      <c r="W14" s="11">
        <f t="shared" si="1"/>
        <v>3</v>
      </c>
      <c r="X14" s="22">
        <f t="shared" si="2"/>
        <v>0</v>
      </c>
      <c r="Y14" s="22"/>
    </row>
    <row r="15" spans="1:25" ht="15" customHeight="1">
      <c r="A15" s="12" t="s">
        <v>41</v>
      </c>
      <c r="B15" s="13">
        <v>8</v>
      </c>
      <c r="C15" s="13">
        <v>8</v>
      </c>
      <c r="D15" s="13">
        <v>0</v>
      </c>
      <c r="E15" s="13">
        <v>0</v>
      </c>
      <c r="F15" s="13">
        <v>1</v>
      </c>
      <c r="G15" s="13">
        <v>0</v>
      </c>
      <c r="H15" s="13">
        <v>1</v>
      </c>
      <c r="I15" s="13">
        <v>2</v>
      </c>
      <c r="J15" s="13">
        <v>0</v>
      </c>
      <c r="K15" s="13">
        <v>2</v>
      </c>
      <c r="L15" s="13">
        <v>0</v>
      </c>
      <c r="M15" s="13">
        <v>1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1</v>
      </c>
      <c r="V15" s="22">
        <f t="shared" si="0"/>
        <v>7</v>
      </c>
      <c r="W15" s="11">
        <f t="shared" si="1"/>
        <v>8</v>
      </c>
      <c r="X15" s="22">
        <f t="shared" si="2"/>
        <v>1</v>
      </c>
      <c r="Y15" s="22"/>
    </row>
    <row r="16" spans="1:25" ht="15" customHeight="1">
      <c r="A16" s="12" t="s">
        <v>42</v>
      </c>
      <c r="B16" s="13">
        <v>9</v>
      </c>
      <c r="C16" s="13">
        <v>9</v>
      </c>
      <c r="D16" s="13">
        <v>0</v>
      </c>
      <c r="E16" s="13">
        <v>1</v>
      </c>
      <c r="F16" s="13">
        <v>2</v>
      </c>
      <c r="G16" s="13">
        <v>1</v>
      </c>
      <c r="H16" s="13">
        <v>0</v>
      </c>
      <c r="I16" s="13">
        <v>0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1</v>
      </c>
      <c r="S16" s="13">
        <v>0</v>
      </c>
      <c r="T16" s="13">
        <v>1</v>
      </c>
      <c r="U16" s="13">
        <v>2</v>
      </c>
      <c r="V16" s="22">
        <f t="shared" si="0"/>
        <v>7</v>
      </c>
      <c r="W16" s="11">
        <f t="shared" si="1"/>
        <v>9</v>
      </c>
      <c r="X16" s="22">
        <f t="shared" si="2"/>
        <v>2</v>
      </c>
      <c r="Y16" s="22"/>
    </row>
    <row r="17" spans="1:25" ht="15" customHeight="1">
      <c r="A17" s="12" t="s">
        <v>43</v>
      </c>
      <c r="B17" s="13">
        <v>27</v>
      </c>
      <c r="C17" s="13">
        <v>27</v>
      </c>
      <c r="D17" s="13">
        <v>1</v>
      </c>
      <c r="E17" s="13">
        <v>0</v>
      </c>
      <c r="F17" s="13">
        <v>4</v>
      </c>
      <c r="G17" s="13">
        <v>2</v>
      </c>
      <c r="H17" s="13">
        <v>4</v>
      </c>
      <c r="I17" s="13">
        <v>5</v>
      </c>
      <c r="J17" s="13">
        <v>1</v>
      </c>
      <c r="K17" s="13">
        <v>2</v>
      </c>
      <c r="L17" s="13">
        <v>0</v>
      </c>
      <c r="M17" s="13">
        <v>3</v>
      </c>
      <c r="N17" s="13">
        <v>0</v>
      </c>
      <c r="O17" s="13">
        <v>0</v>
      </c>
      <c r="P17" s="13">
        <v>0</v>
      </c>
      <c r="Q17" s="13">
        <v>0</v>
      </c>
      <c r="R17" s="13">
        <v>1</v>
      </c>
      <c r="S17" s="13">
        <v>1</v>
      </c>
      <c r="T17" s="13">
        <v>0</v>
      </c>
      <c r="U17" s="13">
        <v>3</v>
      </c>
      <c r="V17" s="22">
        <f t="shared" si="0"/>
        <v>24</v>
      </c>
      <c r="W17" s="11">
        <f t="shared" si="1"/>
        <v>27</v>
      </c>
      <c r="X17" s="22">
        <f t="shared" si="2"/>
        <v>3</v>
      </c>
      <c r="Y17" s="22"/>
    </row>
    <row r="18" spans="1:25" ht="15" customHeight="1">
      <c r="A18" s="12" t="s">
        <v>44</v>
      </c>
      <c r="B18" s="13">
        <v>57</v>
      </c>
      <c r="C18" s="13">
        <v>57</v>
      </c>
      <c r="D18" s="13">
        <v>2</v>
      </c>
      <c r="E18" s="13">
        <v>2</v>
      </c>
      <c r="F18" s="13">
        <v>7</v>
      </c>
      <c r="G18" s="13">
        <v>6</v>
      </c>
      <c r="H18" s="13">
        <v>3</v>
      </c>
      <c r="I18" s="13">
        <v>6</v>
      </c>
      <c r="J18" s="13">
        <v>3</v>
      </c>
      <c r="K18" s="13">
        <v>7</v>
      </c>
      <c r="L18" s="13">
        <v>0</v>
      </c>
      <c r="M18" s="13">
        <v>14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1</v>
      </c>
      <c r="T18" s="13">
        <v>2</v>
      </c>
      <c r="U18" s="13">
        <v>4</v>
      </c>
      <c r="V18" s="22">
        <f t="shared" si="0"/>
        <v>53</v>
      </c>
      <c r="W18" s="11">
        <f t="shared" si="1"/>
        <v>57</v>
      </c>
      <c r="X18" s="22">
        <f t="shared" si="2"/>
        <v>4</v>
      </c>
      <c r="Y18" s="22"/>
    </row>
    <row r="19" spans="1:25" ht="15" customHeight="1">
      <c r="A19" s="12" t="s">
        <v>45</v>
      </c>
      <c r="B19" s="13">
        <v>156</v>
      </c>
      <c r="C19" s="13">
        <v>156</v>
      </c>
      <c r="D19" s="13">
        <v>8</v>
      </c>
      <c r="E19" s="13">
        <v>10</v>
      </c>
      <c r="F19" s="13">
        <v>17</v>
      </c>
      <c r="G19" s="13">
        <v>16</v>
      </c>
      <c r="H19" s="13">
        <v>6</v>
      </c>
      <c r="I19" s="13">
        <v>12</v>
      </c>
      <c r="J19" s="13">
        <v>3</v>
      </c>
      <c r="K19" s="13">
        <v>22</v>
      </c>
      <c r="L19" s="13">
        <v>0</v>
      </c>
      <c r="M19" s="13">
        <v>38</v>
      </c>
      <c r="N19" s="13">
        <v>0</v>
      </c>
      <c r="O19" s="13">
        <v>0</v>
      </c>
      <c r="P19" s="13">
        <v>1</v>
      </c>
      <c r="Q19" s="13">
        <v>1</v>
      </c>
      <c r="R19" s="13">
        <v>1</v>
      </c>
      <c r="S19" s="13">
        <v>2</v>
      </c>
      <c r="T19" s="13">
        <v>3</v>
      </c>
      <c r="U19" s="13">
        <v>16</v>
      </c>
      <c r="V19" s="22">
        <f t="shared" si="0"/>
        <v>140</v>
      </c>
      <c r="W19" s="11">
        <f t="shared" si="1"/>
        <v>156</v>
      </c>
      <c r="X19" s="22">
        <f>SUM(W19-V19)</f>
        <v>16</v>
      </c>
      <c r="Y19" s="22"/>
    </row>
    <row r="20" spans="1:25" ht="15" customHeight="1">
      <c r="A20" s="12" t="s">
        <v>46</v>
      </c>
      <c r="B20" s="13">
        <v>310</v>
      </c>
      <c r="C20" s="13">
        <v>310</v>
      </c>
      <c r="D20" s="13">
        <v>8</v>
      </c>
      <c r="E20" s="13">
        <v>22</v>
      </c>
      <c r="F20" s="13">
        <v>48</v>
      </c>
      <c r="G20" s="13">
        <v>22</v>
      </c>
      <c r="H20" s="13">
        <v>20</v>
      </c>
      <c r="I20" s="13">
        <v>37</v>
      </c>
      <c r="J20" s="13">
        <v>11</v>
      </c>
      <c r="K20" s="13">
        <v>24</v>
      </c>
      <c r="L20" s="13">
        <v>0</v>
      </c>
      <c r="M20" s="13">
        <v>71</v>
      </c>
      <c r="N20" s="13">
        <v>1</v>
      </c>
      <c r="O20" s="13">
        <v>0</v>
      </c>
      <c r="P20" s="13">
        <v>7</v>
      </c>
      <c r="Q20" s="13">
        <v>3</v>
      </c>
      <c r="R20" s="13">
        <v>5</v>
      </c>
      <c r="S20" s="13">
        <v>12</v>
      </c>
      <c r="T20" s="13">
        <v>3</v>
      </c>
      <c r="U20" s="13">
        <v>16</v>
      </c>
      <c r="V20" s="22">
        <f t="shared" si="0"/>
        <v>294</v>
      </c>
      <c r="W20" s="11">
        <f t="shared" si="1"/>
        <v>310</v>
      </c>
      <c r="X20" s="22">
        <f t="shared" si="2"/>
        <v>16</v>
      </c>
      <c r="Y20" s="22"/>
    </row>
    <row r="21" spans="1:25" ht="15" customHeight="1">
      <c r="A21" s="12" t="s">
        <v>47</v>
      </c>
      <c r="B21" s="13">
        <v>390</v>
      </c>
      <c r="C21" s="13">
        <v>390</v>
      </c>
      <c r="D21" s="13">
        <v>5</v>
      </c>
      <c r="E21" s="13">
        <v>24</v>
      </c>
      <c r="F21" s="13">
        <v>64</v>
      </c>
      <c r="G21" s="13">
        <v>24</v>
      </c>
      <c r="H21" s="13">
        <v>12</v>
      </c>
      <c r="I21" s="13">
        <v>41</v>
      </c>
      <c r="J21" s="13">
        <v>14</v>
      </c>
      <c r="K21" s="13">
        <v>45</v>
      </c>
      <c r="L21" s="13">
        <v>1</v>
      </c>
      <c r="M21" s="13">
        <v>99</v>
      </c>
      <c r="N21" s="13">
        <v>0</v>
      </c>
      <c r="O21" s="13">
        <v>0</v>
      </c>
      <c r="P21" s="13">
        <v>7</v>
      </c>
      <c r="Q21" s="13">
        <v>6</v>
      </c>
      <c r="R21" s="13">
        <v>4</v>
      </c>
      <c r="S21" s="13">
        <v>12</v>
      </c>
      <c r="T21" s="13">
        <v>4</v>
      </c>
      <c r="U21" s="13">
        <v>28</v>
      </c>
      <c r="V21" s="22">
        <f t="shared" si="0"/>
        <v>362</v>
      </c>
      <c r="W21" s="11">
        <f t="shared" si="1"/>
        <v>390</v>
      </c>
      <c r="X21" s="22">
        <f t="shared" si="2"/>
        <v>28</v>
      </c>
      <c r="Y21" s="22"/>
    </row>
    <row r="22" spans="1:25" ht="15" customHeight="1">
      <c r="A22" s="12" t="s">
        <v>48</v>
      </c>
      <c r="B22" s="13">
        <v>443</v>
      </c>
      <c r="C22" s="13">
        <v>443</v>
      </c>
      <c r="D22" s="13">
        <v>13</v>
      </c>
      <c r="E22" s="13">
        <v>25</v>
      </c>
      <c r="F22" s="13">
        <v>63</v>
      </c>
      <c r="G22" s="13">
        <v>24</v>
      </c>
      <c r="H22" s="13">
        <v>14</v>
      </c>
      <c r="I22" s="13">
        <v>63</v>
      </c>
      <c r="J22" s="13">
        <v>12</v>
      </c>
      <c r="K22" s="13">
        <v>42</v>
      </c>
      <c r="L22" s="13">
        <v>5</v>
      </c>
      <c r="M22" s="13">
        <v>100</v>
      </c>
      <c r="N22" s="13">
        <v>2</v>
      </c>
      <c r="O22" s="13">
        <v>0</v>
      </c>
      <c r="P22" s="13">
        <v>18</v>
      </c>
      <c r="Q22" s="13">
        <v>8</v>
      </c>
      <c r="R22" s="13">
        <v>5</v>
      </c>
      <c r="S22" s="13">
        <v>6</v>
      </c>
      <c r="T22" s="13">
        <v>5</v>
      </c>
      <c r="U22" s="13">
        <v>38</v>
      </c>
      <c r="V22" s="22">
        <f t="shared" si="0"/>
        <v>405</v>
      </c>
      <c r="W22" s="11">
        <f t="shared" si="1"/>
        <v>443</v>
      </c>
      <c r="X22" s="22">
        <f t="shared" si="2"/>
        <v>38</v>
      </c>
      <c r="Y22" s="22"/>
    </row>
    <row r="23" spans="1:25" ht="15" customHeight="1">
      <c r="A23" s="12" t="s">
        <v>49</v>
      </c>
      <c r="B23" s="13">
        <v>578</v>
      </c>
      <c r="C23" s="13">
        <v>578</v>
      </c>
      <c r="D23" s="13">
        <v>12</v>
      </c>
      <c r="E23" s="13">
        <v>25</v>
      </c>
      <c r="F23" s="13">
        <v>82</v>
      </c>
      <c r="G23" s="13">
        <v>28</v>
      </c>
      <c r="H23" s="13">
        <v>20</v>
      </c>
      <c r="I23" s="13">
        <v>62</v>
      </c>
      <c r="J23" s="13">
        <v>24</v>
      </c>
      <c r="K23" s="13">
        <v>47</v>
      </c>
      <c r="L23" s="13">
        <v>0</v>
      </c>
      <c r="M23" s="13">
        <v>168</v>
      </c>
      <c r="N23" s="13">
        <v>0</v>
      </c>
      <c r="O23" s="13">
        <v>0</v>
      </c>
      <c r="P23" s="13">
        <v>20</v>
      </c>
      <c r="Q23" s="13">
        <v>8</v>
      </c>
      <c r="R23" s="13">
        <v>3</v>
      </c>
      <c r="S23" s="13">
        <v>21</v>
      </c>
      <c r="T23" s="13">
        <v>15</v>
      </c>
      <c r="U23" s="13">
        <v>43</v>
      </c>
      <c r="V23" s="22">
        <f t="shared" si="0"/>
        <v>535</v>
      </c>
      <c r="W23" s="11">
        <f t="shared" si="1"/>
        <v>578</v>
      </c>
      <c r="X23" s="22">
        <f t="shared" si="2"/>
        <v>43</v>
      </c>
      <c r="Y23" s="22"/>
    </row>
    <row r="24" spans="1:25" ht="15" customHeight="1">
      <c r="A24" s="12" t="s">
        <v>50</v>
      </c>
      <c r="B24" s="13">
        <v>633</v>
      </c>
      <c r="C24" s="13">
        <v>633</v>
      </c>
      <c r="D24" s="13">
        <v>9</v>
      </c>
      <c r="E24" s="13">
        <v>16</v>
      </c>
      <c r="F24" s="13">
        <v>80</v>
      </c>
      <c r="G24" s="13">
        <v>38</v>
      </c>
      <c r="H24" s="13">
        <v>22</v>
      </c>
      <c r="I24" s="13">
        <v>76</v>
      </c>
      <c r="J24" s="13">
        <v>34</v>
      </c>
      <c r="K24" s="13">
        <v>42</v>
      </c>
      <c r="L24" s="13">
        <v>4</v>
      </c>
      <c r="M24" s="13">
        <v>163</v>
      </c>
      <c r="N24" s="13">
        <v>2</v>
      </c>
      <c r="O24" s="13">
        <v>0</v>
      </c>
      <c r="P24" s="13">
        <v>37</v>
      </c>
      <c r="Q24" s="13">
        <v>22</v>
      </c>
      <c r="R24" s="13">
        <v>1</v>
      </c>
      <c r="S24" s="13">
        <v>19</v>
      </c>
      <c r="T24" s="13">
        <v>12</v>
      </c>
      <c r="U24" s="13">
        <v>56</v>
      </c>
      <c r="V24" s="22">
        <f t="shared" si="0"/>
        <v>577</v>
      </c>
      <c r="W24" s="11">
        <f t="shared" si="1"/>
        <v>633</v>
      </c>
      <c r="X24" s="22">
        <f t="shared" si="2"/>
        <v>56</v>
      </c>
      <c r="Y24" s="22"/>
    </row>
    <row r="25" spans="1:25" ht="15" customHeight="1">
      <c r="A25" s="14" t="s">
        <v>51</v>
      </c>
      <c r="B25" s="15">
        <v>620</v>
      </c>
      <c r="C25" s="15">
        <v>620</v>
      </c>
      <c r="D25" s="15">
        <v>5</v>
      </c>
      <c r="E25" s="15">
        <v>13</v>
      </c>
      <c r="F25" s="15">
        <v>94</v>
      </c>
      <c r="G25" s="15">
        <v>39</v>
      </c>
      <c r="H25" s="15">
        <v>21</v>
      </c>
      <c r="I25" s="15">
        <v>52</v>
      </c>
      <c r="J25" s="15">
        <v>40</v>
      </c>
      <c r="K25" s="15">
        <v>32</v>
      </c>
      <c r="L25" s="15">
        <v>3</v>
      </c>
      <c r="M25" s="15">
        <v>153</v>
      </c>
      <c r="N25" s="15">
        <v>2</v>
      </c>
      <c r="O25" s="15">
        <v>0</v>
      </c>
      <c r="P25" s="15">
        <v>55</v>
      </c>
      <c r="Q25" s="15">
        <v>25</v>
      </c>
      <c r="R25" s="15">
        <v>1</v>
      </c>
      <c r="S25" s="15">
        <v>19</v>
      </c>
      <c r="T25" s="15">
        <v>12</v>
      </c>
      <c r="U25" s="15">
        <v>54</v>
      </c>
      <c r="V25" s="22">
        <f t="shared" si="0"/>
        <v>566</v>
      </c>
      <c r="W25" s="11">
        <f t="shared" si="1"/>
        <v>620</v>
      </c>
      <c r="X25" s="22">
        <f t="shared" si="2"/>
        <v>54</v>
      </c>
      <c r="Y25" s="22"/>
    </row>
    <row r="27" ht="15" customHeight="1">
      <c r="A27" s="7" t="s">
        <v>68</v>
      </c>
    </row>
    <row r="28" spans="1:20" ht="15" customHeight="1">
      <c r="A28" s="9" t="s">
        <v>67</v>
      </c>
      <c r="B28" s="9" t="s">
        <v>64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3" t="s">
        <v>65</v>
      </c>
      <c r="P28" s="3" t="s">
        <v>13</v>
      </c>
      <c r="Q28" s="3" t="s">
        <v>14</v>
      </c>
      <c r="R28" s="3" t="s">
        <v>62</v>
      </c>
      <c r="S28" s="3" t="s">
        <v>63</v>
      </c>
      <c r="T28" s="3" t="s">
        <v>61</v>
      </c>
    </row>
    <row r="29" spans="1:20" ht="15" customHeight="1">
      <c r="A29" s="10" t="s">
        <v>33</v>
      </c>
      <c r="B29" s="16">
        <v>348.1348876953125</v>
      </c>
      <c r="C29" s="16">
        <v>348.1348876953125</v>
      </c>
      <c r="D29" s="16">
        <v>6.874616622924805</v>
      </c>
      <c r="E29" s="16">
        <v>14.823392868041992</v>
      </c>
      <c r="F29" s="16">
        <v>49.62614059448242</v>
      </c>
      <c r="G29" s="16">
        <v>21.483177185058594</v>
      </c>
      <c r="H29" s="16">
        <v>13.319570541381836</v>
      </c>
      <c r="I29" s="16">
        <v>38.34747314453125</v>
      </c>
      <c r="J29" s="16">
        <v>15.360471725463867</v>
      </c>
      <c r="K29" s="16">
        <v>28.465211868286133</v>
      </c>
      <c r="L29" s="16">
        <v>1.3964065313339233</v>
      </c>
      <c r="M29" s="16">
        <v>87.00686645507812</v>
      </c>
      <c r="N29" s="16">
        <v>0.7519112229347229</v>
      </c>
      <c r="O29" s="16">
        <v>0</v>
      </c>
      <c r="P29" s="16">
        <v>15.575303077697754</v>
      </c>
      <c r="Q29" s="16">
        <v>7.841360092163086</v>
      </c>
      <c r="R29" s="16">
        <v>2.5779812335968018</v>
      </c>
      <c r="S29" s="16">
        <v>10.204509735107422</v>
      </c>
      <c r="T29" s="16">
        <v>6.3375372886657715</v>
      </c>
    </row>
    <row r="30" spans="1:20" ht="15" customHeight="1">
      <c r="A30" s="12" t="s">
        <v>34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</row>
    <row r="31" spans="1:20" ht="15" customHeight="1">
      <c r="A31" s="12" t="s">
        <v>35</v>
      </c>
      <c r="B31" s="17">
        <v>4.483802318572998</v>
      </c>
      <c r="C31" s="17">
        <v>4.483802318572998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2.241901159286499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</row>
    <row r="32" spans="1:20" ht="15" customHeight="1">
      <c r="A32" s="12" t="s">
        <v>36</v>
      </c>
      <c r="B32" s="17">
        <v>2.080343008041382</v>
      </c>
      <c r="C32" s="17">
        <v>2.080343008041382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2.080343008041382</v>
      </c>
      <c r="S32" s="17">
        <v>0</v>
      </c>
      <c r="T32" s="17">
        <v>0</v>
      </c>
    </row>
    <row r="33" spans="1:20" ht="15" customHeight="1">
      <c r="A33" s="12" t="s">
        <v>37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</row>
    <row r="34" spans="1:20" ht="15" customHeight="1">
      <c r="A34" s="12" t="s">
        <v>38</v>
      </c>
      <c r="B34" s="17">
        <v>2.1715054512023926</v>
      </c>
      <c r="C34" s="17">
        <v>2.1715054512023926</v>
      </c>
      <c r="D34" s="17">
        <v>2.1715054512023926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</row>
    <row r="35" spans="1:20" ht="15" customHeight="1">
      <c r="A35" s="12" t="s">
        <v>39</v>
      </c>
      <c r="B35" s="17">
        <v>5.880853652954102</v>
      </c>
      <c r="C35" s="17">
        <v>5.880853652954102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1.96028470993042</v>
      </c>
      <c r="S35" s="17">
        <v>3.92056941986084</v>
      </c>
      <c r="T35" s="17">
        <v>0</v>
      </c>
    </row>
    <row r="36" spans="1:20" ht="15" customHeight="1">
      <c r="A36" s="12" t="s">
        <v>40</v>
      </c>
      <c r="B36" s="17">
        <v>5.301758766174316</v>
      </c>
      <c r="C36" s="17">
        <v>5.301758766174316</v>
      </c>
      <c r="D36" s="17">
        <v>0</v>
      </c>
      <c r="E36" s="17">
        <v>0</v>
      </c>
      <c r="F36" s="17">
        <v>0</v>
      </c>
      <c r="G36" s="17">
        <v>0</v>
      </c>
      <c r="H36" s="17">
        <v>1.767252802848816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3.534505605697632</v>
      </c>
    </row>
    <row r="37" spans="1:20" ht="15" customHeight="1">
      <c r="A37" s="12" t="s">
        <v>41</v>
      </c>
      <c r="B37" s="17">
        <v>11.47842025756836</v>
      </c>
      <c r="C37" s="17">
        <v>11.47842025756836</v>
      </c>
      <c r="D37" s="17">
        <v>0</v>
      </c>
      <c r="E37" s="17">
        <v>0</v>
      </c>
      <c r="F37" s="17">
        <v>1.434802532196045</v>
      </c>
      <c r="G37" s="17">
        <v>0</v>
      </c>
      <c r="H37" s="17">
        <v>1.434802532196045</v>
      </c>
      <c r="I37" s="17">
        <v>2.86960506439209</v>
      </c>
      <c r="J37" s="17">
        <v>0</v>
      </c>
      <c r="K37" s="17">
        <v>2.86960506439209</v>
      </c>
      <c r="L37" s="17">
        <v>0</v>
      </c>
      <c r="M37" s="17">
        <v>1.434802532196045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</row>
    <row r="38" spans="1:20" ht="15" customHeight="1">
      <c r="A38" s="12" t="s">
        <v>42</v>
      </c>
      <c r="B38" s="17">
        <v>14.45017147064209</v>
      </c>
      <c r="C38" s="17">
        <v>14.45017147064209</v>
      </c>
      <c r="D38" s="17">
        <v>0</v>
      </c>
      <c r="E38" s="17">
        <v>1.6055744886398315</v>
      </c>
      <c r="F38" s="17">
        <v>3.211148977279663</v>
      </c>
      <c r="G38" s="17">
        <v>1.6055744886398315</v>
      </c>
      <c r="H38" s="17">
        <v>0</v>
      </c>
      <c r="I38" s="17">
        <v>0</v>
      </c>
      <c r="J38" s="17">
        <v>1.6055744886398315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1.6055744886398315</v>
      </c>
      <c r="S38" s="17">
        <v>0</v>
      </c>
      <c r="T38" s="17">
        <v>1.6055744886398315</v>
      </c>
    </row>
    <row r="39" spans="1:20" ht="15" customHeight="1">
      <c r="A39" s="12" t="s">
        <v>43</v>
      </c>
      <c r="B39" s="17">
        <v>51.07832336425781</v>
      </c>
      <c r="C39" s="17">
        <v>51.07832336425781</v>
      </c>
      <c r="D39" s="17">
        <v>1.8917895555496216</v>
      </c>
      <c r="E39" s="17">
        <v>0</v>
      </c>
      <c r="F39" s="17">
        <v>7.567158222198486</v>
      </c>
      <c r="G39" s="17">
        <v>3.783579111099243</v>
      </c>
      <c r="H39" s="17">
        <v>7.567158222198486</v>
      </c>
      <c r="I39" s="17">
        <v>9.458948135375977</v>
      </c>
      <c r="J39" s="17">
        <v>1.8917895555496216</v>
      </c>
      <c r="K39" s="17">
        <v>3.783579111099243</v>
      </c>
      <c r="L39" s="17">
        <v>0</v>
      </c>
      <c r="M39" s="17">
        <v>5.675368785858154</v>
      </c>
      <c r="N39" s="17">
        <v>0</v>
      </c>
      <c r="O39" s="17">
        <v>0</v>
      </c>
      <c r="P39" s="17">
        <v>0</v>
      </c>
      <c r="Q39" s="17">
        <v>0</v>
      </c>
      <c r="R39" s="17">
        <v>1.8917895555496216</v>
      </c>
      <c r="S39" s="17">
        <v>1.8917895555496216</v>
      </c>
      <c r="T39" s="17">
        <v>0</v>
      </c>
    </row>
    <row r="40" spans="1:20" ht="15" customHeight="1">
      <c r="A40" s="12" t="s">
        <v>44</v>
      </c>
      <c r="B40" s="17">
        <v>105.5281982421875</v>
      </c>
      <c r="C40" s="17">
        <v>105.5281982421875</v>
      </c>
      <c r="D40" s="17">
        <v>3.7027435302734375</v>
      </c>
      <c r="E40" s="17">
        <v>3.7027435302734375</v>
      </c>
      <c r="F40" s="17">
        <v>12.959602355957031</v>
      </c>
      <c r="G40" s="17">
        <v>11.108231544494629</v>
      </c>
      <c r="H40" s="17">
        <v>5.5541157722473145</v>
      </c>
      <c r="I40" s="17">
        <v>11.108231544494629</v>
      </c>
      <c r="J40" s="17">
        <v>5.5541157722473145</v>
      </c>
      <c r="K40" s="17">
        <v>12.959602355957031</v>
      </c>
      <c r="L40" s="17">
        <v>0</v>
      </c>
      <c r="M40" s="17">
        <v>25.919204711914062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1.8513717651367188</v>
      </c>
      <c r="T40" s="17">
        <v>3.7027435302734375</v>
      </c>
    </row>
    <row r="41" spans="1:20" ht="15" customHeight="1">
      <c r="A41" s="12" t="s">
        <v>45</v>
      </c>
      <c r="B41" s="17">
        <v>259.96966552734375</v>
      </c>
      <c r="C41" s="17">
        <v>259.96966552734375</v>
      </c>
      <c r="D41" s="17">
        <v>13.331777572631836</v>
      </c>
      <c r="E41" s="17">
        <v>16.664722442626953</v>
      </c>
      <c r="F41" s="17">
        <v>28.330028533935547</v>
      </c>
      <c r="G41" s="17">
        <v>26.663555145263672</v>
      </c>
      <c r="H41" s="17">
        <v>9.998833656311035</v>
      </c>
      <c r="I41" s="17">
        <v>19.99766731262207</v>
      </c>
      <c r="J41" s="17">
        <v>4.999416828155518</v>
      </c>
      <c r="K41" s="17">
        <v>36.66238784790039</v>
      </c>
      <c r="L41" s="17">
        <v>0</v>
      </c>
      <c r="M41" s="17">
        <v>63.32594680786133</v>
      </c>
      <c r="N41" s="17">
        <v>0</v>
      </c>
      <c r="O41" s="17">
        <v>0</v>
      </c>
      <c r="P41" s="17">
        <v>1.6664721965789795</v>
      </c>
      <c r="Q41" s="17">
        <v>1.6664721965789795</v>
      </c>
      <c r="R41" s="17">
        <v>1.6664721965789795</v>
      </c>
      <c r="S41" s="17">
        <v>3.332944393157959</v>
      </c>
      <c r="T41" s="17">
        <v>4.999416828155518</v>
      </c>
    </row>
    <row r="42" spans="1:20" ht="15" customHeight="1">
      <c r="A42" s="12" t="s">
        <v>46</v>
      </c>
      <c r="B42" s="17">
        <v>390.7431945800781</v>
      </c>
      <c r="C42" s="17">
        <v>390.7431945800781</v>
      </c>
      <c r="D42" s="17">
        <v>10.083694458007812</v>
      </c>
      <c r="E42" s="17">
        <v>27.730161666870117</v>
      </c>
      <c r="F42" s="17">
        <v>60.502166748046875</v>
      </c>
      <c r="G42" s="17">
        <v>27.730161666870117</v>
      </c>
      <c r="H42" s="17">
        <v>25.209238052368164</v>
      </c>
      <c r="I42" s="17">
        <v>46.6370849609375</v>
      </c>
      <c r="J42" s="17">
        <v>13.865080833435059</v>
      </c>
      <c r="K42" s="17">
        <v>30.251083374023438</v>
      </c>
      <c r="L42" s="17">
        <v>0</v>
      </c>
      <c r="M42" s="17">
        <v>89.49279022216797</v>
      </c>
      <c r="N42" s="17">
        <v>1.2604618072509766</v>
      </c>
      <c r="O42" s="17">
        <v>0</v>
      </c>
      <c r="P42" s="17">
        <v>8.823232650756836</v>
      </c>
      <c r="Q42" s="17">
        <v>3.7813854217529297</v>
      </c>
      <c r="R42" s="17">
        <v>6.302309513092041</v>
      </c>
      <c r="S42" s="17">
        <v>15.125541687011719</v>
      </c>
      <c r="T42" s="17">
        <v>3.7813854217529297</v>
      </c>
    </row>
    <row r="43" spans="1:20" ht="15" customHeight="1">
      <c r="A43" s="12" t="s">
        <v>47</v>
      </c>
      <c r="B43" s="17">
        <v>664.8369750976562</v>
      </c>
      <c r="C43" s="17">
        <v>664.8369750976562</v>
      </c>
      <c r="D43" s="17">
        <v>8.523550987243652</v>
      </c>
      <c r="E43" s="17">
        <v>40.91304016113281</v>
      </c>
      <c r="F43" s="17">
        <v>109.10144805908203</v>
      </c>
      <c r="G43" s="17">
        <v>40.91304016113281</v>
      </c>
      <c r="H43" s="17">
        <v>20.456520080566406</v>
      </c>
      <c r="I43" s="17">
        <v>69.89311981201172</v>
      </c>
      <c r="J43" s="17">
        <v>23.865942001342773</v>
      </c>
      <c r="K43" s="17">
        <v>76.71195983886719</v>
      </c>
      <c r="L43" s="17">
        <v>1.7047101259231567</v>
      </c>
      <c r="M43" s="17">
        <v>168.76629638671875</v>
      </c>
      <c r="N43" s="17">
        <v>0</v>
      </c>
      <c r="O43" s="17">
        <v>0</v>
      </c>
      <c r="P43" s="17">
        <v>11.932971000671387</v>
      </c>
      <c r="Q43" s="17">
        <v>10.228260040283203</v>
      </c>
      <c r="R43" s="17">
        <v>6.818840503692627</v>
      </c>
      <c r="S43" s="17">
        <v>20.456520080566406</v>
      </c>
      <c r="T43" s="17">
        <v>6.818840503692627</v>
      </c>
    </row>
    <row r="44" spans="1:20" ht="15" customHeight="1">
      <c r="A44" s="12" t="s">
        <v>48</v>
      </c>
      <c r="B44" s="17">
        <v>882.3646240234375</v>
      </c>
      <c r="C44" s="17">
        <v>882.3646240234375</v>
      </c>
      <c r="D44" s="17">
        <v>25.893320083618164</v>
      </c>
      <c r="E44" s="17">
        <v>49.79484176635742</v>
      </c>
      <c r="F44" s="17">
        <v>125.48300170898438</v>
      </c>
      <c r="G44" s="17">
        <v>47.80305099487305</v>
      </c>
      <c r="H44" s="17">
        <v>27.885112762451172</v>
      </c>
      <c r="I44" s="17">
        <v>125.48300170898438</v>
      </c>
      <c r="J44" s="17">
        <v>23.901525497436523</v>
      </c>
      <c r="K44" s="17">
        <v>83.65534210205078</v>
      </c>
      <c r="L44" s="17">
        <v>9.958969116210938</v>
      </c>
      <c r="M44" s="17">
        <v>199.1793670654297</v>
      </c>
      <c r="N44" s="17">
        <v>3.9835875034332275</v>
      </c>
      <c r="O44" s="17">
        <v>0</v>
      </c>
      <c r="P44" s="17">
        <v>35.852291107177734</v>
      </c>
      <c r="Q44" s="17">
        <v>15.93435001373291</v>
      </c>
      <c r="R44" s="17">
        <v>9.958969116210938</v>
      </c>
      <c r="S44" s="17">
        <v>11.950762748718262</v>
      </c>
      <c r="T44" s="17">
        <v>9.958969116210938</v>
      </c>
    </row>
    <row r="45" spans="1:20" ht="15" customHeight="1">
      <c r="A45" s="12" t="s">
        <v>49</v>
      </c>
      <c r="B45" s="17">
        <v>1325.080322265625</v>
      </c>
      <c r="C45" s="17">
        <v>1325.080322265625</v>
      </c>
      <c r="D45" s="17">
        <v>27.510316848754883</v>
      </c>
      <c r="E45" s="17">
        <v>57.31315994262695</v>
      </c>
      <c r="F45" s="17">
        <v>187.98715209960938</v>
      </c>
      <c r="G45" s="17">
        <v>64.19074249267578</v>
      </c>
      <c r="H45" s="17">
        <v>45.85052490234375</v>
      </c>
      <c r="I45" s="17">
        <v>142.1366424560547</v>
      </c>
      <c r="J45" s="17">
        <v>55.020633697509766</v>
      </c>
      <c r="K45" s="17">
        <v>107.74873352050781</v>
      </c>
      <c r="L45" s="17">
        <v>0</v>
      </c>
      <c r="M45" s="17">
        <v>385.1444091796875</v>
      </c>
      <c r="N45" s="17">
        <v>0</v>
      </c>
      <c r="O45" s="17">
        <v>0</v>
      </c>
      <c r="P45" s="17">
        <v>45.85052490234375</v>
      </c>
      <c r="Q45" s="17">
        <v>18.340211868286133</v>
      </c>
      <c r="R45" s="17">
        <v>6.877579212188721</v>
      </c>
      <c r="S45" s="17">
        <v>48.14305114746094</v>
      </c>
      <c r="T45" s="17">
        <v>34.38789749145508</v>
      </c>
    </row>
    <row r="46" spans="1:20" ht="15" customHeight="1">
      <c r="A46" s="12" t="s">
        <v>50</v>
      </c>
      <c r="B46" s="17">
        <v>2030.6033935546875</v>
      </c>
      <c r="C46" s="17">
        <v>2030.6033935546875</v>
      </c>
      <c r="D46" s="17">
        <v>28.871139526367188</v>
      </c>
      <c r="E46" s="17">
        <v>51.32646942138672</v>
      </c>
      <c r="F46" s="17">
        <v>256.63232421875</v>
      </c>
      <c r="G46" s="17">
        <v>121.90036010742188</v>
      </c>
      <c r="H46" s="17">
        <v>70.57389831542969</v>
      </c>
      <c r="I46" s="17">
        <v>243.80072021484375</v>
      </c>
      <c r="J46" s="17">
        <v>109.0687484741211</v>
      </c>
      <c r="K46" s="17">
        <v>134.7319793701172</v>
      </c>
      <c r="L46" s="17">
        <v>12.83161735534668</v>
      </c>
      <c r="M46" s="17">
        <v>522.888427734375</v>
      </c>
      <c r="N46" s="17">
        <v>6.41580867767334</v>
      </c>
      <c r="O46" s="17">
        <v>0</v>
      </c>
      <c r="P46" s="17">
        <v>118.69246673583984</v>
      </c>
      <c r="Q46" s="17">
        <v>70.57389831542969</v>
      </c>
      <c r="R46" s="17">
        <v>3.20790433883667</v>
      </c>
      <c r="S46" s="17">
        <v>60.95018005371094</v>
      </c>
      <c r="T46" s="17">
        <v>38.494850158691406</v>
      </c>
    </row>
    <row r="47" spans="1:20" ht="15" customHeight="1">
      <c r="A47" s="14" t="s">
        <v>51</v>
      </c>
      <c r="B47" s="18">
        <v>2945.3681640625</v>
      </c>
      <c r="C47" s="18">
        <v>2945.3681640625</v>
      </c>
      <c r="D47" s="18">
        <v>23.75296974182129</v>
      </c>
      <c r="E47" s="18">
        <v>61.75771713256836</v>
      </c>
      <c r="F47" s="18">
        <v>446.5558166503906</v>
      </c>
      <c r="G47" s="18">
        <v>185.27316284179688</v>
      </c>
      <c r="H47" s="18">
        <v>99.7624740600586</v>
      </c>
      <c r="I47" s="18">
        <v>247.03086853027344</v>
      </c>
      <c r="J47" s="18">
        <v>190.0237579345703</v>
      </c>
      <c r="K47" s="18">
        <v>152.0189971923828</v>
      </c>
      <c r="L47" s="18">
        <v>14.251782417297363</v>
      </c>
      <c r="M47" s="18">
        <v>726.8408813476562</v>
      </c>
      <c r="N47" s="18">
        <v>9.501187324523926</v>
      </c>
      <c r="O47" s="18">
        <v>0</v>
      </c>
      <c r="P47" s="18">
        <v>261.28265380859375</v>
      </c>
      <c r="Q47" s="18">
        <v>118.76485443115234</v>
      </c>
      <c r="R47" s="18">
        <v>4.750593662261963</v>
      </c>
      <c r="S47" s="18">
        <v>90.26128387451172</v>
      </c>
      <c r="T47" s="18">
        <v>57.00712966918945</v>
      </c>
    </row>
    <row r="49" ht="15" customHeight="1">
      <c r="A49" s="7" t="s">
        <v>52</v>
      </c>
    </row>
    <row r="50" spans="1:20" ht="15" customHeight="1">
      <c r="A50" s="3" t="s">
        <v>69</v>
      </c>
      <c r="B50" s="9" t="s">
        <v>64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L50" s="3" t="s">
        <v>10</v>
      </c>
      <c r="M50" s="3" t="s">
        <v>11</v>
      </c>
      <c r="N50" s="3" t="s">
        <v>12</v>
      </c>
      <c r="O50" s="3" t="s">
        <v>65</v>
      </c>
      <c r="P50" s="3" t="s">
        <v>13</v>
      </c>
      <c r="Q50" s="3" t="s">
        <v>14</v>
      </c>
      <c r="R50" s="3" t="s">
        <v>62</v>
      </c>
      <c r="S50" s="3" t="s">
        <v>63</v>
      </c>
      <c r="T50" s="3" t="s">
        <v>61</v>
      </c>
    </row>
    <row r="51" spans="1:20" ht="15" customHeight="1">
      <c r="A51" s="19" t="s">
        <v>53</v>
      </c>
      <c r="B51" s="11">
        <v>3241</v>
      </c>
      <c r="C51" s="11">
        <v>3241</v>
      </c>
      <c r="D51" s="11">
        <v>64</v>
      </c>
      <c r="E51" s="11">
        <v>138</v>
      </c>
      <c r="F51" s="11">
        <v>462</v>
      </c>
      <c r="G51" s="11">
        <v>200</v>
      </c>
      <c r="H51" s="11">
        <v>124</v>
      </c>
      <c r="I51" s="11">
        <v>357</v>
      </c>
      <c r="J51" s="11">
        <v>143</v>
      </c>
      <c r="K51" s="11">
        <v>265</v>
      </c>
      <c r="L51" s="11">
        <v>13</v>
      </c>
      <c r="M51" s="11">
        <v>810</v>
      </c>
      <c r="N51" s="11">
        <v>7</v>
      </c>
      <c r="O51" s="11">
        <v>0</v>
      </c>
      <c r="P51" s="11">
        <v>145</v>
      </c>
      <c r="Q51" s="11">
        <v>73</v>
      </c>
      <c r="R51" s="11">
        <v>24</v>
      </c>
      <c r="S51" s="11">
        <v>95</v>
      </c>
      <c r="T51" s="11">
        <v>59</v>
      </c>
    </row>
    <row r="52" spans="1:20" ht="15" customHeight="1">
      <c r="A52" s="20" t="s">
        <v>54</v>
      </c>
      <c r="B52" s="17">
        <v>348.1348876953125</v>
      </c>
      <c r="C52" s="17">
        <v>348.1348876953125</v>
      </c>
      <c r="D52" s="17">
        <v>6.874616622924805</v>
      </c>
      <c r="E52" s="17">
        <v>14.823392868041992</v>
      </c>
      <c r="F52" s="17">
        <v>49.62614059448242</v>
      </c>
      <c r="G52" s="17">
        <v>21.483177185058594</v>
      </c>
      <c r="H52" s="17">
        <v>13.319570541381836</v>
      </c>
      <c r="I52" s="17">
        <v>38.34747314453125</v>
      </c>
      <c r="J52" s="17">
        <v>15.360471725463867</v>
      </c>
      <c r="K52" s="17">
        <v>28.465211868286133</v>
      </c>
      <c r="L52" s="17">
        <v>1.3964065313339233</v>
      </c>
      <c r="M52" s="17">
        <v>87.00686645507812</v>
      </c>
      <c r="N52" s="17">
        <v>0.7519112229347229</v>
      </c>
      <c r="O52" s="17">
        <v>0</v>
      </c>
      <c r="P52" s="17">
        <v>15.575303077697754</v>
      </c>
      <c r="Q52" s="17">
        <v>7.841360092163086</v>
      </c>
      <c r="R52" s="17">
        <v>2.5779812335968018</v>
      </c>
      <c r="S52" s="17">
        <v>10.204509735107422</v>
      </c>
      <c r="T52" s="17">
        <v>6.3375372886657715</v>
      </c>
    </row>
    <row r="53" spans="1:20" ht="15" customHeight="1">
      <c r="A53" s="20" t="s">
        <v>55</v>
      </c>
      <c r="B53" s="17">
        <v>166.32077026367188</v>
      </c>
      <c r="C53" s="17">
        <v>166.32077026367188</v>
      </c>
      <c r="D53" s="17">
        <v>3.8423850536346436</v>
      </c>
      <c r="E53" s="17">
        <v>7.6889824867248535</v>
      </c>
      <c r="F53" s="17">
        <v>23.50876235961914</v>
      </c>
      <c r="G53" s="17">
        <v>10.688990592956543</v>
      </c>
      <c r="H53" s="17">
        <v>6.8287434577941895</v>
      </c>
      <c r="I53" s="17">
        <v>18.596445083618164</v>
      </c>
      <c r="J53" s="17">
        <v>6.741633892059326</v>
      </c>
      <c r="K53" s="17">
        <v>14.761361122131348</v>
      </c>
      <c r="L53" s="17">
        <v>0.594594419002533</v>
      </c>
      <c r="M53" s="17">
        <v>40.500762939453125</v>
      </c>
      <c r="N53" s="17">
        <v>0.3101501166820526</v>
      </c>
      <c r="O53" s="17">
        <v>0</v>
      </c>
      <c r="P53" s="17">
        <v>6.002321243286133</v>
      </c>
      <c r="Q53" s="17">
        <v>3.0807411670684814</v>
      </c>
      <c r="R53" s="17">
        <v>1.6879829168319702</v>
      </c>
      <c r="S53" s="17">
        <v>4.815648078918457</v>
      </c>
      <c r="T53" s="17">
        <v>3.1389145851135254</v>
      </c>
    </row>
    <row r="54" spans="1:20" ht="15" customHeight="1">
      <c r="A54" s="21" t="s">
        <v>56</v>
      </c>
      <c r="B54" s="18">
        <v>113.24630737304688</v>
      </c>
      <c r="C54" s="18">
        <v>113.24630737304688</v>
      </c>
      <c r="D54" s="18">
        <v>2.720780611038208</v>
      </c>
      <c r="E54" s="18">
        <v>5.419107437133789</v>
      </c>
      <c r="F54" s="18">
        <v>16.11256980895996</v>
      </c>
      <c r="G54" s="18">
        <v>7.415736675262451</v>
      </c>
      <c r="H54" s="18">
        <v>4.8137664794921875</v>
      </c>
      <c r="I54" s="18">
        <v>12.666682243347168</v>
      </c>
      <c r="J54" s="18">
        <v>4.481805324554443</v>
      </c>
      <c r="K54" s="18">
        <v>10.209418296813965</v>
      </c>
      <c r="L54" s="18">
        <v>0.38573765754699707</v>
      </c>
      <c r="M54" s="18">
        <v>26.98198699951172</v>
      </c>
      <c r="N54" s="18">
        <v>0.20967519283294678</v>
      </c>
      <c r="O54" s="18">
        <v>0</v>
      </c>
      <c r="P54" s="18">
        <v>3.853003978729248</v>
      </c>
      <c r="Q54" s="18">
        <v>1.973544955253601</v>
      </c>
      <c r="R54" s="18">
        <v>1.3849596977233887</v>
      </c>
      <c r="S54" s="18">
        <v>3.348259687423706</v>
      </c>
      <c r="T54" s="18">
        <v>2.0699074268341064</v>
      </c>
    </row>
  </sheetData>
  <sheetProtection/>
  <printOptions/>
  <pageMargins left="0.54" right="0.3937007874015748" top="0.4724409448818898" bottom="0.3937007874015748" header="0.1968503937007874" footer="0.196850393700787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國定　優次</cp:lastModifiedBy>
  <cp:lastPrinted>2013-12-13T09:14:03Z</cp:lastPrinted>
  <dcterms:created xsi:type="dcterms:W3CDTF">2005-07-27T06:35:31Z</dcterms:created>
  <dcterms:modified xsi:type="dcterms:W3CDTF">2015-03-27T07:44:30Z</dcterms:modified>
  <cp:category/>
  <cp:version/>
  <cp:contentType/>
  <cp:contentStatus/>
</cp:coreProperties>
</file>