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414" activeTab="0"/>
  </bookViews>
  <sheets>
    <sheet name="2011死亡率" sheetId="1" r:id="rId1"/>
  </sheets>
  <definedNames>
    <definedName name="ExternalData1" localSheetId="0">'2011死亡率'!#REF!</definedName>
    <definedName name="ExternalData10" localSheetId="0">'2011死亡率'!#REF!</definedName>
    <definedName name="ExternalData11" localSheetId="0">'2011死亡率'!#REF!</definedName>
    <definedName name="ExternalData12" localSheetId="0">'2011死亡率'!#REF!</definedName>
    <definedName name="ExternalData13" localSheetId="0">'2011死亡率'!#REF!</definedName>
    <definedName name="ExternalData14" localSheetId="0">'2011死亡率'!#REF!</definedName>
    <definedName name="ExternalData15" localSheetId="0">'2011死亡率'!#REF!</definedName>
    <definedName name="ExternalData16" localSheetId="0">'2011死亡率'!#REF!</definedName>
    <definedName name="ExternalData17" localSheetId="0">'2011死亡率'!#REF!</definedName>
    <definedName name="ExternalData18" localSheetId="0">'2011死亡率'!#REF!</definedName>
    <definedName name="ExternalData19" localSheetId="0">'2011死亡率'!#REF!</definedName>
    <definedName name="ExternalData2" localSheetId="0">'2011死亡率'!#REF!</definedName>
    <definedName name="ExternalData20" localSheetId="0">'2011死亡率'!#REF!</definedName>
    <definedName name="ExternalData21" localSheetId="0">'2011死亡率'!#REF!</definedName>
    <definedName name="ExternalData22" localSheetId="0">'2011死亡率'!#REF!</definedName>
    <definedName name="ExternalData23" localSheetId="0">'2011死亡率'!#REF!</definedName>
    <definedName name="ExternalData24" localSheetId="0">'2011死亡率'!#REF!</definedName>
    <definedName name="ExternalData25" localSheetId="0">'2011死亡率'!#REF!</definedName>
    <definedName name="ExternalData26" localSheetId="0">'2011死亡率'!#REF!</definedName>
    <definedName name="ExternalData27" localSheetId="0">'2011死亡率'!#REF!</definedName>
    <definedName name="ExternalData28" localSheetId="0">'2011死亡率'!#REF!</definedName>
    <definedName name="ExternalData29" localSheetId="0">'2011死亡率'!#REF!</definedName>
    <definedName name="ExternalData3" localSheetId="0">'2011死亡率'!$A$5:$R$33</definedName>
    <definedName name="ExternalData30" localSheetId="0">'2011死亡率'!#REF!</definedName>
    <definedName name="ExternalData31" localSheetId="0">'2011死亡率'!#REF!</definedName>
    <definedName name="ExternalData32" localSheetId="0">'2011死亡率'!#REF!</definedName>
    <definedName name="ExternalData33" localSheetId="0">'2011死亡率'!#REF!</definedName>
    <definedName name="ExternalData34" localSheetId="0">'2011死亡率'!#REF!</definedName>
    <definedName name="ExternalData35" localSheetId="0">'2011死亡率'!#REF!</definedName>
    <definedName name="ExternalData36" localSheetId="0">'2011死亡率'!#REF!</definedName>
    <definedName name="ExternalData37" localSheetId="0">'2011死亡率'!#REF!</definedName>
    <definedName name="ExternalData4" localSheetId="0">'2011死亡率'!#REF!</definedName>
    <definedName name="ExternalData5" localSheetId="0">'2011死亡率'!#REF!</definedName>
    <definedName name="ExternalData6" localSheetId="0">'2011死亡率'!#REF!</definedName>
    <definedName name="ExternalData7" localSheetId="0">'2011死亡率'!#REF!</definedName>
    <definedName name="ExternalData8" localSheetId="0">'2011死亡率'!#REF!</definedName>
    <definedName name="ExternalData9" localSheetId="0">'2011死亡率'!#REF!</definedName>
    <definedName name="_xlnm.Print_Area" localSheetId="0">'2011死亡率'!$A$1:$W$33</definedName>
    <definedName name="_xlnm.Print_Titles" localSheetId="0">'2011死亡率'!$5:$5</definedName>
    <definedName name="がん年報_当年度_がん登録数" localSheetId="0">'2011死亡率'!#REF!</definedName>
  </definedNames>
  <calcPr fullCalcOnLoad="1"/>
</workbook>
</file>

<file path=xl/sharedStrings.xml><?xml version="1.0" encoding="utf-8"?>
<sst xmlns="http://schemas.openxmlformats.org/spreadsheetml/2006/main" count="98" uniqueCount="76">
  <si>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</si>
  <si>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</si>
  <si>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</si>
  <si>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</si>
  <si>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</si>
  <si>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</si>
  <si>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</si>
  <si>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</si>
  <si>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</si>
  <si>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</si>
  <si>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</si>
  <si>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</si>
  <si>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</si>
  <si>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</si>
  <si>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</si>
  <si>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</si>
  <si>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</si>
  <si>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</si>
  <si>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</si>
  <si>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</si>
  <si>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</si>
  <si>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</si>
  <si>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</si>
  <si>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</si>
  <si>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</si>
  <si>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</si>
  <si>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</si>
  <si>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</si>
  <si>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</si>
  <si>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</si>
  <si>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</si>
  <si>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</si>
  <si>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</si>
  <si>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</si>
  <si>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</si>
  <si>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</si>
  <si>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</si>
  <si>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</si>
  <si>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</si>
  <si>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</si>
  <si>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</si>
  <si>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</si>
  <si>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</si>
  <si>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</si>
  <si>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</si>
  <si>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</si>
  <si>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</si>
  <si>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</si>
  <si>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</si>
  <si>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</si>
  <si>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</si>
  <si>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</si>
  <si>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</si>
  <si>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</si>
  <si>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</si>
  <si>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</si>
  <si>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</si>
  <si>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</si>
  <si>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</si>
  <si>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</si>
  <si>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</si>
  <si>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</si>
  <si>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</si>
  <si>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</si>
  <si>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白血病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</si>
  <si>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</si>
  <si>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</si>
  <si>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</si>
  <si>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</si>
  <si>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</si>
  <si>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</si>
  <si>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</si>
  <si>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悪性リンパ腫</t>
  </si>
  <si>
    <t>全部位*</t>
  </si>
  <si>
    <t>市町村</t>
  </si>
  <si>
    <t>C19-20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</si>
</sst>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28" width="9.00390625" style="7" customWidth="1"/>
    <col min="29" max="29" width="10.625" style="7" customWidth="1"/>
    <col min="30" max="16384" width="9.00390625" style="7" customWidth="1"/>
  </cols>
  <sheetData>
    <row r="1" s="2" customFormat="1" ht="20.25" customHeight="1">
      <c r="A1" s="1" t="s">
        <v>62</v>
      </c>
    </row>
    <row r="2" spans="1:26" s="4" customFormat="1" ht="20.25" customHeight="1">
      <c r="A2" s="3" t="s">
        <v>0</v>
      </c>
      <c r="B2" s="3" t="s">
        <v>73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63</v>
      </c>
      <c r="U2" s="3" t="s">
        <v>72</v>
      </c>
      <c r="V2" s="3" t="s">
        <v>64</v>
      </c>
      <c r="W2" s="3" t="s">
        <v>60</v>
      </c>
      <c r="X2" s="18"/>
      <c r="Y2" s="18"/>
      <c r="Z2" s="18"/>
    </row>
    <row r="3" spans="1:26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75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 t="s">
        <v>37</v>
      </c>
      <c r="W3" s="5"/>
      <c r="X3" s="23"/>
      <c r="Y3" s="23"/>
      <c r="Z3" s="23"/>
    </row>
    <row r="5" spans="1:26" ht="20.25" customHeight="1">
      <c r="A5" s="3" t="s">
        <v>74</v>
      </c>
      <c r="B5" s="3" t="s">
        <v>73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63</v>
      </c>
      <c r="U5" s="3" t="s">
        <v>72</v>
      </c>
      <c r="V5" s="3" t="s">
        <v>64</v>
      </c>
      <c r="W5" s="3" t="s">
        <v>60</v>
      </c>
      <c r="X5" s="18"/>
      <c r="Y5" s="11" t="s">
        <v>61</v>
      </c>
      <c r="Z5" s="14" t="s">
        <v>38</v>
      </c>
    </row>
    <row r="6" spans="1:27" ht="20.25" customHeight="1">
      <c r="A6" s="15" t="s">
        <v>39</v>
      </c>
      <c r="B6" s="8">
        <v>278.246826171875</v>
      </c>
      <c r="C6" s="8">
        <v>278.246826171875</v>
      </c>
      <c r="D6" s="8">
        <v>4.895082950592041</v>
      </c>
      <c r="E6" s="8">
        <v>8.24435043334961</v>
      </c>
      <c r="F6" s="8">
        <v>37.87248229980469</v>
      </c>
      <c r="G6" s="8">
        <v>21.332256317138672</v>
      </c>
      <c r="H6" s="8">
        <v>9.429474830627441</v>
      </c>
      <c r="I6" s="8">
        <v>30.246458053588867</v>
      </c>
      <c r="J6" s="8">
        <v>14.78830337524414</v>
      </c>
      <c r="K6" s="8">
        <v>25.351377487182617</v>
      </c>
      <c r="L6" s="8">
        <v>0.6698534488677979</v>
      </c>
      <c r="M6" s="8">
        <v>54.824928283691406</v>
      </c>
      <c r="N6" s="8">
        <v>0.9274893999099731</v>
      </c>
      <c r="O6" s="8">
        <v>9.326421737670898</v>
      </c>
      <c r="P6" s="8">
        <v>4.019120693206787</v>
      </c>
      <c r="Q6" s="8">
        <v>3.400794506072998</v>
      </c>
      <c r="R6" s="8">
        <v>7.471442222595215</v>
      </c>
      <c r="S6" s="8">
        <v>5.771045207977295</v>
      </c>
      <c r="T6" s="8">
        <v>1.9065059423446655</v>
      </c>
      <c r="U6" s="20">
        <v>8.605040550231934</v>
      </c>
      <c r="V6" s="20">
        <v>5.4103546142578125</v>
      </c>
      <c r="W6" s="20">
        <v>23.75404381752014</v>
      </c>
      <c r="X6" s="19"/>
      <c r="Y6" s="10">
        <f>SUM(D6:V6)</f>
        <v>254.49278235435486</v>
      </c>
      <c r="Z6" s="8">
        <f>B6</f>
        <v>278.246826171875</v>
      </c>
      <c r="AA6" s="12">
        <f>SUM(Z6-Y6)</f>
        <v>23.75404381752014</v>
      </c>
    </row>
    <row r="7" spans="1:27" ht="20.25" customHeight="1">
      <c r="A7" s="16" t="s">
        <v>40</v>
      </c>
      <c r="B7" s="9">
        <v>244.474365234375</v>
      </c>
      <c r="C7" s="9">
        <v>244.474365234375</v>
      </c>
      <c r="D7" s="9"/>
      <c r="E7" s="9">
        <v>7.736530303955078</v>
      </c>
      <c r="F7" s="9">
        <v>33.61874008178711</v>
      </c>
      <c r="G7" s="9">
        <v>19.270994186401367</v>
      </c>
      <c r="H7" s="9">
        <v>8.017858505249023</v>
      </c>
      <c r="I7" s="9">
        <v>27.1481876373291</v>
      </c>
      <c r="J7" s="9">
        <v>11.815792083740234</v>
      </c>
      <c r="K7" s="9">
        <v>22.22494125366211</v>
      </c>
      <c r="L7" s="9"/>
      <c r="M7" s="9">
        <v>48.81047439575195</v>
      </c>
      <c r="N7" s="9"/>
      <c r="O7" s="9">
        <v>9.846492767333984</v>
      </c>
      <c r="P7" s="9">
        <v>4.079261302947998</v>
      </c>
      <c r="Q7" s="9"/>
      <c r="R7" s="9"/>
      <c r="S7" s="9"/>
      <c r="T7" s="9"/>
      <c r="U7" s="21"/>
      <c r="V7" s="21">
        <v>3.3759405612945557</v>
      </c>
      <c r="W7" s="21">
        <v>48.529152154922485</v>
      </c>
      <c r="X7" s="19"/>
      <c r="Y7" s="10">
        <f aca="true" t="shared" si="0" ref="Y7:Y33">SUM(D7:V7)</f>
        <v>195.94521307945251</v>
      </c>
      <c r="Z7" s="8">
        <f aca="true" t="shared" si="1" ref="Z7:Z33">B7</f>
        <v>244.474365234375</v>
      </c>
      <c r="AA7" s="12">
        <f aca="true" t="shared" si="2" ref="AA7:AA33">SUM(Z7-Y7)</f>
        <v>48.529152154922485</v>
      </c>
    </row>
    <row r="8" spans="1:27" ht="20.25" customHeight="1">
      <c r="A8" s="16" t="s">
        <v>41</v>
      </c>
      <c r="B8" s="9">
        <v>339.21728515625</v>
      </c>
      <c r="C8" s="9">
        <v>339.21728515625</v>
      </c>
      <c r="D8" s="9"/>
      <c r="E8" s="9">
        <v>14.134053230285645</v>
      </c>
      <c r="F8" s="9">
        <v>43.97261047363281</v>
      </c>
      <c r="G8" s="9">
        <v>25.127206802368164</v>
      </c>
      <c r="H8" s="9">
        <v>7.852252006530762</v>
      </c>
      <c r="I8" s="9">
        <v>32.97945785522461</v>
      </c>
      <c r="J8" s="9">
        <v>14.134053230285645</v>
      </c>
      <c r="K8" s="9">
        <v>34.54990768432617</v>
      </c>
      <c r="L8" s="9"/>
      <c r="M8" s="9">
        <v>65.95891571044922</v>
      </c>
      <c r="N8" s="9"/>
      <c r="O8" s="9">
        <v>6.281801700592041</v>
      </c>
      <c r="P8" s="9">
        <v>3.1409008502960205</v>
      </c>
      <c r="Q8" s="9"/>
      <c r="R8" s="9"/>
      <c r="S8" s="9"/>
      <c r="T8" s="9"/>
      <c r="U8" s="21"/>
      <c r="V8" s="21">
        <v>3.1409008502960205</v>
      </c>
      <c r="W8" s="21">
        <v>87.94522476196289</v>
      </c>
      <c r="X8" s="19"/>
      <c r="Y8" s="10">
        <f t="shared" si="0"/>
        <v>251.2720603942871</v>
      </c>
      <c r="Z8" s="8">
        <f t="shared" si="1"/>
        <v>339.21728515625</v>
      </c>
      <c r="AA8" s="12">
        <f t="shared" si="2"/>
        <v>87.94522476196289</v>
      </c>
    </row>
    <row r="9" spans="1:27" ht="20.25" customHeight="1">
      <c r="A9" s="16" t="s">
        <v>65</v>
      </c>
      <c r="B9" s="9">
        <v>344.0700988769531</v>
      </c>
      <c r="C9" s="9">
        <v>344.0700988769531</v>
      </c>
      <c r="D9" s="9"/>
      <c r="E9" s="9">
        <v>7.9400787353515625</v>
      </c>
      <c r="F9" s="9">
        <v>44.99378204345703</v>
      </c>
      <c r="G9" s="9">
        <v>15.880157470703125</v>
      </c>
      <c r="H9" s="9">
        <v>10.586771965026855</v>
      </c>
      <c r="I9" s="9">
        <v>29.113622665405273</v>
      </c>
      <c r="J9" s="9">
        <v>23.820236206054688</v>
      </c>
      <c r="K9" s="9">
        <v>15.880157470703125</v>
      </c>
      <c r="L9" s="9"/>
      <c r="M9" s="9">
        <v>103.22102355957031</v>
      </c>
      <c r="N9" s="9"/>
      <c r="O9" s="9">
        <v>15.880157470703125</v>
      </c>
      <c r="P9" s="9">
        <v>2.646692991256714</v>
      </c>
      <c r="Q9" s="9"/>
      <c r="R9" s="9"/>
      <c r="S9" s="9"/>
      <c r="T9" s="9"/>
      <c r="U9" s="21"/>
      <c r="V9" s="21">
        <v>10.586771965026855</v>
      </c>
      <c r="W9" s="21">
        <v>63.52064633369446</v>
      </c>
      <c r="X9" s="19"/>
      <c r="Y9" s="10">
        <f t="shared" si="0"/>
        <v>280.54945254325867</v>
      </c>
      <c r="Z9" s="8">
        <f t="shared" si="1"/>
        <v>344.0700988769531</v>
      </c>
      <c r="AA9" s="12">
        <f t="shared" si="2"/>
        <v>63.52064633369446</v>
      </c>
    </row>
    <row r="10" spans="1:27" ht="20.25" customHeight="1">
      <c r="A10" s="16" t="s">
        <v>66</v>
      </c>
      <c r="B10" s="9">
        <v>470.25628662109375</v>
      </c>
      <c r="C10" s="9">
        <v>470.25628662109375</v>
      </c>
      <c r="D10" s="9"/>
      <c r="E10" s="9">
        <v>7.837604999542236</v>
      </c>
      <c r="F10" s="9">
        <v>70.53844451904297</v>
      </c>
      <c r="G10" s="9">
        <v>23.512813568115234</v>
      </c>
      <c r="H10" s="9">
        <v>7.837604999542236</v>
      </c>
      <c r="I10" s="9">
        <v>70.53844451904297</v>
      </c>
      <c r="J10" s="9">
        <v>15.675209999084473</v>
      </c>
      <c r="K10" s="9">
        <v>54.86323547363281</v>
      </c>
      <c r="L10" s="9"/>
      <c r="M10" s="9">
        <v>70.53844451904297</v>
      </c>
      <c r="N10" s="9"/>
      <c r="O10" s="9">
        <v>7.837604999542236</v>
      </c>
      <c r="P10" s="9">
        <v>15.675209999084473</v>
      </c>
      <c r="Q10" s="9"/>
      <c r="R10" s="9"/>
      <c r="S10" s="9"/>
      <c r="T10" s="9"/>
      <c r="U10" s="21"/>
      <c r="V10" s="21">
        <v>7.837604999542236</v>
      </c>
      <c r="W10" s="21">
        <v>117.5640640258789</v>
      </c>
      <c r="X10" s="19"/>
      <c r="Y10" s="10">
        <f t="shared" si="0"/>
        <v>352.69222259521484</v>
      </c>
      <c r="Z10" s="8">
        <f t="shared" si="1"/>
        <v>470.25628662109375</v>
      </c>
      <c r="AA10" s="12">
        <f t="shared" si="2"/>
        <v>117.5640640258789</v>
      </c>
    </row>
    <row r="11" spans="1:27" ht="20.25" customHeight="1">
      <c r="A11" s="16" t="s">
        <v>42</v>
      </c>
      <c r="B11" s="9">
        <v>335.3094177246094</v>
      </c>
      <c r="C11" s="9">
        <v>335.3094177246094</v>
      </c>
      <c r="D11" s="9"/>
      <c r="E11" s="9">
        <v>13.41237735748291</v>
      </c>
      <c r="F11" s="9">
        <v>50.96703338623047</v>
      </c>
      <c r="G11" s="9">
        <v>32.18970489501953</v>
      </c>
      <c r="H11" s="9">
        <v>5.364950656890869</v>
      </c>
      <c r="I11" s="9">
        <v>34.8721809387207</v>
      </c>
      <c r="J11" s="9">
        <v>18.777328491210938</v>
      </c>
      <c r="K11" s="9">
        <v>34.8721809387207</v>
      </c>
      <c r="L11" s="9"/>
      <c r="M11" s="9">
        <v>61.69693374633789</v>
      </c>
      <c r="N11" s="9"/>
      <c r="O11" s="9">
        <v>5.364950656890869</v>
      </c>
      <c r="P11" s="9">
        <v>8.047426223754883</v>
      </c>
      <c r="Q11" s="9"/>
      <c r="R11" s="9"/>
      <c r="S11" s="9"/>
      <c r="T11" s="9"/>
      <c r="U11" s="21"/>
      <c r="V11" s="21">
        <v>8.047426223754883</v>
      </c>
      <c r="W11" s="21">
        <v>61.69692420959473</v>
      </c>
      <c r="X11" s="19"/>
      <c r="Y11" s="10">
        <f t="shared" si="0"/>
        <v>273.61249351501465</v>
      </c>
      <c r="Z11" s="8">
        <f t="shared" si="1"/>
        <v>335.3094177246094</v>
      </c>
      <c r="AA11" s="12">
        <f t="shared" si="2"/>
        <v>61.69692420959473</v>
      </c>
    </row>
    <row r="12" spans="1:27" ht="20.25" customHeight="1">
      <c r="A12" s="16" t="s">
        <v>67</v>
      </c>
      <c r="B12" s="9">
        <v>272.3475036621094</v>
      </c>
      <c r="C12" s="9">
        <v>272.3475036621094</v>
      </c>
      <c r="D12" s="9"/>
      <c r="E12" s="9">
        <v>13.848177909851074</v>
      </c>
      <c r="F12" s="9">
        <v>41.544532775878906</v>
      </c>
      <c r="G12" s="9">
        <v>13.848177909851074</v>
      </c>
      <c r="H12" s="9">
        <v>6.924088954925537</v>
      </c>
      <c r="I12" s="9">
        <v>53.08468246459961</v>
      </c>
      <c r="J12" s="9">
        <v>9.232118606567383</v>
      </c>
      <c r="K12" s="9">
        <v>27.69635581970215</v>
      </c>
      <c r="L12" s="9"/>
      <c r="M12" s="9">
        <v>43.852561950683594</v>
      </c>
      <c r="N12" s="9"/>
      <c r="O12" s="9">
        <v>11.54014778137207</v>
      </c>
      <c r="P12" s="9">
        <v>0</v>
      </c>
      <c r="Q12" s="9"/>
      <c r="R12" s="9"/>
      <c r="S12" s="9"/>
      <c r="T12" s="9"/>
      <c r="U12" s="21"/>
      <c r="V12" s="21">
        <v>4.616059303283691</v>
      </c>
      <c r="W12" s="21">
        <v>46.16060018539429</v>
      </c>
      <c r="X12" s="19"/>
      <c r="Y12" s="10">
        <f t="shared" si="0"/>
        <v>226.1869034767151</v>
      </c>
      <c r="Z12" s="8">
        <f t="shared" si="1"/>
        <v>272.3475036621094</v>
      </c>
      <c r="AA12" s="12">
        <f t="shared" si="2"/>
        <v>46.16060018539429</v>
      </c>
    </row>
    <row r="13" spans="1:27" ht="20.25" customHeight="1">
      <c r="A13" s="16" t="s">
        <v>43</v>
      </c>
      <c r="B13" s="9">
        <v>412.6277160644531</v>
      </c>
      <c r="C13" s="9">
        <v>412.6277160644531</v>
      </c>
      <c r="D13" s="9"/>
      <c r="E13" s="9">
        <v>0</v>
      </c>
      <c r="F13" s="9">
        <v>72.04611206054688</v>
      </c>
      <c r="G13" s="9">
        <v>26.198585510253906</v>
      </c>
      <c r="H13" s="9">
        <v>26.198585510253906</v>
      </c>
      <c r="I13" s="9">
        <v>52.39717102050781</v>
      </c>
      <c r="J13" s="9">
        <v>26.198585510253906</v>
      </c>
      <c r="K13" s="9">
        <v>39.29787826538086</v>
      </c>
      <c r="L13" s="9"/>
      <c r="M13" s="9">
        <v>78.59575653076172</v>
      </c>
      <c r="N13" s="9"/>
      <c r="O13" s="9">
        <v>6.549646377563477</v>
      </c>
      <c r="P13" s="9">
        <v>0</v>
      </c>
      <c r="Q13" s="9"/>
      <c r="R13" s="9"/>
      <c r="S13" s="9"/>
      <c r="T13" s="9"/>
      <c r="U13" s="21"/>
      <c r="V13" s="21">
        <v>0</v>
      </c>
      <c r="W13" s="21">
        <v>85.14539527893066</v>
      </c>
      <c r="X13" s="19"/>
      <c r="Y13" s="10">
        <f>SUM(D13:V13)</f>
        <v>327.48232078552246</v>
      </c>
      <c r="Z13" s="8">
        <f t="shared" si="1"/>
        <v>412.6277160644531</v>
      </c>
      <c r="AA13" s="12">
        <f>SUM(Z13-Y13)</f>
        <v>85.14539527893066</v>
      </c>
    </row>
    <row r="14" spans="1:27" ht="20.25" customHeight="1">
      <c r="A14" s="16" t="s">
        <v>44</v>
      </c>
      <c r="B14" s="9">
        <v>226.09866333007812</v>
      </c>
      <c r="C14" s="9">
        <v>226.09866333007812</v>
      </c>
      <c r="D14" s="9"/>
      <c r="E14" s="9">
        <v>6.5019097328186035</v>
      </c>
      <c r="F14" s="9">
        <v>29.57320213317871</v>
      </c>
      <c r="G14" s="9">
        <v>16.988861083984375</v>
      </c>
      <c r="H14" s="9">
        <v>7.970082759857178</v>
      </c>
      <c r="I14" s="9">
        <v>20.344684600830078</v>
      </c>
      <c r="J14" s="9">
        <v>12.374602317810059</v>
      </c>
      <c r="K14" s="9">
        <v>20.344684600830078</v>
      </c>
      <c r="L14" s="9"/>
      <c r="M14" s="9">
        <v>45.51336669921875</v>
      </c>
      <c r="N14" s="9"/>
      <c r="O14" s="9">
        <v>9.018777847290039</v>
      </c>
      <c r="P14" s="9">
        <v>2.9363462924957275</v>
      </c>
      <c r="Q14" s="9"/>
      <c r="R14" s="9"/>
      <c r="S14" s="9"/>
      <c r="T14" s="9"/>
      <c r="U14" s="21"/>
      <c r="V14" s="21">
        <v>5.453214645385742</v>
      </c>
      <c r="W14" s="21">
        <v>49.078930616378784</v>
      </c>
      <c r="X14" s="19"/>
      <c r="Y14" s="10">
        <f>SUM(D14:V14)</f>
        <v>177.01973271369934</v>
      </c>
      <c r="Z14" s="8">
        <f t="shared" si="1"/>
        <v>226.09866333007812</v>
      </c>
      <c r="AA14" s="12">
        <f t="shared" si="2"/>
        <v>49.078930616378784</v>
      </c>
    </row>
    <row r="15" spans="1:27" ht="20.25" customHeight="1">
      <c r="A15" s="16" t="s">
        <v>45</v>
      </c>
      <c r="B15" s="9">
        <v>250.95620727539062</v>
      </c>
      <c r="C15" s="9">
        <v>250.95620727539062</v>
      </c>
      <c r="D15" s="9"/>
      <c r="E15" s="9">
        <v>1.511784315109253</v>
      </c>
      <c r="F15" s="9">
        <v>33.259254455566406</v>
      </c>
      <c r="G15" s="9">
        <v>19.653196334838867</v>
      </c>
      <c r="H15" s="9">
        <v>7.558921813964844</v>
      </c>
      <c r="I15" s="9">
        <v>37.79460906982422</v>
      </c>
      <c r="J15" s="9">
        <v>18.14141273498535</v>
      </c>
      <c r="K15" s="9">
        <v>9.070706367492676</v>
      </c>
      <c r="L15" s="9"/>
      <c r="M15" s="9">
        <v>51.40066909790039</v>
      </c>
      <c r="N15" s="9"/>
      <c r="O15" s="9">
        <v>15.117843627929688</v>
      </c>
      <c r="P15" s="9">
        <v>6.047137260437012</v>
      </c>
      <c r="Q15" s="9"/>
      <c r="R15" s="9"/>
      <c r="S15" s="9"/>
      <c r="T15" s="9"/>
      <c r="U15" s="21"/>
      <c r="V15" s="21">
        <v>1.511784315109253</v>
      </c>
      <c r="W15" s="21">
        <v>49.888887882232666</v>
      </c>
      <c r="X15" s="19"/>
      <c r="Y15" s="10">
        <f t="shared" si="0"/>
        <v>201.06731939315796</v>
      </c>
      <c r="Z15" s="8">
        <f t="shared" si="1"/>
        <v>250.95620727539062</v>
      </c>
      <c r="AA15" s="12">
        <f t="shared" si="2"/>
        <v>49.888887882232666</v>
      </c>
    </row>
    <row r="16" spans="1:27" ht="20.25" customHeight="1">
      <c r="A16" s="16" t="s">
        <v>46</v>
      </c>
      <c r="B16" s="9">
        <v>262.48870849609375</v>
      </c>
      <c r="C16" s="9">
        <v>262.48870849609375</v>
      </c>
      <c r="D16" s="9"/>
      <c r="E16" s="9">
        <v>16.40554428100586</v>
      </c>
      <c r="F16" s="9">
        <v>49.216636657714844</v>
      </c>
      <c r="G16" s="9">
        <v>0</v>
      </c>
      <c r="H16" s="9">
        <v>0</v>
      </c>
      <c r="I16" s="9">
        <v>24.608318328857422</v>
      </c>
      <c r="J16" s="9">
        <v>8.20277214050293</v>
      </c>
      <c r="K16" s="9">
        <v>32.81108856201172</v>
      </c>
      <c r="L16" s="9"/>
      <c r="M16" s="9">
        <v>41.01386260986328</v>
      </c>
      <c r="N16" s="9"/>
      <c r="O16" s="9">
        <v>8.20277214050293</v>
      </c>
      <c r="P16" s="9">
        <v>0</v>
      </c>
      <c r="Q16" s="9"/>
      <c r="R16" s="9"/>
      <c r="S16" s="9"/>
      <c r="T16" s="9"/>
      <c r="U16" s="21"/>
      <c r="V16" s="21">
        <v>16.40554428100586</v>
      </c>
      <c r="W16" s="21">
        <v>65.6221694946289</v>
      </c>
      <c r="X16" s="19"/>
      <c r="Y16" s="10">
        <f>SUM(D16:V16)</f>
        <v>196.86653900146484</v>
      </c>
      <c r="Z16" s="8">
        <f t="shared" si="1"/>
        <v>262.48870849609375</v>
      </c>
      <c r="AA16" s="12">
        <f t="shared" si="2"/>
        <v>65.6221694946289</v>
      </c>
    </row>
    <row r="17" spans="1:27" ht="20.25" customHeight="1">
      <c r="A17" s="16" t="s">
        <v>47</v>
      </c>
      <c r="B17" s="9">
        <v>360.91632080078125</v>
      </c>
      <c r="C17" s="9">
        <v>360.91632080078125</v>
      </c>
      <c r="D17" s="9"/>
      <c r="E17" s="9">
        <v>11.220196723937988</v>
      </c>
      <c r="F17" s="9">
        <v>39.270687103271484</v>
      </c>
      <c r="G17" s="9">
        <v>37.40065383911133</v>
      </c>
      <c r="H17" s="9">
        <v>26.180458068847656</v>
      </c>
      <c r="I17" s="9">
        <v>26.180458068847656</v>
      </c>
      <c r="J17" s="9">
        <v>18.700326919555664</v>
      </c>
      <c r="K17" s="9">
        <v>29.920522689819336</v>
      </c>
      <c r="L17" s="9"/>
      <c r="M17" s="9">
        <v>61.71107864379883</v>
      </c>
      <c r="N17" s="9"/>
      <c r="O17" s="9">
        <v>3.740065336227417</v>
      </c>
      <c r="P17" s="9">
        <v>1.8700326681137085</v>
      </c>
      <c r="Q17" s="9"/>
      <c r="R17" s="9"/>
      <c r="S17" s="9"/>
      <c r="T17" s="9"/>
      <c r="U17" s="21"/>
      <c r="V17" s="21">
        <v>9.350163459777832</v>
      </c>
      <c r="W17" s="21">
        <v>95.37167727947235</v>
      </c>
      <c r="X17" s="19"/>
      <c r="Y17" s="10">
        <f t="shared" si="0"/>
        <v>265.5446435213089</v>
      </c>
      <c r="Z17" s="8">
        <f t="shared" si="1"/>
        <v>360.91632080078125</v>
      </c>
      <c r="AA17" s="12">
        <f t="shared" si="2"/>
        <v>95.37167727947235</v>
      </c>
    </row>
    <row r="18" spans="1:27" ht="20.25" customHeight="1">
      <c r="A18" s="16" t="s">
        <v>48</v>
      </c>
      <c r="B18" s="9">
        <v>355.0186767578125</v>
      </c>
      <c r="C18" s="9">
        <v>355.0186767578125</v>
      </c>
      <c r="D18" s="9"/>
      <c r="E18" s="9">
        <v>13.831896781921387</v>
      </c>
      <c r="F18" s="9">
        <v>39.190372467041016</v>
      </c>
      <c r="G18" s="9">
        <v>16.1372127532959</v>
      </c>
      <c r="H18" s="9">
        <v>6.915948390960693</v>
      </c>
      <c r="I18" s="9">
        <v>46.106319427490234</v>
      </c>
      <c r="J18" s="9">
        <v>25.358476638793945</v>
      </c>
      <c r="K18" s="9">
        <v>25.358476638793945</v>
      </c>
      <c r="L18" s="9"/>
      <c r="M18" s="9">
        <v>62.243534088134766</v>
      </c>
      <c r="N18" s="9"/>
      <c r="O18" s="9">
        <v>9.221263885498047</v>
      </c>
      <c r="P18" s="9">
        <v>9.221263885498047</v>
      </c>
      <c r="Q18" s="9"/>
      <c r="R18" s="9"/>
      <c r="S18" s="9"/>
      <c r="T18" s="9"/>
      <c r="U18" s="21"/>
      <c r="V18" s="21">
        <v>6.915948390960693</v>
      </c>
      <c r="W18" s="21">
        <v>94.51796340942383</v>
      </c>
      <c r="X18" s="19"/>
      <c r="Y18" s="10">
        <f t="shared" si="0"/>
        <v>260.5007133483887</v>
      </c>
      <c r="Z18" s="8">
        <f t="shared" si="1"/>
        <v>355.0186767578125</v>
      </c>
      <c r="AA18" s="12">
        <f t="shared" si="2"/>
        <v>94.51796340942383</v>
      </c>
    </row>
    <row r="19" spans="1:27" ht="20.25" customHeight="1">
      <c r="A19" s="16" t="s">
        <v>71</v>
      </c>
      <c r="B19" s="9">
        <v>293.4436340332031</v>
      </c>
      <c r="C19" s="9">
        <v>293.4436340332031</v>
      </c>
      <c r="D19" s="9"/>
      <c r="E19" s="9">
        <v>16.768207550048828</v>
      </c>
      <c r="F19" s="9">
        <v>27.947011947631836</v>
      </c>
      <c r="G19" s="9">
        <v>22.35761070251465</v>
      </c>
      <c r="H19" s="9">
        <v>13.973505973815918</v>
      </c>
      <c r="I19" s="9">
        <v>25.152311325073242</v>
      </c>
      <c r="J19" s="9">
        <v>19.562908172607422</v>
      </c>
      <c r="K19" s="9">
        <v>27.947011947631836</v>
      </c>
      <c r="L19" s="9"/>
      <c r="M19" s="9">
        <v>67.07283020019531</v>
      </c>
      <c r="N19" s="9"/>
      <c r="O19" s="9">
        <v>5.589402675628662</v>
      </c>
      <c r="P19" s="9">
        <v>2.794701337814331</v>
      </c>
      <c r="Q19" s="9"/>
      <c r="R19" s="9"/>
      <c r="S19" s="9"/>
      <c r="T19" s="9"/>
      <c r="U19" s="21"/>
      <c r="V19" s="21">
        <v>0</v>
      </c>
      <c r="W19" s="21">
        <v>64.27813220024109</v>
      </c>
      <c r="X19" s="19"/>
      <c r="Y19" s="10">
        <f t="shared" si="0"/>
        <v>229.16550183296204</v>
      </c>
      <c r="Z19" s="8">
        <f t="shared" si="1"/>
        <v>293.4436340332031</v>
      </c>
      <c r="AA19" s="12">
        <f t="shared" si="2"/>
        <v>64.27813220024109</v>
      </c>
    </row>
    <row r="20" spans="1:27" ht="20.25" customHeight="1">
      <c r="A20" s="16" t="s">
        <v>49</v>
      </c>
      <c r="B20" s="9">
        <v>257.6607971191406</v>
      </c>
      <c r="C20" s="9">
        <v>257.6607971191406</v>
      </c>
      <c r="D20" s="9"/>
      <c r="E20" s="9">
        <v>0</v>
      </c>
      <c r="F20" s="9">
        <v>55.21303176879883</v>
      </c>
      <c r="G20" s="9">
        <v>46.010860443115234</v>
      </c>
      <c r="H20" s="9">
        <v>18.404342651367188</v>
      </c>
      <c r="I20" s="9">
        <v>9.202171325683594</v>
      </c>
      <c r="J20" s="9">
        <v>18.404342651367188</v>
      </c>
      <c r="K20" s="9">
        <v>27.606515884399414</v>
      </c>
      <c r="L20" s="9"/>
      <c r="M20" s="9">
        <v>36.808685302734375</v>
      </c>
      <c r="N20" s="9"/>
      <c r="O20" s="9">
        <v>9.202171325683594</v>
      </c>
      <c r="P20" s="9">
        <v>0</v>
      </c>
      <c r="Q20" s="9"/>
      <c r="R20" s="9"/>
      <c r="S20" s="9"/>
      <c r="T20" s="9"/>
      <c r="U20" s="21"/>
      <c r="V20" s="21">
        <v>9.202171325683594</v>
      </c>
      <c r="W20" s="21">
        <v>27.606504440307617</v>
      </c>
      <c r="X20" s="19"/>
      <c r="Y20" s="10">
        <f t="shared" si="0"/>
        <v>230.054292678833</v>
      </c>
      <c r="Z20" s="8">
        <f t="shared" si="1"/>
        <v>257.6607971191406</v>
      </c>
      <c r="AA20" s="12">
        <f t="shared" si="2"/>
        <v>27.606504440307617</v>
      </c>
    </row>
    <row r="21" spans="1:27" ht="20.25" customHeight="1">
      <c r="A21" s="16" t="s">
        <v>50</v>
      </c>
      <c r="B21" s="9">
        <v>320.619873046875</v>
      </c>
      <c r="C21" s="9">
        <v>320.619873046875</v>
      </c>
      <c r="D21" s="9"/>
      <c r="E21" s="9">
        <v>6.6795806884765625</v>
      </c>
      <c r="F21" s="9">
        <v>20.038742065429688</v>
      </c>
      <c r="G21" s="9">
        <v>13.359161376953125</v>
      </c>
      <c r="H21" s="9">
        <v>6.6795806884765625</v>
      </c>
      <c r="I21" s="9">
        <v>6.6795806884765625</v>
      </c>
      <c r="J21" s="9">
        <v>40.077484130859375</v>
      </c>
      <c r="K21" s="9">
        <v>33.39790344238281</v>
      </c>
      <c r="L21" s="9"/>
      <c r="M21" s="9">
        <v>40.077484130859375</v>
      </c>
      <c r="N21" s="9"/>
      <c r="O21" s="9">
        <v>33.39790344238281</v>
      </c>
      <c r="P21" s="9">
        <v>6.6795806884765625</v>
      </c>
      <c r="Q21" s="9"/>
      <c r="R21" s="9"/>
      <c r="S21" s="9"/>
      <c r="T21" s="9"/>
      <c r="U21" s="21"/>
      <c r="V21" s="21">
        <v>13.359161376953125</v>
      </c>
      <c r="W21" s="21">
        <v>100.19371032714844</v>
      </c>
      <c r="X21" s="19"/>
      <c r="Y21" s="10">
        <f t="shared" si="0"/>
        <v>220.42616271972656</v>
      </c>
      <c r="Z21" s="8">
        <f t="shared" si="1"/>
        <v>320.619873046875</v>
      </c>
      <c r="AA21" s="12">
        <f t="shared" si="2"/>
        <v>100.19371032714844</v>
      </c>
    </row>
    <row r="22" spans="1:27" ht="20.25" customHeight="1">
      <c r="A22" s="16" t="s">
        <v>51</v>
      </c>
      <c r="B22" s="9">
        <v>481.07574462890625</v>
      </c>
      <c r="C22" s="9">
        <v>481.07574462890625</v>
      </c>
      <c r="D22" s="9"/>
      <c r="E22" s="9">
        <v>2.8980467319488525</v>
      </c>
      <c r="F22" s="9">
        <v>78.24726104736328</v>
      </c>
      <c r="G22" s="9">
        <v>46.36874771118164</v>
      </c>
      <c r="H22" s="9">
        <v>14.490233421325684</v>
      </c>
      <c r="I22" s="9">
        <v>86.94139862060547</v>
      </c>
      <c r="J22" s="9">
        <v>34.77656173706055</v>
      </c>
      <c r="K22" s="9">
        <v>37.67460632324219</v>
      </c>
      <c r="L22" s="9"/>
      <c r="M22" s="9">
        <v>63.75702667236328</v>
      </c>
      <c r="N22" s="9"/>
      <c r="O22" s="9">
        <v>11.59218692779541</v>
      </c>
      <c r="P22" s="9">
        <v>2.8980467319488525</v>
      </c>
      <c r="Q22" s="9"/>
      <c r="R22" s="9"/>
      <c r="S22" s="9"/>
      <c r="T22" s="9"/>
      <c r="U22" s="21"/>
      <c r="V22" s="21">
        <v>11.59218692779541</v>
      </c>
      <c r="W22" s="21">
        <v>89.83944177627563</v>
      </c>
      <c r="X22" s="19"/>
      <c r="Y22" s="10">
        <f t="shared" si="0"/>
        <v>391.2363028526306</v>
      </c>
      <c r="Z22" s="8">
        <f t="shared" si="1"/>
        <v>481.07574462890625</v>
      </c>
      <c r="AA22" s="12">
        <f t="shared" si="2"/>
        <v>89.83944177627563</v>
      </c>
    </row>
    <row r="23" spans="1:27" ht="20.25" customHeight="1">
      <c r="A23" s="16" t="s">
        <v>52</v>
      </c>
      <c r="B23" s="9">
        <v>294.0117492675781</v>
      </c>
      <c r="C23" s="9">
        <v>294.0117492675781</v>
      </c>
      <c r="D23" s="9"/>
      <c r="E23" s="9">
        <v>12.000479698181152</v>
      </c>
      <c r="F23" s="9">
        <v>30.00119972229004</v>
      </c>
      <c r="G23" s="9">
        <v>27.001079559326172</v>
      </c>
      <c r="H23" s="9">
        <v>6.000239849090576</v>
      </c>
      <c r="I23" s="9">
        <v>39.00156021118164</v>
      </c>
      <c r="J23" s="9">
        <v>9.000360488891602</v>
      </c>
      <c r="K23" s="9">
        <v>45.001800537109375</v>
      </c>
      <c r="L23" s="9"/>
      <c r="M23" s="9">
        <v>42.001678466796875</v>
      </c>
      <c r="N23" s="9"/>
      <c r="O23" s="9">
        <v>3.000119924545288</v>
      </c>
      <c r="P23" s="9">
        <v>3.000119924545288</v>
      </c>
      <c r="Q23" s="9"/>
      <c r="R23" s="9"/>
      <c r="S23" s="9"/>
      <c r="T23" s="9"/>
      <c r="U23" s="21"/>
      <c r="V23" s="21">
        <v>3.000119924545288</v>
      </c>
      <c r="W23" s="21">
        <v>75.00299096107483</v>
      </c>
      <c r="X23" s="19"/>
      <c r="Y23" s="10">
        <f t="shared" si="0"/>
        <v>219.0087583065033</v>
      </c>
      <c r="Z23" s="8">
        <f t="shared" si="1"/>
        <v>294.0117492675781</v>
      </c>
      <c r="AA23" s="12">
        <f t="shared" si="2"/>
        <v>75.00299096107483</v>
      </c>
    </row>
    <row r="24" spans="1:27" ht="20.25" customHeight="1">
      <c r="A24" s="16" t="s">
        <v>68</v>
      </c>
      <c r="B24" s="9">
        <v>417.9512023925781</v>
      </c>
      <c r="C24" s="9">
        <v>417.9512023925781</v>
      </c>
      <c r="D24" s="9"/>
      <c r="E24" s="9">
        <v>8.276261329650879</v>
      </c>
      <c r="F24" s="9">
        <v>60.00289535522461</v>
      </c>
      <c r="G24" s="9">
        <v>33.105045318603516</v>
      </c>
      <c r="H24" s="9">
        <v>20.690654754638672</v>
      </c>
      <c r="I24" s="9">
        <v>37.2431755065918</v>
      </c>
      <c r="J24" s="9">
        <v>14.483457565307617</v>
      </c>
      <c r="K24" s="9">
        <v>49.657569885253906</v>
      </c>
      <c r="L24" s="9"/>
      <c r="M24" s="9">
        <v>82.76261901855469</v>
      </c>
      <c r="N24" s="9"/>
      <c r="O24" s="9">
        <v>12.414392471313477</v>
      </c>
      <c r="P24" s="9">
        <v>4.1381306648254395</v>
      </c>
      <c r="Q24" s="9"/>
      <c r="R24" s="9"/>
      <c r="S24" s="9"/>
      <c r="T24" s="9"/>
      <c r="U24" s="21"/>
      <c r="V24" s="21">
        <v>8.276261329650879</v>
      </c>
      <c r="W24" s="21">
        <v>86.90073919296265</v>
      </c>
      <c r="X24" s="19"/>
      <c r="Y24" s="10">
        <f t="shared" si="0"/>
        <v>331.0504631996155</v>
      </c>
      <c r="Z24" s="8">
        <f t="shared" si="1"/>
        <v>417.9512023925781</v>
      </c>
      <c r="AA24" s="12">
        <f t="shared" si="2"/>
        <v>86.90073919296265</v>
      </c>
    </row>
    <row r="25" spans="1:27" ht="20.25" customHeight="1">
      <c r="A25" s="16" t="s">
        <v>53</v>
      </c>
      <c r="B25" s="9">
        <v>425.9850769042969</v>
      </c>
      <c r="C25" s="9">
        <v>425.9850769042969</v>
      </c>
      <c r="D25" s="9"/>
      <c r="E25" s="9">
        <v>106.49626922607422</v>
      </c>
      <c r="F25" s="9">
        <v>106.49626922607422</v>
      </c>
      <c r="G25" s="9">
        <v>0</v>
      </c>
      <c r="H25" s="9">
        <v>0</v>
      </c>
      <c r="I25" s="9">
        <v>0</v>
      </c>
      <c r="J25" s="9">
        <v>0</v>
      </c>
      <c r="K25" s="9">
        <v>106.49626922607422</v>
      </c>
      <c r="L25" s="9"/>
      <c r="M25" s="9">
        <v>106.49626922607422</v>
      </c>
      <c r="N25" s="9"/>
      <c r="O25" s="9">
        <v>0</v>
      </c>
      <c r="P25" s="9">
        <v>0</v>
      </c>
      <c r="Q25" s="9"/>
      <c r="R25" s="9"/>
      <c r="S25" s="9"/>
      <c r="T25" s="9"/>
      <c r="U25" s="21"/>
      <c r="V25" s="21">
        <v>0</v>
      </c>
      <c r="W25" s="21">
        <v>0</v>
      </c>
      <c r="X25" s="19"/>
      <c r="Y25" s="10">
        <f t="shared" si="0"/>
        <v>425.9850769042969</v>
      </c>
      <c r="Z25" s="8">
        <f t="shared" si="1"/>
        <v>425.9850769042969</v>
      </c>
      <c r="AA25" s="12">
        <f t="shared" si="2"/>
        <v>0</v>
      </c>
    </row>
    <row r="26" spans="1:27" ht="20.25" customHeight="1">
      <c r="A26" s="16" t="s">
        <v>54</v>
      </c>
      <c r="B26" s="9">
        <v>328.4444274902344</v>
      </c>
      <c r="C26" s="9">
        <v>328.4444274902344</v>
      </c>
      <c r="D26" s="9"/>
      <c r="E26" s="9">
        <v>8.49425220489502</v>
      </c>
      <c r="F26" s="9">
        <v>49.07789993286133</v>
      </c>
      <c r="G26" s="9">
        <v>21.70753288269043</v>
      </c>
      <c r="H26" s="9">
        <v>12.269474983215332</v>
      </c>
      <c r="I26" s="9">
        <v>49.07789993286133</v>
      </c>
      <c r="J26" s="9">
        <v>12.269474983215332</v>
      </c>
      <c r="K26" s="9">
        <v>32.08939743041992</v>
      </c>
      <c r="L26" s="9"/>
      <c r="M26" s="9">
        <v>70.78543853759766</v>
      </c>
      <c r="N26" s="9"/>
      <c r="O26" s="9">
        <v>7.550446510314941</v>
      </c>
      <c r="P26" s="9">
        <v>4.719028949737549</v>
      </c>
      <c r="Q26" s="9"/>
      <c r="R26" s="9"/>
      <c r="S26" s="9"/>
      <c r="T26" s="9"/>
      <c r="U26" s="21"/>
      <c r="V26" s="21">
        <v>9.438057899475098</v>
      </c>
      <c r="W26" s="21">
        <v>50.96552324295044</v>
      </c>
      <c r="X26" s="19"/>
      <c r="Y26" s="10">
        <f t="shared" si="0"/>
        <v>277.47890424728394</v>
      </c>
      <c r="Z26" s="8">
        <f t="shared" si="1"/>
        <v>328.4444274902344</v>
      </c>
      <c r="AA26" s="12">
        <f t="shared" si="2"/>
        <v>50.96552324295044</v>
      </c>
    </row>
    <row r="27" spans="1:27" ht="20.25" customHeight="1">
      <c r="A27" s="16" t="s">
        <v>55</v>
      </c>
      <c r="B27" s="9">
        <v>324.3880920410156</v>
      </c>
      <c r="C27" s="9">
        <v>324.3880920410156</v>
      </c>
      <c r="D27" s="9"/>
      <c r="E27" s="9">
        <v>0</v>
      </c>
      <c r="F27" s="9">
        <v>51.60719680786133</v>
      </c>
      <c r="G27" s="9">
        <v>14.744913101196289</v>
      </c>
      <c r="H27" s="9">
        <v>0</v>
      </c>
      <c r="I27" s="9">
        <v>14.744913101196289</v>
      </c>
      <c r="J27" s="9">
        <v>44.234737396240234</v>
      </c>
      <c r="K27" s="9">
        <v>36.862281799316406</v>
      </c>
      <c r="L27" s="9"/>
      <c r="M27" s="9">
        <v>88.46947479248047</v>
      </c>
      <c r="N27" s="9"/>
      <c r="O27" s="9">
        <v>7.3724565505981445</v>
      </c>
      <c r="P27" s="9">
        <v>14.744913101196289</v>
      </c>
      <c r="Q27" s="9"/>
      <c r="R27" s="9"/>
      <c r="S27" s="9"/>
      <c r="T27" s="9"/>
      <c r="U27" s="21"/>
      <c r="V27" s="21">
        <v>7.3724565505981445</v>
      </c>
      <c r="W27" s="21">
        <v>44.23474884033203</v>
      </c>
      <c r="X27" s="19"/>
      <c r="Y27" s="10">
        <f t="shared" si="0"/>
        <v>280.1533432006836</v>
      </c>
      <c r="Z27" s="8">
        <f t="shared" si="1"/>
        <v>324.3880920410156</v>
      </c>
      <c r="AA27" s="12">
        <f t="shared" si="2"/>
        <v>44.23474884033203</v>
      </c>
    </row>
    <row r="28" spans="1:27" ht="20.25" customHeight="1">
      <c r="A28" s="16" t="s">
        <v>56</v>
      </c>
      <c r="B28" s="9">
        <v>343.1185607910156</v>
      </c>
      <c r="C28" s="9">
        <v>343.1185607910156</v>
      </c>
      <c r="D28" s="9"/>
      <c r="E28" s="9">
        <v>0</v>
      </c>
      <c r="F28" s="9">
        <v>76.24857330322266</v>
      </c>
      <c r="G28" s="9">
        <v>0</v>
      </c>
      <c r="H28" s="9">
        <v>0</v>
      </c>
      <c r="I28" s="9">
        <v>38.12428665161133</v>
      </c>
      <c r="J28" s="9">
        <v>19.062143325805664</v>
      </c>
      <c r="K28" s="9">
        <v>38.12428665161133</v>
      </c>
      <c r="L28" s="9"/>
      <c r="M28" s="9">
        <v>57.18642807006836</v>
      </c>
      <c r="N28" s="9"/>
      <c r="O28" s="9">
        <v>0</v>
      </c>
      <c r="P28" s="9">
        <v>38.12428665161133</v>
      </c>
      <c r="Q28" s="9"/>
      <c r="R28" s="9"/>
      <c r="S28" s="9"/>
      <c r="T28" s="9"/>
      <c r="U28" s="21"/>
      <c r="V28" s="21">
        <v>0</v>
      </c>
      <c r="W28" s="21">
        <v>76.24855613708496</v>
      </c>
      <c r="X28" s="19"/>
      <c r="Y28" s="10">
        <f t="shared" si="0"/>
        <v>266.87000465393066</v>
      </c>
      <c r="Z28" s="8">
        <f t="shared" si="1"/>
        <v>343.1185607910156</v>
      </c>
      <c r="AA28" s="12">
        <f t="shared" si="2"/>
        <v>76.24855613708496</v>
      </c>
    </row>
    <row r="29" spans="1:27" ht="20.25" customHeight="1">
      <c r="A29" s="16" t="s">
        <v>69</v>
      </c>
      <c r="B29" s="9">
        <v>380.9400939941406</v>
      </c>
      <c r="C29" s="9">
        <v>380.9400939941406</v>
      </c>
      <c r="D29" s="9"/>
      <c r="E29" s="9">
        <v>6.456611633300781</v>
      </c>
      <c r="F29" s="9">
        <v>32.283058166503906</v>
      </c>
      <c r="G29" s="9">
        <v>19.369834899902344</v>
      </c>
      <c r="H29" s="9">
        <v>6.456611633300781</v>
      </c>
      <c r="I29" s="9">
        <v>45.19628143310547</v>
      </c>
      <c r="J29" s="9">
        <v>19.369834899902344</v>
      </c>
      <c r="K29" s="9">
        <v>38.73966979980469</v>
      </c>
      <c r="L29" s="9"/>
      <c r="M29" s="9">
        <v>83.93595123291016</v>
      </c>
      <c r="N29" s="9"/>
      <c r="O29" s="9">
        <v>6.456611633300781</v>
      </c>
      <c r="P29" s="9">
        <v>6.456611633300781</v>
      </c>
      <c r="Q29" s="9"/>
      <c r="R29" s="9"/>
      <c r="S29" s="9"/>
      <c r="T29" s="9"/>
      <c r="U29" s="21"/>
      <c r="V29" s="21">
        <v>12.913223266601562</v>
      </c>
      <c r="W29" s="21">
        <v>103.30579376220703</v>
      </c>
      <c r="X29" s="19"/>
      <c r="Y29" s="10">
        <f t="shared" si="0"/>
        <v>277.6343002319336</v>
      </c>
      <c r="Z29" s="8">
        <f t="shared" si="1"/>
        <v>380.9400939941406</v>
      </c>
      <c r="AA29" s="12">
        <f t="shared" si="2"/>
        <v>103.30579376220703</v>
      </c>
    </row>
    <row r="30" spans="1:27" ht="20.25" customHeight="1">
      <c r="A30" s="16" t="s">
        <v>70</v>
      </c>
      <c r="B30" s="9">
        <v>449.04205322265625</v>
      </c>
      <c r="C30" s="9">
        <v>449.04205322265625</v>
      </c>
      <c r="D30" s="9"/>
      <c r="E30" s="9">
        <v>13.304949760437012</v>
      </c>
      <c r="F30" s="9">
        <v>59.87227249145508</v>
      </c>
      <c r="G30" s="9">
        <v>63.198509216308594</v>
      </c>
      <c r="H30" s="9">
        <v>19.95742416381836</v>
      </c>
      <c r="I30" s="9">
        <v>26.609899520874023</v>
      </c>
      <c r="J30" s="9">
        <v>43.241085052490234</v>
      </c>
      <c r="K30" s="9">
        <v>36.5886116027832</v>
      </c>
      <c r="L30" s="9"/>
      <c r="M30" s="9">
        <v>76.50345611572266</v>
      </c>
      <c r="N30" s="9"/>
      <c r="O30" s="9">
        <v>9.97871208190918</v>
      </c>
      <c r="P30" s="9">
        <v>3.326237440109253</v>
      </c>
      <c r="Q30" s="9"/>
      <c r="R30" s="9"/>
      <c r="S30" s="9"/>
      <c r="T30" s="9"/>
      <c r="U30" s="21"/>
      <c r="V30" s="21">
        <v>19.95742416381836</v>
      </c>
      <c r="W30" s="21">
        <v>76.5034716129303</v>
      </c>
      <c r="X30" s="19"/>
      <c r="Y30" s="10">
        <f t="shared" si="0"/>
        <v>372.53858160972595</v>
      </c>
      <c r="Z30" s="8">
        <f t="shared" si="1"/>
        <v>449.04205322265625</v>
      </c>
      <c r="AA30" s="12">
        <f t="shared" si="2"/>
        <v>76.5034716129303</v>
      </c>
    </row>
    <row r="31" spans="1:27" ht="20.25" customHeight="1">
      <c r="A31" s="16" t="s">
        <v>57</v>
      </c>
      <c r="B31" s="9">
        <v>367.3505859375</v>
      </c>
      <c r="C31" s="9">
        <v>367.3505859375</v>
      </c>
      <c r="D31" s="9"/>
      <c r="E31" s="9">
        <v>17.919540405273438</v>
      </c>
      <c r="F31" s="9">
        <v>80.637939453125</v>
      </c>
      <c r="G31" s="9">
        <v>26.87931251525879</v>
      </c>
      <c r="H31" s="9">
        <v>8.959770202636719</v>
      </c>
      <c r="I31" s="9">
        <v>35.839080810546875</v>
      </c>
      <c r="J31" s="9">
        <v>8.959770202636719</v>
      </c>
      <c r="K31" s="9">
        <v>35.839080810546875</v>
      </c>
      <c r="L31" s="9"/>
      <c r="M31" s="9">
        <v>107.51725006103516</v>
      </c>
      <c r="N31" s="9"/>
      <c r="O31" s="9">
        <v>0</v>
      </c>
      <c r="P31" s="9">
        <v>0</v>
      </c>
      <c r="Q31" s="9"/>
      <c r="R31" s="9"/>
      <c r="S31" s="9"/>
      <c r="T31" s="9"/>
      <c r="U31" s="21"/>
      <c r="V31" s="21">
        <v>8.959770202636719</v>
      </c>
      <c r="W31" s="21">
        <v>35.83907127380371</v>
      </c>
      <c r="X31" s="19"/>
      <c r="Y31" s="10">
        <f t="shared" si="0"/>
        <v>331.5115146636963</v>
      </c>
      <c r="Z31" s="8">
        <f t="shared" si="1"/>
        <v>367.3505859375</v>
      </c>
      <c r="AA31" s="12">
        <f t="shared" si="2"/>
        <v>35.83907127380371</v>
      </c>
    </row>
    <row r="32" spans="1:27" ht="20.25" customHeight="1">
      <c r="A32" s="16" t="s">
        <v>58</v>
      </c>
      <c r="B32" s="9">
        <v>396.9566650390625</v>
      </c>
      <c r="C32" s="9">
        <v>396.9566650390625</v>
      </c>
      <c r="D32" s="9"/>
      <c r="E32" s="9">
        <v>16.53986167907715</v>
      </c>
      <c r="F32" s="9">
        <v>49.61958312988281</v>
      </c>
      <c r="G32" s="9">
        <v>33.0797233581543</v>
      </c>
      <c r="H32" s="9">
        <v>16.53986167907715</v>
      </c>
      <c r="I32" s="9">
        <v>49.61958312988281</v>
      </c>
      <c r="J32" s="9">
        <v>16.53986167907715</v>
      </c>
      <c r="K32" s="9">
        <v>16.53986167907715</v>
      </c>
      <c r="L32" s="9"/>
      <c r="M32" s="9">
        <v>115.7790298461914</v>
      </c>
      <c r="N32" s="9"/>
      <c r="O32" s="9">
        <v>0</v>
      </c>
      <c r="P32" s="9">
        <v>16.53986167907715</v>
      </c>
      <c r="Q32" s="9"/>
      <c r="R32" s="9"/>
      <c r="S32" s="9"/>
      <c r="T32" s="9"/>
      <c r="U32" s="21"/>
      <c r="V32" s="21">
        <v>0</v>
      </c>
      <c r="W32" s="21">
        <v>66.15943717956543</v>
      </c>
      <c r="X32" s="19"/>
      <c r="Y32" s="10">
        <f t="shared" si="0"/>
        <v>330.79722785949707</v>
      </c>
      <c r="Z32" s="8">
        <f t="shared" si="1"/>
        <v>396.9566650390625</v>
      </c>
      <c r="AA32" s="12">
        <f t="shared" si="2"/>
        <v>66.15943717956543</v>
      </c>
    </row>
    <row r="33" spans="1:27" ht="20.25" customHeight="1">
      <c r="A33" s="17" t="s">
        <v>59</v>
      </c>
      <c r="B33" s="13">
        <v>468.8546447753906</v>
      </c>
      <c r="C33" s="13">
        <v>468.8546447753906</v>
      </c>
      <c r="D33" s="13"/>
      <c r="E33" s="13">
        <v>66.97923278808594</v>
      </c>
      <c r="F33" s="13">
        <v>200.93771362304688</v>
      </c>
      <c r="G33" s="13">
        <v>66.97923278808594</v>
      </c>
      <c r="H33" s="13">
        <v>0</v>
      </c>
      <c r="I33" s="13">
        <v>0</v>
      </c>
      <c r="J33" s="13">
        <v>0</v>
      </c>
      <c r="K33" s="13">
        <v>0</v>
      </c>
      <c r="L33" s="13"/>
      <c r="M33" s="13">
        <v>66.97923278808594</v>
      </c>
      <c r="N33" s="13"/>
      <c r="O33" s="13">
        <v>0</v>
      </c>
      <c r="P33" s="13">
        <v>0</v>
      </c>
      <c r="Q33" s="13"/>
      <c r="R33" s="13"/>
      <c r="S33" s="13"/>
      <c r="T33" s="13"/>
      <c r="U33" s="22"/>
      <c r="V33" s="22">
        <v>0</v>
      </c>
      <c r="W33" s="22">
        <v>66.97923278808594</v>
      </c>
      <c r="X33" s="19"/>
      <c r="Y33" s="10">
        <f t="shared" si="0"/>
        <v>401.8754119873047</v>
      </c>
      <c r="Z33" s="8">
        <f t="shared" si="1"/>
        <v>468.8546447753906</v>
      </c>
      <c r="AA33" s="12">
        <f t="shared" si="2"/>
        <v>66.97923278808594</v>
      </c>
    </row>
  </sheetData>
  <sheetProtection/>
  <printOptions/>
  <pageMargins left="0.68" right="0.3937007874015748" top="0.5511811023622047" bottom="0.3937007874015748" header="0.275590551181102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2015-01-21T04:12:23Z</cp:lastPrinted>
  <dcterms:created xsi:type="dcterms:W3CDTF">2005-07-27T06:35:52Z</dcterms:created>
  <dcterms:modified xsi:type="dcterms:W3CDTF">2015-03-27T07:31:31Z</dcterms:modified>
  <cp:category/>
  <cp:version/>
  <cp:contentType/>
  <cp:contentStatus/>
</cp:coreProperties>
</file>