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090" tabRatio="326" activeTab="0"/>
  </bookViews>
  <sheets>
    <sheet name="付表_23" sheetId="1" r:id="rId1"/>
  </sheets>
  <definedNames>
    <definedName name="ExternalData1" localSheetId="0">'付表_23'!#REF!</definedName>
    <definedName name="ExternalData10" localSheetId="0">'付表_23'!#REF!</definedName>
    <definedName name="ExternalData11" localSheetId="0">'付表_23'!#REF!</definedName>
    <definedName name="ExternalData12" localSheetId="0">'付表_23'!#REF!</definedName>
    <definedName name="ExternalData13" localSheetId="0">'付表_23'!#REF!</definedName>
    <definedName name="ExternalData14" localSheetId="0">'付表_23'!#REF!</definedName>
    <definedName name="ExternalData15" localSheetId="0">'付表_23'!#REF!</definedName>
    <definedName name="ExternalData16" localSheetId="0">'付表_23'!#REF!</definedName>
    <definedName name="ExternalData17" localSheetId="0">'付表_23'!#REF!</definedName>
    <definedName name="ExternalData18" localSheetId="0">'付表_23'!#REF!</definedName>
    <definedName name="ExternalData19" localSheetId="0">'付表_23'!#REF!</definedName>
    <definedName name="ExternalData2" localSheetId="0">'付表_23'!#REF!</definedName>
    <definedName name="ExternalData20" localSheetId="0">'付表_23'!#REF!</definedName>
    <definedName name="ExternalData21" localSheetId="0">'付表_23'!#REF!</definedName>
    <definedName name="ExternalData22" localSheetId="0">'付表_23'!#REF!</definedName>
    <definedName name="ExternalData23" localSheetId="0">'付表_23'!#REF!</definedName>
    <definedName name="ExternalData24" localSheetId="0">'付表_23'!#REF!</definedName>
    <definedName name="ExternalData25" localSheetId="0">'付表_23'!#REF!</definedName>
    <definedName name="ExternalData26" localSheetId="0">'付表_23'!#REF!</definedName>
    <definedName name="ExternalData27" localSheetId="0">'付表_23'!#REF!</definedName>
    <definedName name="ExternalData28" localSheetId="0">'付表_23'!#REF!</definedName>
    <definedName name="ExternalData29" localSheetId="0">'付表_23'!#REF!</definedName>
    <definedName name="ExternalData3" localSheetId="0">'付表_23'!$A$6:$Q$25</definedName>
    <definedName name="ExternalData30" localSheetId="0">'付表_23'!#REF!</definedName>
    <definedName name="ExternalData31" localSheetId="0">'付表_23'!#REF!</definedName>
    <definedName name="ExternalData32" localSheetId="0">'付表_23'!#REF!</definedName>
    <definedName name="ExternalData33" localSheetId="0">'付表_23'!#REF!</definedName>
    <definedName name="ExternalData34" localSheetId="0">'付表_23'!#REF!</definedName>
    <definedName name="ExternalData35" localSheetId="0">'付表_23'!#REF!</definedName>
    <definedName name="ExternalData36" localSheetId="0">'付表_23'!#REF!</definedName>
    <definedName name="ExternalData37" localSheetId="0">'付表_23'!#REF!</definedName>
    <definedName name="ExternalData4" localSheetId="0">'付表_23'!$A$28:$Q$47</definedName>
    <definedName name="ExternalData5" localSheetId="0">'付表_23'!$A$50:$Q$54</definedName>
    <definedName name="ExternalData6" localSheetId="0">'付表_23'!#REF!</definedName>
    <definedName name="ExternalData7" localSheetId="0">'付表_23'!#REF!</definedName>
    <definedName name="ExternalData8" localSheetId="0">'付表_23'!#REF!</definedName>
    <definedName name="ExternalData9" localSheetId="0">'付表_23'!#REF!</definedName>
    <definedName name="_xlnm.Print_Area" localSheetId="0">'付表_23'!$A$1:$V$54</definedName>
    <definedName name="_xlnm.Print_Titles" localSheetId="0">'付表_23'!$1:$3</definedName>
    <definedName name="がん年報_当年度_がん登録数" localSheetId="0">'付表_23'!#REF!</definedName>
  </definedNames>
  <calcPr fullCalcOnLoad="1"/>
</workbook>
</file>

<file path=xl/sharedStrings.xml><?xml version="1.0" encoding="utf-8"?>
<sst xmlns="http://schemas.openxmlformats.org/spreadsheetml/2006/main" count="154" uniqueCount="73">
  <si>
    <t>対応部位</t>
  </si>
  <si>
    <t>全部位</t>
  </si>
  <si>
    <t>口腔・咽頭</t>
  </si>
  <si>
    <t>食道</t>
  </si>
  <si>
    <t>胃</t>
  </si>
  <si>
    <t>結腸</t>
  </si>
  <si>
    <t>直腸</t>
  </si>
  <si>
    <t>肝臓</t>
  </si>
  <si>
    <t>胆嚢・胆管</t>
  </si>
  <si>
    <t>膵臓</t>
  </si>
  <si>
    <t>喉頭</t>
  </si>
  <si>
    <t>肺</t>
  </si>
  <si>
    <t>皮膚*</t>
  </si>
  <si>
    <t>乳房*</t>
  </si>
  <si>
    <t>子宮*</t>
  </si>
  <si>
    <t>卵巣</t>
  </si>
  <si>
    <t>膀胱</t>
  </si>
  <si>
    <t>C00-96,D01-09</t>
  </si>
  <si>
    <t>C00-96</t>
  </si>
  <si>
    <t>C00-14</t>
  </si>
  <si>
    <t>C15</t>
  </si>
  <si>
    <t>C16</t>
  </si>
  <si>
    <t>C18</t>
  </si>
  <si>
    <t>C22</t>
  </si>
  <si>
    <t>C23-24</t>
  </si>
  <si>
    <t>C25</t>
  </si>
  <si>
    <t>C32</t>
  </si>
  <si>
    <t>C33-34</t>
  </si>
  <si>
    <t>C43-44</t>
  </si>
  <si>
    <t>C50</t>
  </si>
  <si>
    <t>C53-55</t>
  </si>
  <si>
    <t>C56</t>
  </si>
  <si>
    <t>C67</t>
  </si>
  <si>
    <t>C70-72</t>
  </si>
  <si>
    <t>C81-85</t>
  </si>
  <si>
    <t>C91-95</t>
  </si>
  <si>
    <t>５歳年齢階級別　死亡数　＜女性＞</t>
  </si>
  <si>
    <t>全年齢</t>
  </si>
  <si>
    <t>０～４歳</t>
  </si>
  <si>
    <t>５歳～９歳</t>
  </si>
  <si>
    <t>１０歳～１４歳</t>
  </si>
  <si>
    <t>１５歳～１９歳</t>
  </si>
  <si>
    <t>２０歳～２４歳</t>
  </si>
  <si>
    <t>２５歳～２９歳</t>
  </si>
  <si>
    <t>３０歳～３４歳</t>
  </si>
  <si>
    <t>３５歳～３９歳</t>
  </si>
  <si>
    <t>４０歳～４４歳</t>
  </si>
  <si>
    <t>４５歳～４９歳</t>
  </si>
  <si>
    <t>５０歳～５４歳</t>
  </si>
  <si>
    <t>５５歳～５９歳</t>
  </si>
  <si>
    <t>６０歳～６４歳</t>
  </si>
  <si>
    <t>６５歳～６９歳</t>
  </si>
  <si>
    <t>７０歳～７４歳</t>
  </si>
  <si>
    <t>７５歳～７９歳</t>
  </si>
  <si>
    <t>８０歳～８４歳</t>
  </si>
  <si>
    <t>８５歳～</t>
  </si>
  <si>
    <t>年齢調整死亡率　＜女性＞</t>
  </si>
  <si>
    <t>死亡数</t>
  </si>
  <si>
    <t>粗死亡率</t>
  </si>
  <si>
    <t>年齢調整死亡率（日本）</t>
  </si>
  <si>
    <t>年齢調整死亡率（世界）</t>
  </si>
  <si>
    <t>脳・神経系</t>
  </si>
  <si>
    <t>白血病</t>
  </si>
  <si>
    <t>その他</t>
  </si>
  <si>
    <t>その他以外</t>
  </si>
  <si>
    <t>付表23　年齢階級別がん死亡数、粗死亡率、年齢調整死亡率：主要部位別＜女性＞</t>
  </si>
  <si>
    <t>悪性リンパ腫</t>
  </si>
  <si>
    <t>全部位*</t>
  </si>
  <si>
    <t>全部位＊</t>
  </si>
  <si>
    <t>年齢別</t>
  </si>
  <si>
    <t>５歳年齢階級別　死亡率　＜女性＞</t>
  </si>
  <si>
    <t>名称</t>
  </si>
  <si>
    <t>C19-20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</si>
</sst>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#,##0_ ;[Red]\-#,##0\ "/>
    <numFmt numFmtId="179" formatCode="0_ "/>
    <numFmt numFmtId="180" formatCode="0.00_ "/>
    <numFmt numFmtId="181" formatCode="0.0_ "/>
    <numFmt numFmtId="182" formatCode="#,##0.0_ "/>
  </numFmts>
  <fonts count="40">
    <font>
      <sz val="11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49" fontId="1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/>
    </xf>
    <xf numFmtId="176" fontId="2" fillId="0" borderId="11" xfId="0" applyNumberFormat="1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176" fontId="2" fillId="0" borderId="12" xfId="0" applyNumberFormat="1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176" fontId="2" fillId="0" borderId="13" xfId="0" applyNumberFormat="1" applyFont="1" applyBorder="1" applyAlignment="1">
      <alignment vertical="center"/>
    </xf>
    <xf numFmtId="181" fontId="2" fillId="0" borderId="11" xfId="0" applyNumberFormat="1" applyFont="1" applyBorder="1" applyAlignment="1">
      <alignment vertical="center"/>
    </xf>
    <xf numFmtId="181" fontId="2" fillId="0" borderId="12" xfId="0" applyNumberFormat="1" applyFont="1" applyBorder="1" applyAlignment="1">
      <alignment vertical="center"/>
    </xf>
    <xf numFmtId="181" fontId="2" fillId="0" borderId="13" xfId="0" applyNumberFormat="1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vertical="center"/>
    </xf>
    <xf numFmtId="176" fontId="2" fillId="0" borderId="0" xfId="0" applyNumberFormat="1" applyFont="1" applyAlignment="1">
      <alignment vertical="center"/>
    </xf>
    <xf numFmtId="176" fontId="2" fillId="0" borderId="15" xfId="0" applyNumberFormat="1" applyFont="1" applyBorder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49" fontId="3" fillId="33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182" fontId="2" fillId="0" borderId="11" xfId="0" applyNumberFormat="1" applyFont="1" applyBorder="1" applyAlignment="1">
      <alignment vertical="center"/>
    </xf>
    <xf numFmtId="182" fontId="2" fillId="0" borderId="12" xfId="0" applyNumberFormat="1" applyFont="1" applyBorder="1" applyAlignment="1">
      <alignment vertical="center"/>
    </xf>
    <xf numFmtId="182" fontId="2" fillId="0" borderId="13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4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5" customHeight="1"/>
  <cols>
    <col min="1" max="1" width="17.625" style="8" customWidth="1"/>
    <col min="2" max="2" width="10.625" style="8" customWidth="1"/>
    <col min="3" max="19" width="8.625" style="8" customWidth="1"/>
    <col min="20" max="20" width="9.875" style="8" bestFit="1" customWidth="1"/>
    <col min="21" max="26" width="8.625" style="8" customWidth="1"/>
    <col min="27" max="16384" width="9.00390625" style="8" customWidth="1"/>
  </cols>
  <sheetData>
    <row r="1" s="2" customFormat="1" ht="15" customHeight="1">
      <c r="A1" s="1" t="s">
        <v>65</v>
      </c>
    </row>
    <row r="2" spans="1:32" s="4" customFormat="1" ht="15" customHeight="1">
      <c r="A2" s="3" t="s">
        <v>0</v>
      </c>
      <c r="B2" s="3" t="s">
        <v>67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  <c r="M2" s="3" t="s">
        <v>11</v>
      </c>
      <c r="N2" s="3" t="s">
        <v>12</v>
      </c>
      <c r="O2" s="3" t="s">
        <v>13</v>
      </c>
      <c r="P2" s="3" t="s">
        <v>14</v>
      </c>
      <c r="Q2" s="3" t="s">
        <v>15</v>
      </c>
      <c r="R2" s="3" t="s">
        <v>16</v>
      </c>
      <c r="S2" s="3" t="s">
        <v>61</v>
      </c>
      <c r="T2" s="3" t="s">
        <v>66</v>
      </c>
      <c r="U2" s="3" t="s">
        <v>62</v>
      </c>
      <c r="V2" s="3" t="s">
        <v>63</v>
      </c>
      <c r="W2" s="25"/>
      <c r="X2" s="25"/>
      <c r="Y2" s="25"/>
      <c r="Z2" s="25"/>
      <c r="AA2" s="25"/>
      <c r="AB2" s="25"/>
      <c r="AC2" s="25"/>
      <c r="AD2" s="25"/>
      <c r="AE2" s="25"/>
      <c r="AF2" s="25"/>
    </row>
    <row r="3" spans="1:32" s="4" customFormat="1" ht="15" customHeight="1">
      <c r="A3" s="5"/>
      <c r="B3" s="6" t="s">
        <v>17</v>
      </c>
      <c r="C3" s="5" t="s">
        <v>18</v>
      </c>
      <c r="D3" s="5" t="s">
        <v>19</v>
      </c>
      <c r="E3" s="5" t="s">
        <v>20</v>
      </c>
      <c r="F3" s="5" t="s">
        <v>21</v>
      </c>
      <c r="G3" s="5" t="s">
        <v>22</v>
      </c>
      <c r="H3" s="5" t="s">
        <v>72</v>
      </c>
      <c r="I3" s="5" t="s">
        <v>23</v>
      </c>
      <c r="J3" s="5" t="s">
        <v>24</v>
      </c>
      <c r="K3" s="5" t="s">
        <v>25</v>
      </c>
      <c r="L3" s="5" t="s">
        <v>26</v>
      </c>
      <c r="M3" s="5" t="s">
        <v>27</v>
      </c>
      <c r="N3" s="5" t="s">
        <v>28</v>
      </c>
      <c r="O3" s="5" t="s">
        <v>29</v>
      </c>
      <c r="P3" s="5" t="s">
        <v>30</v>
      </c>
      <c r="Q3" s="5" t="s">
        <v>31</v>
      </c>
      <c r="R3" s="5" t="s">
        <v>32</v>
      </c>
      <c r="S3" s="5" t="s">
        <v>33</v>
      </c>
      <c r="T3" s="5" t="s">
        <v>34</v>
      </c>
      <c r="U3" s="5" t="s">
        <v>35</v>
      </c>
      <c r="V3" s="5"/>
      <c r="W3" s="26"/>
      <c r="X3" s="26"/>
      <c r="Y3" s="26"/>
      <c r="Z3" s="26"/>
      <c r="AA3" s="26"/>
      <c r="AB3" s="26"/>
      <c r="AC3" s="26"/>
      <c r="AD3" s="26"/>
      <c r="AE3" s="26"/>
      <c r="AF3" s="26"/>
    </row>
    <row r="5" ht="15" customHeight="1">
      <c r="A5" s="7" t="s">
        <v>36</v>
      </c>
    </row>
    <row r="6" spans="1:24" ht="15" customHeight="1">
      <c r="A6" s="3" t="s">
        <v>69</v>
      </c>
      <c r="B6" s="3" t="s">
        <v>67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3" t="s">
        <v>8</v>
      </c>
      <c r="K6" s="3" t="s">
        <v>9</v>
      </c>
      <c r="L6" s="3" t="s">
        <v>10</v>
      </c>
      <c r="M6" s="3" t="s">
        <v>11</v>
      </c>
      <c r="N6" s="3" t="s">
        <v>12</v>
      </c>
      <c r="O6" s="3" t="s">
        <v>13</v>
      </c>
      <c r="P6" s="3" t="s">
        <v>14</v>
      </c>
      <c r="Q6" s="3" t="s">
        <v>15</v>
      </c>
      <c r="R6" s="3" t="s">
        <v>16</v>
      </c>
      <c r="S6" s="3" t="s">
        <v>61</v>
      </c>
      <c r="T6" s="3" t="s">
        <v>66</v>
      </c>
      <c r="U6" s="3" t="s">
        <v>62</v>
      </c>
      <c r="V6" s="3" t="s">
        <v>63</v>
      </c>
      <c r="W6" s="21" t="s">
        <v>64</v>
      </c>
      <c r="X6" s="24" t="s">
        <v>68</v>
      </c>
    </row>
    <row r="7" spans="1:25" ht="15" customHeight="1">
      <c r="A7" s="9" t="s">
        <v>37</v>
      </c>
      <c r="B7" s="10">
        <v>2241</v>
      </c>
      <c r="C7" s="10">
        <v>2241</v>
      </c>
      <c r="D7" s="10">
        <v>40</v>
      </c>
      <c r="E7" s="10">
        <v>28</v>
      </c>
      <c r="F7" s="10">
        <v>290</v>
      </c>
      <c r="G7" s="10">
        <v>219</v>
      </c>
      <c r="H7" s="10">
        <v>70</v>
      </c>
      <c r="I7" s="10">
        <v>181</v>
      </c>
      <c r="J7" s="10">
        <v>133</v>
      </c>
      <c r="K7" s="10">
        <v>232</v>
      </c>
      <c r="L7" s="10">
        <v>2</v>
      </c>
      <c r="M7" s="10">
        <v>301</v>
      </c>
      <c r="N7" s="10">
        <v>11</v>
      </c>
      <c r="O7" s="10">
        <v>188</v>
      </c>
      <c r="P7" s="10">
        <v>85</v>
      </c>
      <c r="Q7" s="10">
        <v>67</v>
      </c>
      <c r="R7" s="10">
        <v>39</v>
      </c>
      <c r="S7" s="10">
        <v>15</v>
      </c>
      <c r="T7" s="10">
        <v>75</v>
      </c>
      <c r="U7" s="10">
        <v>53</v>
      </c>
      <c r="V7" s="10">
        <v>340</v>
      </c>
      <c r="W7" s="23">
        <f aca="true" t="shared" si="0" ref="W7:W25">SUM(D7:S7)</f>
        <v>1901</v>
      </c>
      <c r="X7" s="10">
        <f>B7</f>
        <v>2241</v>
      </c>
      <c r="Y7" s="22">
        <f>X7-W7</f>
        <v>340</v>
      </c>
    </row>
    <row r="8" spans="1:25" ht="15" customHeight="1">
      <c r="A8" s="11" t="s">
        <v>38</v>
      </c>
      <c r="B8" s="12">
        <v>1</v>
      </c>
      <c r="C8" s="12">
        <v>1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  <c r="U8" s="12">
        <v>0</v>
      </c>
      <c r="V8" s="12">
        <v>1</v>
      </c>
      <c r="W8" s="23">
        <f t="shared" si="0"/>
        <v>0</v>
      </c>
      <c r="X8" s="10">
        <f aca="true" t="shared" si="1" ref="X8:X25">B8</f>
        <v>1</v>
      </c>
      <c r="Y8" s="22">
        <f aca="true" t="shared" si="2" ref="Y8:Y25">X8-W8</f>
        <v>1</v>
      </c>
    </row>
    <row r="9" spans="1:25" ht="15" customHeight="1">
      <c r="A9" s="11" t="s">
        <v>39</v>
      </c>
      <c r="B9" s="12">
        <v>0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  <c r="U9" s="12">
        <v>0</v>
      </c>
      <c r="V9" s="12">
        <v>0</v>
      </c>
      <c r="W9" s="23">
        <f t="shared" si="0"/>
        <v>0</v>
      </c>
      <c r="X9" s="10">
        <f t="shared" si="1"/>
        <v>0</v>
      </c>
      <c r="Y9" s="22">
        <f t="shared" si="2"/>
        <v>0</v>
      </c>
    </row>
    <row r="10" spans="1:25" ht="15" customHeight="1">
      <c r="A10" s="11" t="s">
        <v>40</v>
      </c>
      <c r="B10" s="12">
        <v>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12">
        <v>0</v>
      </c>
      <c r="V10" s="12">
        <v>0</v>
      </c>
      <c r="W10" s="23">
        <f t="shared" si="0"/>
        <v>0</v>
      </c>
      <c r="X10" s="10">
        <f t="shared" si="1"/>
        <v>0</v>
      </c>
      <c r="Y10" s="22">
        <f t="shared" si="2"/>
        <v>0</v>
      </c>
    </row>
    <row r="11" spans="1:25" ht="15" customHeight="1">
      <c r="A11" s="11" t="s">
        <v>41</v>
      </c>
      <c r="B11" s="12">
        <v>0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  <c r="U11" s="12">
        <v>0</v>
      </c>
      <c r="V11" s="12">
        <v>0</v>
      </c>
      <c r="W11" s="23">
        <f t="shared" si="0"/>
        <v>0</v>
      </c>
      <c r="X11" s="10">
        <f t="shared" si="1"/>
        <v>0</v>
      </c>
      <c r="Y11" s="22">
        <f t="shared" si="2"/>
        <v>0</v>
      </c>
    </row>
    <row r="12" spans="1:25" ht="15" customHeight="1">
      <c r="A12" s="11" t="s">
        <v>42</v>
      </c>
      <c r="B12" s="12">
        <v>0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23">
        <f t="shared" si="0"/>
        <v>0</v>
      </c>
      <c r="X12" s="10">
        <f t="shared" si="1"/>
        <v>0</v>
      </c>
      <c r="Y12" s="22">
        <f t="shared" si="2"/>
        <v>0</v>
      </c>
    </row>
    <row r="13" spans="1:25" ht="15" customHeight="1">
      <c r="A13" s="11" t="s">
        <v>43</v>
      </c>
      <c r="B13" s="12">
        <v>2</v>
      </c>
      <c r="C13" s="12">
        <v>2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1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1</v>
      </c>
      <c r="W13" s="23">
        <f t="shared" si="0"/>
        <v>1</v>
      </c>
      <c r="X13" s="10">
        <f t="shared" si="1"/>
        <v>2</v>
      </c>
      <c r="Y13" s="22">
        <f t="shared" si="2"/>
        <v>1</v>
      </c>
    </row>
    <row r="14" spans="1:25" ht="15" customHeight="1">
      <c r="A14" s="11" t="s">
        <v>44</v>
      </c>
      <c r="B14" s="12">
        <v>7</v>
      </c>
      <c r="C14" s="12">
        <v>7</v>
      </c>
      <c r="D14" s="12">
        <v>1</v>
      </c>
      <c r="E14" s="12">
        <v>0</v>
      </c>
      <c r="F14" s="12">
        <v>0</v>
      </c>
      <c r="G14" s="12">
        <v>0</v>
      </c>
      <c r="H14" s="12">
        <v>2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1</v>
      </c>
      <c r="O14" s="12">
        <v>2</v>
      </c>
      <c r="P14" s="12">
        <v>0</v>
      </c>
      <c r="Q14" s="12">
        <v>1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23">
        <f t="shared" si="0"/>
        <v>7</v>
      </c>
      <c r="X14" s="10">
        <f t="shared" si="1"/>
        <v>7</v>
      </c>
      <c r="Y14" s="22">
        <f t="shared" si="2"/>
        <v>0</v>
      </c>
    </row>
    <row r="15" spans="1:25" ht="15" customHeight="1">
      <c r="A15" s="11" t="s">
        <v>45</v>
      </c>
      <c r="B15" s="12">
        <v>18</v>
      </c>
      <c r="C15" s="12">
        <v>18</v>
      </c>
      <c r="D15" s="12">
        <v>0</v>
      </c>
      <c r="E15" s="12">
        <v>0</v>
      </c>
      <c r="F15" s="12">
        <v>2</v>
      </c>
      <c r="G15" s="12">
        <v>0</v>
      </c>
      <c r="H15" s="12">
        <v>1</v>
      </c>
      <c r="I15" s="12">
        <v>1</v>
      </c>
      <c r="J15" s="12">
        <v>1</v>
      </c>
      <c r="K15" s="12">
        <v>1</v>
      </c>
      <c r="L15" s="12">
        <v>0</v>
      </c>
      <c r="M15" s="12">
        <v>0</v>
      </c>
      <c r="N15" s="12">
        <v>0</v>
      </c>
      <c r="O15" s="12">
        <v>6</v>
      </c>
      <c r="P15" s="12">
        <v>3</v>
      </c>
      <c r="Q15" s="12">
        <v>1</v>
      </c>
      <c r="R15" s="12">
        <v>0</v>
      </c>
      <c r="S15" s="12">
        <v>0</v>
      </c>
      <c r="T15" s="12">
        <v>1</v>
      </c>
      <c r="U15" s="12">
        <v>0</v>
      </c>
      <c r="V15" s="12">
        <v>2</v>
      </c>
      <c r="W15" s="23">
        <f t="shared" si="0"/>
        <v>16</v>
      </c>
      <c r="X15" s="10">
        <f t="shared" si="1"/>
        <v>18</v>
      </c>
      <c r="Y15" s="22">
        <f t="shared" si="2"/>
        <v>2</v>
      </c>
    </row>
    <row r="16" spans="1:25" ht="15" customHeight="1">
      <c r="A16" s="11" t="s">
        <v>46</v>
      </c>
      <c r="B16" s="12">
        <v>23</v>
      </c>
      <c r="C16" s="12">
        <v>23</v>
      </c>
      <c r="D16" s="12">
        <v>0</v>
      </c>
      <c r="E16" s="12">
        <v>1</v>
      </c>
      <c r="F16" s="12">
        <v>1</v>
      </c>
      <c r="G16" s="12">
        <v>2</v>
      </c>
      <c r="H16" s="12">
        <v>1</v>
      </c>
      <c r="I16" s="12">
        <v>0</v>
      </c>
      <c r="J16" s="12">
        <v>0</v>
      </c>
      <c r="K16" s="12">
        <v>1</v>
      </c>
      <c r="L16" s="12">
        <v>0</v>
      </c>
      <c r="M16" s="12">
        <v>3</v>
      </c>
      <c r="N16" s="12">
        <v>0</v>
      </c>
      <c r="O16" s="12">
        <v>7</v>
      </c>
      <c r="P16" s="12">
        <v>2</v>
      </c>
      <c r="Q16" s="12">
        <v>1</v>
      </c>
      <c r="R16" s="12">
        <v>0</v>
      </c>
      <c r="S16" s="12">
        <v>0</v>
      </c>
      <c r="T16" s="12">
        <v>1</v>
      </c>
      <c r="U16" s="12">
        <v>0</v>
      </c>
      <c r="V16" s="12">
        <v>4</v>
      </c>
      <c r="W16" s="23">
        <f t="shared" si="0"/>
        <v>19</v>
      </c>
      <c r="X16" s="10">
        <f t="shared" si="1"/>
        <v>23</v>
      </c>
      <c r="Y16" s="22">
        <f t="shared" si="2"/>
        <v>4</v>
      </c>
    </row>
    <row r="17" spans="1:25" ht="15" customHeight="1">
      <c r="A17" s="11" t="s">
        <v>47</v>
      </c>
      <c r="B17" s="12">
        <v>40</v>
      </c>
      <c r="C17" s="12">
        <v>40</v>
      </c>
      <c r="D17" s="12">
        <v>1</v>
      </c>
      <c r="E17" s="12">
        <v>1</v>
      </c>
      <c r="F17" s="12">
        <v>6</v>
      </c>
      <c r="G17" s="12">
        <v>2</v>
      </c>
      <c r="H17" s="12">
        <v>2</v>
      </c>
      <c r="I17" s="12">
        <v>0</v>
      </c>
      <c r="J17" s="12">
        <v>0</v>
      </c>
      <c r="K17" s="12">
        <v>5</v>
      </c>
      <c r="L17" s="12">
        <v>0</v>
      </c>
      <c r="M17" s="12">
        <v>3</v>
      </c>
      <c r="N17" s="12">
        <v>0</v>
      </c>
      <c r="O17" s="12">
        <v>10</v>
      </c>
      <c r="P17" s="12">
        <v>2</v>
      </c>
      <c r="Q17" s="12">
        <v>2</v>
      </c>
      <c r="R17" s="12">
        <v>0</v>
      </c>
      <c r="S17" s="12">
        <v>2</v>
      </c>
      <c r="T17" s="12">
        <v>0</v>
      </c>
      <c r="U17" s="12">
        <v>0</v>
      </c>
      <c r="V17" s="12">
        <v>4</v>
      </c>
      <c r="W17" s="23">
        <f t="shared" si="0"/>
        <v>36</v>
      </c>
      <c r="X17" s="10">
        <f t="shared" si="1"/>
        <v>40</v>
      </c>
      <c r="Y17" s="22">
        <f t="shared" si="2"/>
        <v>4</v>
      </c>
    </row>
    <row r="18" spans="1:25" ht="15" customHeight="1">
      <c r="A18" s="11" t="s">
        <v>48</v>
      </c>
      <c r="B18" s="12">
        <v>53</v>
      </c>
      <c r="C18" s="12">
        <v>53</v>
      </c>
      <c r="D18" s="12">
        <v>2</v>
      </c>
      <c r="E18" s="12">
        <v>0</v>
      </c>
      <c r="F18" s="12">
        <v>5</v>
      </c>
      <c r="G18" s="12">
        <v>7</v>
      </c>
      <c r="H18" s="12">
        <v>2</v>
      </c>
      <c r="I18" s="12">
        <v>2</v>
      </c>
      <c r="J18" s="12">
        <v>2</v>
      </c>
      <c r="K18" s="12">
        <v>2</v>
      </c>
      <c r="L18" s="12">
        <v>0</v>
      </c>
      <c r="M18" s="12">
        <v>1</v>
      </c>
      <c r="N18" s="12">
        <v>0</v>
      </c>
      <c r="O18" s="12">
        <v>13</v>
      </c>
      <c r="P18" s="12">
        <v>6</v>
      </c>
      <c r="Q18" s="12">
        <v>4</v>
      </c>
      <c r="R18" s="12">
        <v>0</v>
      </c>
      <c r="S18" s="12">
        <v>0</v>
      </c>
      <c r="T18" s="12">
        <v>3</v>
      </c>
      <c r="U18" s="12">
        <v>0</v>
      </c>
      <c r="V18" s="12">
        <v>7</v>
      </c>
      <c r="W18" s="23">
        <f t="shared" si="0"/>
        <v>46</v>
      </c>
      <c r="X18" s="10">
        <f t="shared" si="1"/>
        <v>53</v>
      </c>
      <c r="Y18" s="22">
        <f t="shared" si="2"/>
        <v>7</v>
      </c>
    </row>
    <row r="19" spans="1:25" ht="15" customHeight="1">
      <c r="A19" s="11" t="s">
        <v>49</v>
      </c>
      <c r="B19" s="12">
        <v>84</v>
      </c>
      <c r="C19" s="12">
        <v>84</v>
      </c>
      <c r="D19" s="12">
        <v>0</v>
      </c>
      <c r="E19" s="12">
        <v>1</v>
      </c>
      <c r="F19" s="12">
        <v>9</v>
      </c>
      <c r="G19" s="12">
        <v>9</v>
      </c>
      <c r="H19" s="12">
        <v>3</v>
      </c>
      <c r="I19" s="12">
        <v>2</v>
      </c>
      <c r="J19" s="12">
        <v>2</v>
      </c>
      <c r="K19" s="12">
        <v>7</v>
      </c>
      <c r="L19" s="12">
        <v>0</v>
      </c>
      <c r="M19" s="12">
        <v>8</v>
      </c>
      <c r="N19" s="12">
        <v>0</v>
      </c>
      <c r="O19" s="12">
        <v>23</v>
      </c>
      <c r="P19" s="12">
        <v>7</v>
      </c>
      <c r="Q19" s="12">
        <v>5</v>
      </c>
      <c r="R19" s="12">
        <v>0</v>
      </c>
      <c r="S19" s="12">
        <v>1</v>
      </c>
      <c r="T19" s="12">
        <v>1</v>
      </c>
      <c r="U19" s="12">
        <v>3</v>
      </c>
      <c r="V19" s="12">
        <v>7</v>
      </c>
      <c r="W19" s="23">
        <f t="shared" si="0"/>
        <v>77</v>
      </c>
      <c r="X19" s="10">
        <f t="shared" si="1"/>
        <v>84</v>
      </c>
      <c r="Y19" s="22">
        <f t="shared" si="2"/>
        <v>7</v>
      </c>
    </row>
    <row r="20" spans="1:25" ht="15" customHeight="1">
      <c r="A20" s="11" t="s">
        <v>50</v>
      </c>
      <c r="B20" s="12">
        <v>144</v>
      </c>
      <c r="C20" s="12">
        <v>144</v>
      </c>
      <c r="D20" s="12">
        <v>5</v>
      </c>
      <c r="E20" s="12">
        <v>1</v>
      </c>
      <c r="F20" s="12">
        <v>20</v>
      </c>
      <c r="G20" s="12">
        <v>17</v>
      </c>
      <c r="H20" s="12">
        <v>4</v>
      </c>
      <c r="I20" s="12">
        <v>6</v>
      </c>
      <c r="J20" s="12">
        <v>4</v>
      </c>
      <c r="K20" s="12">
        <v>10</v>
      </c>
      <c r="L20" s="12">
        <v>1</v>
      </c>
      <c r="M20" s="12">
        <v>18</v>
      </c>
      <c r="N20" s="12">
        <v>0</v>
      </c>
      <c r="O20" s="12">
        <v>23</v>
      </c>
      <c r="P20" s="12">
        <v>10</v>
      </c>
      <c r="Q20" s="12">
        <v>2</v>
      </c>
      <c r="R20" s="12">
        <v>3</v>
      </c>
      <c r="S20" s="12">
        <v>1</v>
      </c>
      <c r="T20" s="12">
        <v>8</v>
      </c>
      <c r="U20" s="12">
        <v>0</v>
      </c>
      <c r="V20" s="12">
        <v>19</v>
      </c>
      <c r="W20" s="23">
        <f t="shared" si="0"/>
        <v>125</v>
      </c>
      <c r="X20" s="10">
        <f t="shared" si="1"/>
        <v>144</v>
      </c>
      <c r="Y20" s="22">
        <f t="shared" si="2"/>
        <v>19</v>
      </c>
    </row>
    <row r="21" spans="1:25" ht="15" customHeight="1">
      <c r="A21" s="11" t="s">
        <v>51</v>
      </c>
      <c r="B21" s="12">
        <v>176</v>
      </c>
      <c r="C21" s="12">
        <v>176</v>
      </c>
      <c r="D21" s="12">
        <v>1</v>
      </c>
      <c r="E21" s="12">
        <v>5</v>
      </c>
      <c r="F21" s="12">
        <v>24</v>
      </c>
      <c r="G21" s="12">
        <v>17</v>
      </c>
      <c r="H21" s="12">
        <v>5</v>
      </c>
      <c r="I21" s="12">
        <v>14</v>
      </c>
      <c r="J21" s="12">
        <v>5</v>
      </c>
      <c r="K21" s="12">
        <v>22</v>
      </c>
      <c r="L21" s="12">
        <v>0</v>
      </c>
      <c r="M21" s="12">
        <v>25</v>
      </c>
      <c r="N21" s="12">
        <v>0</v>
      </c>
      <c r="O21" s="12">
        <v>12</v>
      </c>
      <c r="P21" s="12">
        <v>6</v>
      </c>
      <c r="Q21" s="12">
        <v>9</v>
      </c>
      <c r="R21" s="12">
        <v>2</v>
      </c>
      <c r="S21" s="12">
        <v>3</v>
      </c>
      <c r="T21" s="12">
        <v>2</v>
      </c>
      <c r="U21" s="12">
        <v>8</v>
      </c>
      <c r="V21" s="12">
        <v>26</v>
      </c>
      <c r="W21" s="23">
        <f t="shared" si="0"/>
        <v>150</v>
      </c>
      <c r="X21" s="10">
        <f t="shared" si="1"/>
        <v>176</v>
      </c>
      <c r="Y21" s="22">
        <f t="shared" si="2"/>
        <v>26</v>
      </c>
    </row>
    <row r="22" spans="1:25" ht="15" customHeight="1">
      <c r="A22" s="11" t="s">
        <v>52</v>
      </c>
      <c r="B22" s="12">
        <v>230</v>
      </c>
      <c r="C22" s="12">
        <v>230</v>
      </c>
      <c r="D22" s="12">
        <v>6</v>
      </c>
      <c r="E22" s="12">
        <v>4</v>
      </c>
      <c r="F22" s="12">
        <v>30</v>
      </c>
      <c r="G22" s="12">
        <v>12</v>
      </c>
      <c r="H22" s="12">
        <v>9</v>
      </c>
      <c r="I22" s="12">
        <v>30</v>
      </c>
      <c r="J22" s="12">
        <v>11</v>
      </c>
      <c r="K22" s="12">
        <v>36</v>
      </c>
      <c r="L22" s="12">
        <v>0</v>
      </c>
      <c r="M22" s="12">
        <v>32</v>
      </c>
      <c r="N22" s="12">
        <v>0</v>
      </c>
      <c r="O22" s="12">
        <v>15</v>
      </c>
      <c r="P22" s="12">
        <v>7</v>
      </c>
      <c r="Q22" s="12">
        <v>6</v>
      </c>
      <c r="R22" s="12">
        <v>2</v>
      </c>
      <c r="S22" s="12">
        <v>2</v>
      </c>
      <c r="T22" s="12">
        <v>6</v>
      </c>
      <c r="U22" s="12">
        <v>4</v>
      </c>
      <c r="V22" s="12">
        <v>28</v>
      </c>
      <c r="W22" s="23">
        <f t="shared" si="0"/>
        <v>202</v>
      </c>
      <c r="X22" s="10">
        <f t="shared" si="1"/>
        <v>230</v>
      </c>
      <c r="Y22" s="22">
        <f t="shared" si="2"/>
        <v>28</v>
      </c>
    </row>
    <row r="23" spans="1:25" ht="15" customHeight="1">
      <c r="A23" s="11" t="s">
        <v>53</v>
      </c>
      <c r="B23" s="12">
        <v>307</v>
      </c>
      <c r="C23" s="12">
        <v>307</v>
      </c>
      <c r="D23" s="12">
        <v>5</v>
      </c>
      <c r="E23" s="12">
        <v>6</v>
      </c>
      <c r="F23" s="12">
        <v>32</v>
      </c>
      <c r="G23" s="12">
        <v>31</v>
      </c>
      <c r="H23" s="12">
        <v>6</v>
      </c>
      <c r="I23" s="12">
        <v>35</v>
      </c>
      <c r="J23" s="12">
        <v>15</v>
      </c>
      <c r="K23" s="12">
        <v>32</v>
      </c>
      <c r="L23" s="12">
        <v>0</v>
      </c>
      <c r="M23" s="12">
        <v>42</v>
      </c>
      <c r="N23" s="12">
        <v>2</v>
      </c>
      <c r="O23" s="12">
        <v>23</v>
      </c>
      <c r="P23" s="12">
        <v>7</v>
      </c>
      <c r="Q23" s="12">
        <v>11</v>
      </c>
      <c r="R23" s="12">
        <v>4</v>
      </c>
      <c r="S23" s="12">
        <v>1</v>
      </c>
      <c r="T23" s="12">
        <v>7</v>
      </c>
      <c r="U23" s="12">
        <v>10</v>
      </c>
      <c r="V23" s="12">
        <v>55</v>
      </c>
      <c r="W23" s="23">
        <f t="shared" si="0"/>
        <v>252</v>
      </c>
      <c r="X23" s="10">
        <f t="shared" si="1"/>
        <v>307</v>
      </c>
      <c r="Y23" s="22">
        <f t="shared" si="2"/>
        <v>55</v>
      </c>
    </row>
    <row r="24" spans="1:25" ht="15" customHeight="1">
      <c r="A24" s="11" t="s">
        <v>54</v>
      </c>
      <c r="B24" s="12">
        <v>396</v>
      </c>
      <c r="C24" s="12">
        <v>396</v>
      </c>
      <c r="D24" s="12">
        <v>6</v>
      </c>
      <c r="E24" s="12">
        <v>3</v>
      </c>
      <c r="F24" s="12">
        <v>49</v>
      </c>
      <c r="G24" s="12">
        <v>33</v>
      </c>
      <c r="H24" s="12">
        <v>10</v>
      </c>
      <c r="I24" s="12">
        <v>35</v>
      </c>
      <c r="J24" s="12">
        <v>33</v>
      </c>
      <c r="K24" s="12">
        <v>43</v>
      </c>
      <c r="L24" s="12">
        <v>0</v>
      </c>
      <c r="M24" s="12">
        <v>67</v>
      </c>
      <c r="N24" s="12">
        <v>3</v>
      </c>
      <c r="O24" s="12">
        <v>15</v>
      </c>
      <c r="P24" s="12">
        <v>18</v>
      </c>
      <c r="Q24" s="12">
        <v>6</v>
      </c>
      <c r="R24" s="12">
        <v>8</v>
      </c>
      <c r="S24" s="12">
        <v>1</v>
      </c>
      <c r="T24" s="12">
        <v>18</v>
      </c>
      <c r="U24" s="12">
        <v>13</v>
      </c>
      <c r="V24" s="12">
        <v>66</v>
      </c>
      <c r="W24" s="23">
        <f t="shared" si="0"/>
        <v>330</v>
      </c>
      <c r="X24" s="10">
        <f t="shared" si="1"/>
        <v>396</v>
      </c>
      <c r="Y24" s="22">
        <f t="shared" si="2"/>
        <v>66</v>
      </c>
    </row>
    <row r="25" spans="1:25" ht="15" customHeight="1">
      <c r="A25" s="13" t="s">
        <v>55</v>
      </c>
      <c r="B25" s="14">
        <v>760</v>
      </c>
      <c r="C25" s="14">
        <v>760</v>
      </c>
      <c r="D25" s="14">
        <v>13</v>
      </c>
      <c r="E25" s="14">
        <v>6</v>
      </c>
      <c r="F25" s="14">
        <v>112</v>
      </c>
      <c r="G25" s="14">
        <v>89</v>
      </c>
      <c r="H25" s="14">
        <v>25</v>
      </c>
      <c r="I25" s="14">
        <v>56</v>
      </c>
      <c r="J25" s="14">
        <v>60</v>
      </c>
      <c r="K25" s="14">
        <v>73</v>
      </c>
      <c r="L25" s="14">
        <v>1</v>
      </c>
      <c r="M25" s="14">
        <v>102</v>
      </c>
      <c r="N25" s="14">
        <v>5</v>
      </c>
      <c r="O25" s="14">
        <v>39</v>
      </c>
      <c r="P25" s="14">
        <v>16</v>
      </c>
      <c r="Q25" s="14">
        <v>19</v>
      </c>
      <c r="R25" s="14">
        <v>20</v>
      </c>
      <c r="S25" s="14">
        <v>4</v>
      </c>
      <c r="T25" s="14">
        <v>28</v>
      </c>
      <c r="U25" s="14">
        <v>15</v>
      </c>
      <c r="V25" s="14">
        <v>120</v>
      </c>
      <c r="W25" s="23">
        <f t="shared" si="0"/>
        <v>640</v>
      </c>
      <c r="X25" s="10">
        <f t="shared" si="1"/>
        <v>760</v>
      </c>
      <c r="Y25" s="22">
        <f t="shared" si="2"/>
        <v>120</v>
      </c>
    </row>
    <row r="26" spans="4:19" ht="15" customHeight="1"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</row>
    <row r="27" ht="15" customHeight="1">
      <c r="A27" s="7" t="s">
        <v>70</v>
      </c>
    </row>
    <row r="28" spans="1:21" ht="15" customHeight="1">
      <c r="A28" s="3" t="s">
        <v>69</v>
      </c>
      <c r="B28" s="3" t="s">
        <v>67</v>
      </c>
      <c r="C28" s="3" t="s">
        <v>1</v>
      </c>
      <c r="D28" s="3" t="s">
        <v>2</v>
      </c>
      <c r="E28" s="3" t="s">
        <v>3</v>
      </c>
      <c r="F28" s="3" t="s">
        <v>4</v>
      </c>
      <c r="G28" s="3" t="s">
        <v>5</v>
      </c>
      <c r="H28" s="3" t="s">
        <v>6</v>
      </c>
      <c r="I28" s="3" t="s">
        <v>7</v>
      </c>
      <c r="J28" s="3" t="s">
        <v>8</v>
      </c>
      <c r="K28" s="3" t="s">
        <v>9</v>
      </c>
      <c r="L28" s="3" t="s">
        <v>10</v>
      </c>
      <c r="M28" s="3" t="s">
        <v>11</v>
      </c>
      <c r="N28" s="3" t="s">
        <v>12</v>
      </c>
      <c r="O28" s="3" t="s">
        <v>13</v>
      </c>
      <c r="P28" s="3" t="s">
        <v>14</v>
      </c>
      <c r="Q28" s="3" t="s">
        <v>15</v>
      </c>
      <c r="R28" s="3" t="s">
        <v>16</v>
      </c>
      <c r="S28" s="3" t="s">
        <v>61</v>
      </c>
      <c r="T28" s="3" t="s">
        <v>66</v>
      </c>
      <c r="U28" s="3" t="s">
        <v>62</v>
      </c>
    </row>
    <row r="29" spans="1:21" ht="15" customHeight="1">
      <c r="A29" s="9" t="s">
        <v>37</v>
      </c>
      <c r="B29" s="15">
        <v>222.39004516601562</v>
      </c>
      <c r="C29" s="15">
        <v>222.39004516601562</v>
      </c>
      <c r="D29" s="15">
        <v>3.9694786071777344</v>
      </c>
      <c r="E29" s="15">
        <v>2.778635025024414</v>
      </c>
      <c r="F29" s="15">
        <v>28.77872085571289</v>
      </c>
      <c r="G29" s="15">
        <v>21.732894897460938</v>
      </c>
      <c r="H29" s="15">
        <v>6.946587562561035</v>
      </c>
      <c r="I29" s="15">
        <v>17.961891174316406</v>
      </c>
      <c r="J29" s="15">
        <v>13.198516845703125</v>
      </c>
      <c r="K29" s="15">
        <v>23.02297592163086</v>
      </c>
      <c r="L29" s="15">
        <v>0.19847393035888672</v>
      </c>
      <c r="M29" s="15">
        <v>29.87032699584961</v>
      </c>
      <c r="N29" s="15">
        <v>1.091606616973877</v>
      </c>
      <c r="O29" s="15">
        <v>18.65654945373535</v>
      </c>
      <c r="P29" s="15">
        <v>8.435142517089844</v>
      </c>
      <c r="Q29" s="15">
        <v>6.648877143859863</v>
      </c>
      <c r="R29" s="27">
        <v>3.870241641998291</v>
      </c>
      <c r="S29" s="27">
        <v>1.4885544776916504</v>
      </c>
      <c r="T29" s="27">
        <v>7.44277286529541</v>
      </c>
      <c r="U29" s="27">
        <v>5.259559154510498</v>
      </c>
    </row>
    <row r="30" spans="1:21" ht="15" customHeight="1">
      <c r="A30" s="11" t="s">
        <v>38</v>
      </c>
      <c r="B30" s="16">
        <v>2.4829914569854736</v>
      </c>
      <c r="C30" s="16">
        <v>2.4829914569854736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28">
        <v>0</v>
      </c>
      <c r="S30" s="28">
        <v>0</v>
      </c>
      <c r="T30" s="28">
        <v>0</v>
      </c>
      <c r="U30" s="28">
        <v>0</v>
      </c>
    </row>
    <row r="31" spans="1:21" ht="15" customHeight="1">
      <c r="A31" s="11" t="s">
        <v>39</v>
      </c>
      <c r="B31" s="16">
        <v>0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28">
        <v>0</v>
      </c>
      <c r="S31" s="28">
        <v>0</v>
      </c>
      <c r="T31" s="28">
        <v>0</v>
      </c>
      <c r="U31" s="28">
        <v>0</v>
      </c>
    </row>
    <row r="32" spans="1:21" ht="15" customHeight="1">
      <c r="A32" s="11" t="s">
        <v>40</v>
      </c>
      <c r="B32" s="16">
        <v>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28">
        <v>0</v>
      </c>
      <c r="S32" s="28">
        <v>0</v>
      </c>
      <c r="T32" s="28">
        <v>0</v>
      </c>
      <c r="U32" s="28">
        <v>0</v>
      </c>
    </row>
    <row r="33" spans="1:21" ht="15" customHeight="1">
      <c r="A33" s="11" t="s">
        <v>41</v>
      </c>
      <c r="B33" s="16">
        <v>0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 s="28">
        <v>0</v>
      </c>
      <c r="S33" s="28">
        <v>0</v>
      </c>
      <c r="T33" s="28">
        <v>0</v>
      </c>
      <c r="U33" s="28">
        <v>0</v>
      </c>
    </row>
    <row r="34" spans="1:21" ht="15" customHeight="1">
      <c r="A34" s="11" t="s">
        <v>42</v>
      </c>
      <c r="B34" s="16">
        <v>0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28">
        <v>0</v>
      </c>
      <c r="S34" s="28">
        <v>0</v>
      </c>
      <c r="T34" s="28">
        <v>0</v>
      </c>
      <c r="U34" s="28">
        <v>0</v>
      </c>
    </row>
    <row r="35" spans="1:21" ht="15" customHeight="1">
      <c r="A35" s="11" t="s">
        <v>43</v>
      </c>
      <c r="B35" s="16">
        <v>3.9004604816436768</v>
      </c>
      <c r="C35" s="16">
        <v>3.9004604816436768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1.9502302408218384</v>
      </c>
      <c r="Q35" s="16">
        <v>0</v>
      </c>
      <c r="R35" s="28">
        <v>0</v>
      </c>
      <c r="S35" s="28">
        <v>0</v>
      </c>
      <c r="T35" s="28">
        <v>0</v>
      </c>
      <c r="U35" s="28">
        <v>0</v>
      </c>
    </row>
    <row r="36" spans="1:21" ht="15" customHeight="1">
      <c r="A36" s="11" t="s">
        <v>44</v>
      </c>
      <c r="B36" s="16">
        <v>12.802692413330078</v>
      </c>
      <c r="C36" s="16">
        <v>12.802692413330078</v>
      </c>
      <c r="D36" s="16">
        <v>1.8289560079574585</v>
      </c>
      <c r="E36" s="16">
        <v>0</v>
      </c>
      <c r="F36" s="16">
        <v>0</v>
      </c>
      <c r="G36" s="16">
        <v>0</v>
      </c>
      <c r="H36" s="16">
        <v>3.657912015914917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1.8289560079574585</v>
      </c>
      <c r="O36" s="16">
        <v>3.657912015914917</v>
      </c>
      <c r="P36" s="16">
        <v>0</v>
      </c>
      <c r="Q36" s="16">
        <v>1.8289560079574585</v>
      </c>
      <c r="R36" s="28">
        <v>0</v>
      </c>
      <c r="S36" s="28">
        <v>0</v>
      </c>
      <c r="T36" s="28">
        <v>0</v>
      </c>
      <c r="U36" s="28">
        <v>0</v>
      </c>
    </row>
    <row r="37" spans="1:21" ht="15" customHeight="1">
      <c r="A37" s="11" t="s">
        <v>45</v>
      </c>
      <c r="B37" s="16">
        <v>26.53067398071289</v>
      </c>
      <c r="C37" s="16">
        <v>26.53067398071289</v>
      </c>
      <c r="D37" s="16">
        <v>0</v>
      </c>
      <c r="E37" s="16">
        <v>0</v>
      </c>
      <c r="F37" s="16">
        <v>2.947852373123169</v>
      </c>
      <c r="G37" s="16">
        <v>0</v>
      </c>
      <c r="H37" s="16">
        <v>1.4739261865615845</v>
      </c>
      <c r="I37" s="16">
        <v>1.4739261865615845</v>
      </c>
      <c r="J37" s="16">
        <v>1.4739261865615845</v>
      </c>
      <c r="K37" s="16">
        <v>1.4739261865615845</v>
      </c>
      <c r="L37" s="16">
        <v>0</v>
      </c>
      <c r="M37" s="16">
        <v>0</v>
      </c>
      <c r="N37" s="16">
        <v>0</v>
      </c>
      <c r="O37" s="16">
        <v>8.843557357788086</v>
      </c>
      <c r="P37" s="16">
        <v>4.421778678894043</v>
      </c>
      <c r="Q37" s="16">
        <v>1.4739261865615845</v>
      </c>
      <c r="R37" s="28">
        <v>0</v>
      </c>
      <c r="S37" s="28">
        <v>0</v>
      </c>
      <c r="T37" s="28">
        <v>1.4739261865615845</v>
      </c>
      <c r="U37" s="28">
        <v>0</v>
      </c>
    </row>
    <row r="38" spans="1:21" ht="15" customHeight="1">
      <c r="A38" s="11" t="s">
        <v>46</v>
      </c>
      <c r="B38" s="16">
        <v>35.01720428466797</v>
      </c>
      <c r="C38" s="16">
        <v>35.01720428466797</v>
      </c>
      <c r="D38" s="16">
        <v>0</v>
      </c>
      <c r="E38" s="16">
        <v>1.5224871635437012</v>
      </c>
      <c r="F38" s="16">
        <v>1.5224871635437012</v>
      </c>
      <c r="G38" s="16">
        <v>3.0449743270874023</v>
      </c>
      <c r="H38" s="16">
        <v>1.5224871635437012</v>
      </c>
      <c r="I38" s="16">
        <v>0</v>
      </c>
      <c r="J38" s="16">
        <v>0</v>
      </c>
      <c r="K38" s="16">
        <v>1.5224871635437012</v>
      </c>
      <c r="L38" s="16">
        <v>0</v>
      </c>
      <c r="M38" s="16">
        <v>4.5674614906311035</v>
      </c>
      <c r="N38" s="16">
        <v>0</v>
      </c>
      <c r="O38" s="16">
        <v>10.657410621643066</v>
      </c>
      <c r="P38" s="16">
        <v>3.0449743270874023</v>
      </c>
      <c r="Q38" s="16">
        <v>1.5224871635437012</v>
      </c>
      <c r="R38" s="28">
        <v>0</v>
      </c>
      <c r="S38" s="28">
        <v>0</v>
      </c>
      <c r="T38" s="28">
        <v>1.5224871635437012</v>
      </c>
      <c r="U38" s="28">
        <v>0</v>
      </c>
    </row>
    <row r="39" spans="1:21" ht="15" customHeight="1">
      <c r="A39" s="11" t="s">
        <v>47</v>
      </c>
      <c r="B39" s="16">
        <v>71.97351837158203</v>
      </c>
      <c r="C39" s="16">
        <v>71.97351837158203</v>
      </c>
      <c r="D39" s="16">
        <v>1.7993377447128296</v>
      </c>
      <c r="E39" s="16">
        <v>1.7993377447128296</v>
      </c>
      <c r="F39" s="16">
        <v>10.796027183532715</v>
      </c>
      <c r="G39" s="16">
        <v>3.598675489425659</v>
      </c>
      <c r="H39" s="16">
        <v>3.598675489425659</v>
      </c>
      <c r="I39" s="16">
        <v>0</v>
      </c>
      <c r="J39" s="16">
        <v>0</v>
      </c>
      <c r="K39" s="16">
        <v>8.996689796447754</v>
      </c>
      <c r="L39" s="16">
        <v>0</v>
      </c>
      <c r="M39" s="16">
        <v>5.398013591766357</v>
      </c>
      <c r="N39" s="16">
        <v>0</v>
      </c>
      <c r="O39" s="16">
        <v>17.993379592895508</v>
      </c>
      <c r="P39" s="16">
        <v>3.598675489425659</v>
      </c>
      <c r="Q39" s="16">
        <v>3.598675489425659</v>
      </c>
      <c r="R39" s="28">
        <v>0</v>
      </c>
      <c r="S39" s="28">
        <v>3.598675489425659</v>
      </c>
      <c r="T39" s="28">
        <v>0</v>
      </c>
      <c r="U39" s="28">
        <v>0</v>
      </c>
    </row>
    <row r="40" spans="1:21" ht="15" customHeight="1">
      <c r="A40" s="11" t="s">
        <v>48</v>
      </c>
      <c r="B40" s="16">
        <v>94.69528198242188</v>
      </c>
      <c r="C40" s="16">
        <v>94.69528198242188</v>
      </c>
      <c r="D40" s="16">
        <v>3.573406934738159</v>
      </c>
      <c r="E40" s="16">
        <v>0</v>
      </c>
      <c r="F40" s="16">
        <v>8.933516502380371</v>
      </c>
      <c r="G40" s="16">
        <v>12.506922721862793</v>
      </c>
      <c r="H40" s="16">
        <v>3.573406934738159</v>
      </c>
      <c r="I40" s="16">
        <v>3.573406934738159</v>
      </c>
      <c r="J40" s="16">
        <v>3.573406934738159</v>
      </c>
      <c r="K40" s="16">
        <v>3.573406934738159</v>
      </c>
      <c r="L40" s="16">
        <v>0</v>
      </c>
      <c r="M40" s="16">
        <v>1.7867034673690796</v>
      </c>
      <c r="N40" s="16">
        <v>0</v>
      </c>
      <c r="O40" s="16">
        <v>23.227144241333008</v>
      </c>
      <c r="P40" s="16">
        <v>10.720219612121582</v>
      </c>
      <c r="Q40" s="16">
        <v>7.146813869476318</v>
      </c>
      <c r="R40" s="28">
        <v>0</v>
      </c>
      <c r="S40" s="28">
        <v>0</v>
      </c>
      <c r="T40" s="28">
        <v>5.360109806060791</v>
      </c>
      <c r="U40" s="28">
        <v>0</v>
      </c>
    </row>
    <row r="41" spans="1:21" ht="15" customHeight="1">
      <c r="A41" s="11" t="s">
        <v>49</v>
      </c>
      <c r="B41" s="16">
        <v>141.8391876220703</v>
      </c>
      <c r="C41" s="16">
        <v>141.8391876220703</v>
      </c>
      <c r="D41" s="16">
        <v>0</v>
      </c>
      <c r="E41" s="16">
        <v>1.6885616779327393</v>
      </c>
      <c r="F41" s="16">
        <v>15.19705581665039</v>
      </c>
      <c r="G41" s="16">
        <v>15.19705581665039</v>
      </c>
      <c r="H41" s="16">
        <v>5.065685272216797</v>
      </c>
      <c r="I41" s="16">
        <v>3.3771233558654785</v>
      </c>
      <c r="J41" s="16">
        <v>3.3771233558654785</v>
      </c>
      <c r="K41" s="16">
        <v>11.819931983947754</v>
      </c>
      <c r="L41" s="16">
        <v>0</v>
      </c>
      <c r="M41" s="16">
        <v>13.508493423461914</v>
      </c>
      <c r="N41" s="16">
        <v>0</v>
      </c>
      <c r="O41" s="16">
        <v>38.836917877197266</v>
      </c>
      <c r="P41" s="16">
        <v>11.819931983947754</v>
      </c>
      <c r="Q41" s="16">
        <v>8.442809104919434</v>
      </c>
      <c r="R41" s="28">
        <v>0</v>
      </c>
      <c r="S41" s="28">
        <v>1.6885616779327393</v>
      </c>
      <c r="T41" s="28">
        <v>1.6885616779327393</v>
      </c>
      <c r="U41" s="28">
        <v>5.065685272216797</v>
      </c>
    </row>
    <row r="42" spans="1:21" ht="15" customHeight="1">
      <c r="A42" s="11" t="s">
        <v>50</v>
      </c>
      <c r="B42" s="16">
        <v>180.51220703125</v>
      </c>
      <c r="C42" s="16">
        <v>180.51220703125</v>
      </c>
      <c r="D42" s="16">
        <v>6.26778507232666</v>
      </c>
      <c r="E42" s="16">
        <v>1.2535569667816162</v>
      </c>
      <c r="F42" s="16">
        <v>25.07114028930664</v>
      </c>
      <c r="G42" s="16">
        <v>21.310468673706055</v>
      </c>
      <c r="H42" s="16">
        <v>5.014227867126465</v>
      </c>
      <c r="I42" s="16">
        <v>7.521341323852539</v>
      </c>
      <c r="J42" s="16">
        <v>5.014227867126465</v>
      </c>
      <c r="K42" s="16">
        <v>12.53557014465332</v>
      </c>
      <c r="L42" s="16">
        <v>1.2535569667816162</v>
      </c>
      <c r="M42" s="16">
        <v>22.56402587890625</v>
      </c>
      <c r="N42" s="16">
        <v>0</v>
      </c>
      <c r="O42" s="16">
        <v>28.831811904907227</v>
      </c>
      <c r="P42" s="16">
        <v>12.53557014465332</v>
      </c>
      <c r="Q42" s="16">
        <v>2.5071139335632324</v>
      </c>
      <c r="R42" s="28">
        <v>3.7606706619262695</v>
      </c>
      <c r="S42" s="28">
        <v>1.2535569667816162</v>
      </c>
      <c r="T42" s="28">
        <v>10.02845573425293</v>
      </c>
      <c r="U42" s="28">
        <v>0</v>
      </c>
    </row>
    <row r="43" spans="1:21" ht="15" customHeight="1">
      <c r="A43" s="11" t="s">
        <v>51</v>
      </c>
      <c r="B43" s="16">
        <v>262.1622619628906</v>
      </c>
      <c r="C43" s="16">
        <v>262.1622619628906</v>
      </c>
      <c r="D43" s="16">
        <v>1.489558219909668</v>
      </c>
      <c r="E43" s="16">
        <v>7.44779109954834</v>
      </c>
      <c r="F43" s="16">
        <v>35.74939727783203</v>
      </c>
      <c r="G43" s="16">
        <v>25.32248878479004</v>
      </c>
      <c r="H43" s="16">
        <v>7.44779109954834</v>
      </c>
      <c r="I43" s="16">
        <v>20.85381507873535</v>
      </c>
      <c r="J43" s="16">
        <v>7.44779109954834</v>
      </c>
      <c r="K43" s="16">
        <v>32.77028274536133</v>
      </c>
      <c r="L43" s="16">
        <v>0</v>
      </c>
      <c r="M43" s="16">
        <v>37.23895263671875</v>
      </c>
      <c r="N43" s="16">
        <v>0</v>
      </c>
      <c r="O43" s="16">
        <v>17.874698638916016</v>
      </c>
      <c r="P43" s="16">
        <v>8.937349319458008</v>
      </c>
      <c r="Q43" s="16">
        <v>13.406023025512695</v>
      </c>
      <c r="R43" s="28">
        <v>2.979116439819336</v>
      </c>
      <c r="S43" s="28">
        <v>4.468674659729004</v>
      </c>
      <c r="T43" s="28">
        <v>2.979116439819336</v>
      </c>
      <c r="U43" s="28">
        <v>11.916465759277344</v>
      </c>
    </row>
    <row r="44" spans="1:21" ht="15" customHeight="1">
      <c r="A44" s="11" t="s">
        <v>52</v>
      </c>
      <c r="B44" s="16">
        <v>385.6860046386719</v>
      </c>
      <c r="C44" s="16">
        <v>385.6860046386719</v>
      </c>
      <c r="D44" s="16">
        <v>10.06137466430664</v>
      </c>
      <c r="E44" s="16">
        <v>6.707582950592041</v>
      </c>
      <c r="F44" s="16">
        <v>50.3068733215332</v>
      </c>
      <c r="G44" s="16">
        <v>20.12274932861328</v>
      </c>
      <c r="H44" s="16">
        <v>15.092061996459961</v>
      </c>
      <c r="I44" s="16">
        <v>50.3068733215332</v>
      </c>
      <c r="J44" s="16">
        <v>18.44585418701172</v>
      </c>
      <c r="K44" s="16">
        <v>60.368247985839844</v>
      </c>
      <c r="L44" s="16">
        <v>0</v>
      </c>
      <c r="M44" s="16">
        <v>53.66066360473633</v>
      </c>
      <c r="N44" s="16">
        <v>0</v>
      </c>
      <c r="O44" s="16">
        <v>25.1534366607666</v>
      </c>
      <c r="P44" s="16">
        <v>11.73827075958252</v>
      </c>
      <c r="Q44" s="16">
        <v>10.06137466430664</v>
      </c>
      <c r="R44" s="28">
        <v>3.3537914752960205</v>
      </c>
      <c r="S44" s="28">
        <v>3.3537914752960205</v>
      </c>
      <c r="T44" s="28">
        <v>10.06137466430664</v>
      </c>
      <c r="U44" s="28">
        <v>6.707582950592041</v>
      </c>
    </row>
    <row r="45" spans="1:21" ht="15" customHeight="1">
      <c r="A45" s="11" t="s">
        <v>53</v>
      </c>
      <c r="B45" s="16">
        <v>540.9024658203125</v>
      </c>
      <c r="C45" s="16">
        <v>540.9024658203125</v>
      </c>
      <c r="D45" s="16">
        <v>8.80948543548584</v>
      </c>
      <c r="E45" s="16">
        <v>10.571383476257324</v>
      </c>
      <c r="F45" s="16">
        <v>56.38071060180664</v>
      </c>
      <c r="G45" s="16">
        <v>54.61881637573242</v>
      </c>
      <c r="H45" s="16">
        <v>10.571383476257324</v>
      </c>
      <c r="I45" s="16">
        <v>61.66640090942383</v>
      </c>
      <c r="J45" s="16">
        <v>26.428457260131836</v>
      </c>
      <c r="K45" s="16">
        <v>56.38071060180664</v>
      </c>
      <c r="L45" s="16">
        <v>0</v>
      </c>
      <c r="M45" s="16">
        <v>73.99968719482422</v>
      </c>
      <c r="N45" s="16">
        <v>3.523794412612915</v>
      </c>
      <c r="O45" s="16">
        <v>40.52363586425781</v>
      </c>
      <c r="P45" s="16">
        <v>12.333280563354492</v>
      </c>
      <c r="Q45" s="16">
        <v>19.380868911743164</v>
      </c>
      <c r="R45" s="28">
        <v>7.04758882522583</v>
      </c>
      <c r="S45" s="28">
        <v>1.7618972063064575</v>
      </c>
      <c r="T45" s="28">
        <v>12.333280563354492</v>
      </c>
      <c r="U45" s="28">
        <v>17.61897087097168</v>
      </c>
    </row>
    <row r="46" spans="1:21" ht="15" customHeight="1">
      <c r="A46" s="11" t="s">
        <v>54</v>
      </c>
      <c r="B46" s="16">
        <v>795.8198852539062</v>
      </c>
      <c r="C46" s="16">
        <v>795.8198852539062</v>
      </c>
      <c r="D46" s="16">
        <v>12.057877540588379</v>
      </c>
      <c r="E46" s="16">
        <v>6.0289387702941895</v>
      </c>
      <c r="F46" s="16">
        <v>98.47267150878906</v>
      </c>
      <c r="G46" s="16">
        <v>66.31832885742188</v>
      </c>
      <c r="H46" s="16">
        <v>20.09646224975586</v>
      </c>
      <c r="I46" s="16">
        <v>70.33761596679688</v>
      </c>
      <c r="J46" s="16">
        <v>66.31832885742188</v>
      </c>
      <c r="K46" s="16">
        <v>86.41478729248047</v>
      </c>
      <c r="L46" s="16">
        <v>0</v>
      </c>
      <c r="M46" s="16">
        <v>134.64630126953125</v>
      </c>
      <c r="N46" s="16">
        <v>6.0289387702941895</v>
      </c>
      <c r="O46" s="16">
        <v>30.14469337463379</v>
      </c>
      <c r="P46" s="16">
        <v>36.17363357543945</v>
      </c>
      <c r="Q46" s="16">
        <v>12.057877540588379</v>
      </c>
      <c r="R46" s="28">
        <v>16.07716941833496</v>
      </c>
      <c r="S46" s="28">
        <v>2.00964617729187</v>
      </c>
      <c r="T46" s="28">
        <v>36.17363357543945</v>
      </c>
      <c r="U46" s="28">
        <v>26.125402450561523</v>
      </c>
    </row>
    <row r="47" spans="1:21" ht="15" customHeight="1">
      <c r="A47" s="13" t="s">
        <v>55</v>
      </c>
      <c r="B47" s="17">
        <v>1321.76220703125</v>
      </c>
      <c r="C47" s="17">
        <v>1321.76220703125</v>
      </c>
      <c r="D47" s="17">
        <v>22.609088897705078</v>
      </c>
      <c r="E47" s="17">
        <v>10.434964179992676</v>
      </c>
      <c r="F47" s="17">
        <v>194.78599548339844</v>
      </c>
      <c r="G47" s="17">
        <v>154.78529357910156</v>
      </c>
      <c r="H47" s="17">
        <v>43.4790153503418</v>
      </c>
      <c r="I47" s="17">
        <v>97.39299774169922</v>
      </c>
      <c r="J47" s="17">
        <v>104.34963989257812</v>
      </c>
      <c r="K47" s="17">
        <v>126.95873260498047</v>
      </c>
      <c r="L47" s="17">
        <v>1.7391606569290161</v>
      </c>
      <c r="M47" s="17">
        <v>177.39439392089844</v>
      </c>
      <c r="N47" s="17">
        <v>8.69580364227295</v>
      </c>
      <c r="O47" s="17">
        <v>67.8272705078125</v>
      </c>
      <c r="P47" s="17">
        <v>27.826570510864258</v>
      </c>
      <c r="Q47" s="17">
        <v>33.04405212402344</v>
      </c>
      <c r="R47" s="29">
        <v>34.7832145690918</v>
      </c>
      <c r="S47" s="29">
        <v>6.9566426277160645</v>
      </c>
      <c r="T47" s="29">
        <v>48.69649887084961</v>
      </c>
      <c r="U47" s="29">
        <v>26.08740997314453</v>
      </c>
    </row>
    <row r="49" ht="15" customHeight="1">
      <c r="A49" s="7" t="s">
        <v>56</v>
      </c>
    </row>
    <row r="50" spans="1:21" ht="15" customHeight="1">
      <c r="A50" s="3" t="s">
        <v>71</v>
      </c>
      <c r="B50" s="3" t="s">
        <v>67</v>
      </c>
      <c r="C50" s="3" t="s">
        <v>1</v>
      </c>
      <c r="D50" s="3" t="s">
        <v>2</v>
      </c>
      <c r="E50" s="3" t="s">
        <v>3</v>
      </c>
      <c r="F50" s="3" t="s">
        <v>4</v>
      </c>
      <c r="G50" s="3" t="s">
        <v>5</v>
      </c>
      <c r="H50" s="3" t="s">
        <v>6</v>
      </c>
      <c r="I50" s="3" t="s">
        <v>7</v>
      </c>
      <c r="J50" s="3" t="s">
        <v>8</v>
      </c>
      <c r="K50" s="3" t="s">
        <v>9</v>
      </c>
      <c r="L50" s="3" t="s">
        <v>10</v>
      </c>
      <c r="M50" s="3" t="s">
        <v>11</v>
      </c>
      <c r="N50" s="3" t="s">
        <v>12</v>
      </c>
      <c r="O50" s="3" t="s">
        <v>13</v>
      </c>
      <c r="P50" s="3" t="s">
        <v>14</v>
      </c>
      <c r="Q50" s="3" t="s">
        <v>15</v>
      </c>
      <c r="R50" s="3" t="s">
        <v>16</v>
      </c>
      <c r="S50" s="3" t="s">
        <v>61</v>
      </c>
      <c r="T50" s="3" t="s">
        <v>66</v>
      </c>
      <c r="U50" s="3" t="s">
        <v>62</v>
      </c>
    </row>
    <row r="51" spans="1:21" ht="15" customHeight="1">
      <c r="A51" s="18" t="s">
        <v>57</v>
      </c>
      <c r="B51" s="10">
        <v>2241</v>
      </c>
      <c r="C51" s="10">
        <v>2241</v>
      </c>
      <c r="D51" s="10">
        <v>40</v>
      </c>
      <c r="E51" s="10">
        <v>28</v>
      </c>
      <c r="F51" s="10">
        <v>290</v>
      </c>
      <c r="G51" s="10">
        <v>219</v>
      </c>
      <c r="H51" s="10">
        <v>70</v>
      </c>
      <c r="I51" s="10">
        <v>181</v>
      </c>
      <c r="J51" s="10">
        <v>133</v>
      </c>
      <c r="K51" s="10">
        <v>232</v>
      </c>
      <c r="L51" s="10">
        <v>2</v>
      </c>
      <c r="M51" s="10">
        <v>301</v>
      </c>
      <c r="N51" s="10">
        <v>11</v>
      </c>
      <c r="O51" s="10">
        <v>188</v>
      </c>
      <c r="P51" s="10">
        <v>85</v>
      </c>
      <c r="Q51" s="10">
        <v>67</v>
      </c>
      <c r="R51" s="27">
        <v>39</v>
      </c>
      <c r="S51" s="27">
        <v>15</v>
      </c>
      <c r="T51" s="27">
        <v>75</v>
      </c>
      <c r="U51" s="27">
        <v>53</v>
      </c>
    </row>
    <row r="52" spans="1:21" ht="15" customHeight="1">
      <c r="A52" s="19" t="s">
        <v>58</v>
      </c>
      <c r="B52" s="16">
        <v>222.39004516601562</v>
      </c>
      <c r="C52" s="16">
        <v>222.39004516601562</v>
      </c>
      <c r="D52" s="16">
        <v>3.9694786071777344</v>
      </c>
      <c r="E52" s="16">
        <v>2.778635025024414</v>
      </c>
      <c r="F52" s="16">
        <v>28.77872085571289</v>
      </c>
      <c r="G52" s="16">
        <v>21.732894897460938</v>
      </c>
      <c r="H52" s="16">
        <v>6.946587562561035</v>
      </c>
      <c r="I52" s="16">
        <v>17.961891174316406</v>
      </c>
      <c r="J52" s="16">
        <v>13.198516845703125</v>
      </c>
      <c r="K52" s="16">
        <v>23.02297592163086</v>
      </c>
      <c r="L52" s="16">
        <v>0.19847393035888672</v>
      </c>
      <c r="M52" s="16">
        <v>29.87032699584961</v>
      </c>
      <c r="N52" s="16">
        <v>1.091606616973877</v>
      </c>
      <c r="O52" s="16">
        <v>18.65654945373535</v>
      </c>
      <c r="P52" s="16">
        <v>8.435142517089844</v>
      </c>
      <c r="Q52" s="16">
        <v>6.648877143859863</v>
      </c>
      <c r="R52" s="28">
        <v>3.870241641998291</v>
      </c>
      <c r="S52" s="28">
        <v>1.4885544776916504</v>
      </c>
      <c r="T52" s="28">
        <v>7.44277286529541</v>
      </c>
      <c r="U52" s="28">
        <v>5.259559154510498</v>
      </c>
    </row>
    <row r="53" spans="1:21" ht="15" customHeight="1">
      <c r="A53" s="19" t="s">
        <v>59</v>
      </c>
      <c r="B53" s="16">
        <v>83.34226989746094</v>
      </c>
      <c r="C53" s="16">
        <v>83.34226989746094</v>
      </c>
      <c r="D53" s="16">
        <v>1.5971487760543823</v>
      </c>
      <c r="E53" s="16">
        <v>1.2247133255004883</v>
      </c>
      <c r="F53" s="16">
        <v>10.035223007202148</v>
      </c>
      <c r="G53" s="16">
        <v>7.526195526123047</v>
      </c>
      <c r="H53" s="16">
        <v>2.95208740234375</v>
      </c>
      <c r="I53" s="16">
        <v>5.815767765045166</v>
      </c>
      <c r="J53" s="16">
        <v>3.5599894523620605</v>
      </c>
      <c r="K53" s="16">
        <v>8.285884857177734</v>
      </c>
      <c r="L53" s="16">
        <v>0.06913240253925323</v>
      </c>
      <c r="M53" s="16">
        <v>9.816620826721191</v>
      </c>
      <c r="N53" s="16">
        <v>0.337477445602417</v>
      </c>
      <c r="O53" s="16">
        <v>11.026246070861816</v>
      </c>
      <c r="P53" s="16">
        <v>4.415946960449219</v>
      </c>
      <c r="Q53" s="16">
        <v>3.2035584449768066</v>
      </c>
      <c r="R53" s="28">
        <v>0.9396772980690002</v>
      </c>
      <c r="S53" s="28">
        <v>0.7780818343162537</v>
      </c>
      <c r="T53" s="28">
        <v>2.5199012756347656</v>
      </c>
      <c r="U53" s="28">
        <v>1.7508189678192139</v>
      </c>
    </row>
    <row r="54" spans="1:21" ht="15" customHeight="1">
      <c r="A54" s="20" t="s">
        <v>60</v>
      </c>
      <c r="B54" s="17">
        <v>58.59378433227539</v>
      </c>
      <c r="C54" s="17">
        <v>58.59378433227539</v>
      </c>
      <c r="D54" s="17">
        <v>1.1544233560562134</v>
      </c>
      <c r="E54" s="17">
        <v>0.8626129627227783</v>
      </c>
      <c r="F54" s="17">
        <v>7.08210563659668</v>
      </c>
      <c r="G54" s="17">
        <v>5.298101902008057</v>
      </c>
      <c r="H54" s="17">
        <v>2.1459131240844727</v>
      </c>
      <c r="I54" s="17">
        <v>3.7901134490966797</v>
      </c>
      <c r="J54" s="17">
        <v>2.312735080718994</v>
      </c>
      <c r="K54" s="17">
        <v>5.693624973297119</v>
      </c>
      <c r="L54" s="17">
        <v>0.05883808434009552</v>
      </c>
      <c r="M54" s="17">
        <v>6.620747089385986</v>
      </c>
      <c r="N54" s="17">
        <v>0.21859902143478394</v>
      </c>
      <c r="O54" s="17">
        <v>8.271648406982422</v>
      </c>
      <c r="P54" s="17">
        <v>3.276395082473755</v>
      </c>
      <c r="Q54" s="17">
        <v>2.3235068321228027</v>
      </c>
      <c r="R54" s="29">
        <v>0.6316539645195007</v>
      </c>
      <c r="S54" s="29">
        <v>0.5971917510032654</v>
      </c>
      <c r="T54" s="29">
        <v>1.7547554969787598</v>
      </c>
      <c r="U54" s="29">
        <v>1.1315268278121948</v>
      </c>
    </row>
  </sheetData>
  <sheetProtection/>
  <printOptions/>
  <pageMargins left="0.36" right="0.2755905511811024" top="0.4330708661417323" bottom="0.3937007874015748" header="0.1968503937007874" footer="0.1968503937007874"/>
  <pageSetup horizontalDpi="300" verticalDpi="300" orientation="landscape" paperSize="9" scale="70" r:id="rId1"/>
  <colBreaks count="1" manualBreakCount="1">
    <brk id="3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情報管理課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nagase_h</dc:creator>
  <cp:keywords/>
  <dc:description/>
  <cp:lastModifiedBy>國定　優次</cp:lastModifiedBy>
  <cp:lastPrinted>2013-12-13T09:18:58Z</cp:lastPrinted>
  <dcterms:created xsi:type="dcterms:W3CDTF">2005-07-28T05:12:02Z</dcterms:created>
  <dcterms:modified xsi:type="dcterms:W3CDTF">2016-03-31T08:55:54Z</dcterms:modified>
  <cp:category/>
  <cp:version/>
  <cp:contentType/>
  <cp:contentStatus/>
</cp:coreProperties>
</file>