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75" tabRatio="132" activeTab="0"/>
  </bookViews>
  <sheets>
    <sheet name="付表_22" sheetId="1" r:id="rId1"/>
  </sheets>
  <definedNames>
    <definedName name="ExternalData1" localSheetId="0">'付表_22'!#REF!</definedName>
    <definedName name="ExternalData10" localSheetId="0">'付表_22'!#REF!</definedName>
    <definedName name="ExternalData11" localSheetId="0">'付表_22'!#REF!</definedName>
    <definedName name="ExternalData12" localSheetId="0">'付表_22'!#REF!</definedName>
    <definedName name="ExternalData13" localSheetId="0">'付表_22'!#REF!</definedName>
    <definedName name="ExternalData14" localSheetId="0">'付表_22'!#REF!</definedName>
    <definedName name="ExternalData15" localSheetId="0">'付表_22'!#REF!</definedName>
    <definedName name="ExternalData16" localSheetId="0">'付表_22'!#REF!</definedName>
    <definedName name="ExternalData17" localSheetId="0">'付表_22'!#REF!</definedName>
    <definedName name="ExternalData18" localSheetId="0">'付表_22'!#REF!</definedName>
    <definedName name="ExternalData19" localSheetId="0">'付表_22'!#REF!</definedName>
    <definedName name="ExternalData2" localSheetId="0">'付表_22'!$A$6:$O$25</definedName>
    <definedName name="ExternalData20" localSheetId="0">'付表_22'!#REF!</definedName>
    <definedName name="ExternalData21" localSheetId="0">'付表_22'!#REF!</definedName>
    <definedName name="ExternalData22" localSheetId="0">'付表_22'!#REF!</definedName>
    <definedName name="ExternalData23" localSheetId="0">'付表_22'!#REF!</definedName>
    <definedName name="ExternalData24" localSheetId="0">'付表_22'!#REF!</definedName>
    <definedName name="ExternalData25" localSheetId="0">'付表_22'!#REF!</definedName>
    <definedName name="ExternalData26" localSheetId="0">'付表_22'!#REF!</definedName>
    <definedName name="ExternalData27" localSheetId="0">'付表_22'!#REF!</definedName>
    <definedName name="ExternalData28" localSheetId="0">'付表_22'!#REF!</definedName>
    <definedName name="ExternalData29" localSheetId="0">'付表_22'!#REF!</definedName>
    <definedName name="ExternalData3" localSheetId="0">'付表_22'!$A$28:$O$47</definedName>
    <definedName name="ExternalData30" localSheetId="0">'付表_22'!#REF!</definedName>
    <definedName name="ExternalData31" localSheetId="0">'付表_22'!#REF!</definedName>
    <definedName name="ExternalData32" localSheetId="0">'付表_22'!#REF!</definedName>
    <definedName name="ExternalData33" localSheetId="0">'付表_22'!#REF!</definedName>
    <definedName name="ExternalData34" localSheetId="0">'付表_22'!#REF!</definedName>
    <definedName name="ExternalData35" localSheetId="0">'付表_22'!#REF!</definedName>
    <definedName name="ExternalData36" localSheetId="0">'付表_22'!#REF!</definedName>
    <definedName name="ExternalData37" localSheetId="0">'付表_22'!#REF!</definedName>
    <definedName name="ExternalData4" localSheetId="0">'付表_22'!$A$50:$O$54</definedName>
    <definedName name="ExternalData5" localSheetId="0">'付表_22'!#REF!</definedName>
    <definedName name="ExternalData6" localSheetId="0">'付表_22'!#REF!</definedName>
    <definedName name="ExternalData7" localSheetId="0">'付表_22'!#REF!</definedName>
    <definedName name="ExternalData8" localSheetId="0">'付表_22'!#REF!</definedName>
    <definedName name="ExternalData9" localSheetId="0">'付表_22'!#REF!</definedName>
    <definedName name="_xlnm.Print_Area" localSheetId="0">'付表_22'!$A$1:$U$54</definedName>
    <definedName name="_xlnm.Print_Titles" localSheetId="0">'付表_22'!$1:$3</definedName>
    <definedName name="がん年報_当年度_がん登録数" localSheetId="0">'付表_22'!#REF!</definedName>
  </definedNames>
  <calcPr fullCalcOnLoad="1"/>
</workbook>
</file>

<file path=xl/sharedStrings.xml><?xml version="1.0" encoding="utf-8"?>
<sst xmlns="http://schemas.openxmlformats.org/spreadsheetml/2006/main" count="150" uniqueCount="72">
  <si>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</si>
  <si>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</si>
  <si>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</si>
  <si>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</si>
  <si>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</si>
  <si>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</si>
  <si>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</si>
  <si>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</si>
  <si>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</si>
  <si>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</si>
  <si>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</si>
  <si>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</si>
  <si>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</si>
  <si>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</si>
  <si>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</si>
  <si>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</si>
  <si>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</si>
  <si>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</si>
  <si>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</si>
  <si>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</si>
  <si>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</si>
  <si>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</si>
  <si>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</si>
  <si>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</si>
  <si>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</si>
  <si>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</si>
  <si>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</si>
  <si>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</si>
  <si>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</si>
  <si>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</si>
  <si>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</si>
  <si>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</si>
  <si>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</si>
  <si>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</si>
  <si>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</si>
  <si>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</si>
  <si>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</si>
  <si>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</si>
  <si>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</si>
  <si>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</si>
  <si>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</si>
  <si>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</si>
  <si>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</si>
  <si>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</si>
  <si>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</si>
  <si>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</si>
  <si>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</si>
  <si>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</si>
  <si>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</si>
  <si>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</si>
  <si>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</si>
  <si>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</si>
  <si>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＜男性＞</t>
  </si>
  <si>
    <t>死亡数</t>
  </si>
  <si>
    <t>粗死亡率</t>
  </si>
  <si>
    <t>年齢調整死亡率（日本）</t>
  </si>
  <si>
    <t>年齢調整死亡率（世界）</t>
  </si>
  <si>
    <t>その他</t>
  </si>
  <si>
    <t>付表22  年齢階級別がん死亡数、粗死亡率、年齢調整死亡率：主要部位別 ＜男性＞</t>
  </si>
  <si>
    <t>集計</t>
  </si>
  <si>
    <t>その他以外</t>
  </si>
  <si>
    <t>白血病</t>
  </si>
  <si>
    <t>脳･神経系</t>
  </si>
  <si>
    <t>悪性リンパ腫</t>
  </si>
  <si>
    <t>全部位*</t>
  </si>
  <si>
    <t>乳房*</t>
  </si>
  <si>
    <t>全部位＊</t>
  </si>
  <si>
    <t>年齢別</t>
  </si>
  <si>
    <t>５歳年齢階級別　死亡率　＜男性＞</t>
  </si>
  <si>
    <t>名称</t>
  </si>
  <si>
    <t>５歳年齢階級別　死亡数　＜男性＞</t>
  </si>
  <si>
    <t>C19-20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</si>
</sst>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7.625" style="8" customWidth="1"/>
    <col min="2" max="2" width="10.625" style="8" customWidth="1"/>
    <col min="3" max="18" width="8.625" style="8" customWidth="1"/>
    <col min="19" max="19" width="9.875" style="8" bestFit="1" customWidth="1"/>
    <col min="20" max="25" width="8.625" style="8" customWidth="1"/>
    <col min="26" max="16384" width="9.00390625" style="8" customWidth="1"/>
  </cols>
  <sheetData>
    <row r="1" s="2" customFormat="1" ht="15" customHeight="1">
      <c r="A1" s="1" t="s">
        <v>58</v>
      </c>
    </row>
    <row r="2" spans="1:33" s="4" customFormat="1" ht="15" customHeight="1">
      <c r="A2" s="3" t="s">
        <v>0</v>
      </c>
      <c r="B2" s="9" t="s">
        <v>64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65</v>
      </c>
      <c r="P2" s="3" t="s">
        <v>13</v>
      </c>
      <c r="Q2" s="3" t="s">
        <v>14</v>
      </c>
      <c r="R2" s="3" t="s">
        <v>62</v>
      </c>
      <c r="S2" s="3" t="s">
        <v>63</v>
      </c>
      <c r="T2" s="3" t="s">
        <v>61</v>
      </c>
      <c r="U2" s="3" t="s">
        <v>57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4" t="s">
        <v>59</v>
      </c>
    </row>
    <row r="3" spans="1:32" s="4" customFormat="1" ht="15" customHeight="1">
      <c r="A3" s="5"/>
      <c r="B3" s="6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71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  <c r="R3" s="5" t="s">
        <v>30</v>
      </c>
      <c r="S3" s="5" t="s">
        <v>31</v>
      </c>
      <c r="T3" s="5" t="s">
        <v>32</v>
      </c>
      <c r="U3" s="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5" ht="15" customHeight="1">
      <c r="A5" s="7" t="s">
        <v>70</v>
      </c>
    </row>
    <row r="6" spans="1:23" ht="15" customHeight="1">
      <c r="A6" s="9" t="s">
        <v>67</v>
      </c>
      <c r="B6" s="9" t="s">
        <v>64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65</v>
      </c>
      <c r="P6" s="3" t="s">
        <v>13</v>
      </c>
      <c r="Q6" s="3" t="s">
        <v>14</v>
      </c>
      <c r="R6" s="3" t="s">
        <v>62</v>
      </c>
      <c r="S6" s="3" t="s">
        <v>63</v>
      </c>
      <c r="T6" s="3" t="s">
        <v>61</v>
      </c>
      <c r="U6" s="3" t="s">
        <v>57</v>
      </c>
      <c r="V6" s="23" t="s">
        <v>60</v>
      </c>
      <c r="W6" s="26" t="s">
        <v>66</v>
      </c>
    </row>
    <row r="7" spans="1:25" ht="15" customHeight="1">
      <c r="A7" s="10" t="s">
        <v>33</v>
      </c>
      <c r="B7" s="11">
        <v>3375</v>
      </c>
      <c r="C7" s="11">
        <v>3375</v>
      </c>
      <c r="D7" s="11">
        <v>65</v>
      </c>
      <c r="E7" s="11">
        <v>162</v>
      </c>
      <c r="F7" s="11">
        <v>482</v>
      </c>
      <c r="G7" s="11">
        <v>206</v>
      </c>
      <c r="H7" s="11">
        <v>124</v>
      </c>
      <c r="I7" s="11">
        <v>343</v>
      </c>
      <c r="J7" s="11">
        <v>133</v>
      </c>
      <c r="K7" s="11">
        <v>255</v>
      </c>
      <c r="L7" s="11">
        <v>8</v>
      </c>
      <c r="M7" s="11">
        <v>870</v>
      </c>
      <c r="N7" s="11">
        <v>8</v>
      </c>
      <c r="O7" s="11">
        <v>1</v>
      </c>
      <c r="P7" s="11">
        <v>194</v>
      </c>
      <c r="Q7" s="11">
        <v>80</v>
      </c>
      <c r="R7" s="11">
        <v>22</v>
      </c>
      <c r="S7" s="11">
        <v>89</v>
      </c>
      <c r="T7" s="11">
        <v>69</v>
      </c>
      <c r="U7" s="11">
        <v>444</v>
      </c>
      <c r="V7" s="22">
        <f aca="true" t="shared" si="0" ref="V7:V25">SUM(D7:Q7)</f>
        <v>2931</v>
      </c>
      <c r="W7" s="11">
        <f>B7</f>
        <v>3375</v>
      </c>
      <c r="X7" s="22">
        <f>SUM(W7-V7)</f>
        <v>444</v>
      </c>
      <c r="Y7" s="22"/>
    </row>
    <row r="8" spans="1:25" ht="15" customHeight="1">
      <c r="A8" s="12" t="s">
        <v>34</v>
      </c>
      <c r="B8" s="13">
        <v>2</v>
      </c>
      <c r="C8" s="13">
        <v>2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2</v>
      </c>
      <c r="S8" s="13">
        <v>0</v>
      </c>
      <c r="T8" s="13">
        <v>0</v>
      </c>
      <c r="U8" s="13">
        <v>2</v>
      </c>
      <c r="V8" s="22">
        <f t="shared" si="0"/>
        <v>0</v>
      </c>
      <c r="W8" s="11">
        <f aca="true" t="shared" si="1" ref="W8:W25">B8</f>
        <v>2</v>
      </c>
      <c r="X8" s="22">
        <f aca="true" t="shared" si="2" ref="X8:X25">SUM(W8-V8)</f>
        <v>2</v>
      </c>
      <c r="Y8" s="22"/>
    </row>
    <row r="9" spans="1:25" ht="15" customHeight="1">
      <c r="A9" s="12" t="s">
        <v>35</v>
      </c>
      <c r="B9" s="13">
        <v>1</v>
      </c>
      <c r="C9" s="13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1</v>
      </c>
      <c r="U9" s="13">
        <v>1</v>
      </c>
      <c r="V9" s="22">
        <f t="shared" si="0"/>
        <v>0</v>
      </c>
      <c r="W9" s="11">
        <f t="shared" si="1"/>
        <v>1</v>
      </c>
      <c r="X9" s="22">
        <f t="shared" si="2"/>
        <v>1</v>
      </c>
      <c r="Y9" s="22"/>
    </row>
    <row r="10" spans="1:25" ht="15" customHeight="1">
      <c r="A10" s="12" t="s">
        <v>36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22">
        <f t="shared" si="0"/>
        <v>0</v>
      </c>
      <c r="W10" s="11">
        <f t="shared" si="1"/>
        <v>0</v>
      </c>
      <c r="X10" s="22">
        <f t="shared" si="2"/>
        <v>0</v>
      </c>
      <c r="Y10" s="22"/>
    </row>
    <row r="11" spans="1:25" ht="15" customHeight="1">
      <c r="A11" s="12" t="s">
        <v>37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22">
        <f t="shared" si="0"/>
        <v>0</v>
      </c>
      <c r="W11" s="11">
        <f t="shared" si="1"/>
        <v>0</v>
      </c>
      <c r="X11" s="22">
        <f t="shared" si="2"/>
        <v>0</v>
      </c>
      <c r="Y11" s="22"/>
    </row>
    <row r="12" spans="1:25" ht="15" customHeight="1">
      <c r="A12" s="12" t="s">
        <v>38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22">
        <f t="shared" si="0"/>
        <v>0</v>
      </c>
      <c r="W12" s="11">
        <f t="shared" si="1"/>
        <v>0</v>
      </c>
      <c r="X12" s="22">
        <f t="shared" si="2"/>
        <v>0</v>
      </c>
      <c r="Y12" s="22"/>
    </row>
    <row r="13" spans="1:25" ht="15" customHeight="1">
      <c r="A13" s="12" t="s">
        <v>39</v>
      </c>
      <c r="B13" s="13">
        <v>2</v>
      </c>
      <c r="C13" s="13">
        <v>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2</v>
      </c>
      <c r="V13" s="22">
        <f t="shared" si="0"/>
        <v>0</v>
      </c>
      <c r="W13" s="11">
        <f t="shared" si="1"/>
        <v>2</v>
      </c>
      <c r="X13" s="22">
        <f t="shared" si="2"/>
        <v>2</v>
      </c>
      <c r="Y13" s="22"/>
    </row>
    <row r="14" spans="1:25" ht="15" customHeight="1">
      <c r="A14" s="12" t="s">
        <v>40</v>
      </c>
      <c r="B14" s="13">
        <v>4</v>
      </c>
      <c r="C14" s="13">
        <v>4</v>
      </c>
      <c r="D14" s="13">
        <v>0</v>
      </c>
      <c r="E14" s="13">
        <v>0</v>
      </c>
      <c r="F14" s="13">
        <v>0</v>
      </c>
      <c r="G14" s="13">
        <v>1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1</v>
      </c>
      <c r="U14" s="13">
        <v>3</v>
      </c>
      <c r="V14" s="22">
        <f t="shared" si="0"/>
        <v>1</v>
      </c>
      <c r="W14" s="11">
        <f t="shared" si="1"/>
        <v>4</v>
      </c>
      <c r="X14" s="22">
        <f t="shared" si="2"/>
        <v>3</v>
      </c>
      <c r="Y14" s="22"/>
    </row>
    <row r="15" spans="1:25" ht="15" customHeight="1">
      <c r="A15" s="12" t="s">
        <v>41</v>
      </c>
      <c r="B15" s="13">
        <v>10</v>
      </c>
      <c r="C15" s="13">
        <v>10</v>
      </c>
      <c r="D15" s="13">
        <v>0</v>
      </c>
      <c r="E15" s="13">
        <v>0</v>
      </c>
      <c r="F15" s="13">
        <v>2</v>
      </c>
      <c r="G15" s="13">
        <v>0</v>
      </c>
      <c r="H15" s="13">
        <v>0</v>
      </c>
      <c r="I15" s="13">
        <v>0</v>
      </c>
      <c r="J15" s="13">
        <v>0</v>
      </c>
      <c r="K15" s="13">
        <v>1</v>
      </c>
      <c r="L15" s="13">
        <v>0</v>
      </c>
      <c r="M15" s="13">
        <v>2</v>
      </c>
      <c r="N15" s="13">
        <v>0</v>
      </c>
      <c r="O15" s="13">
        <v>0</v>
      </c>
      <c r="P15" s="13">
        <v>0</v>
      </c>
      <c r="Q15" s="13">
        <v>0</v>
      </c>
      <c r="R15" s="13">
        <v>2</v>
      </c>
      <c r="S15" s="13">
        <v>0</v>
      </c>
      <c r="T15" s="13">
        <v>3</v>
      </c>
      <c r="U15" s="13">
        <v>5</v>
      </c>
      <c r="V15" s="22">
        <f t="shared" si="0"/>
        <v>5</v>
      </c>
      <c r="W15" s="11">
        <f t="shared" si="1"/>
        <v>10</v>
      </c>
      <c r="X15" s="22">
        <f t="shared" si="2"/>
        <v>5</v>
      </c>
      <c r="Y15" s="22"/>
    </row>
    <row r="16" spans="1:25" ht="15" customHeight="1">
      <c r="A16" s="12" t="s">
        <v>42</v>
      </c>
      <c r="B16" s="13">
        <v>12</v>
      </c>
      <c r="C16" s="13">
        <v>12</v>
      </c>
      <c r="D16" s="13">
        <v>0</v>
      </c>
      <c r="E16" s="13">
        <v>0</v>
      </c>
      <c r="F16" s="13">
        <v>0</v>
      </c>
      <c r="G16" s="13">
        <v>1</v>
      </c>
      <c r="H16" s="13">
        <v>0</v>
      </c>
      <c r="I16" s="13">
        <v>0</v>
      </c>
      <c r="J16" s="13">
        <v>0</v>
      </c>
      <c r="K16" s="13">
        <v>1</v>
      </c>
      <c r="L16" s="13">
        <v>1</v>
      </c>
      <c r="M16" s="13">
        <v>4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1</v>
      </c>
      <c r="T16" s="13">
        <v>2</v>
      </c>
      <c r="U16" s="13">
        <v>5</v>
      </c>
      <c r="V16" s="22">
        <f t="shared" si="0"/>
        <v>7</v>
      </c>
      <c r="W16" s="11">
        <f t="shared" si="1"/>
        <v>12</v>
      </c>
      <c r="X16" s="22">
        <f t="shared" si="2"/>
        <v>5</v>
      </c>
      <c r="Y16" s="22"/>
    </row>
    <row r="17" spans="1:25" ht="15" customHeight="1">
      <c r="A17" s="12" t="s">
        <v>43</v>
      </c>
      <c r="B17" s="13">
        <v>20</v>
      </c>
      <c r="C17" s="13">
        <v>20</v>
      </c>
      <c r="D17" s="13">
        <v>0</v>
      </c>
      <c r="E17" s="13">
        <v>1</v>
      </c>
      <c r="F17" s="13">
        <v>3</v>
      </c>
      <c r="G17" s="13">
        <v>3</v>
      </c>
      <c r="H17" s="13">
        <v>1</v>
      </c>
      <c r="I17" s="13">
        <v>3</v>
      </c>
      <c r="J17" s="13">
        <v>2</v>
      </c>
      <c r="K17" s="13">
        <v>4</v>
      </c>
      <c r="L17" s="13">
        <v>0</v>
      </c>
      <c r="M17" s="13">
        <v>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1</v>
      </c>
      <c r="T17" s="13">
        <v>0</v>
      </c>
      <c r="U17" s="13">
        <v>2</v>
      </c>
      <c r="V17" s="22">
        <f t="shared" si="0"/>
        <v>18</v>
      </c>
      <c r="W17" s="11">
        <f t="shared" si="1"/>
        <v>20</v>
      </c>
      <c r="X17" s="22">
        <f t="shared" si="2"/>
        <v>2</v>
      </c>
      <c r="Y17" s="22"/>
    </row>
    <row r="18" spans="1:25" ht="15" customHeight="1">
      <c r="A18" s="12" t="s">
        <v>44</v>
      </c>
      <c r="B18" s="13">
        <v>57</v>
      </c>
      <c r="C18" s="13">
        <v>57</v>
      </c>
      <c r="D18" s="13">
        <v>3</v>
      </c>
      <c r="E18" s="13">
        <v>5</v>
      </c>
      <c r="F18" s="13">
        <v>11</v>
      </c>
      <c r="G18" s="13">
        <v>2</v>
      </c>
      <c r="H18" s="13">
        <v>7</v>
      </c>
      <c r="I18" s="13">
        <v>5</v>
      </c>
      <c r="J18" s="13">
        <v>1</v>
      </c>
      <c r="K18" s="13">
        <v>8</v>
      </c>
      <c r="L18" s="13">
        <v>0</v>
      </c>
      <c r="M18" s="13">
        <v>8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2</v>
      </c>
      <c r="U18" s="13">
        <v>7</v>
      </c>
      <c r="V18" s="22">
        <f t="shared" si="0"/>
        <v>50</v>
      </c>
      <c r="W18" s="11">
        <f t="shared" si="1"/>
        <v>57</v>
      </c>
      <c r="X18" s="22">
        <f t="shared" si="2"/>
        <v>7</v>
      </c>
      <c r="Y18" s="22"/>
    </row>
    <row r="19" spans="1:25" ht="15" customHeight="1">
      <c r="A19" s="12" t="s">
        <v>45</v>
      </c>
      <c r="B19" s="13">
        <v>147</v>
      </c>
      <c r="C19" s="13">
        <v>147</v>
      </c>
      <c r="D19" s="13">
        <v>4</v>
      </c>
      <c r="E19" s="13">
        <v>15</v>
      </c>
      <c r="F19" s="13">
        <v>21</v>
      </c>
      <c r="G19" s="13">
        <v>7</v>
      </c>
      <c r="H19" s="13">
        <v>8</v>
      </c>
      <c r="I19" s="13">
        <v>15</v>
      </c>
      <c r="J19" s="13">
        <v>2</v>
      </c>
      <c r="K19" s="13">
        <v>13</v>
      </c>
      <c r="L19" s="13">
        <v>1</v>
      </c>
      <c r="M19" s="13">
        <v>32</v>
      </c>
      <c r="N19" s="13">
        <v>1</v>
      </c>
      <c r="O19" s="13">
        <v>0</v>
      </c>
      <c r="P19" s="13">
        <v>1</v>
      </c>
      <c r="Q19" s="13">
        <v>3</v>
      </c>
      <c r="R19" s="13">
        <v>1</v>
      </c>
      <c r="S19" s="13">
        <v>4</v>
      </c>
      <c r="T19" s="13">
        <v>4</v>
      </c>
      <c r="U19" s="13">
        <v>24</v>
      </c>
      <c r="V19" s="22">
        <f t="shared" si="0"/>
        <v>123</v>
      </c>
      <c r="W19" s="11">
        <f t="shared" si="1"/>
        <v>147</v>
      </c>
      <c r="X19" s="22">
        <f>SUM(W19-V19)</f>
        <v>24</v>
      </c>
      <c r="Y19" s="22"/>
    </row>
    <row r="20" spans="1:25" ht="15" customHeight="1">
      <c r="A20" s="12" t="s">
        <v>46</v>
      </c>
      <c r="B20" s="13">
        <v>316</v>
      </c>
      <c r="C20" s="13">
        <v>316</v>
      </c>
      <c r="D20" s="13">
        <v>10</v>
      </c>
      <c r="E20" s="13">
        <v>23</v>
      </c>
      <c r="F20" s="13">
        <v>45</v>
      </c>
      <c r="G20" s="13">
        <v>21</v>
      </c>
      <c r="H20" s="13">
        <v>19</v>
      </c>
      <c r="I20" s="13">
        <v>47</v>
      </c>
      <c r="J20" s="13">
        <v>9</v>
      </c>
      <c r="K20" s="13">
        <v>29</v>
      </c>
      <c r="L20" s="13">
        <v>0</v>
      </c>
      <c r="M20" s="13">
        <v>76</v>
      </c>
      <c r="N20" s="13">
        <v>0</v>
      </c>
      <c r="O20" s="13">
        <v>0</v>
      </c>
      <c r="P20" s="13">
        <v>7</v>
      </c>
      <c r="Q20" s="13">
        <v>2</v>
      </c>
      <c r="R20" s="13">
        <v>2</v>
      </c>
      <c r="S20" s="13">
        <v>10</v>
      </c>
      <c r="T20" s="13">
        <v>2</v>
      </c>
      <c r="U20" s="13">
        <v>28</v>
      </c>
      <c r="V20" s="22">
        <f t="shared" si="0"/>
        <v>288</v>
      </c>
      <c r="W20" s="11">
        <f t="shared" si="1"/>
        <v>316</v>
      </c>
      <c r="X20" s="22">
        <f t="shared" si="2"/>
        <v>28</v>
      </c>
      <c r="Y20" s="22"/>
    </row>
    <row r="21" spans="1:25" ht="15" customHeight="1">
      <c r="A21" s="12" t="s">
        <v>47</v>
      </c>
      <c r="B21" s="13">
        <v>398</v>
      </c>
      <c r="C21" s="13">
        <v>398</v>
      </c>
      <c r="D21" s="13">
        <v>9</v>
      </c>
      <c r="E21" s="13">
        <v>25</v>
      </c>
      <c r="F21" s="13">
        <v>73</v>
      </c>
      <c r="G21" s="13">
        <v>23</v>
      </c>
      <c r="H21" s="13">
        <v>13</v>
      </c>
      <c r="I21" s="13">
        <v>42</v>
      </c>
      <c r="J21" s="13">
        <v>10</v>
      </c>
      <c r="K21" s="13">
        <v>40</v>
      </c>
      <c r="L21" s="13">
        <v>1</v>
      </c>
      <c r="M21" s="13">
        <v>110</v>
      </c>
      <c r="N21" s="13">
        <v>0</v>
      </c>
      <c r="O21" s="13">
        <v>1</v>
      </c>
      <c r="P21" s="13">
        <v>8</v>
      </c>
      <c r="Q21" s="13">
        <v>7</v>
      </c>
      <c r="R21" s="13">
        <v>1</v>
      </c>
      <c r="S21" s="13">
        <v>6</v>
      </c>
      <c r="T21" s="13">
        <v>7</v>
      </c>
      <c r="U21" s="13">
        <v>36</v>
      </c>
      <c r="V21" s="22">
        <f t="shared" si="0"/>
        <v>362</v>
      </c>
      <c r="W21" s="11">
        <f t="shared" si="1"/>
        <v>398</v>
      </c>
      <c r="X21" s="22">
        <f t="shared" si="2"/>
        <v>36</v>
      </c>
      <c r="Y21" s="22"/>
    </row>
    <row r="22" spans="1:25" ht="15" customHeight="1">
      <c r="A22" s="12" t="s">
        <v>48</v>
      </c>
      <c r="B22" s="13">
        <v>461</v>
      </c>
      <c r="C22" s="13">
        <v>461</v>
      </c>
      <c r="D22" s="13">
        <v>12</v>
      </c>
      <c r="E22" s="13">
        <v>30</v>
      </c>
      <c r="F22" s="13">
        <v>71</v>
      </c>
      <c r="G22" s="13">
        <v>22</v>
      </c>
      <c r="H22" s="13">
        <v>18</v>
      </c>
      <c r="I22" s="13">
        <v>45</v>
      </c>
      <c r="J22" s="13">
        <v>15</v>
      </c>
      <c r="K22" s="13">
        <v>43</v>
      </c>
      <c r="L22" s="13">
        <v>1</v>
      </c>
      <c r="M22" s="13">
        <v>106</v>
      </c>
      <c r="N22" s="13">
        <v>1</v>
      </c>
      <c r="O22" s="13">
        <v>0</v>
      </c>
      <c r="P22" s="13">
        <v>13</v>
      </c>
      <c r="Q22" s="13">
        <v>11</v>
      </c>
      <c r="R22" s="13">
        <v>9</v>
      </c>
      <c r="S22" s="13">
        <v>14</v>
      </c>
      <c r="T22" s="13">
        <v>9</v>
      </c>
      <c r="U22" s="13">
        <v>73</v>
      </c>
      <c r="V22" s="22">
        <f t="shared" si="0"/>
        <v>388</v>
      </c>
      <c r="W22" s="11">
        <f t="shared" si="1"/>
        <v>461</v>
      </c>
      <c r="X22" s="22">
        <f t="shared" si="2"/>
        <v>73</v>
      </c>
      <c r="Y22" s="22"/>
    </row>
    <row r="23" spans="1:25" ht="15" customHeight="1">
      <c r="A23" s="12" t="s">
        <v>49</v>
      </c>
      <c r="B23" s="13">
        <v>637</v>
      </c>
      <c r="C23" s="13">
        <v>637</v>
      </c>
      <c r="D23" s="13">
        <v>16</v>
      </c>
      <c r="E23" s="13">
        <v>28</v>
      </c>
      <c r="F23" s="13">
        <v>86</v>
      </c>
      <c r="G23" s="13">
        <v>48</v>
      </c>
      <c r="H23" s="13">
        <v>29</v>
      </c>
      <c r="I23" s="13">
        <v>66</v>
      </c>
      <c r="J23" s="13">
        <v>27</v>
      </c>
      <c r="K23" s="13">
        <v>42</v>
      </c>
      <c r="L23" s="13">
        <v>1</v>
      </c>
      <c r="M23" s="13">
        <v>171</v>
      </c>
      <c r="N23" s="13">
        <v>0</v>
      </c>
      <c r="O23" s="13">
        <v>0</v>
      </c>
      <c r="P23" s="13">
        <v>38</v>
      </c>
      <c r="Q23" s="13">
        <v>6</v>
      </c>
      <c r="R23" s="13">
        <v>0</v>
      </c>
      <c r="S23" s="13">
        <v>17</v>
      </c>
      <c r="T23" s="13">
        <v>14</v>
      </c>
      <c r="U23" s="13">
        <v>79</v>
      </c>
      <c r="V23" s="22">
        <f t="shared" si="0"/>
        <v>558</v>
      </c>
      <c r="W23" s="11">
        <f t="shared" si="1"/>
        <v>637</v>
      </c>
      <c r="X23" s="22">
        <f t="shared" si="2"/>
        <v>79</v>
      </c>
      <c r="Y23" s="22"/>
    </row>
    <row r="24" spans="1:25" ht="15" customHeight="1">
      <c r="A24" s="12" t="s">
        <v>50</v>
      </c>
      <c r="B24" s="13">
        <v>666</v>
      </c>
      <c r="C24" s="13">
        <v>666</v>
      </c>
      <c r="D24" s="13">
        <v>6</v>
      </c>
      <c r="E24" s="13">
        <v>20</v>
      </c>
      <c r="F24" s="13">
        <v>79</v>
      </c>
      <c r="G24" s="13">
        <v>35</v>
      </c>
      <c r="H24" s="13">
        <v>17</v>
      </c>
      <c r="I24" s="13">
        <v>73</v>
      </c>
      <c r="J24" s="13">
        <v>33</v>
      </c>
      <c r="K24" s="13">
        <v>41</v>
      </c>
      <c r="L24" s="13">
        <v>0</v>
      </c>
      <c r="M24" s="13">
        <v>174</v>
      </c>
      <c r="N24" s="13">
        <v>2</v>
      </c>
      <c r="O24" s="13">
        <v>0</v>
      </c>
      <c r="P24" s="13">
        <v>59</v>
      </c>
      <c r="Q24" s="13">
        <v>24</v>
      </c>
      <c r="R24" s="13">
        <v>3</v>
      </c>
      <c r="S24" s="13">
        <v>23</v>
      </c>
      <c r="T24" s="13">
        <v>20</v>
      </c>
      <c r="U24" s="13">
        <v>103</v>
      </c>
      <c r="V24" s="22">
        <f t="shared" si="0"/>
        <v>563</v>
      </c>
      <c r="W24" s="11">
        <f t="shared" si="1"/>
        <v>666</v>
      </c>
      <c r="X24" s="22">
        <f t="shared" si="2"/>
        <v>103</v>
      </c>
      <c r="Y24" s="22"/>
    </row>
    <row r="25" spans="1:25" ht="15" customHeight="1">
      <c r="A25" s="14" t="s">
        <v>51</v>
      </c>
      <c r="B25" s="15">
        <v>642</v>
      </c>
      <c r="C25" s="15">
        <v>642</v>
      </c>
      <c r="D25" s="15">
        <v>5</v>
      </c>
      <c r="E25" s="15">
        <v>15</v>
      </c>
      <c r="F25" s="15">
        <v>91</v>
      </c>
      <c r="G25" s="15">
        <v>43</v>
      </c>
      <c r="H25" s="15">
        <v>12</v>
      </c>
      <c r="I25" s="15">
        <v>47</v>
      </c>
      <c r="J25" s="15">
        <v>34</v>
      </c>
      <c r="K25" s="15">
        <v>33</v>
      </c>
      <c r="L25" s="15">
        <v>3</v>
      </c>
      <c r="M25" s="15">
        <v>186</v>
      </c>
      <c r="N25" s="15">
        <v>4</v>
      </c>
      <c r="O25" s="15">
        <v>0</v>
      </c>
      <c r="P25" s="15">
        <v>68</v>
      </c>
      <c r="Q25" s="15">
        <v>27</v>
      </c>
      <c r="R25" s="15">
        <v>2</v>
      </c>
      <c r="S25" s="15">
        <v>13</v>
      </c>
      <c r="T25" s="15">
        <v>4</v>
      </c>
      <c r="U25" s="15">
        <v>74</v>
      </c>
      <c r="V25" s="22">
        <f t="shared" si="0"/>
        <v>568</v>
      </c>
      <c r="W25" s="11">
        <f t="shared" si="1"/>
        <v>642</v>
      </c>
      <c r="X25" s="22">
        <f t="shared" si="2"/>
        <v>74</v>
      </c>
      <c r="Y25" s="22"/>
    </row>
    <row r="27" ht="15" customHeight="1">
      <c r="A27" s="7" t="s">
        <v>68</v>
      </c>
    </row>
    <row r="28" spans="1:20" ht="15" customHeight="1">
      <c r="A28" s="9" t="s">
        <v>67</v>
      </c>
      <c r="B28" s="9" t="s">
        <v>64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3" t="s">
        <v>65</v>
      </c>
      <c r="P28" s="3" t="s">
        <v>13</v>
      </c>
      <c r="Q28" s="3" t="s">
        <v>14</v>
      </c>
      <c r="R28" s="3" t="s">
        <v>62</v>
      </c>
      <c r="S28" s="3" t="s">
        <v>63</v>
      </c>
      <c r="T28" s="3" t="s">
        <v>61</v>
      </c>
    </row>
    <row r="29" spans="1:20" ht="15" customHeight="1">
      <c r="A29" s="10" t="s">
        <v>33</v>
      </c>
      <c r="B29" s="16">
        <v>363.3384704589844</v>
      </c>
      <c r="C29" s="16">
        <v>363.3384704589844</v>
      </c>
      <c r="D29" s="16">
        <v>6.997629642486572</v>
      </c>
      <c r="E29" s="16">
        <v>17.44024658203125</v>
      </c>
      <c r="F29" s="16">
        <v>51.890113830566406</v>
      </c>
      <c r="G29" s="16">
        <v>22.17710304260254</v>
      </c>
      <c r="H29" s="16">
        <v>13.349323272705078</v>
      </c>
      <c r="I29" s="16">
        <v>36.92595291137695</v>
      </c>
      <c r="J29" s="16">
        <v>14.318225860595703</v>
      </c>
      <c r="K29" s="16">
        <v>27.452238082885742</v>
      </c>
      <c r="L29" s="16">
        <v>0.8612467646598816</v>
      </c>
      <c r="M29" s="16">
        <v>93.66057586669922</v>
      </c>
      <c r="N29" s="16">
        <v>0.8612467646598816</v>
      </c>
      <c r="O29" s="16">
        <v>0.1076558455824852</v>
      </c>
      <c r="P29" s="16">
        <v>20.885231018066406</v>
      </c>
      <c r="Q29" s="16">
        <v>8.612466812133789</v>
      </c>
      <c r="R29" s="16">
        <v>2.3684284687042236</v>
      </c>
      <c r="S29" s="16">
        <v>9.581369400024414</v>
      </c>
      <c r="T29" s="16">
        <v>7.428252696990967</v>
      </c>
    </row>
    <row r="30" spans="1:20" ht="15" customHeight="1">
      <c r="A30" s="12" t="s">
        <v>34</v>
      </c>
      <c r="B30" s="17">
        <v>4.70765495300293</v>
      </c>
      <c r="C30" s="17">
        <v>4.70765495300293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4.70765495300293</v>
      </c>
      <c r="S30" s="17">
        <v>0</v>
      </c>
      <c r="T30" s="17">
        <v>0</v>
      </c>
    </row>
    <row r="31" spans="1:20" ht="15" customHeight="1">
      <c r="A31" s="12" t="s">
        <v>35</v>
      </c>
      <c r="B31" s="17">
        <v>2.2725207805633545</v>
      </c>
      <c r="C31" s="17">
        <v>2.2725207805633545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2.2725207805633545</v>
      </c>
    </row>
    <row r="32" spans="1:20" ht="15" customHeight="1">
      <c r="A32" s="12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</row>
    <row r="33" spans="1:20" ht="15" customHeight="1">
      <c r="A33" s="12" t="s">
        <v>37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</row>
    <row r="34" spans="1:20" ht="15" customHeight="1">
      <c r="A34" s="12" t="s">
        <v>38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</row>
    <row r="35" spans="1:20" ht="15" customHeight="1">
      <c r="A35" s="12" t="s">
        <v>39</v>
      </c>
      <c r="B35" s="17">
        <v>3.9858107566833496</v>
      </c>
      <c r="C35" s="17">
        <v>3.9858107566833496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</row>
    <row r="36" spans="1:20" ht="15" customHeight="1">
      <c r="A36" s="12" t="s">
        <v>40</v>
      </c>
      <c r="B36" s="17">
        <v>7.317965507507324</v>
      </c>
      <c r="C36" s="17">
        <v>7.317965507507324</v>
      </c>
      <c r="D36" s="17">
        <v>0</v>
      </c>
      <c r="E36" s="17">
        <v>0</v>
      </c>
      <c r="F36" s="17">
        <v>0</v>
      </c>
      <c r="G36" s="17">
        <v>1.829491376876831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1.829491376876831</v>
      </c>
    </row>
    <row r="37" spans="1:20" ht="15" customHeight="1">
      <c r="A37" s="12" t="s">
        <v>41</v>
      </c>
      <c r="B37" s="17">
        <v>14.73122787475586</v>
      </c>
      <c r="C37" s="17">
        <v>14.73122787475586</v>
      </c>
      <c r="D37" s="17">
        <v>0</v>
      </c>
      <c r="E37" s="17">
        <v>0</v>
      </c>
      <c r="F37" s="17">
        <v>2.9462456703186035</v>
      </c>
      <c r="G37" s="17">
        <v>0</v>
      </c>
      <c r="H37" s="17">
        <v>0</v>
      </c>
      <c r="I37" s="17">
        <v>0</v>
      </c>
      <c r="J37" s="17">
        <v>0</v>
      </c>
      <c r="K37" s="17">
        <v>1.4731228351593018</v>
      </c>
      <c r="L37" s="17">
        <v>0</v>
      </c>
      <c r="M37" s="17">
        <v>2.9462456703186035</v>
      </c>
      <c r="N37" s="17">
        <v>0</v>
      </c>
      <c r="O37" s="17">
        <v>0</v>
      </c>
      <c r="P37" s="17">
        <v>0</v>
      </c>
      <c r="Q37" s="17">
        <v>0</v>
      </c>
      <c r="R37" s="17">
        <v>2.9462456703186035</v>
      </c>
      <c r="S37" s="17">
        <v>0</v>
      </c>
      <c r="T37" s="17">
        <v>4.419368743896484</v>
      </c>
    </row>
    <row r="38" spans="1:20" ht="15" customHeight="1">
      <c r="A38" s="12" t="s">
        <v>42</v>
      </c>
      <c r="B38" s="17">
        <v>18.50937843322754</v>
      </c>
      <c r="C38" s="17">
        <v>18.50937843322754</v>
      </c>
      <c r="D38" s="17">
        <v>0</v>
      </c>
      <c r="E38" s="17">
        <v>0</v>
      </c>
      <c r="F38" s="17">
        <v>0</v>
      </c>
      <c r="G38" s="17">
        <v>1.5424482822418213</v>
      </c>
      <c r="H38" s="17">
        <v>0</v>
      </c>
      <c r="I38" s="17">
        <v>0</v>
      </c>
      <c r="J38" s="17">
        <v>0</v>
      </c>
      <c r="K38" s="17">
        <v>1.5424482822418213</v>
      </c>
      <c r="L38" s="17">
        <v>1.5424482822418213</v>
      </c>
      <c r="M38" s="17">
        <v>6.169793128967285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1.5424482822418213</v>
      </c>
      <c r="T38" s="17">
        <v>3.0848965644836426</v>
      </c>
    </row>
    <row r="39" spans="1:20" ht="15" customHeight="1">
      <c r="A39" s="12" t="s">
        <v>43</v>
      </c>
      <c r="B39" s="17">
        <v>37.13330841064453</v>
      </c>
      <c r="C39" s="17">
        <v>37.13330841064453</v>
      </c>
      <c r="D39" s="17">
        <v>0</v>
      </c>
      <c r="E39" s="17">
        <v>1.8566653728485107</v>
      </c>
      <c r="F39" s="17">
        <v>5.569996356964111</v>
      </c>
      <c r="G39" s="17">
        <v>5.569996356964111</v>
      </c>
      <c r="H39" s="17">
        <v>1.8566653728485107</v>
      </c>
      <c r="I39" s="17">
        <v>5.569996356964111</v>
      </c>
      <c r="J39" s="17">
        <v>3.7133307456970215</v>
      </c>
      <c r="K39" s="17">
        <v>7.426661491394043</v>
      </c>
      <c r="L39" s="17">
        <v>0</v>
      </c>
      <c r="M39" s="17">
        <v>1.8566653728485107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1.8566653728485107</v>
      </c>
      <c r="T39" s="17">
        <v>0</v>
      </c>
    </row>
    <row r="40" spans="1:20" ht="15" customHeight="1">
      <c r="A40" s="12" t="s">
        <v>44</v>
      </c>
      <c r="B40" s="17">
        <v>106.44654846191406</v>
      </c>
      <c r="C40" s="17">
        <v>106.44654846191406</v>
      </c>
      <c r="D40" s="17">
        <v>5.602450370788574</v>
      </c>
      <c r="E40" s="17">
        <v>9.337416648864746</v>
      </c>
      <c r="F40" s="17">
        <v>20.542316436767578</v>
      </c>
      <c r="G40" s="17">
        <v>3.734966516494751</v>
      </c>
      <c r="H40" s="17">
        <v>13.072383880615234</v>
      </c>
      <c r="I40" s="17">
        <v>9.337416648864746</v>
      </c>
      <c r="J40" s="17">
        <v>1.8674832582473755</v>
      </c>
      <c r="K40" s="17">
        <v>14.939866065979004</v>
      </c>
      <c r="L40" s="17">
        <v>0</v>
      </c>
      <c r="M40" s="17">
        <v>14.939866065979004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3.734966516494751</v>
      </c>
    </row>
    <row r="41" spans="1:20" ht="15" customHeight="1">
      <c r="A41" s="12" t="s">
        <v>45</v>
      </c>
      <c r="B41" s="17">
        <v>254.3340606689453</v>
      </c>
      <c r="C41" s="17">
        <v>254.3340606689453</v>
      </c>
      <c r="D41" s="17">
        <v>6.920654296875</v>
      </c>
      <c r="E41" s="17">
        <v>25.952455520629883</v>
      </c>
      <c r="F41" s="17">
        <v>36.333438873291016</v>
      </c>
      <c r="G41" s="17">
        <v>12.111145973205566</v>
      </c>
      <c r="H41" s="17">
        <v>13.84130859375</v>
      </c>
      <c r="I41" s="17">
        <v>25.952455520629883</v>
      </c>
      <c r="J41" s="17">
        <v>3.4603271484375</v>
      </c>
      <c r="K41" s="17">
        <v>22.492128372192383</v>
      </c>
      <c r="L41" s="17">
        <v>1.73016357421875</v>
      </c>
      <c r="M41" s="17">
        <v>55.365234375</v>
      </c>
      <c r="N41" s="17">
        <v>1.73016357421875</v>
      </c>
      <c r="O41" s="17">
        <v>0</v>
      </c>
      <c r="P41" s="17">
        <v>1.73016357421875</v>
      </c>
      <c r="Q41" s="17">
        <v>5.190491199493408</v>
      </c>
      <c r="R41" s="17">
        <v>1.73016357421875</v>
      </c>
      <c r="S41" s="17">
        <v>6.920654296875</v>
      </c>
      <c r="T41" s="17">
        <v>6.920654296875</v>
      </c>
    </row>
    <row r="42" spans="1:20" ht="15" customHeight="1">
      <c r="A42" s="12" t="s">
        <v>46</v>
      </c>
      <c r="B42" s="17">
        <v>418.72607421875</v>
      </c>
      <c r="C42" s="17">
        <v>418.72607421875</v>
      </c>
      <c r="D42" s="17">
        <v>13.250825881958008</v>
      </c>
      <c r="E42" s="17">
        <v>30.476896286010742</v>
      </c>
      <c r="F42" s="17">
        <v>59.62871551513672</v>
      </c>
      <c r="G42" s="17">
        <v>27.826730728149414</v>
      </c>
      <c r="H42" s="17">
        <v>25.17656898498535</v>
      </c>
      <c r="I42" s="17">
        <v>62.27888107299805</v>
      </c>
      <c r="J42" s="17">
        <v>11.925743103027344</v>
      </c>
      <c r="K42" s="17">
        <v>38.427391052246094</v>
      </c>
      <c r="L42" s="17">
        <v>0</v>
      </c>
      <c r="M42" s="17">
        <v>100.7062759399414</v>
      </c>
      <c r="N42" s="17">
        <v>0</v>
      </c>
      <c r="O42" s="17">
        <v>0</v>
      </c>
      <c r="P42" s="17">
        <v>9.275577545166016</v>
      </c>
      <c r="Q42" s="17">
        <v>2.65016508102417</v>
      </c>
      <c r="R42" s="17">
        <v>2.65016508102417</v>
      </c>
      <c r="S42" s="17">
        <v>13.250825881958008</v>
      </c>
      <c r="T42" s="17">
        <v>2.65016508102417</v>
      </c>
    </row>
    <row r="43" spans="1:20" ht="15" customHeight="1">
      <c r="A43" s="12" t="s">
        <v>47</v>
      </c>
      <c r="B43" s="17">
        <v>644.1901245117188</v>
      </c>
      <c r="C43" s="17">
        <v>644.1901245117188</v>
      </c>
      <c r="D43" s="17">
        <v>14.567112922668457</v>
      </c>
      <c r="E43" s="17">
        <v>40.46420669555664</v>
      </c>
      <c r="F43" s="17">
        <v>118.15547180175781</v>
      </c>
      <c r="G43" s="17">
        <v>37.22706604003906</v>
      </c>
      <c r="H43" s="17">
        <v>21.0413875579834</v>
      </c>
      <c r="I43" s="17">
        <v>67.97986602783203</v>
      </c>
      <c r="J43" s="17">
        <v>16.18568229675293</v>
      </c>
      <c r="K43" s="17">
        <v>64.74272918701172</v>
      </c>
      <c r="L43" s="17">
        <v>1.6185681819915771</v>
      </c>
      <c r="M43" s="17">
        <v>178.04251098632812</v>
      </c>
      <c r="N43" s="17">
        <v>0</v>
      </c>
      <c r="O43" s="17">
        <v>1.6185681819915771</v>
      </c>
      <c r="P43" s="17">
        <v>12.948545455932617</v>
      </c>
      <c r="Q43" s="17">
        <v>11.329977989196777</v>
      </c>
      <c r="R43" s="17">
        <v>1.6185681819915771</v>
      </c>
      <c r="S43" s="17">
        <v>9.711408615112305</v>
      </c>
      <c r="T43" s="17">
        <v>11.329977989196777</v>
      </c>
    </row>
    <row r="44" spans="1:20" ht="15" customHeight="1">
      <c r="A44" s="12" t="s">
        <v>48</v>
      </c>
      <c r="B44" s="17">
        <v>893.1685180664062</v>
      </c>
      <c r="C44" s="17">
        <v>893.1685180664062</v>
      </c>
      <c r="D44" s="17">
        <v>23.2495059967041</v>
      </c>
      <c r="E44" s="17">
        <v>58.1237678527832</v>
      </c>
      <c r="F44" s="17">
        <v>137.55958557128906</v>
      </c>
      <c r="G44" s="17">
        <v>42.62409210205078</v>
      </c>
      <c r="H44" s="17">
        <v>34.87425994873047</v>
      </c>
      <c r="I44" s="17">
        <v>87.1856460571289</v>
      </c>
      <c r="J44" s="17">
        <v>29.0618839263916</v>
      </c>
      <c r="K44" s="17">
        <v>83.31072998046875</v>
      </c>
      <c r="L44" s="17">
        <v>1.937458872795105</v>
      </c>
      <c r="M44" s="17">
        <v>205.3706512451172</v>
      </c>
      <c r="N44" s="17">
        <v>1.937458872795105</v>
      </c>
      <c r="O44" s="17">
        <v>0</v>
      </c>
      <c r="P44" s="17">
        <v>25.18696403503418</v>
      </c>
      <c r="Q44" s="17">
        <v>21.31204605102539</v>
      </c>
      <c r="R44" s="17">
        <v>17.437129974365234</v>
      </c>
      <c r="S44" s="17">
        <v>27.12442398071289</v>
      </c>
      <c r="T44" s="17">
        <v>17.437129974365234</v>
      </c>
    </row>
    <row r="45" spans="1:20" ht="15" customHeight="1">
      <c r="A45" s="12" t="s">
        <v>49</v>
      </c>
      <c r="B45" s="17">
        <v>1453.0108642578125</v>
      </c>
      <c r="C45" s="17">
        <v>1453.0108642578125</v>
      </c>
      <c r="D45" s="17">
        <v>36.4963493347168</v>
      </c>
      <c r="E45" s="17">
        <v>63.86861038208008</v>
      </c>
      <c r="F45" s="17">
        <v>196.16787719726562</v>
      </c>
      <c r="G45" s="17">
        <v>109.48905181884766</v>
      </c>
      <c r="H45" s="17">
        <v>66.1496353149414</v>
      </c>
      <c r="I45" s="17">
        <v>150.5474395751953</v>
      </c>
      <c r="J45" s="17">
        <v>61.58759307861328</v>
      </c>
      <c r="K45" s="17">
        <v>95.80291748046875</v>
      </c>
      <c r="L45" s="17">
        <v>2.2810218334198</v>
      </c>
      <c r="M45" s="17">
        <v>390.05474853515625</v>
      </c>
      <c r="N45" s="17">
        <v>0</v>
      </c>
      <c r="O45" s="17">
        <v>0</v>
      </c>
      <c r="P45" s="17">
        <v>86.6788330078125</v>
      </c>
      <c r="Q45" s="17">
        <v>13.686131477355957</v>
      </c>
      <c r="R45" s="17">
        <v>0</v>
      </c>
      <c r="S45" s="17">
        <v>38.777374267578125</v>
      </c>
      <c r="T45" s="17">
        <v>31.93430519104004</v>
      </c>
    </row>
    <row r="46" spans="1:20" ht="15" customHeight="1">
      <c r="A46" s="12" t="s">
        <v>50</v>
      </c>
      <c r="B46" s="17">
        <v>2061.9833984375</v>
      </c>
      <c r="C46" s="17">
        <v>2061.9833984375</v>
      </c>
      <c r="D46" s="17">
        <v>18.576425552368164</v>
      </c>
      <c r="E46" s="17">
        <v>61.92142105102539</v>
      </c>
      <c r="F46" s="17">
        <v>244.58961486816406</v>
      </c>
      <c r="G46" s="17">
        <v>108.36248779296875</v>
      </c>
      <c r="H46" s="17">
        <v>52.63320541381836</v>
      </c>
      <c r="I46" s="17">
        <v>226.01319885253906</v>
      </c>
      <c r="J46" s="17">
        <v>102.17034912109375</v>
      </c>
      <c r="K46" s="17">
        <v>126.93891906738281</v>
      </c>
      <c r="L46" s="17">
        <v>0</v>
      </c>
      <c r="M46" s="17">
        <v>538.7163696289062</v>
      </c>
      <c r="N46" s="17">
        <v>6.192142009735107</v>
      </c>
      <c r="O46" s="17">
        <v>0</v>
      </c>
      <c r="P46" s="17">
        <v>182.66818237304688</v>
      </c>
      <c r="Q46" s="17">
        <v>74.30570220947266</v>
      </c>
      <c r="R46" s="17">
        <v>9.288212776184082</v>
      </c>
      <c r="S46" s="17">
        <v>71.20963287353516</v>
      </c>
      <c r="T46" s="17">
        <v>61.92142105102539</v>
      </c>
    </row>
    <row r="47" spans="1:20" ht="15" customHeight="1">
      <c r="A47" s="14" t="s">
        <v>51</v>
      </c>
      <c r="B47" s="18">
        <v>2837.6943359375</v>
      </c>
      <c r="C47" s="18">
        <v>2837.6943359375</v>
      </c>
      <c r="D47" s="18">
        <v>22.10042381286621</v>
      </c>
      <c r="E47" s="18">
        <v>66.30126953125</v>
      </c>
      <c r="F47" s="18">
        <v>402.2277526855469</v>
      </c>
      <c r="G47" s="18">
        <v>190.0636444091797</v>
      </c>
      <c r="H47" s="18">
        <v>53.041019439697266</v>
      </c>
      <c r="I47" s="18">
        <v>207.7439727783203</v>
      </c>
      <c r="J47" s="18">
        <v>150.28289794921875</v>
      </c>
      <c r="K47" s="18">
        <v>145.86279296875</v>
      </c>
      <c r="L47" s="18">
        <v>13.260254859924316</v>
      </c>
      <c r="M47" s="18">
        <v>822.1358032226562</v>
      </c>
      <c r="N47" s="18">
        <v>17.680339813232422</v>
      </c>
      <c r="O47" s="18">
        <v>0</v>
      </c>
      <c r="P47" s="18">
        <v>300.5657958984375</v>
      </c>
      <c r="Q47" s="18">
        <v>119.34229278564453</v>
      </c>
      <c r="R47" s="18">
        <v>8.840169906616211</v>
      </c>
      <c r="S47" s="18">
        <v>57.46110153198242</v>
      </c>
      <c r="T47" s="18">
        <v>17.680339813232422</v>
      </c>
    </row>
    <row r="49" ht="15" customHeight="1">
      <c r="A49" s="7" t="s">
        <v>52</v>
      </c>
    </row>
    <row r="50" spans="1:20" ht="15" customHeight="1">
      <c r="A50" s="3" t="s">
        <v>69</v>
      </c>
      <c r="B50" s="9" t="s">
        <v>64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3" t="s">
        <v>8</v>
      </c>
      <c r="K50" s="3" t="s">
        <v>9</v>
      </c>
      <c r="L50" s="3" t="s">
        <v>10</v>
      </c>
      <c r="M50" s="3" t="s">
        <v>11</v>
      </c>
      <c r="N50" s="3" t="s">
        <v>12</v>
      </c>
      <c r="O50" s="3" t="s">
        <v>65</v>
      </c>
      <c r="P50" s="3" t="s">
        <v>13</v>
      </c>
      <c r="Q50" s="3" t="s">
        <v>14</v>
      </c>
      <c r="R50" s="3" t="s">
        <v>62</v>
      </c>
      <c r="S50" s="3" t="s">
        <v>63</v>
      </c>
      <c r="T50" s="3" t="s">
        <v>61</v>
      </c>
    </row>
    <row r="51" spans="1:20" ht="15" customHeight="1">
      <c r="A51" s="19" t="s">
        <v>53</v>
      </c>
      <c r="B51" s="11">
        <v>3375</v>
      </c>
      <c r="C51" s="11">
        <v>3375</v>
      </c>
      <c r="D51" s="11">
        <v>65</v>
      </c>
      <c r="E51" s="11">
        <v>162</v>
      </c>
      <c r="F51" s="11">
        <v>482</v>
      </c>
      <c r="G51" s="11">
        <v>206</v>
      </c>
      <c r="H51" s="11">
        <v>124</v>
      </c>
      <c r="I51" s="11">
        <v>343</v>
      </c>
      <c r="J51" s="11">
        <v>133</v>
      </c>
      <c r="K51" s="11">
        <v>255</v>
      </c>
      <c r="L51" s="11">
        <v>8</v>
      </c>
      <c r="M51" s="11">
        <v>870</v>
      </c>
      <c r="N51" s="11">
        <v>8</v>
      </c>
      <c r="O51" s="11">
        <v>1</v>
      </c>
      <c r="P51" s="11">
        <v>194</v>
      </c>
      <c r="Q51" s="11">
        <v>80</v>
      </c>
      <c r="R51" s="11">
        <v>22</v>
      </c>
      <c r="S51" s="11">
        <v>89</v>
      </c>
      <c r="T51" s="11">
        <v>69</v>
      </c>
    </row>
    <row r="52" spans="1:20" ht="15" customHeight="1">
      <c r="A52" s="20" t="s">
        <v>54</v>
      </c>
      <c r="B52" s="17">
        <v>363.3384704589844</v>
      </c>
      <c r="C52" s="17">
        <v>363.3384704589844</v>
      </c>
      <c r="D52" s="17">
        <v>6.997629642486572</v>
      </c>
      <c r="E52" s="17">
        <v>17.44024658203125</v>
      </c>
      <c r="F52" s="17">
        <v>51.890113830566406</v>
      </c>
      <c r="G52" s="17">
        <v>22.17710304260254</v>
      </c>
      <c r="H52" s="17">
        <v>13.349323272705078</v>
      </c>
      <c r="I52" s="17">
        <v>36.92595291137695</v>
      </c>
      <c r="J52" s="17">
        <v>14.318225860595703</v>
      </c>
      <c r="K52" s="17">
        <v>27.452238082885742</v>
      </c>
      <c r="L52" s="17">
        <v>0.8612467646598816</v>
      </c>
      <c r="M52" s="17">
        <v>93.66057586669922</v>
      </c>
      <c r="N52" s="17">
        <v>0.8612467646598816</v>
      </c>
      <c r="O52" s="17">
        <v>0.1076558455824852</v>
      </c>
      <c r="P52" s="17">
        <v>20.885231018066406</v>
      </c>
      <c r="Q52" s="17">
        <v>8.612466812133789</v>
      </c>
      <c r="R52" s="17">
        <v>2.3684284687042236</v>
      </c>
      <c r="S52" s="17">
        <v>9.581369400024414</v>
      </c>
      <c r="T52" s="17">
        <v>7.428252696990967</v>
      </c>
    </row>
    <row r="53" spans="1:20" ht="15" customHeight="1">
      <c r="A53" s="20" t="s">
        <v>55</v>
      </c>
      <c r="B53" s="17">
        <v>168.59774780273438</v>
      </c>
      <c r="C53" s="17">
        <v>168.59774780273438</v>
      </c>
      <c r="D53" s="17">
        <v>3.6642568111419678</v>
      </c>
      <c r="E53" s="17">
        <v>9.19892406463623</v>
      </c>
      <c r="F53" s="17">
        <v>24.533466339111328</v>
      </c>
      <c r="G53" s="17">
        <v>10.197172164916992</v>
      </c>
      <c r="H53" s="17">
        <v>6.979461669921875</v>
      </c>
      <c r="I53" s="17">
        <v>17.402862548828125</v>
      </c>
      <c r="J53" s="17">
        <v>5.9948344230651855</v>
      </c>
      <c r="K53" s="17">
        <v>13.93069839477539</v>
      </c>
      <c r="L53" s="17">
        <v>0.4645988643169403</v>
      </c>
      <c r="M53" s="17">
        <v>41.64385986328125</v>
      </c>
      <c r="N53" s="17">
        <v>0.33826059103012085</v>
      </c>
      <c r="O53" s="17">
        <v>0.06069950386881828</v>
      </c>
      <c r="P53" s="17">
        <v>7.588911533355713</v>
      </c>
      <c r="Q53" s="17">
        <v>3.3710432052612305</v>
      </c>
      <c r="R53" s="17">
        <v>1.495282530784607</v>
      </c>
      <c r="S53" s="17">
        <v>4.385456562042236</v>
      </c>
      <c r="T53" s="17">
        <v>4.031896591186523</v>
      </c>
    </row>
    <row r="54" spans="1:20" ht="15" customHeight="1">
      <c r="A54" s="21" t="s">
        <v>56</v>
      </c>
      <c r="B54" s="18">
        <v>114.23484802246094</v>
      </c>
      <c r="C54" s="18">
        <v>114.23484802246094</v>
      </c>
      <c r="D54" s="18">
        <v>2.557332992553711</v>
      </c>
      <c r="E54" s="18">
        <v>6.491645812988281</v>
      </c>
      <c r="F54" s="18">
        <v>16.86819839477539</v>
      </c>
      <c r="G54" s="18">
        <v>6.877094268798828</v>
      </c>
      <c r="H54" s="18">
        <v>4.8443284034729</v>
      </c>
      <c r="I54" s="18">
        <v>11.787693977355957</v>
      </c>
      <c r="J54" s="18">
        <v>3.8765671253204346</v>
      </c>
      <c r="K54" s="18">
        <v>9.74084186553955</v>
      </c>
      <c r="L54" s="18">
        <v>0.33817118406295776</v>
      </c>
      <c r="M54" s="18">
        <v>27.801712036132812</v>
      </c>
      <c r="N54" s="18">
        <v>0.22731812298297882</v>
      </c>
      <c r="O54" s="18">
        <v>0.04855704680085182</v>
      </c>
      <c r="P54" s="18">
        <v>4.615383625030518</v>
      </c>
      <c r="Q54" s="18">
        <v>2.1848678588867188</v>
      </c>
      <c r="R54" s="18">
        <v>1.4048480987548828</v>
      </c>
      <c r="S54" s="18">
        <v>2.8757641315460205</v>
      </c>
      <c r="T54" s="18">
        <v>2.762852430343628</v>
      </c>
    </row>
  </sheetData>
  <sheetProtection/>
  <printOptions/>
  <pageMargins left="0.54" right="0.3937007874015748" top="0.4724409448818898" bottom="0.3937007874015748" header="0.1968503937007874" footer="0.196850393700787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國定　優次</cp:lastModifiedBy>
  <cp:lastPrinted>2013-12-13T09:14:03Z</cp:lastPrinted>
  <dcterms:created xsi:type="dcterms:W3CDTF">2005-07-27T06:35:31Z</dcterms:created>
  <dcterms:modified xsi:type="dcterms:W3CDTF">2016-03-31T08:56:01Z</dcterms:modified>
  <cp:category/>
  <cp:version/>
  <cp:contentType/>
  <cp:contentStatus/>
</cp:coreProperties>
</file>