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480" tabRatio="353" activeTab="0"/>
  </bookViews>
  <sheets>
    <sheet name="2012死亡率" sheetId="1" r:id="rId1"/>
  </sheets>
  <definedNames>
    <definedName name="ExternalData1" localSheetId="0">'2012死亡率'!#REF!</definedName>
    <definedName name="ExternalData10" localSheetId="0">'2012死亡率'!#REF!</definedName>
    <definedName name="ExternalData11" localSheetId="0">'2012死亡率'!#REF!</definedName>
    <definedName name="ExternalData12" localSheetId="0">'2012死亡率'!#REF!</definedName>
    <definedName name="ExternalData13" localSheetId="0">'2012死亡率'!#REF!</definedName>
    <definedName name="ExternalData14" localSheetId="0">'2012死亡率'!#REF!</definedName>
    <definedName name="ExternalData15" localSheetId="0">'2012死亡率'!#REF!</definedName>
    <definedName name="ExternalData16" localSheetId="0">'2012死亡率'!#REF!</definedName>
    <definedName name="ExternalData17" localSheetId="0">'2012死亡率'!#REF!</definedName>
    <definedName name="ExternalData18" localSheetId="0">'2012死亡率'!#REF!</definedName>
    <definedName name="ExternalData19" localSheetId="0">'2012死亡率'!#REF!</definedName>
    <definedName name="ExternalData2" localSheetId="0">'2012死亡率'!#REF!</definedName>
    <definedName name="ExternalData20" localSheetId="0">'2012死亡率'!#REF!</definedName>
    <definedName name="ExternalData21" localSheetId="0">'2012死亡率'!#REF!</definedName>
    <definedName name="ExternalData22" localSheetId="0">'2012死亡率'!#REF!</definedName>
    <definedName name="ExternalData23" localSheetId="0">'2012死亡率'!#REF!</definedName>
    <definedName name="ExternalData24" localSheetId="0">'2012死亡率'!#REF!</definedName>
    <definedName name="ExternalData25" localSheetId="0">'2012死亡率'!#REF!</definedName>
    <definedName name="ExternalData26" localSheetId="0">'2012死亡率'!#REF!</definedName>
    <definedName name="ExternalData27" localSheetId="0">'2012死亡率'!#REF!</definedName>
    <definedName name="ExternalData28" localSheetId="0">'2012死亡率'!#REF!</definedName>
    <definedName name="ExternalData29" localSheetId="0">'2012死亡率'!#REF!</definedName>
    <definedName name="ExternalData3" localSheetId="0">'2012死亡率'!$A$5:$O$33</definedName>
    <definedName name="ExternalData30" localSheetId="0">'2012死亡率'!#REF!</definedName>
    <definedName name="ExternalData31" localSheetId="0">'2012死亡率'!#REF!</definedName>
    <definedName name="ExternalData32" localSheetId="0">'2012死亡率'!#REF!</definedName>
    <definedName name="ExternalData33" localSheetId="0">'2012死亡率'!#REF!</definedName>
    <definedName name="ExternalData34" localSheetId="0">'2012死亡率'!#REF!</definedName>
    <definedName name="ExternalData35" localSheetId="0">'2012死亡率'!#REF!</definedName>
    <definedName name="ExternalData36" localSheetId="0">'2012死亡率'!#REF!</definedName>
    <definedName name="ExternalData37" localSheetId="0">'2012死亡率'!#REF!</definedName>
    <definedName name="ExternalData4" localSheetId="0">'2012死亡率'!#REF!</definedName>
    <definedName name="ExternalData5" localSheetId="0">'2012死亡率'!#REF!</definedName>
    <definedName name="ExternalData6" localSheetId="0">'2012死亡率'!#REF!</definedName>
    <definedName name="ExternalData7" localSheetId="0">'2012死亡率'!#REF!</definedName>
    <definedName name="ExternalData8" localSheetId="0">'2012死亡率'!#REF!</definedName>
    <definedName name="ExternalData9" localSheetId="0">'2012死亡率'!#REF!</definedName>
    <definedName name="_xlnm.Print_Area" localSheetId="0">'2012死亡率'!$A$1:$U$33</definedName>
    <definedName name="_xlnm.Print_Titles" localSheetId="0">'2012死亡率'!$5:$5</definedName>
    <definedName name="がん年報_当年度_がん登録数" localSheetId="0">'2012死亡率'!#REF!</definedName>
  </definedNames>
  <calcPr fullCalcOnLoad="1"/>
</workbook>
</file>

<file path=xl/sharedStrings.xml><?xml version="1.0" encoding="utf-8"?>
<sst xmlns="http://schemas.openxmlformats.org/spreadsheetml/2006/main" count="92" uniqueCount="72">
  <si>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</si>
  <si>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</si>
  <si>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</si>
  <si>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</si>
  <si>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</si>
  <si>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</si>
  <si>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</si>
  <si>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</si>
  <si>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</si>
  <si>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</si>
  <si>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</si>
  <si>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</si>
  <si>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</si>
  <si>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</si>
  <si>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</si>
  <si>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</si>
  <si>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</si>
  <si>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</si>
  <si>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</si>
  <si>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</si>
  <si>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</si>
  <si>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</si>
  <si>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</si>
  <si>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</si>
  <si>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</si>
  <si>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</si>
  <si>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</si>
  <si>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</si>
  <si>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</si>
  <si>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</si>
  <si>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</si>
  <si>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</si>
  <si>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</si>
  <si>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</si>
  <si>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</si>
  <si>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</si>
  <si>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</si>
  <si>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</si>
  <si>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</si>
  <si>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</si>
  <si>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</si>
  <si>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</si>
  <si>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</si>
  <si>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</si>
  <si>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</si>
  <si>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</si>
  <si>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</si>
  <si>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</si>
  <si>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</si>
  <si>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</si>
  <si>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</si>
  <si>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</si>
  <si>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</si>
  <si>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</si>
  <si>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付表18  市町村別死亡率：主要部位別 ＜男性＞</t>
  </si>
  <si>
    <t>脳･神経系</t>
  </si>
  <si>
    <t>悪性リンパ腫</t>
  </si>
  <si>
    <t>白血病</t>
  </si>
  <si>
    <t>その他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</si>
  <si>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</si>
  <si>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</si>
  <si>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</si>
  <si>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</si>
  <si>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</si>
  <si>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</si>
  <si>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</si>
  <si>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全部位*</t>
  </si>
  <si>
    <t>皮膚*</t>
  </si>
  <si>
    <t>乳房*</t>
  </si>
  <si>
    <t>全部位＊</t>
  </si>
  <si>
    <t>市町村</t>
  </si>
  <si>
    <t>C19-20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</si>
</sst>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.00000_ "/>
    <numFmt numFmtId="184" formatCode="0.0000_ "/>
    <numFmt numFmtId="185" formatCode="0.00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5" width="8.625" style="7" customWidth="1"/>
    <col min="16" max="18" width="9.00390625" style="7" customWidth="1"/>
    <col min="19" max="19" width="9.875" style="7" bestFit="1" customWidth="1"/>
    <col min="20" max="20" width="9.00390625" style="7" customWidth="1"/>
    <col min="21" max="21" width="9.375" style="7" bestFit="1" customWidth="1"/>
    <col min="22" max="32" width="9.00390625" style="7" customWidth="1"/>
    <col min="33" max="33" width="10.625" style="7" customWidth="1"/>
    <col min="34" max="16384" width="9.00390625" style="7" customWidth="1"/>
  </cols>
  <sheetData>
    <row r="1" s="2" customFormat="1" ht="20.25" customHeight="1">
      <c r="A1" s="1" t="s">
        <v>54</v>
      </c>
    </row>
    <row r="2" spans="1:30" s="4" customFormat="1" ht="1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12</v>
      </c>
      <c r="Q2" s="3" t="s">
        <v>13</v>
      </c>
      <c r="R2" s="3" t="s">
        <v>55</v>
      </c>
      <c r="S2" s="3" t="s">
        <v>56</v>
      </c>
      <c r="T2" s="3" t="s">
        <v>57</v>
      </c>
      <c r="U2" s="3" t="s">
        <v>58</v>
      </c>
      <c r="V2" s="20"/>
      <c r="W2" s="20"/>
      <c r="X2" s="20"/>
      <c r="Y2" s="20"/>
      <c r="Z2" s="20"/>
      <c r="AA2" s="20"/>
      <c r="AB2" s="20"/>
      <c r="AC2" s="20"/>
      <c r="AD2" s="20"/>
    </row>
    <row r="3" spans="1:30" s="4" customFormat="1" ht="1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71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/>
      <c r="V3" s="21"/>
      <c r="W3" s="21"/>
      <c r="X3" s="21"/>
      <c r="Y3" s="21"/>
      <c r="Z3" s="21"/>
      <c r="AA3" s="21"/>
      <c r="AB3" s="21"/>
      <c r="AC3" s="21"/>
      <c r="AD3" s="21"/>
    </row>
    <row r="4" ht="18" customHeight="1">
      <c r="AG4" s="8"/>
    </row>
    <row r="5" spans="1:23" s="10" customFormat="1" ht="20.25" customHeight="1">
      <c r="A5" s="3" t="s">
        <v>70</v>
      </c>
      <c r="B5" s="3" t="s">
        <v>66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67</v>
      </c>
      <c r="O5" s="3" t="s">
        <v>68</v>
      </c>
      <c r="P5" s="3" t="s">
        <v>12</v>
      </c>
      <c r="Q5" s="3" t="s">
        <v>13</v>
      </c>
      <c r="R5" s="3" t="s">
        <v>55</v>
      </c>
      <c r="S5" s="3" t="s">
        <v>56</v>
      </c>
      <c r="T5" s="3" t="s">
        <v>57</v>
      </c>
      <c r="U5" s="3" t="s">
        <v>58</v>
      </c>
      <c r="V5" s="11" t="s">
        <v>53</v>
      </c>
      <c r="W5" s="13" t="s">
        <v>69</v>
      </c>
    </row>
    <row r="6" spans="1:24" ht="20.25" customHeight="1">
      <c r="A6" s="14" t="s">
        <v>32</v>
      </c>
      <c r="B6" s="17">
        <v>363.3384704589844</v>
      </c>
      <c r="C6" s="17">
        <v>363.3384704589844</v>
      </c>
      <c r="D6" s="17">
        <v>6.997629642486572</v>
      </c>
      <c r="E6" s="17">
        <v>17.44024658203125</v>
      </c>
      <c r="F6" s="17">
        <v>51.890113830566406</v>
      </c>
      <c r="G6" s="17">
        <v>22.17710304260254</v>
      </c>
      <c r="H6" s="17">
        <v>13.349323272705078</v>
      </c>
      <c r="I6" s="17">
        <v>36.92595291137695</v>
      </c>
      <c r="J6" s="17">
        <v>14.318225860595703</v>
      </c>
      <c r="K6" s="17">
        <v>27.452238082885742</v>
      </c>
      <c r="L6" s="17">
        <v>0.8612467646598816</v>
      </c>
      <c r="M6" s="17">
        <v>93.66057586669922</v>
      </c>
      <c r="N6" s="17">
        <v>0.8612467646598816</v>
      </c>
      <c r="O6" s="17">
        <v>0.1076558455824852</v>
      </c>
      <c r="P6" s="17">
        <v>20.885231018066406</v>
      </c>
      <c r="Q6" s="17">
        <v>8.612466812133789</v>
      </c>
      <c r="R6" s="17">
        <v>2.3684284687042236</v>
      </c>
      <c r="S6" s="17">
        <v>9.581369400024414</v>
      </c>
      <c r="T6" s="17">
        <v>7.428252696990967</v>
      </c>
      <c r="U6" s="17">
        <v>47.79921416193247</v>
      </c>
      <c r="V6" s="12">
        <f aca="true" t="shared" si="0" ref="V6:V33">SUM(D6:Q6)</f>
        <v>315.5392562970519</v>
      </c>
      <c r="W6" s="17">
        <f>B6</f>
        <v>363.3384704589844</v>
      </c>
      <c r="X6" s="9">
        <f>SUM(W6-V6)</f>
        <v>47.79921416193247</v>
      </c>
    </row>
    <row r="7" spans="1:24" ht="20.25" customHeight="1">
      <c r="A7" s="15" t="s">
        <v>33</v>
      </c>
      <c r="B7" s="18">
        <v>314.8291015625</v>
      </c>
      <c r="C7" s="18">
        <v>314.8291015625</v>
      </c>
      <c r="D7" s="18"/>
      <c r="E7" s="18">
        <v>16.062707901000977</v>
      </c>
      <c r="F7" s="18">
        <v>43.223289489746094</v>
      </c>
      <c r="G7" s="18">
        <v>23.07189178466797</v>
      </c>
      <c r="H7" s="18">
        <v>9.637625694274902</v>
      </c>
      <c r="I7" s="18">
        <v>36.7982063293457</v>
      </c>
      <c r="J7" s="18">
        <v>10.221723556518555</v>
      </c>
      <c r="K7" s="18">
        <v>23.655988693237305</v>
      </c>
      <c r="L7" s="18"/>
      <c r="M7" s="18">
        <v>79.43739318847656</v>
      </c>
      <c r="N7" s="18"/>
      <c r="O7" s="18">
        <v>0</v>
      </c>
      <c r="P7" s="18"/>
      <c r="Q7" s="18"/>
      <c r="R7" s="18"/>
      <c r="S7" s="18"/>
      <c r="T7" s="18">
        <v>7.301231384277344</v>
      </c>
      <c r="U7" s="18">
        <v>72.72027492523193</v>
      </c>
      <c r="V7" s="12">
        <f t="shared" si="0"/>
        <v>242.10882663726807</v>
      </c>
      <c r="W7" s="17">
        <f aca="true" t="shared" si="1" ref="W7:W33">B7</f>
        <v>314.8291015625</v>
      </c>
      <c r="X7" s="9">
        <f aca="true" t="shared" si="2" ref="X7:X33">SUM(W7-V7)</f>
        <v>72.72027492523193</v>
      </c>
    </row>
    <row r="8" spans="1:24" ht="20.25" customHeight="1">
      <c r="A8" s="15" t="s">
        <v>34</v>
      </c>
      <c r="B8" s="18">
        <v>416.5436706542969</v>
      </c>
      <c r="C8" s="18">
        <v>416.5436706542969</v>
      </c>
      <c r="D8" s="18"/>
      <c r="E8" s="18">
        <v>19.679227828979492</v>
      </c>
      <c r="F8" s="18">
        <v>72.15717315673828</v>
      </c>
      <c r="G8" s="18">
        <v>13.119485855102539</v>
      </c>
      <c r="H8" s="18">
        <v>6.5597429275512695</v>
      </c>
      <c r="I8" s="18">
        <v>32.79871368408203</v>
      </c>
      <c r="J8" s="18">
        <v>36.07858657836914</v>
      </c>
      <c r="K8" s="18">
        <v>19.679227828979492</v>
      </c>
      <c r="L8" s="18"/>
      <c r="M8" s="18">
        <v>101.67601776123047</v>
      </c>
      <c r="N8" s="18"/>
      <c r="O8" s="18">
        <v>0</v>
      </c>
      <c r="P8" s="18"/>
      <c r="Q8" s="18"/>
      <c r="R8" s="18"/>
      <c r="S8" s="18"/>
      <c r="T8" s="18">
        <v>9.839613914489746</v>
      </c>
      <c r="U8" s="18">
        <v>114.79549503326416</v>
      </c>
      <c r="V8" s="12">
        <f t="shared" si="0"/>
        <v>301.7481756210327</v>
      </c>
      <c r="W8" s="17">
        <f t="shared" si="1"/>
        <v>416.5436706542969</v>
      </c>
      <c r="X8" s="9">
        <f t="shared" si="2"/>
        <v>114.79549503326416</v>
      </c>
    </row>
    <row r="9" spans="1:24" ht="20.25" customHeight="1">
      <c r="A9" s="15" t="s">
        <v>59</v>
      </c>
      <c r="B9" s="18">
        <v>381.1231994628906</v>
      </c>
      <c r="C9" s="18">
        <v>381.1231994628906</v>
      </c>
      <c r="D9" s="18"/>
      <c r="E9" s="18">
        <v>22.41901206970215</v>
      </c>
      <c r="F9" s="18">
        <v>44.8380241394043</v>
      </c>
      <c r="G9" s="18">
        <v>16.814258575439453</v>
      </c>
      <c r="H9" s="18">
        <v>11.209506034851074</v>
      </c>
      <c r="I9" s="18">
        <v>22.41901206970215</v>
      </c>
      <c r="J9" s="18">
        <v>11.209506034851074</v>
      </c>
      <c r="K9" s="18">
        <v>11.209506034851074</v>
      </c>
      <c r="L9" s="18"/>
      <c r="M9" s="18">
        <v>117.6998062133789</v>
      </c>
      <c r="N9" s="18"/>
      <c r="O9" s="18">
        <v>0</v>
      </c>
      <c r="P9" s="18"/>
      <c r="Q9" s="18"/>
      <c r="R9" s="18"/>
      <c r="S9" s="18"/>
      <c r="T9" s="18">
        <v>5.604753017425537</v>
      </c>
      <c r="U9" s="18">
        <v>123.30456829071045</v>
      </c>
      <c r="V9" s="12">
        <f t="shared" si="0"/>
        <v>257.8186311721802</v>
      </c>
      <c r="W9" s="17">
        <f t="shared" si="1"/>
        <v>381.1231994628906</v>
      </c>
      <c r="X9" s="9">
        <f t="shared" si="2"/>
        <v>123.30456829071045</v>
      </c>
    </row>
    <row r="10" spans="1:24" ht="20.25" customHeight="1">
      <c r="A10" s="15" t="s">
        <v>60</v>
      </c>
      <c r="B10" s="18">
        <v>464.4989929199219</v>
      </c>
      <c r="C10" s="18">
        <v>464.4989929199219</v>
      </c>
      <c r="D10" s="18"/>
      <c r="E10" s="18">
        <v>0</v>
      </c>
      <c r="F10" s="18">
        <v>66.35700225830078</v>
      </c>
      <c r="G10" s="18">
        <v>0</v>
      </c>
      <c r="H10" s="18">
        <v>0</v>
      </c>
      <c r="I10" s="18">
        <v>99.5354995727539</v>
      </c>
      <c r="J10" s="18">
        <v>49.76774978637695</v>
      </c>
      <c r="K10" s="18">
        <v>16.589250564575195</v>
      </c>
      <c r="L10" s="18"/>
      <c r="M10" s="18">
        <v>116.12474822998047</v>
      </c>
      <c r="N10" s="18"/>
      <c r="O10" s="18">
        <v>0</v>
      </c>
      <c r="P10" s="18"/>
      <c r="Q10" s="18"/>
      <c r="R10" s="18"/>
      <c r="S10" s="18"/>
      <c r="T10" s="18">
        <v>0</v>
      </c>
      <c r="U10" s="18">
        <v>116.12474250793457</v>
      </c>
      <c r="V10" s="12">
        <f t="shared" si="0"/>
        <v>348.3742504119873</v>
      </c>
      <c r="W10" s="17">
        <f t="shared" si="1"/>
        <v>464.4989929199219</v>
      </c>
      <c r="X10" s="9">
        <f t="shared" si="2"/>
        <v>116.12474250793457</v>
      </c>
    </row>
    <row r="11" spans="1:24" ht="20.25" customHeight="1">
      <c r="A11" s="15" t="s">
        <v>35</v>
      </c>
      <c r="B11" s="18">
        <v>485.85308837890625</v>
      </c>
      <c r="C11" s="18">
        <v>485.85308837890625</v>
      </c>
      <c r="D11" s="18"/>
      <c r="E11" s="18">
        <v>28.579593658447266</v>
      </c>
      <c r="F11" s="18">
        <v>28.579593658447266</v>
      </c>
      <c r="G11" s="18">
        <v>28.579593658447266</v>
      </c>
      <c r="H11" s="18">
        <v>34.29551315307617</v>
      </c>
      <c r="I11" s="18">
        <v>45.727352142333984</v>
      </c>
      <c r="J11" s="18">
        <v>34.29551315307617</v>
      </c>
      <c r="K11" s="18">
        <v>28.579593658447266</v>
      </c>
      <c r="L11" s="18"/>
      <c r="M11" s="18">
        <v>137.1820526123047</v>
      </c>
      <c r="N11" s="18"/>
      <c r="O11" s="18">
        <v>0</v>
      </c>
      <c r="P11" s="18"/>
      <c r="Q11" s="18"/>
      <c r="R11" s="18"/>
      <c r="S11" s="18"/>
      <c r="T11" s="18">
        <v>0</v>
      </c>
      <c r="U11" s="18">
        <v>120.03428268432617</v>
      </c>
      <c r="V11" s="12">
        <f t="shared" si="0"/>
        <v>365.8188056945801</v>
      </c>
      <c r="W11" s="17">
        <f t="shared" si="1"/>
        <v>485.85308837890625</v>
      </c>
      <c r="X11" s="9">
        <f t="shared" si="2"/>
        <v>120.03428268432617</v>
      </c>
    </row>
    <row r="12" spans="1:24" ht="20.25" customHeight="1">
      <c r="A12" s="15" t="s">
        <v>61</v>
      </c>
      <c r="B12" s="18">
        <v>355.4040832519531</v>
      </c>
      <c r="C12" s="18">
        <v>355.4040832519531</v>
      </c>
      <c r="D12" s="18"/>
      <c r="E12" s="18">
        <v>29.211294174194336</v>
      </c>
      <c r="F12" s="18">
        <v>58.42258834838867</v>
      </c>
      <c r="G12" s="18">
        <v>19.474197387695312</v>
      </c>
      <c r="H12" s="18">
        <v>4.868549346923828</v>
      </c>
      <c r="I12" s="18">
        <v>34.0798454284668</v>
      </c>
      <c r="J12" s="18">
        <v>24.34274673461914</v>
      </c>
      <c r="K12" s="18">
        <v>43.81694412231445</v>
      </c>
      <c r="L12" s="18"/>
      <c r="M12" s="18">
        <v>73.02823638916016</v>
      </c>
      <c r="N12" s="18"/>
      <c r="O12" s="18">
        <v>0</v>
      </c>
      <c r="P12" s="18"/>
      <c r="Q12" s="18"/>
      <c r="R12" s="18"/>
      <c r="S12" s="18"/>
      <c r="T12" s="18">
        <v>4.868549346923828</v>
      </c>
      <c r="U12" s="18">
        <v>68.15968132019043</v>
      </c>
      <c r="V12" s="12">
        <f t="shared" si="0"/>
        <v>287.2444019317627</v>
      </c>
      <c r="W12" s="17">
        <f t="shared" si="1"/>
        <v>355.4040832519531</v>
      </c>
      <c r="X12" s="9">
        <f t="shared" si="2"/>
        <v>68.15968132019043</v>
      </c>
    </row>
    <row r="13" spans="1:24" ht="20.25" customHeight="1">
      <c r="A13" s="15" t="s">
        <v>36</v>
      </c>
      <c r="B13" s="18">
        <v>411.75634765625</v>
      </c>
      <c r="C13" s="18">
        <v>411.75634765625</v>
      </c>
      <c r="D13" s="18"/>
      <c r="E13" s="18">
        <v>42.59548568725586</v>
      </c>
      <c r="F13" s="18">
        <v>42.59548568725586</v>
      </c>
      <c r="G13" s="18">
        <v>14.198494911193848</v>
      </c>
      <c r="H13" s="18">
        <v>28.396989822387695</v>
      </c>
      <c r="I13" s="18">
        <v>70.99247741699219</v>
      </c>
      <c r="J13" s="18">
        <v>0</v>
      </c>
      <c r="K13" s="18">
        <v>0</v>
      </c>
      <c r="L13" s="18"/>
      <c r="M13" s="18">
        <v>156.18344116210938</v>
      </c>
      <c r="N13" s="18"/>
      <c r="O13" s="18">
        <v>0</v>
      </c>
      <c r="P13" s="18"/>
      <c r="Q13" s="18"/>
      <c r="R13" s="18"/>
      <c r="S13" s="18"/>
      <c r="T13" s="18">
        <v>0</v>
      </c>
      <c r="U13" s="18">
        <v>56.793972969055176</v>
      </c>
      <c r="V13" s="12">
        <f t="shared" si="0"/>
        <v>354.9623746871948</v>
      </c>
      <c r="W13" s="17">
        <f t="shared" si="1"/>
        <v>411.75634765625</v>
      </c>
      <c r="X13" s="9">
        <f t="shared" si="2"/>
        <v>56.793972969055176</v>
      </c>
    </row>
    <row r="14" spans="1:24" ht="20.25" customHeight="1">
      <c r="A14" s="15" t="s">
        <v>37</v>
      </c>
      <c r="B14" s="18">
        <v>326.67437744140625</v>
      </c>
      <c r="C14" s="18">
        <v>326.67437744140625</v>
      </c>
      <c r="D14" s="18"/>
      <c r="E14" s="18">
        <v>14.278482437133789</v>
      </c>
      <c r="F14" s="18">
        <v>48.02762222290039</v>
      </c>
      <c r="G14" s="18">
        <v>22.93210792541504</v>
      </c>
      <c r="H14" s="18">
        <v>13.413119316101074</v>
      </c>
      <c r="I14" s="18">
        <v>29.422327041625977</v>
      </c>
      <c r="J14" s="18">
        <v>12.980438232421875</v>
      </c>
      <c r="K14" s="18">
        <v>25.528196334838867</v>
      </c>
      <c r="L14" s="18"/>
      <c r="M14" s="18">
        <v>86.5362548828125</v>
      </c>
      <c r="N14" s="18"/>
      <c r="O14" s="18">
        <v>0</v>
      </c>
      <c r="P14" s="18"/>
      <c r="Q14" s="18"/>
      <c r="R14" s="18"/>
      <c r="S14" s="18"/>
      <c r="T14" s="18">
        <v>8.22094440460205</v>
      </c>
      <c r="U14" s="18">
        <v>73.55582904815674</v>
      </c>
      <c r="V14" s="12">
        <f t="shared" si="0"/>
        <v>253.1185483932495</v>
      </c>
      <c r="W14" s="17">
        <f t="shared" si="1"/>
        <v>326.67437744140625</v>
      </c>
      <c r="X14" s="9">
        <f t="shared" si="2"/>
        <v>73.55582904815674</v>
      </c>
    </row>
    <row r="15" spans="1:24" ht="20.25" customHeight="1">
      <c r="A15" s="15" t="s">
        <v>38</v>
      </c>
      <c r="B15" s="18">
        <v>334.73065185546875</v>
      </c>
      <c r="C15" s="18">
        <v>334.73065185546875</v>
      </c>
      <c r="D15" s="18"/>
      <c r="E15" s="18">
        <v>18.769943237304688</v>
      </c>
      <c r="F15" s="18">
        <v>65.6948013305664</v>
      </c>
      <c r="G15" s="18">
        <v>18.769943237304688</v>
      </c>
      <c r="H15" s="18">
        <v>12.51329517364502</v>
      </c>
      <c r="I15" s="18">
        <v>21.89826774597168</v>
      </c>
      <c r="J15" s="18">
        <v>12.51329517364502</v>
      </c>
      <c r="K15" s="18">
        <v>28.15491485595703</v>
      </c>
      <c r="L15" s="18"/>
      <c r="M15" s="18">
        <v>78.20809936523438</v>
      </c>
      <c r="N15" s="18"/>
      <c r="O15" s="18">
        <v>0</v>
      </c>
      <c r="P15" s="18"/>
      <c r="Q15" s="18"/>
      <c r="R15" s="18"/>
      <c r="S15" s="18"/>
      <c r="T15" s="18">
        <v>9.384971618652344</v>
      </c>
      <c r="U15" s="18">
        <v>78.20809173583984</v>
      </c>
      <c r="V15" s="12">
        <f t="shared" si="0"/>
        <v>256.5225601196289</v>
      </c>
      <c r="W15" s="17">
        <f t="shared" si="1"/>
        <v>334.73065185546875</v>
      </c>
      <c r="X15" s="9">
        <f t="shared" si="2"/>
        <v>78.20809173583984</v>
      </c>
    </row>
    <row r="16" spans="1:24" ht="20.25" customHeight="1">
      <c r="A16" s="15" t="s">
        <v>39</v>
      </c>
      <c r="B16" s="18">
        <v>292.9519348144531</v>
      </c>
      <c r="C16" s="18">
        <v>292.9519348144531</v>
      </c>
      <c r="D16" s="18"/>
      <c r="E16" s="18">
        <v>0</v>
      </c>
      <c r="F16" s="18">
        <v>34.46493148803711</v>
      </c>
      <c r="G16" s="18">
        <v>17.232465744018555</v>
      </c>
      <c r="H16" s="18">
        <v>0</v>
      </c>
      <c r="I16" s="18">
        <v>51.6973991394043</v>
      </c>
      <c r="J16" s="18">
        <v>17.232465744018555</v>
      </c>
      <c r="K16" s="18">
        <v>51.6973991394043</v>
      </c>
      <c r="L16" s="18"/>
      <c r="M16" s="18">
        <v>51.6973991394043</v>
      </c>
      <c r="N16" s="18"/>
      <c r="O16" s="18">
        <v>0</v>
      </c>
      <c r="P16" s="18"/>
      <c r="Q16" s="18"/>
      <c r="R16" s="18"/>
      <c r="S16" s="18"/>
      <c r="T16" s="18">
        <v>0</v>
      </c>
      <c r="U16" s="18">
        <v>68.92987442016602</v>
      </c>
      <c r="V16" s="12">
        <f t="shared" si="0"/>
        <v>224.0220603942871</v>
      </c>
      <c r="W16" s="17">
        <f t="shared" si="1"/>
        <v>292.9519348144531</v>
      </c>
      <c r="X16" s="9">
        <f t="shared" si="2"/>
        <v>68.92987442016602</v>
      </c>
    </row>
    <row r="17" spans="1:24" ht="20.25" customHeight="1">
      <c r="A17" s="15" t="s">
        <v>40</v>
      </c>
      <c r="B17" s="18">
        <v>526.3157958984375</v>
      </c>
      <c r="C17" s="18">
        <v>526.3157958984375</v>
      </c>
      <c r="D17" s="18"/>
      <c r="E17" s="18">
        <v>28.12374496459961</v>
      </c>
      <c r="F17" s="18">
        <v>80.35355377197266</v>
      </c>
      <c r="G17" s="18">
        <v>44.194454193115234</v>
      </c>
      <c r="H17" s="18">
        <v>24.10606575012207</v>
      </c>
      <c r="I17" s="18">
        <v>64.28284454345703</v>
      </c>
      <c r="J17" s="18">
        <v>16.070711135864258</v>
      </c>
      <c r="K17" s="18">
        <v>32.141422271728516</v>
      </c>
      <c r="L17" s="18"/>
      <c r="M17" s="18">
        <v>136.60104370117188</v>
      </c>
      <c r="N17" s="18"/>
      <c r="O17" s="18">
        <v>0</v>
      </c>
      <c r="P17" s="18"/>
      <c r="Q17" s="18"/>
      <c r="R17" s="18"/>
      <c r="S17" s="18"/>
      <c r="T17" s="18">
        <v>8.035355567932129</v>
      </c>
      <c r="U17" s="18">
        <v>100.44195556640625</v>
      </c>
      <c r="V17" s="12">
        <f t="shared" si="0"/>
        <v>425.87384033203125</v>
      </c>
      <c r="W17" s="17">
        <f t="shared" si="1"/>
        <v>526.3157958984375</v>
      </c>
      <c r="X17" s="9">
        <f t="shared" si="2"/>
        <v>100.44195556640625</v>
      </c>
    </row>
    <row r="18" spans="1:24" ht="20.25" customHeight="1">
      <c r="A18" s="15" t="s">
        <v>41</v>
      </c>
      <c r="B18" s="18">
        <v>490.14801025390625</v>
      </c>
      <c r="C18" s="18">
        <v>490.14801025390625</v>
      </c>
      <c r="D18" s="18"/>
      <c r="E18" s="18">
        <v>24.507400512695312</v>
      </c>
      <c r="F18" s="18">
        <v>53.916282653808594</v>
      </c>
      <c r="G18" s="18">
        <v>29.40888214111328</v>
      </c>
      <c r="H18" s="18">
        <v>29.40888214111328</v>
      </c>
      <c r="I18" s="18">
        <v>44.11332321166992</v>
      </c>
      <c r="J18" s="18">
        <v>19.605920791625977</v>
      </c>
      <c r="K18" s="18">
        <v>49.014801025390625</v>
      </c>
      <c r="L18" s="18"/>
      <c r="M18" s="18">
        <v>117.63552856445312</v>
      </c>
      <c r="N18" s="18"/>
      <c r="O18" s="18">
        <v>0</v>
      </c>
      <c r="P18" s="18"/>
      <c r="Q18" s="18"/>
      <c r="R18" s="18"/>
      <c r="S18" s="18"/>
      <c r="T18" s="18">
        <v>4.901480197906494</v>
      </c>
      <c r="U18" s="18">
        <v>122.53698921203613</v>
      </c>
      <c r="V18" s="12">
        <f t="shared" si="0"/>
        <v>367.6110210418701</v>
      </c>
      <c r="W18" s="17">
        <f t="shared" si="1"/>
        <v>490.14801025390625</v>
      </c>
      <c r="X18" s="9">
        <f t="shared" si="2"/>
        <v>122.53698921203613</v>
      </c>
    </row>
    <row r="19" spans="1:24" ht="20.25" customHeight="1">
      <c r="A19" s="15" t="s">
        <v>65</v>
      </c>
      <c r="B19" s="18">
        <v>482.5800476074219</v>
      </c>
      <c r="C19" s="18">
        <v>482.5800476074219</v>
      </c>
      <c r="D19" s="18"/>
      <c r="E19" s="18">
        <v>23.540489196777344</v>
      </c>
      <c r="F19" s="18">
        <v>47.08097839355469</v>
      </c>
      <c r="G19" s="18">
        <v>23.540489196777344</v>
      </c>
      <c r="H19" s="18">
        <v>23.540489196777344</v>
      </c>
      <c r="I19" s="18">
        <v>70.62146759033203</v>
      </c>
      <c r="J19" s="18">
        <v>17.655366897583008</v>
      </c>
      <c r="K19" s="18">
        <v>47.08097839355469</v>
      </c>
      <c r="L19" s="18"/>
      <c r="M19" s="18">
        <v>129.47268676757812</v>
      </c>
      <c r="N19" s="18"/>
      <c r="O19" s="18">
        <v>0</v>
      </c>
      <c r="P19" s="18"/>
      <c r="Q19" s="18"/>
      <c r="R19" s="18"/>
      <c r="S19" s="18"/>
      <c r="T19" s="18">
        <v>5.885122299194336</v>
      </c>
      <c r="U19" s="18">
        <v>100.0471019744873</v>
      </c>
      <c r="V19" s="12">
        <f t="shared" si="0"/>
        <v>382.53294563293457</v>
      </c>
      <c r="W19" s="17">
        <f t="shared" si="1"/>
        <v>482.5800476074219</v>
      </c>
      <c r="X19" s="9">
        <f t="shared" si="2"/>
        <v>100.0471019744873</v>
      </c>
    </row>
    <row r="20" spans="1:24" ht="20.25" customHeight="1">
      <c r="A20" s="15" t="s">
        <v>42</v>
      </c>
      <c r="B20" s="18">
        <v>370.1539001464844</v>
      </c>
      <c r="C20" s="18">
        <v>370.1539001464844</v>
      </c>
      <c r="D20" s="18"/>
      <c r="E20" s="18">
        <v>0</v>
      </c>
      <c r="F20" s="18">
        <v>19.48178482055664</v>
      </c>
      <c r="G20" s="18">
        <v>0</v>
      </c>
      <c r="H20" s="18">
        <v>19.48178482055664</v>
      </c>
      <c r="I20" s="18">
        <v>38.96356964111328</v>
      </c>
      <c r="J20" s="18">
        <v>38.96356964111328</v>
      </c>
      <c r="K20" s="18">
        <v>19.48178482055664</v>
      </c>
      <c r="L20" s="18"/>
      <c r="M20" s="18">
        <v>58.44535446166992</v>
      </c>
      <c r="N20" s="18"/>
      <c r="O20" s="18">
        <v>0</v>
      </c>
      <c r="P20" s="18"/>
      <c r="Q20" s="18"/>
      <c r="R20" s="18"/>
      <c r="S20" s="18"/>
      <c r="T20" s="18">
        <v>19.48178482055664</v>
      </c>
      <c r="U20" s="18">
        <v>175.33605194091797</v>
      </c>
      <c r="V20" s="12">
        <f t="shared" si="0"/>
        <v>194.8178482055664</v>
      </c>
      <c r="W20" s="17">
        <f t="shared" si="1"/>
        <v>370.1539001464844</v>
      </c>
      <c r="X20" s="9">
        <f t="shared" si="2"/>
        <v>175.33605194091797</v>
      </c>
    </row>
    <row r="21" spans="1:24" ht="20.25" customHeight="1">
      <c r="A21" s="15" t="s">
        <v>43</v>
      </c>
      <c r="B21" s="18">
        <v>543.8671875</v>
      </c>
      <c r="C21" s="18">
        <v>543.8671875</v>
      </c>
      <c r="D21" s="18"/>
      <c r="E21" s="18">
        <v>28.624588012695312</v>
      </c>
      <c r="F21" s="18">
        <v>42.93688201904297</v>
      </c>
      <c r="G21" s="18">
        <v>0</v>
      </c>
      <c r="H21" s="18">
        <v>14.312294006347656</v>
      </c>
      <c r="I21" s="18">
        <v>42.93688201904297</v>
      </c>
      <c r="J21" s="18">
        <v>42.93688201904297</v>
      </c>
      <c r="K21" s="18">
        <v>71.56147003173828</v>
      </c>
      <c r="L21" s="18"/>
      <c r="M21" s="18">
        <v>157.43524169921875</v>
      </c>
      <c r="N21" s="18"/>
      <c r="O21" s="18">
        <v>0</v>
      </c>
      <c r="P21" s="18"/>
      <c r="Q21" s="18"/>
      <c r="R21" s="18"/>
      <c r="S21" s="18"/>
      <c r="T21" s="18">
        <v>14.312294006347656</v>
      </c>
      <c r="U21" s="18">
        <v>143.1229476928711</v>
      </c>
      <c r="V21" s="12">
        <f t="shared" si="0"/>
        <v>400.7442398071289</v>
      </c>
      <c r="W21" s="17">
        <f t="shared" si="1"/>
        <v>543.8671875</v>
      </c>
      <c r="X21" s="9">
        <f t="shared" si="2"/>
        <v>143.1229476928711</v>
      </c>
    </row>
    <row r="22" spans="1:24" ht="20.25" customHeight="1">
      <c r="A22" s="15" t="s">
        <v>44</v>
      </c>
      <c r="B22" s="18">
        <v>516.3193969726562</v>
      </c>
      <c r="C22" s="18">
        <v>516.3193969726562</v>
      </c>
      <c r="D22" s="18"/>
      <c r="E22" s="18">
        <v>30.73329734802246</v>
      </c>
      <c r="F22" s="18">
        <v>92.19989013671875</v>
      </c>
      <c r="G22" s="18">
        <v>12.293318748474121</v>
      </c>
      <c r="H22" s="18">
        <v>61.46659469604492</v>
      </c>
      <c r="I22" s="18">
        <v>49.173274993896484</v>
      </c>
      <c r="J22" s="18">
        <v>6.1466593742370605</v>
      </c>
      <c r="K22" s="18">
        <v>12.293318748474121</v>
      </c>
      <c r="L22" s="18"/>
      <c r="M22" s="18">
        <v>159.81314086914062</v>
      </c>
      <c r="N22" s="18"/>
      <c r="O22" s="18">
        <v>0</v>
      </c>
      <c r="P22" s="18"/>
      <c r="Q22" s="18"/>
      <c r="R22" s="18"/>
      <c r="S22" s="18"/>
      <c r="T22" s="18">
        <v>6.1466593742370605</v>
      </c>
      <c r="U22" s="18">
        <v>92.1999020576477</v>
      </c>
      <c r="V22" s="12">
        <f t="shared" si="0"/>
        <v>424.11949491500854</v>
      </c>
      <c r="W22" s="17">
        <f t="shared" si="1"/>
        <v>516.3193969726562</v>
      </c>
      <c r="X22" s="9">
        <f t="shared" si="2"/>
        <v>92.1999020576477</v>
      </c>
    </row>
    <row r="23" spans="1:24" ht="20.25" customHeight="1">
      <c r="A23" s="15" t="s">
        <v>45</v>
      </c>
      <c r="B23" s="18">
        <v>522.9180297851562</v>
      </c>
      <c r="C23" s="18">
        <v>522.9180297851562</v>
      </c>
      <c r="D23" s="18"/>
      <c r="E23" s="18">
        <v>6.455778121948242</v>
      </c>
      <c r="F23" s="18">
        <v>90.38088989257812</v>
      </c>
      <c r="G23" s="18">
        <v>12.911556243896484</v>
      </c>
      <c r="H23" s="18">
        <v>12.911556243896484</v>
      </c>
      <c r="I23" s="18">
        <v>25.82311248779297</v>
      </c>
      <c r="J23" s="18">
        <v>19.367334365844727</v>
      </c>
      <c r="K23" s="18">
        <v>71.01355743408203</v>
      </c>
      <c r="L23" s="18"/>
      <c r="M23" s="18">
        <v>142.02711486816406</v>
      </c>
      <c r="N23" s="18"/>
      <c r="O23" s="18">
        <v>0</v>
      </c>
      <c r="P23" s="18"/>
      <c r="Q23" s="18"/>
      <c r="R23" s="18"/>
      <c r="S23" s="18"/>
      <c r="T23" s="18">
        <v>12.911556243896484</v>
      </c>
      <c r="U23" s="18">
        <v>142.02713012695312</v>
      </c>
      <c r="V23" s="12">
        <f t="shared" si="0"/>
        <v>380.8908996582031</v>
      </c>
      <c r="W23" s="17">
        <f t="shared" si="1"/>
        <v>522.9180297851562</v>
      </c>
      <c r="X23" s="9">
        <f t="shared" si="2"/>
        <v>142.02713012695312</v>
      </c>
    </row>
    <row r="24" spans="1:24" ht="20.25" customHeight="1">
      <c r="A24" s="15" t="s">
        <v>62</v>
      </c>
      <c r="B24" s="18">
        <v>460.1362609863281</v>
      </c>
      <c r="C24" s="18">
        <v>460.1362609863281</v>
      </c>
      <c r="D24" s="18"/>
      <c r="E24" s="18">
        <v>26.546323776245117</v>
      </c>
      <c r="F24" s="18">
        <v>75.21458435058594</v>
      </c>
      <c r="G24" s="18">
        <v>26.546323776245117</v>
      </c>
      <c r="H24" s="18">
        <v>4.424387454986572</v>
      </c>
      <c r="I24" s="18">
        <v>26.546323776245117</v>
      </c>
      <c r="J24" s="18">
        <v>22.121936798095703</v>
      </c>
      <c r="K24" s="18">
        <v>35.39509963989258</v>
      </c>
      <c r="L24" s="18"/>
      <c r="M24" s="18">
        <v>106.18529510498047</v>
      </c>
      <c r="N24" s="18"/>
      <c r="O24" s="18">
        <v>0</v>
      </c>
      <c r="P24" s="18"/>
      <c r="Q24" s="18"/>
      <c r="R24" s="18"/>
      <c r="S24" s="18"/>
      <c r="T24" s="18">
        <v>4.424387454986572</v>
      </c>
      <c r="U24" s="18">
        <v>137.1559863090515</v>
      </c>
      <c r="V24" s="12">
        <f t="shared" si="0"/>
        <v>322.9802746772766</v>
      </c>
      <c r="W24" s="17">
        <f t="shared" si="1"/>
        <v>460.1362609863281</v>
      </c>
      <c r="X24" s="9">
        <f t="shared" si="2"/>
        <v>137.1559863090515</v>
      </c>
    </row>
    <row r="25" spans="1:24" ht="20.25" customHeight="1">
      <c r="A25" s="15" t="s">
        <v>46</v>
      </c>
      <c r="B25" s="18">
        <v>229.35780334472656</v>
      </c>
      <c r="C25" s="18">
        <v>229.35780334472656</v>
      </c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/>
      <c r="M25" s="18">
        <v>0</v>
      </c>
      <c r="N25" s="18"/>
      <c r="O25" s="18">
        <v>0</v>
      </c>
      <c r="P25" s="18"/>
      <c r="Q25" s="18"/>
      <c r="R25" s="18"/>
      <c r="S25" s="18"/>
      <c r="T25" s="18">
        <v>0</v>
      </c>
      <c r="U25" s="18">
        <v>229.35780334472656</v>
      </c>
      <c r="V25" s="12">
        <f t="shared" si="0"/>
        <v>0</v>
      </c>
      <c r="W25" s="17">
        <f t="shared" si="1"/>
        <v>229.35780334472656</v>
      </c>
      <c r="X25" s="9">
        <f t="shared" si="2"/>
        <v>229.35780334472656</v>
      </c>
    </row>
    <row r="26" spans="1:24" ht="20.25" customHeight="1">
      <c r="A26" s="15" t="s">
        <v>47</v>
      </c>
      <c r="B26" s="18">
        <v>347.444091796875</v>
      </c>
      <c r="C26" s="18">
        <v>347.444091796875</v>
      </c>
      <c r="D26" s="18"/>
      <c r="E26" s="18">
        <v>11.980831146240234</v>
      </c>
      <c r="F26" s="18">
        <v>57.9073486328125</v>
      </c>
      <c r="G26" s="18">
        <v>19.96805191040039</v>
      </c>
      <c r="H26" s="18">
        <v>13.977635383605957</v>
      </c>
      <c r="I26" s="18">
        <v>43.92971420288086</v>
      </c>
      <c r="J26" s="18">
        <v>15.974440574645996</v>
      </c>
      <c r="K26" s="18">
        <v>25.958465576171875</v>
      </c>
      <c r="L26" s="18"/>
      <c r="M26" s="18">
        <v>89.85623168945312</v>
      </c>
      <c r="N26" s="18"/>
      <c r="O26" s="18">
        <v>0</v>
      </c>
      <c r="P26" s="18"/>
      <c r="Q26" s="18"/>
      <c r="R26" s="18"/>
      <c r="S26" s="18"/>
      <c r="T26" s="18">
        <v>5.990415573120117</v>
      </c>
      <c r="U26" s="18">
        <v>67.89137268066406</v>
      </c>
      <c r="V26" s="12">
        <f t="shared" si="0"/>
        <v>279.55271911621094</v>
      </c>
      <c r="W26" s="17">
        <f t="shared" si="1"/>
        <v>347.444091796875</v>
      </c>
      <c r="X26" s="9">
        <f t="shared" si="2"/>
        <v>67.89137268066406</v>
      </c>
    </row>
    <row r="27" spans="1:24" ht="20.25" customHeight="1">
      <c r="A27" s="15" t="s">
        <v>48</v>
      </c>
      <c r="B27" s="18">
        <v>495.2076721191406</v>
      </c>
      <c r="C27" s="18">
        <v>495.2076721191406</v>
      </c>
      <c r="D27" s="18"/>
      <c r="E27" s="18">
        <v>31.948881149291992</v>
      </c>
      <c r="F27" s="18">
        <v>79.87220764160156</v>
      </c>
      <c r="G27" s="18">
        <v>47.92332458496094</v>
      </c>
      <c r="H27" s="18">
        <v>15.974440574645996</v>
      </c>
      <c r="I27" s="18">
        <v>15.974440574645996</v>
      </c>
      <c r="J27" s="18">
        <v>0</v>
      </c>
      <c r="K27" s="18">
        <v>31.948881149291992</v>
      </c>
      <c r="L27" s="18"/>
      <c r="M27" s="18">
        <v>127.79552459716797</v>
      </c>
      <c r="N27" s="18"/>
      <c r="O27" s="18">
        <v>0</v>
      </c>
      <c r="P27" s="18"/>
      <c r="Q27" s="18"/>
      <c r="R27" s="18"/>
      <c r="S27" s="18"/>
      <c r="T27" s="18">
        <v>0</v>
      </c>
      <c r="U27" s="18">
        <v>143.76997184753418</v>
      </c>
      <c r="V27" s="12">
        <f t="shared" si="0"/>
        <v>351.43770027160645</v>
      </c>
      <c r="W27" s="17">
        <f t="shared" si="1"/>
        <v>495.2076721191406</v>
      </c>
      <c r="X27" s="9">
        <f t="shared" si="2"/>
        <v>143.76997184753418</v>
      </c>
    </row>
    <row r="28" spans="1:24" ht="20.25" customHeight="1">
      <c r="A28" s="15" t="s">
        <v>49</v>
      </c>
      <c r="B28" s="18">
        <v>524.1935424804688</v>
      </c>
      <c r="C28" s="18">
        <v>524.1935424804688</v>
      </c>
      <c r="D28" s="18"/>
      <c r="E28" s="18">
        <v>40.32258224487305</v>
      </c>
      <c r="F28" s="18">
        <v>120.96774291992188</v>
      </c>
      <c r="G28" s="18">
        <v>0</v>
      </c>
      <c r="H28" s="18">
        <v>0</v>
      </c>
      <c r="I28" s="18">
        <v>80.6451644897461</v>
      </c>
      <c r="J28" s="18">
        <v>40.32258224487305</v>
      </c>
      <c r="K28" s="18">
        <v>120.96774291992188</v>
      </c>
      <c r="L28" s="18"/>
      <c r="M28" s="18">
        <v>0</v>
      </c>
      <c r="N28" s="18"/>
      <c r="O28" s="18">
        <v>0</v>
      </c>
      <c r="P28" s="18"/>
      <c r="Q28" s="18"/>
      <c r="R28" s="18"/>
      <c r="S28" s="18"/>
      <c r="T28" s="18">
        <v>0</v>
      </c>
      <c r="U28" s="18">
        <v>120.96772766113281</v>
      </c>
      <c r="V28" s="12">
        <f t="shared" si="0"/>
        <v>403.22581481933594</v>
      </c>
      <c r="W28" s="17">
        <f t="shared" si="1"/>
        <v>524.1935424804688</v>
      </c>
      <c r="X28" s="9">
        <f t="shared" si="2"/>
        <v>120.96772766113281</v>
      </c>
    </row>
    <row r="29" spans="1:24" ht="20.25" customHeight="1">
      <c r="A29" s="15" t="s">
        <v>63</v>
      </c>
      <c r="B29" s="18">
        <v>385.03851318359375</v>
      </c>
      <c r="C29" s="18">
        <v>385.03851318359375</v>
      </c>
      <c r="D29" s="18"/>
      <c r="E29" s="18">
        <v>13.751375198364258</v>
      </c>
      <c r="F29" s="18">
        <v>68.75687408447266</v>
      </c>
      <c r="G29" s="18">
        <v>41.25412368774414</v>
      </c>
      <c r="H29" s="18">
        <v>13.751375198364258</v>
      </c>
      <c r="I29" s="18">
        <v>41.25412368774414</v>
      </c>
      <c r="J29" s="18">
        <v>0</v>
      </c>
      <c r="K29" s="18">
        <v>27.502750396728516</v>
      </c>
      <c r="L29" s="18"/>
      <c r="M29" s="18">
        <v>68.75687408447266</v>
      </c>
      <c r="N29" s="18"/>
      <c r="O29" s="18">
        <v>0</v>
      </c>
      <c r="P29" s="18"/>
      <c r="Q29" s="18"/>
      <c r="R29" s="18"/>
      <c r="S29" s="18"/>
      <c r="T29" s="18">
        <v>13.751375198364258</v>
      </c>
      <c r="U29" s="18">
        <v>110.01101684570312</v>
      </c>
      <c r="V29" s="12">
        <f t="shared" si="0"/>
        <v>275.0274963378906</v>
      </c>
      <c r="W29" s="17">
        <f t="shared" si="1"/>
        <v>385.03851318359375</v>
      </c>
      <c r="X29" s="9">
        <f t="shared" si="2"/>
        <v>110.01101684570312</v>
      </c>
    </row>
    <row r="30" spans="1:24" ht="20.25" customHeight="1">
      <c r="A30" s="15" t="s">
        <v>64</v>
      </c>
      <c r="B30" s="18">
        <v>589.5463256835938</v>
      </c>
      <c r="C30" s="18">
        <v>589.5463256835938</v>
      </c>
      <c r="D30" s="18"/>
      <c r="E30" s="18">
        <v>21.568767547607422</v>
      </c>
      <c r="F30" s="18">
        <v>64.70630645751953</v>
      </c>
      <c r="G30" s="18">
        <v>21.568767547607422</v>
      </c>
      <c r="H30" s="18">
        <v>7.189589500427246</v>
      </c>
      <c r="I30" s="18">
        <v>50.327125549316406</v>
      </c>
      <c r="J30" s="18">
        <v>7.189589500427246</v>
      </c>
      <c r="K30" s="18">
        <v>35.94794845581055</v>
      </c>
      <c r="L30" s="18"/>
      <c r="M30" s="18">
        <v>186.9293212890625</v>
      </c>
      <c r="N30" s="18"/>
      <c r="O30" s="18">
        <v>7.189589500427246</v>
      </c>
      <c r="P30" s="18"/>
      <c r="Q30" s="18"/>
      <c r="R30" s="18"/>
      <c r="S30" s="18"/>
      <c r="T30" s="18">
        <v>7.189589500427246</v>
      </c>
      <c r="U30" s="18">
        <v>186.92932033538818</v>
      </c>
      <c r="V30" s="12">
        <f t="shared" si="0"/>
        <v>402.61700534820557</v>
      </c>
      <c r="W30" s="17">
        <f t="shared" si="1"/>
        <v>589.5463256835938</v>
      </c>
      <c r="X30" s="9">
        <f t="shared" si="2"/>
        <v>186.92932033538818</v>
      </c>
    </row>
    <row r="31" spans="1:24" ht="20.25" customHeight="1">
      <c r="A31" s="15" t="s">
        <v>50</v>
      </c>
      <c r="B31" s="18">
        <v>337.9646911621094</v>
      </c>
      <c r="C31" s="18">
        <v>337.9646911621094</v>
      </c>
      <c r="D31" s="18"/>
      <c r="E31" s="18">
        <v>18.775815963745117</v>
      </c>
      <c r="F31" s="18">
        <v>56.327449798583984</v>
      </c>
      <c r="G31" s="18">
        <v>0</v>
      </c>
      <c r="H31" s="18">
        <v>37.551631927490234</v>
      </c>
      <c r="I31" s="18">
        <v>56.327449798583984</v>
      </c>
      <c r="J31" s="18">
        <v>0</v>
      </c>
      <c r="K31" s="18">
        <v>0</v>
      </c>
      <c r="L31" s="18"/>
      <c r="M31" s="18">
        <v>75.10326385498047</v>
      </c>
      <c r="N31" s="18"/>
      <c r="O31" s="18">
        <v>0</v>
      </c>
      <c r="P31" s="18"/>
      <c r="Q31" s="18"/>
      <c r="R31" s="18"/>
      <c r="S31" s="18"/>
      <c r="T31" s="18">
        <v>0</v>
      </c>
      <c r="U31" s="18">
        <v>93.87907981872559</v>
      </c>
      <c r="V31" s="12">
        <f t="shared" si="0"/>
        <v>244.0856113433838</v>
      </c>
      <c r="W31" s="17">
        <f t="shared" si="1"/>
        <v>337.9646911621094</v>
      </c>
      <c r="X31" s="9">
        <f t="shared" si="2"/>
        <v>93.87907981872559</v>
      </c>
    </row>
    <row r="32" spans="1:24" ht="20.25" customHeight="1">
      <c r="A32" s="15" t="s">
        <v>51</v>
      </c>
      <c r="B32" s="18">
        <v>579.611328125</v>
      </c>
      <c r="C32" s="18">
        <v>579.611328125</v>
      </c>
      <c r="D32" s="18"/>
      <c r="E32" s="18">
        <v>0</v>
      </c>
      <c r="F32" s="18">
        <v>68.18956756591797</v>
      </c>
      <c r="G32" s="18">
        <v>0</v>
      </c>
      <c r="H32" s="18">
        <v>0</v>
      </c>
      <c r="I32" s="18">
        <v>34.094783782958984</v>
      </c>
      <c r="J32" s="18">
        <v>0</v>
      </c>
      <c r="K32" s="18">
        <v>68.18956756591797</v>
      </c>
      <c r="L32" s="18"/>
      <c r="M32" s="18">
        <v>238.66348266601562</v>
      </c>
      <c r="N32" s="18"/>
      <c r="O32" s="18">
        <v>0</v>
      </c>
      <c r="P32" s="18"/>
      <c r="Q32" s="18"/>
      <c r="R32" s="18"/>
      <c r="S32" s="18"/>
      <c r="T32" s="18">
        <v>34.094783782958984</v>
      </c>
      <c r="U32" s="18">
        <v>170.47392654418945</v>
      </c>
      <c r="V32" s="12">
        <f t="shared" si="0"/>
        <v>409.13740158081055</v>
      </c>
      <c r="W32" s="17">
        <f>B32</f>
        <v>579.611328125</v>
      </c>
      <c r="X32" s="9">
        <f t="shared" si="2"/>
        <v>170.47392654418945</v>
      </c>
    </row>
    <row r="33" spans="1:24" ht="20.25" customHeight="1">
      <c r="A33" s="16" t="s">
        <v>52</v>
      </c>
      <c r="B33" s="19">
        <v>720.4611206054688</v>
      </c>
      <c r="C33" s="19">
        <v>720.4611206054688</v>
      </c>
      <c r="D33" s="19"/>
      <c r="E33" s="19">
        <v>0</v>
      </c>
      <c r="F33" s="19">
        <v>144.09222412109375</v>
      </c>
      <c r="G33" s="19">
        <v>0</v>
      </c>
      <c r="H33" s="19">
        <v>0</v>
      </c>
      <c r="I33" s="19">
        <v>0</v>
      </c>
      <c r="J33" s="19">
        <v>144.09222412109375</v>
      </c>
      <c r="K33" s="19">
        <v>0</v>
      </c>
      <c r="L33" s="19"/>
      <c r="M33" s="19">
        <v>0</v>
      </c>
      <c r="N33" s="19"/>
      <c r="O33" s="19">
        <v>0</v>
      </c>
      <c r="P33" s="19"/>
      <c r="Q33" s="19"/>
      <c r="R33" s="19"/>
      <c r="S33" s="19"/>
      <c r="T33" s="19">
        <v>144.09222412109375</v>
      </c>
      <c r="U33" s="19">
        <v>432.27667236328125</v>
      </c>
      <c r="V33" s="12">
        <f t="shared" si="0"/>
        <v>288.1844482421875</v>
      </c>
      <c r="W33" s="17">
        <f t="shared" si="1"/>
        <v>720.4611206054688</v>
      </c>
      <c r="X33" s="9">
        <f t="shared" si="2"/>
        <v>432.27667236328125</v>
      </c>
    </row>
  </sheetData>
  <sheetProtection/>
  <printOptions/>
  <pageMargins left="0.48" right="0.1968503937007874" top="0.47" bottom="0.3937007874015748" header="0.1968503937007874" footer="0.1968503937007874"/>
  <pageSetup fitToHeight="2" horizontalDpi="300" verticalDpi="300" orientation="landscape" paperSize="9" scale="75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國定　優次</cp:lastModifiedBy>
  <cp:lastPrinted>2013-12-13T09:31:22Z</cp:lastPrinted>
  <dcterms:created xsi:type="dcterms:W3CDTF">2005-07-27T06:36:02Z</dcterms:created>
  <dcterms:modified xsi:type="dcterms:W3CDTF">2016-03-31T08:52:28Z</dcterms:modified>
  <cp:category/>
  <cp:version/>
  <cp:contentType/>
  <cp:contentStatus/>
</cp:coreProperties>
</file>