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91" yWindow="180" windowWidth="15480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'Sheet1'!$A$1:$N$194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<sst xmlns="http://schemas.openxmlformats.org/spreadsheetml/2006/main" count="514" uniqueCount="364">
  <si>
    <t>単位</t>
  </si>
  <si>
    <t>区　　分</t>
  </si>
  <si>
    <t>全国
順位</t>
  </si>
  <si>
    <t>全　国
シェア
(％)</t>
  </si>
  <si>
    <t>総面積</t>
  </si>
  <si>
    <t>耕地面積</t>
  </si>
  <si>
    <t>田面積</t>
  </si>
  <si>
    <t>畑面積</t>
  </si>
  <si>
    <t>全　国</t>
  </si>
  <si>
    <t>総農家数</t>
  </si>
  <si>
    <t>販売農家数</t>
  </si>
  <si>
    <t>戸</t>
  </si>
  <si>
    <t>総世帯数</t>
  </si>
  <si>
    <t>農業就業人口</t>
  </si>
  <si>
    <t>人</t>
  </si>
  <si>
    <t>総人口</t>
  </si>
  <si>
    <t>1 北海道</t>
  </si>
  <si>
    <t>1 岡山市</t>
  </si>
  <si>
    <t>3 倉敷市</t>
  </si>
  <si>
    <t>2 倉敷市</t>
  </si>
  <si>
    <t>1 笠岡市</t>
  </si>
  <si>
    <t>2 岡山市</t>
  </si>
  <si>
    <t>全国</t>
  </si>
  <si>
    <t>2 広　島</t>
  </si>
  <si>
    <t>3 香　川</t>
  </si>
  <si>
    <t>1 新　潟</t>
  </si>
  <si>
    <t>水稲</t>
  </si>
  <si>
    <t>3 秋  田</t>
  </si>
  <si>
    <t>1 岡  山</t>
  </si>
  <si>
    <t>3 玉野市</t>
  </si>
  <si>
    <t>1 岡　山</t>
  </si>
  <si>
    <t>1 佐  賀</t>
  </si>
  <si>
    <t>2 栃  木</t>
  </si>
  <si>
    <t>3 福  岡</t>
  </si>
  <si>
    <t>2 宮  城</t>
  </si>
  <si>
    <t>2 兵  庫</t>
  </si>
  <si>
    <t>1 山  梨</t>
  </si>
  <si>
    <t>2 長  野</t>
  </si>
  <si>
    <t>3 山  形</t>
  </si>
  <si>
    <t>2 香  川</t>
  </si>
  <si>
    <t>2 山  梨</t>
  </si>
  <si>
    <t>3 広  島</t>
  </si>
  <si>
    <t>2 福  島</t>
  </si>
  <si>
    <t>3 長  野</t>
  </si>
  <si>
    <t>1 倉敷市</t>
  </si>
  <si>
    <t>2 大  分</t>
  </si>
  <si>
    <t>1 宮  崎</t>
  </si>
  <si>
    <t>3 岡  山</t>
  </si>
  <si>
    <t>1 岩  手</t>
  </si>
  <si>
    <t>大豆</t>
  </si>
  <si>
    <t>愛宕梨</t>
  </si>
  <si>
    <t>黄にら</t>
  </si>
  <si>
    <t>（千本）</t>
  </si>
  <si>
    <t>調査年･年度･年産
資料名等</t>
  </si>
  <si>
    <t>2 群　馬</t>
  </si>
  <si>
    <t>1 高　知</t>
  </si>
  <si>
    <t>2 熊　本</t>
  </si>
  <si>
    <t>3 福　岡</t>
  </si>
  <si>
    <t>2 玉野市</t>
  </si>
  <si>
    <t>2 長　野</t>
  </si>
  <si>
    <t>2 栃　木</t>
  </si>
  <si>
    <t>3 北海道</t>
  </si>
  <si>
    <t>千戸</t>
  </si>
  <si>
    <t>千人</t>
  </si>
  <si>
    <t>農業産出額</t>
  </si>
  <si>
    <t>億円</t>
  </si>
  <si>
    <t>その他参考事項</t>
  </si>
  <si>
    <t>中山間地域面積</t>
  </si>
  <si>
    <t>黒大豆（丹波黒）</t>
  </si>
  <si>
    <t>2 和歌山</t>
  </si>
  <si>
    <t>耕地面積／総面積</t>
  </si>
  <si>
    <t>中山間面積／総面積</t>
  </si>
  <si>
    <t>1 茨　城</t>
  </si>
  <si>
    <t>2 徳　島</t>
  </si>
  <si>
    <t>3 愛　知</t>
  </si>
  <si>
    <t>農業就業人口における65歳以上の割合</t>
  </si>
  <si>
    <t xml:space="preserve">県 </t>
  </si>
  <si>
    <t>岡 山 県</t>
  </si>
  <si>
    <t>雄町（酒米）</t>
  </si>
  <si>
    <t>冬春なす(千両なす)</t>
  </si>
  <si>
    <t>2 津山市</t>
  </si>
  <si>
    <t>2 瀬戸内市</t>
  </si>
  <si>
    <t>1 津山市</t>
  </si>
  <si>
    <t>2 真庭市</t>
  </si>
  <si>
    <t>2 赤磐市</t>
  </si>
  <si>
    <t>3 美咲町</t>
  </si>
  <si>
    <t>1 瀬戸内市</t>
  </si>
  <si>
    <t>2 北海道</t>
  </si>
  <si>
    <t>3 高梁市</t>
  </si>
  <si>
    <t>平成17年 国勢調査</t>
  </si>
  <si>
    <t>2005　農林業ｾﾝｻｽ</t>
  </si>
  <si>
    <t>3 赤磐市</t>
  </si>
  <si>
    <t>3 瀬戸内市</t>
  </si>
  <si>
    <t>1 米</t>
  </si>
  <si>
    <t>2 鶏卵</t>
  </si>
  <si>
    <t>5 肉用牛</t>
  </si>
  <si>
    <t>9 豚</t>
  </si>
  <si>
    <t>朝日</t>
  </si>
  <si>
    <t>2 倉敷市</t>
  </si>
  <si>
    <t>3 赤磐市</t>
  </si>
  <si>
    <t>3 倉敷市</t>
  </si>
  <si>
    <t>3 笠岡市</t>
  </si>
  <si>
    <t>2 岡山市</t>
  </si>
  <si>
    <t>3 高梁市</t>
  </si>
  <si>
    <t>1 新見市</t>
  </si>
  <si>
    <t>1 岡山市</t>
  </si>
  <si>
    <t>2 玉野市</t>
  </si>
  <si>
    <t>4 生乳</t>
  </si>
  <si>
    <t>平成19年産 農林水産統計</t>
  </si>
  <si>
    <t>3 秋　田</t>
  </si>
  <si>
    <t>2 高梁市</t>
  </si>
  <si>
    <t>3 和歌山</t>
  </si>
  <si>
    <t>2 矢掛町</t>
  </si>
  <si>
    <t>2 福　島</t>
  </si>
  <si>
    <t>3 長　野</t>
  </si>
  <si>
    <t>平成21年 全国都道府県市区町村別面積調</t>
  </si>
  <si>
    <t>平成21年 農林水産統計速報</t>
  </si>
  <si>
    <t>平成21年 県生産流通課、農林水産省総合食料局調べ</t>
  </si>
  <si>
    <t>平成21年産 農林水産統計
県内市町村面積は平成20年度</t>
  </si>
  <si>
    <t>平成20年産 農林水産統計</t>
  </si>
  <si>
    <t>3 京　都</t>
  </si>
  <si>
    <t>1 勝央町</t>
  </si>
  <si>
    <t>3 吉備中央町</t>
  </si>
  <si>
    <t xml:space="preserve">
平成20年産 県生産流通課調べ
(丹波黒主産県のみ)</t>
  </si>
  <si>
    <t>平成20年産 県生産流通課調べ</t>
  </si>
  <si>
    <t>平成20年産 農林水産統計
※市町村別は生産流通課調べ</t>
  </si>
  <si>
    <t>清水白桃</t>
  </si>
  <si>
    <t>平成20年産 県生産流通課調べ
※平成19年産数値</t>
  </si>
  <si>
    <t>2 鳥　取</t>
  </si>
  <si>
    <t>平成20年産 野菜生産出荷統計
※生産流通課調べ</t>
  </si>
  <si>
    <t>平成20年産 野菜生産出荷統計
※生産流通課調べ</t>
  </si>
  <si>
    <t>平成18年産 県生産流通課調べ（隔年）</t>
  </si>
  <si>
    <t>2 岡　山</t>
  </si>
  <si>
    <t>平成20年 県生産流通課調べ</t>
  </si>
  <si>
    <t>平成20年 県生産流通課調べ
宮崎県農産園芸課調べ</t>
  </si>
  <si>
    <t>平成20年 県生産流通課調べ</t>
  </si>
  <si>
    <t>2 鏡野町</t>
  </si>
  <si>
    <t>3 新庄村</t>
  </si>
  <si>
    <t>平成21年 耕地面積調査</t>
  </si>
  <si>
    <t>平成20年 生産農業所得統計</t>
  </si>
  <si>
    <t>おかやまの農林水産業がわかるデータ</t>
  </si>
  <si>
    <t>乳用牛飼養頭数</t>
  </si>
  <si>
    <t>頭</t>
  </si>
  <si>
    <t>3 岩  手</t>
  </si>
  <si>
    <t>平成21年 畜産統計</t>
  </si>
  <si>
    <t>ジャージー牛飼養頭数</t>
  </si>
  <si>
    <t>平成21年　中央畜産会調べ
※平成20年数値</t>
  </si>
  <si>
    <t>2 熊  本</t>
  </si>
  <si>
    <t>生乳生産量</t>
  </si>
  <si>
    <t>3 千  葉</t>
  </si>
  <si>
    <t>平成20年 牛乳乳製品統計</t>
  </si>
  <si>
    <t>肉用牛飼養頭数</t>
  </si>
  <si>
    <t>3 宮  崎</t>
  </si>
  <si>
    <t>2 鹿児島</t>
  </si>
  <si>
    <t>豚飼養頭数</t>
  </si>
  <si>
    <t>1 鹿児島</t>
  </si>
  <si>
    <t>3 茨  城</t>
  </si>
  <si>
    <t>2 宮  崎</t>
  </si>
  <si>
    <t>黒豚飼養頭数</t>
  </si>
  <si>
    <t>3 熊　本</t>
  </si>
  <si>
    <t>平成21年 中央畜産会調べ
※平成20年数値</t>
  </si>
  <si>
    <t>採卵鶏飼養羽数</t>
  </si>
  <si>
    <t>千羽</t>
  </si>
  <si>
    <t>ブロイラー飼養羽数</t>
  </si>
  <si>
    <t>平成20年 食鳥流通統計調査</t>
  </si>
  <si>
    <t>2 宮　崎</t>
  </si>
  <si>
    <t>森林面積</t>
  </si>
  <si>
    <t>森林面積／総面積</t>
  </si>
  <si>
    <t>平成19年 森林資源の現況（林野庁調べ）
※1は平成20年3月31日数値（岡山県調べ）</t>
  </si>
  <si>
    <t>人工林面積</t>
  </si>
  <si>
    <t>人工林面積／森林面積</t>
  </si>
  <si>
    <t>平成19年 森林資源の現況（林野庁調べ）</t>
  </si>
  <si>
    <t>保安林面積</t>
  </si>
  <si>
    <t>保安林面積／森林面積</t>
  </si>
  <si>
    <t>平成20年 林野庁資料</t>
  </si>
  <si>
    <t>林業産出額</t>
  </si>
  <si>
    <t>億円</t>
  </si>
  <si>
    <t>木材生産</t>
  </si>
  <si>
    <t>平成20年 生産林業所得統計</t>
  </si>
  <si>
    <t>薪炭生産</t>
  </si>
  <si>
    <t>栽培きのこ類生産</t>
  </si>
  <si>
    <t>林野副産物採取</t>
  </si>
  <si>
    <t>林業就業者</t>
  </si>
  <si>
    <t>生しいたけ生産量</t>
  </si>
  <si>
    <t>1 徳　島</t>
  </si>
  <si>
    <t>平成20年次 岡山県特用林産物生産流通統計</t>
  </si>
  <si>
    <t>2 玉野市</t>
  </si>
  <si>
    <t>3 津山市</t>
  </si>
  <si>
    <t>乾しいたけ生産量</t>
  </si>
  <si>
    <t>1 大  分</t>
  </si>
  <si>
    <t>1 真庭市</t>
  </si>
  <si>
    <t>3 新見市</t>
  </si>
  <si>
    <t>まつたけ生産量</t>
  </si>
  <si>
    <t>1 長　野</t>
  </si>
  <si>
    <t>1 高梁市</t>
  </si>
  <si>
    <t>2 新見市</t>
  </si>
  <si>
    <t>3 広　島</t>
  </si>
  <si>
    <t>3 真庭市</t>
  </si>
  <si>
    <t>海面漁業生産量</t>
  </si>
  <si>
    <t>海面漁業漁獲量</t>
  </si>
  <si>
    <t>平成20年 漁業・養殖業生産統計年報</t>
  </si>
  <si>
    <t>海面養殖業収穫量</t>
  </si>
  <si>
    <t>海面漁業生産額</t>
  </si>
  <si>
    <t>海面漁業生産額</t>
  </si>
  <si>
    <t>海面養殖業生産額</t>
  </si>
  <si>
    <t>漁業就業者(瀬戸内海区)</t>
  </si>
  <si>
    <t>3 青　森</t>
  </si>
  <si>
    <t>2008年 漁業センサス</t>
  </si>
  <si>
    <t>2 長　崎</t>
  </si>
  <si>
    <t>カキ収穫量
（むき身重量）</t>
  </si>
  <si>
    <t>1 広  島</t>
  </si>
  <si>
    <t>ノリ収穫量
（板ノリ生産枚数）</t>
  </si>
  <si>
    <t>千枚</t>
  </si>
  <si>
    <t>1 佐　賀</t>
  </si>
  <si>
    <t>2 福　岡</t>
  </si>
  <si>
    <t>ガザミ類漁獲量</t>
  </si>
  <si>
    <t>1 福　岡</t>
  </si>
  <si>
    <t>3 山　口</t>
  </si>
  <si>
    <t>2 大　分</t>
  </si>
  <si>
    <t>タコ類漁獲量</t>
  </si>
  <si>
    <t>2 兵　庫</t>
  </si>
  <si>
    <t>さわら類漁獲量</t>
  </si>
  <si>
    <t>1 京　都</t>
  </si>
  <si>
    <t>3 石　川</t>
  </si>
  <si>
    <t>2 福　井</t>
  </si>
  <si>
    <t>生鮮さわらの年間取扱高</t>
  </si>
  <si>
    <t>ｔ</t>
  </si>
  <si>
    <t>平成20年度 岡山市中央卸売市場年報</t>
  </si>
  <si>
    <t>ほ場整備率</t>
  </si>
  <si>
    <t>1 奈義町　2 勝央町　3 鏡野町</t>
  </si>
  <si>
    <t>平成20年　県耕地課調べ</t>
  </si>
  <si>
    <t>ため池数</t>
  </si>
  <si>
    <t>箇所</t>
  </si>
  <si>
    <t>1 兵　庫</t>
  </si>
  <si>
    <t>平成20年 県耕地課調べ(全国数量はH11年度）</t>
  </si>
  <si>
    <t>2 笠岡市</t>
  </si>
  <si>
    <t>耕作放棄率</t>
  </si>
  <si>
    <t>1 長　崎</t>
  </si>
  <si>
    <t>1 笠岡市</t>
  </si>
  <si>
    <t>2005年農林業センサス</t>
  </si>
  <si>
    <t>2 山　梨</t>
  </si>
  <si>
    <t>2 里庄町</t>
  </si>
  <si>
    <t>3 群　馬</t>
  </si>
  <si>
    <t>3 井原市</t>
  </si>
  <si>
    <t>（土地持ち非農家を除く）</t>
  </si>
  <si>
    <t>棚田面積</t>
  </si>
  <si>
    <t>ha</t>
  </si>
  <si>
    <t>1 吉備中央町</t>
  </si>
  <si>
    <t>平成5年度 農林水産省調べ</t>
  </si>
  <si>
    <t>3 津山市</t>
  </si>
  <si>
    <t>新規就農者数</t>
  </si>
  <si>
    <t>県　：平成21年度（65歳未満）</t>
  </si>
  <si>
    <t>平成21年度 県農業経営課調べ
平成20年 農林水産省調べ</t>
  </si>
  <si>
    <t>全国：平成20年</t>
  </si>
  <si>
    <t>認定農業者数</t>
  </si>
  <si>
    <t>平成21年3月末 農業経営課調べ
農林水産省経営局調べ</t>
  </si>
  <si>
    <t>2 新　潟</t>
  </si>
  <si>
    <r>
      <t>km</t>
    </r>
    <r>
      <rPr>
        <vertAlign val="superscript"/>
        <sz val="8"/>
        <rFont val="HG丸ｺﾞｼｯｸM-PRO"/>
        <family val="3"/>
      </rPr>
      <t>2</t>
    </r>
  </si>
  <si>
    <r>
      <t>km</t>
    </r>
    <r>
      <rPr>
        <vertAlign val="superscript"/>
        <sz val="8"/>
        <rFont val="HG丸ｺﾞｼｯｸM-PRO"/>
        <family val="3"/>
      </rPr>
      <t>2</t>
    </r>
  </si>
  <si>
    <t xml:space="preserve">  -</t>
  </si>
  <si>
    <t xml:space="preserve">    -</t>
  </si>
  <si>
    <t xml:space="preserve">          -</t>
  </si>
  <si>
    <t>ha</t>
  </si>
  <si>
    <t>ha</t>
  </si>
  <si>
    <t>ha</t>
  </si>
  <si>
    <t>6 ﾌﾞﾛｲﾗｰ</t>
  </si>
  <si>
    <t>7 もも</t>
  </si>
  <si>
    <t>3 ぶどう</t>
  </si>
  <si>
    <t>8 なす</t>
  </si>
  <si>
    <t>10トマト</t>
  </si>
  <si>
    <t>ha</t>
  </si>
  <si>
    <t>（ｔ）</t>
  </si>
  <si>
    <t>ha</t>
  </si>
  <si>
    <t>　</t>
  </si>
  <si>
    <t>　</t>
  </si>
  <si>
    <t>（ｔ）</t>
  </si>
  <si>
    <t xml:space="preserve">   -</t>
  </si>
  <si>
    <t xml:space="preserve">     -</t>
  </si>
  <si>
    <t xml:space="preserve">            -</t>
  </si>
  <si>
    <t>　</t>
  </si>
  <si>
    <t>ha</t>
  </si>
  <si>
    <t>（ｔ）</t>
  </si>
  <si>
    <t xml:space="preserve">   -</t>
  </si>
  <si>
    <t xml:space="preserve">     -</t>
  </si>
  <si>
    <t xml:space="preserve">            -</t>
  </si>
  <si>
    <t>二条大麦
（ビール大麦）</t>
  </si>
  <si>
    <t>ha</t>
  </si>
  <si>
    <t>（ｔ）</t>
  </si>
  <si>
    <t>ha</t>
  </si>
  <si>
    <t>（ｔ）</t>
  </si>
  <si>
    <t xml:space="preserve">   -</t>
  </si>
  <si>
    <t>3 勝央町</t>
  </si>
  <si>
    <t>ha</t>
  </si>
  <si>
    <t>（ｔ）</t>
  </si>
  <si>
    <t xml:space="preserve">   -</t>
  </si>
  <si>
    <t xml:space="preserve">     -</t>
  </si>
  <si>
    <t xml:space="preserve">            -</t>
  </si>
  <si>
    <t>ぶどう</t>
  </si>
  <si>
    <t>マスカット・オブ・
アレキサンドリア</t>
  </si>
  <si>
    <t>-</t>
  </si>
  <si>
    <t>※　　　　120</t>
  </si>
  <si>
    <t>(1)</t>
  </si>
  <si>
    <t>ピオーネ</t>
  </si>
  <si>
    <t>（ｔ）</t>
  </si>
  <si>
    <t>もも</t>
  </si>
  <si>
    <t>ha</t>
  </si>
  <si>
    <t>-</t>
  </si>
  <si>
    <t>※　  118</t>
  </si>
  <si>
    <t>※　　 14</t>
  </si>
  <si>
    <t>※　　　　100</t>
  </si>
  <si>
    <t>※　　8</t>
  </si>
  <si>
    <t>※　　 13</t>
  </si>
  <si>
    <t>※　　7</t>
  </si>
  <si>
    <t xml:space="preserve">   -</t>
  </si>
  <si>
    <t xml:space="preserve">     -</t>
  </si>
  <si>
    <t>※　　  8</t>
  </si>
  <si>
    <t>※　　6</t>
  </si>
  <si>
    <t>なす</t>
  </si>
  <si>
    <t>※ 　42</t>
  </si>
  <si>
    <t>※　 18</t>
  </si>
  <si>
    <t>（ｔ）</t>
  </si>
  <si>
    <t>※　 11</t>
  </si>
  <si>
    <t>ha</t>
  </si>
  <si>
    <t>※　 27</t>
  </si>
  <si>
    <t>※　　2</t>
  </si>
  <si>
    <t>はくさい</t>
  </si>
  <si>
    <t>ha</t>
  </si>
  <si>
    <t>※　124</t>
  </si>
  <si>
    <t>※　 49</t>
  </si>
  <si>
    <t>※　 44</t>
  </si>
  <si>
    <t>れんこん</t>
  </si>
  <si>
    <t>※　 60</t>
  </si>
  <si>
    <t>※　 47</t>
  </si>
  <si>
    <t>※　  9</t>
  </si>
  <si>
    <t>ラークスパー</t>
  </si>
  <si>
    <t>　</t>
  </si>
  <si>
    <t>スイートピー</t>
  </si>
  <si>
    <t>ha</t>
  </si>
  <si>
    <t>りんどう</t>
  </si>
  <si>
    <t>ｔ</t>
  </si>
  <si>
    <t>1 茨　城</t>
  </si>
  <si>
    <t>2 千　葉</t>
  </si>
  <si>
    <t>1 鹿児島</t>
  </si>
  <si>
    <t xml:space="preserve">※1　481,563 </t>
  </si>
  <si>
    <t>ha</t>
  </si>
  <si>
    <t>ha</t>
  </si>
  <si>
    <t xml:space="preserve">  -</t>
  </si>
  <si>
    <t xml:space="preserve">    -</t>
  </si>
  <si>
    <t xml:space="preserve">          -</t>
  </si>
  <si>
    <t>ｔ</t>
  </si>
  <si>
    <t>ｔ</t>
  </si>
  <si>
    <t xml:space="preserve"> </t>
  </si>
  <si>
    <t>ｔ</t>
  </si>
  <si>
    <t>ｔ</t>
  </si>
  <si>
    <t xml:space="preserve">  -</t>
  </si>
  <si>
    <t xml:space="preserve">    -</t>
  </si>
  <si>
    <t xml:space="preserve">          -</t>
  </si>
  <si>
    <t xml:space="preserve"> </t>
  </si>
  <si>
    <t>％</t>
  </si>
  <si>
    <t xml:space="preserve">  -</t>
  </si>
  <si>
    <t xml:space="preserve">    -</t>
  </si>
  <si>
    <t xml:space="preserve">          -</t>
  </si>
  <si>
    <t>％</t>
  </si>
  <si>
    <t xml:space="preserve">    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</si>
</sst>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.0_);\(#,##0.0\)"/>
    <numFmt numFmtId="178" formatCode="#,##0_ "/>
    <numFmt numFmtId="179" formatCode="#,##0.0_ "/>
    <numFmt numFmtId="180" formatCode="0.0%"/>
    <numFmt numFmtId="181" formatCode="#,##0.0_);[Red]\(#,##0.0\)"/>
    <numFmt numFmtId="182" formatCode="\(#,##0\)\ ;\(#,##0\)"/>
    <numFmt numFmtId="183" formatCode="\(#,##0\)_ ;\(#,##0\)"/>
    <numFmt numFmtId="184" formatCode="\(#,##0\);\(#,##0\)"/>
    <numFmt numFmtId="185" formatCode="#,##0_);[Red]\(#,##0\)"/>
    <numFmt numFmtId="186" formatCode="\(#,##0.0\);\(#,##0\)"/>
    <numFmt numFmtId="187" formatCode="#,##0.00_ "/>
    <numFmt numFmtId="188" formatCode="\(#,##0.00\);\(#,##0.0\)"/>
    <numFmt numFmtId="189" formatCode="0.0_);[Red]\(0.0\)"/>
    <numFmt numFmtId="190" formatCode="0.0_ "/>
  </numFmts>
  <fonts count="29">
    <font>
      <sz val="8"/>
      <name val="ＦＡ 丸ゴシックＭ"/>
      <family val="3"/>
    </font>
    <font>
      <sz val="10"/>
      <name val="ＦＡ 丸ゴシックＭ"/>
      <family val="3"/>
    </font>
    <font>
      <sz val="6"/>
      <name val="ＦＡ 丸ゴシックＭ"/>
      <family val="3"/>
    </font>
    <font>
      <u val="single"/>
      <sz val="8"/>
      <color indexed="12"/>
      <name val="ＦＡ 丸ゴシックＭ"/>
      <family val="3"/>
    </font>
    <font>
      <u val="single"/>
      <sz val="8"/>
      <color indexed="36"/>
      <name val="ＦＡ 丸ゴシック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HG丸ｺﾞｼｯｸM-PRO"/>
      <family val="3"/>
    </font>
    <font>
      <sz val="15"/>
      <name val="HG丸ｺﾞｼｯｸM-PRO"/>
      <family val="3"/>
    </font>
    <font>
      <sz val="7"/>
      <name val="HG丸ｺﾞｼｯｸM-PRO"/>
      <family val="3"/>
    </font>
    <font>
      <vertAlign val="superscript"/>
      <sz val="8"/>
      <name val="HG丸ｺﾞｼｯｸM-PRO"/>
      <family val="3"/>
    </font>
    <font>
      <sz val="6.5"/>
      <name val="HG丸ｺﾞｼｯｸM-PRO"/>
      <family val="3"/>
    </font>
    <font>
      <sz val="6"/>
      <name val="HG丸ｺﾞｼｯｸM-PRO"/>
      <family val="3"/>
    </font>
    <font>
      <sz val="5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4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22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 wrapText="1"/>
    </xf>
    <xf numFmtId="0" fontId="24" fillId="22" borderId="10" xfId="0" applyFont="1" applyFill="1" applyBorder="1" applyAlignment="1">
      <alignment horizontal="center" vertical="center" wrapText="1"/>
    </xf>
    <xf numFmtId="0" fontId="22" fillId="22" borderId="11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vertical="center" wrapText="1"/>
    </xf>
    <xf numFmtId="0" fontId="22" fillId="0" borderId="0" xfId="0" applyFont="1" applyBorder="1" applyAlignment="1">
      <alignment vertical="center" shrinkToFit="1"/>
    </xf>
    <xf numFmtId="0" fontId="22" fillId="0" borderId="14" xfId="0" applyFont="1" applyBorder="1" applyAlignment="1">
      <alignment vertical="center" shrinkToFit="1"/>
    </xf>
    <xf numFmtId="178" fontId="24" fillId="0" borderId="15" xfId="0" applyNumberFormat="1" applyFont="1" applyBorder="1" applyAlignment="1">
      <alignment vertical="center" shrinkToFit="1"/>
    </xf>
    <xf numFmtId="178" fontId="24" fillId="0" borderId="16" xfId="0" applyNumberFormat="1" applyFont="1" applyBorder="1" applyAlignment="1">
      <alignment vertical="center" shrinkToFit="1"/>
    </xf>
    <xf numFmtId="178" fontId="24" fillId="0" borderId="12" xfId="0" applyNumberFormat="1" applyFont="1" applyBorder="1" applyAlignment="1">
      <alignment horizontal="right" vertical="center" shrinkToFit="1"/>
    </xf>
    <xf numFmtId="178" fontId="24" fillId="0" borderId="12" xfId="0" applyNumberFormat="1" applyFont="1" applyBorder="1" applyAlignment="1">
      <alignment horizontal="left" vertical="center" shrinkToFit="1"/>
    </xf>
    <xf numFmtId="178" fontId="24" fillId="0" borderId="12" xfId="0" applyNumberFormat="1" applyFont="1" applyBorder="1" applyAlignment="1">
      <alignment vertical="center" shrinkToFit="1"/>
    </xf>
    <xf numFmtId="178" fontId="24" fillId="0" borderId="15" xfId="0" applyNumberFormat="1" applyFont="1" applyBorder="1" applyAlignment="1">
      <alignment horizontal="right" vertical="center" shrinkToFit="1"/>
    </xf>
    <xf numFmtId="178" fontId="24" fillId="0" borderId="17" xfId="0" applyNumberFormat="1" applyFont="1" applyBorder="1" applyAlignment="1">
      <alignment vertical="center" shrinkToFit="1"/>
    </xf>
    <xf numFmtId="178" fontId="24" fillId="0" borderId="0" xfId="0" applyNumberFormat="1" applyFont="1" applyBorder="1" applyAlignment="1">
      <alignment horizontal="right" vertical="center" shrinkToFit="1"/>
    </xf>
    <xf numFmtId="178" fontId="24" fillId="0" borderId="0" xfId="0" applyNumberFormat="1" applyFont="1" applyBorder="1" applyAlignment="1">
      <alignment horizontal="left" vertical="center" shrinkToFit="1"/>
    </xf>
    <xf numFmtId="178" fontId="24" fillId="0" borderId="0" xfId="0" applyNumberFormat="1" applyFont="1" applyBorder="1" applyAlignment="1">
      <alignment vertical="center" shrinkToFit="1"/>
    </xf>
    <xf numFmtId="178" fontId="24" fillId="0" borderId="18" xfId="0" applyNumberFormat="1" applyFont="1" applyBorder="1" applyAlignment="1">
      <alignment horizontal="right" vertical="center" shrinkToFit="1"/>
    </xf>
    <xf numFmtId="178" fontId="24" fillId="0" borderId="19" xfId="0" applyNumberFormat="1" applyFont="1" applyBorder="1" applyAlignment="1">
      <alignment vertical="center" shrinkToFit="1"/>
    </xf>
    <xf numFmtId="178" fontId="24" fillId="0" borderId="14" xfId="0" applyNumberFormat="1" applyFont="1" applyBorder="1" applyAlignment="1">
      <alignment horizontal="right" vertical="center" shrinkToFit="1"/>
    </xf>
    <xf numFmtId="178" fontId="24" fillId="0" borderId="14" xfId="0" applyNumberFormat="1" applyFont="1" applyBorder="1" applyAlignment="1">
      <alignment horizontal="left" vertical="center" shrinkToFit="1"/>
    </xf>
    <xf numFmtId="178" fontId="24" fillId="0" borderId="14" xfId="0" applyNumberFormat="1" applyFont="1" applyBorder="1" applyAlignment="1">
      <alignment vertical="center" shrinkToFit="1"/>
    </xf>
    <xf numFmtId="178" fontId="24" fillId="0" borderId="20" xfId="0" applyNumberFormat="1" applyFont="1" applyBorder="1" applyAlignment="1">
      <alignment horizontal="right" vertical="center" shrinkToFit="1"/>
    </xf>
    <xf numFmtId="178" fontId="24" fillId="0" borderId="16" xfId="0" applyNumberFormat="1" applyFont="1" applyBorder="1" applyAlignment="1">
      <alignment vertical="center"/>
    </xf>
    <xf numFmtId="178" fontId="24" fillId="0" borderId="17" xfId="0" applyNumberFormat="1" applyFont="1" applyBorder="1" applyAlignment="1">
      <alignment horizontal="right" vertical="center"/>
    </xf>
    <xf numFmtId="177" fontId="22" fillId="0" borderId="21" xfId="0" applyNumberFormat="1" applyFont="1" applyBorder="1" applyAlignment="1">
      <alignment vertical="center"/>
    </xf>
    <xf numFmtId="0" fontId="26" fillId="0" borderId="22" xfId="0" applyFont="1" applyBorder="1" applyAlignment="1">
      <alignment vertical="center" wrapText="1"/>
    </xf>
    <xf numFmtId="179" fontId="22" fillId="0" borderId="23" xfId="0" applyNumberFormat="1" applyFont="1" applyBorder="1" applyAlignment="1">
      <alignment vertical="center"/>
    </xf>
    <xf numFmtId="179" fontId="22" fillId="0" borderId="24" xfId="0" applyNumberFormat="1" applyFont="1" applyBorder="1" applyAlignment="1">
      <alignment vertical="center"/>
    </xf>
    <xf numFmtId="179" fontId="22" fillId="0" borderId="21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horizontal="right" vertical="center" shrinkToFit="1"/>
    </xf>
    <xf numFmtId="180" fontId="24" fillId="0" borderId="0" xfId="0" applyNumberFormat="1" applyFont="1" applyBorder="1" applyAlignment="1">
      <alignment horizontal="left" vertical="center" shrinkToFit="1"/>
    </xf>
    <xf numFmtId="178" fontId="24" fillId="0" borderId="19" xfId="0" applyNumberFormat="1" applyFont="1" applyBorder="1" applyAlignment="1">
      <alignment horizontal="right" vertical="center"/>
    </xf>
    <xf numFmtId="180" fontId="24" fillId="0" borderId="14" xfId="0" applyNumberFormat="1" applyFont="1" applyBorder="1" applyAlignment="1">
      <alignment horizontal="right" vertical="center" shrinkToFit="1"/>
    </xf>
    <xf numFmtId="180" fontId="24" fillId="0" borderId="14" xfId="0" applyNumberFormat="1" applyFont="1" applyBorder="1" applyAlignment="1">
      <alignment horizontal="left" vertical="center" shrinkToFit="1"/>
    </xf>
    <xf numFmtId="0" fontId="27" fillId="0" borderId="21" xfId="0" applyFont="1" applyBorder="1" applyAlignment="1">
      <alignment horizontal="center" vertical="top" shrinkToFit="1"/>
    </xf>
    <xf numFmtId="184" fontId="27" fillId="0" borderId="21" xfId="0" applyNumberFormat="1" applyFont="1" applyBorder="1" applyAlignment="1">
      <alignment vertical="top"/>
    </xf>
    <xf numFmtId="186" fontId="27" fillId="0" borderId="21" xfId="42" applyNumberFormat="1" applyFont="1" applyBorder="1" applyAlignment="1">
      <alignment vertical="top"/>
    </xf>
    <xf numFmtId="178" fontId="27" fillId="0" borderId="21" xfId="0" applyNumberFormat="1" applyFont="1" applyBorder="1" applyAlignment="1">
      <alignment vertical="top"/>
    </xf>
    <xf numFmtId="179" fontId="27" fillId="0" borderId="21" xfId="42" applyNumberFormat="1" applyFont="1" applyBorder="1" applyAlignment="1">
      <alignment vertical="top"/>
    </xf>
    <xf numFmtId="49" fontId="27" fillId="0" borderId="21" xfId="0" applyNumberFormat="1" applyFont="1" applyBorder="1" applyAlignment="1">
      <alignment horizontal="right" vertical="top"/>
    </xf>
    <xf numFmtId="178" fontId="24" fillId="0" borderId="0" xfId="0" applyNumberFormat="1" applyFont="1" applyBorder="1" applyAlignment="1">
      <alignment horizontal="center" vertical="center" shrinkToFit="1"/>
    </xf>
    <xf numFmtId="178" fontId="24" fillId="0" borderId="14" xfId="0" applyNumberFormat="1" applyFont="1" applyBorder="1" applyAlignment="1">
      <alignment horizontal="center" vertical="center" shrinkToFit="1"/>
    </xf>
    <xf numFmtId="178" fontId="24" fillId="0" borderId="15" xfId="0" applyNumberFormat="1" applyFont="1" applyBorder="1" applyAlignment="1">
      <alignment horizontal="center" vertical="center" shrinkToFit="1"/>
    </xf>
    <xf numFmtId="178" fontId="22" fillId="0" borderId="21" xfId="0" applyNumberFormat="1" applyFont="1" applyBorder="1" applyAlignment="1">
      <alignment vertical="center"/>
    </xf>
    <xf numFmtId="178" fontId="24" fillId="0" borderId="18" xfId="0" applyNumberFormat="1" applyFont="1" applyBorder="1" applyAlignment="1">
      <alignment horizontal="center" vertical="center" shrinkToFit="1"/>
    </xf>
    <xf numFmtId="178" fontId="24" fillId="0" borderId="20" xfId="0" applyNumberFormat="1" applyFont="1" applyBorder="1" applyAlignment="1">
      <alignment horizontal="center" vertical="center" shrinkToFit="1"/>
    </xf>
    <xf numFmtId="179" fontId="24" fillId="0" borderId="15" xfId="0" applyNumberFormat="1" applyFont="1" applyBorder="1" applyAlignment="1">
      <alignment horizontal="right" vertical="center" shrinkToFit="1"/>
    </xf>
    <xf numFmtId="179" fontId="24" fillId="0" borderId="18" xfId="0" applyNumberFormat="1" applyFont="1" applyBorder="1" applyAlignment="1">
      <alignment horizontal="right" vertical="center" shrinkToFit="1"/>
    </xf>
    <xf numFmtId="0" fontId="22" fillId="0" borderId="0" xfId="0" applyFont="1" applyBorder="1" applyAlignment="1">
      <alignment vertical="center"/>
    </xf>
    <xf numFmtId="179" fontId="24" fillId="0" borderId="20" xfId="0" applyNumberFormat="1" applyFont="1" applyBorder="1" applyAlignment="1">
      <alignment horizontal="right" vertical="center" shrinkToFit="1"/>
    </xf>
    <xf numFmtId="178" fontId="24" fillId="0" borderId="18" xfId="0" applyNumberFormat="1" applyFont="1" applyBorder="1" applyAlignment="1">
      <alignment horizontal="left" vertical="center" shrinkToFit="1"/>
    </xf>
    <xf numFmtId="178" fontId="24" fillId="0" borderId="20" xfId="0" applyNumberFormat="1" applyFont="1" applyBorder="1" applyAlignment="1">
      <alignment horizontal="left" vertical="center" shrinkToFit="1"/>
    </xf>
    <xf numFmtId="178" fontId="22" fillId="0" borderId="21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distributed" vertical="center" shrinkToFit="1"/>
    </xf>
    <xf numFmtId="0" fontId="22" fillId="0" borderId="0" xfId="0" applyFont="1" applyBorder="1" applyAlignment="1">
      <alignment horizontal="distributed" vertical="center" shrinkToFit="1"/>
    </xf>
    <xf numFmtId="0" fontId="22" fillId="0" borderId="0" xfId="0" applyFont="1" applyBorder="1" applyAlignment="1">
      <alignment horizontal="distributed" vertical="center"/>
    </xf>
    <xf numFmtId="0" fontId="22" fillId="0" borderId="25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horizontal="center" vertical="center" shrinkToFit="1"/>
    </xf>
    <xf numFmtId="0" fontId="24" fillId="0" borderId="14" xfId="0" applyFont="1" applyBorder="1" applyAlignment="1">
      <alignment vertical="center" shrinkToFit="1"/>
    </xf>
    <xf numFmtId="178" fontId="24" fillId="0" borderId="20" xfId="0" applyNumberFormat="1" applyFont="1" applyBorder="1" applyAlignment="1">
      <alignment vertical="center" shrinkToFit="1"/>
    </xf>
    <xf numFmtId="187" fontId="24" fillId="0" borderId="15" xfId="0" applyNumberFormat="1" applyFont="1" applyBorder="1" applyAlignment="1">
      <alignment horizontal="right" vertical="center" shrinkToFit="1"/>
    </xf>
    <xf numFmtId="187" fontId="24" fillId="0" borderId="18" xfId="0" applyNumberFormat="1" applyFont="1" applyBorder="1" applyAlignment="1">
      <alignment horizontal="right" vertical="center" shrinkToFit="1"/>
    </xf>
    <xf numFmtId="187" fontId="24" fillId="0" borderId="20" xfId="0" applyNumberFormat="1" applyFont="1" applyBorder="1" applyAlignment="1">
      <alignment horizontal="right" vertical="center" shrinkToFit="1"/>
    </xf>
    <xf numFmtId="0" fontId="22" fillId="0" borderId="12" xfId="0" applyFont="1" applyFill="1" applyBorder="1" applyAlignment="1">
      <alignment horizontal="distributed" vertical="center" shrinkToFit="1"/>
    </xf>
    <xf numFmtId="178" fontId="24" fillId="0" borderId="12" xfId="0" applyNumberFormat="1" applyFont="1" applyFill="1" applyBorder="1" applyAlignment="1">
      <alignment horizontal="right" vertical="center" shrinkToFit="1"/>
    </xf>
    <xf numFmtId="178" fontId="24" fillId="0" borderId="15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distributed" vertical="center" shrinkToFit="1"/>
    </xf>
    <xf numFmtId="178" fontId="24" fillId="0" borderId="0" xfId="0" applyNumberFormat="1" applyFont="1" applyFill="1" applyBorder="1" applyAlignment="1">
      <alignment horizontal="right" vertical="center" shrinkToFit="1"/>
    </xf>
    <xf numFmtId="0" fontId="22" fillId="0" borderId="18" xfId="0" applyFont="1" applyFill="1" applyBorder="1" applyAlignment="1">
      <alignment vertical="center" shrinkToFit="1"/>
    </xf>
    <xf numFmtId="177" fontId="22" fillId="0" borderId="23" xfId="0" applyNumberFormat="1" applyFont="1" applyBorder="1" applyAlignment="1">
      <alignment vertical="center"/>
    </xf>
    <xf numFmtId="177" fontId="22" fillId="0" borderId="24" xfId="0" applyNumberFormat="1" applyFont="1" applyBorder="1" applyAlignment="1">
      <alignment vertical="center"/>
    </xf>
    <xf numFmtId="178" fontId="24" fillId="0" borderId="19" xfId="0" applyNumberFormat="1" applyFont="1" applyFill="1" applyBorder="1" applyAlignment="1">
      <alignment vertical="center" shrinkToFit="1"/>
    </xf>
    <xf numFmtId="0" fontId="24" fillId="0" borderId="14" xfId="0" applyFont="1" applyFill="1" applyBorder="1" applyAlignment="1">
      <alignment vertical="center" shrinkToFit="1"/>
    </xf>
    <xf numFmtId="178" fontId="24" fillId="0" borderId="14" xfId="0" applyNumberFormat="1" applyFont="1" applyFill="1" applyBorder="1" applyAlignment="1">
      <alignment vertical="center" shrinkToFit="1"/>
    </xf>
    <xf numFmtId="178" fontId="24" fillId="0" borderId="20" xfId="0" applyNumberFormat="1" applyFont="1" applyFill="1" applyBorder="1" applyAlignment="1">
      <alignment vertical="center" shrinkToFit="1"/>
    </xf>
    <xf numFmtId="178" fontId="24" fillId="0" borderId="16" xfId="0" applyNumberFormat="1" applyFont="1" applyFill="1" applyBorder="1" applyAlignment="1">
      <alignment vertical="center" shrinkToFit="1"/>
    </xf>
    <xf numFmtId="178" fontId="24" fillId="0" borderId="12" xfId="0" applyNumberFormat="1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vertical="center"/>
    </xf>
    <xf numFmtId="178" fontId="24" fillId="0" borderId="15" xfId="0" applyNumberFormat="1" applyFont="1" applyFill="1" applyBorder="1" applyAlignment="1">
      <alignment horizontal="right" vertical="center"/>
    </xf>
    <xf numFmtId="0" fontId="24" fillId="0" borderId="17" xfId="0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4" fillId="0" borderId="18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right" vertical="center" shrinkToFit="1"/>
    </xf>
    <xf numFmtId="185" fontId="24" fillId="0" borderId="12" xfId="0" applyNumberFormat="1" applyFont="1" applyFill="1" applyBorder="1" applyAlignment="1">
      <alignment horizontal="right" vertical="center" shrinkToFit="1"/>
    </xf>
    <xf numFmtId="178" fontId="24" fillId="0" borderId="12" xfId="0" applyNumberFormat="1" applyFont="1" applyFill="1" applyBorder="1" applyAlignment="1">
      <alignment vertical="center" shrinkToFit="1"/>
    </xf>
    <xf numFmtId="185" fontId="24" fillId="0" borderId="15" xfId="0" applyNumberFormat="1" applyFont="1" applyFill="1" applyBorder="1" applyAlignment="1">
      <alignment horizontal="right" vertical="center" shrinkToFit="1"/>
    </xf>
    <xf numFmtId="178" fontId="24" fillId="0" borderId="17" xfId="0" applyNumberFormat="1" applyFont="1" applyFill="1" applyBorder="1" applyAlignment="1">
      <alignment vertical="center" shrinkToFit="1"/>
    </xf>
    <xf numFmtId="185" fontId="24" fillId="0" borderId="0" xfId="0" applyNumberFormat="1" applyFont="1" applyFill="1" applyBorder="1" applyAlignment="1">
      <alignment horizontal="right" vertical="center" shrinkToFit="1"/>
    </xf>
    <xf numFmtId="185" fontId="24" fillId="0" borderId="0" xfId="0" applyNumberFormat="1" applyFont="1" applyFill="1" applyBorder="1" applyAlignment="1">
      <alignment vertical="center" shrinkToFit="1"/>
    </xf>
    <xf numFmtId="185" fontId="24" fillId="0" borderId="18" xfId="0" applyNumberFormat="1" applyFont="1" applyFill="1" applyBorder="1" applyAlignment="1">
      <alignment horizontal="left" vertical="center" shrinkToFit="1"/>
    </xf>
    <xf numFmtId="185" fontId="24" fillId="0" borderId="14" xfId="0" applyNumberFormat="1" applyFont="1" applyFill="1" applyBorder="1" applyAlignment="1">
      <alignment horizontal="right" vertical="center" shrinkToFit="1"/>
    </xf>
    <xf numFmtId="185" fontId="24" fillId="0" borderId="14" xfId="0" applyNumberFormat="1" applyFont="1" applyFill="1" applyBorder="1" applyAlignment="1">
      <alignment horizontal="left" vertical="center" shrinkToFit="1"/>
    </xf>
    <xf numFmtId="178" fontId="22" fillId="0" borderId="24" xfId="0" applyNumberFormat="1" applyFont="1" applyBorder="1" applyAlignment="1">
      <alignment vertical="center"/>
    </xf>
    <xf numFmtId="178" fontId="22" fillId="0" borderId="26" xfId="0" applyNumberFormat="1" applyFont="1" applyBorder="1" applyAlignment="1">
      <alignment vertical="center"/>
    </xf>
    <xf numFmtId="185" fontId="24" fillId="0" borderId="14" xfId="0" applyNumberFormat="1" applyFont="1" applyFill="1" applyBorder="1" applyAlignment="1">
      <alignment vertical="center" shrinkToFit="1"/>
    </xf>
    <xf numFmtId="185" fontId="24" fillId="0" borderId="20" xfId="0" applyNumberFormat="1" applyFont="1" applyFill="1" applyBorder="1" applyAlignment="1">
      <alignment horizontal="left" vertical="center" shrinkToFit="1"/>
    </xf>
    <xf numFmtId="185" fontId="24" fillId="0" borderId="12" xfId="0" applyNumberFormat="1" applyFont="1" applyFill="1" applyBorder="1" applyAlignment="1">
      <alignment vertical="center" shrinkToFit="1"/>
    </xf>
    <xf numFmtId="185" fontId="24" fillId="0" borderId="18" xfId="0" applyNumberFormat="1" applyFont="1" applyFill="1" applyBorder="1" applyAlignment="1">
      <alignment vertical="center" shrinkToFit="1"/>
    </xf>
    <xf numFmtId="185" fontId="24" fillId="0" borderId="20" xfId="0" applyNumberFormat="1" applyFont="1" applyFill="1" applyBorder="1" applyAlignment="1">
      <alignment vertical="center" shrinkToFit="1"/>
    </xf>
    <xf numFmtId="0" fontId="24" fillId="0" borderId="12" xfId="0" applyFont="1" applyFill="1" applyBorder="1" applyAlignment="1">
      <alignment vertical="center" shrinkToFit="1"/>
    </xf>
    <xf numFmtId="0" fontId="24" fillId="0" borderId="15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4" fillId="0" borderId="18" xfId="0" applyFont="1" applyFill="1" applyBorder="1" applyAlignment="1">
      <alignment vertical="center" shrinkToFit="1"/>
    </xf>
    <xf numFmtId="0" fontId="22" fillId="0" borderId="14" xfId="0" applyFont="1" applyFill="1" applyBorder="1" applyAlignment="1">
      <alignment vertical="center" shrinkToFit="1"/>
    </xf>
    <xf numFmtId="0" fontId="24" fillId="0" borderId="20" xfId="0" applyFont="1" applyFill="1" applyBorder="1" applyAlignment="1">
      <alignment vertical="center" shrinkToFit="1"/>
    </xf>
    <xf numFmtId="178" fontId="24" fillId="0" borderId="18" xfId="0" applyNumberFormat="1" applyFont="1" applyBorder="1" applyAlignment="1">
      <alignment vertical="center" shrinkToFit="1"/>
    </xf>
    <xf numFmtId="178" fontId="24" fillId="0" borderId="16" xfId="0" applyNumberFormat="1" applyFont="1" applyBorder="1" applyAlignment="1">
      <alignment shrinkToFit="1"/>
    </xf>
    <xf numFmtId="179" fontId="24" fillId="0" borderId="12" xfId="0" applyNumberFormat="1" applyFont="1" applyBorder="1" applyAlignment="1">
      <alignment horizontal="right" shrinkToFit="1"/>
    </xf>
    <xf numFmtId="179" fontId="24" fillId="0" borderId="12" xfId="0" applyNumberFormat="1" applyFont="1" applyBorder="1" applyAlignment="1">
      <alignment horizontal="left" shrinkToFit="1"/>
    </xf>
    <xf numFmtId="178" fontId="24" fillId="0" borderId="12" xfId="0" applyNumberFormat="1" applyFont="1" applyBorder="1" applyAlignment="1">
      <alignment shrinkToFit="1"/>
    </xf>
    <xf numFmtId="179" fontId="24" fillId="0" borderId="0" xfId="0" applyNumberFormat="1" applyFont="1" applyBorder="1" applyAlignment="1">
      <alignment horizontal="right" vertical="center" shrinkToFit="1"/>
    </xf>
    <xf numFmtId="179" fontId="24" fillId="0" borderId="0" xfId="0" applyNumberFormat="1" applyFont="1" applyBorder="1" applyAlignment="1">
      <alignment horizontal="left" vertical="center" shrinkToFit="1"/>
    </xf>
    <xf numFmtId="0" fontId="22" fillId="0" borderId="15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3" xfId="0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178" fontId="22" fillId="0" borderId="23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vertical="top" shrinkToFit="1"/>
    </xf>
    <xf numFmtId="179" fontId="24" fillId="0" borderId="14" xfId="0" applyNumberFormat="1" applyFont="1" applyBorder="1" applyAlignment="1">
      <alignment horizontal="right" vertical="top" shrinkToFit="1"/>
    </xf>
    <xf numFmtId="179" fontId="24" fillId="0" borderId="14" xfId="0" applyNumberFormat="1" applyFont="1" applyBorder="1" applyAlignment="1">
      <alignment horizontal="left" vertical="top" shrinkToFit="1"/>
    </xf>
    <xf numFmtId="178" fontId="24" fillId="0" borderId="14" xfId="0" applyNumberFormat="1" applyFont="1" applyBorder="1" applyAlignment="1">
      <alignment vertical="top" shrinkToFit="1"/>
    </xf>
    <xf numFmtId="0" fontId="22" fillId="0" borderId="21" xfId="0" applyFont="1" applyBorder="1" applyAlignment="1">
      <alignment vertical="center" shrinkToFit="1"/>
    </xf>
    <xf numFmtId="178" fontId="24" fillId="0" borderId="17" xfId="0" applyNumberFormat="1" applyFont="1" applyBorder="1" applyAlignment="1">
      <alignment vertical="center"/>
    </xf>
    <xf numFmtId="178" fontId="24" fillId="0" borderId="12" xfId="0" applyNumberFormat="1" applyFont="1" applyFill="1" applyBorder="1" applyAlignment="1">
      <alignment horizontal="left" vertical="center" shrinkToFit="1"/>
    </xf>
    <xf numFmtId="178" fontId="24" fillId="0" borderId="0" xfId="0" applyNumberFormat="1" applyFont="1" applyFill="1" applyBorder="1" applyAlignment="1">
      <alignment horizontal="left" vertical="center" shrinkToFit="1"/>
    </xf>
    <xf numFmtId="178" fontId="24" fillId="0" borderId="29" xfId="0" applyNumberFormat="1" applyFont="1" applyFill="1" applyBorder="1" applyAlignment="1">
      <alignment vertical="center" shrinkToFit="1"/>
    </xf>
    <xf numFmtId="178" fontId="24" fillId="0" borderId="30" xfId="0" applyNumberFormat="1" applyFont="1" applyFill="1" applyBorder="1" applyAlignment="1">
      <alignment horizontal="right" vertical="center" shrinkToFit="1"/>
    </xf>
    <xf numFmtId="178" fontId="24" fillId="0" borderId="30" xfId="0" applyNumberFormat="1" applyFont="1" applyFill="1" applyBorder="1" applyAlignment="1">
      <alignment horizontal="left" vertical="center" shrinkToFit="1"/>
    </xf>
    <xf numFmtId="178" fontId="24" fillId="0" borderId="30" xfId="0" applyNumberFormat="1" applyFont="1" applyBorder="1" applyAlignment="1">
      <alignment vertical="center" shrinkToFit="1"/>
    </xf>
    <xf numFmtId="178" fontId="24" fillId="0" borderId="28" xfId="0" applyNumberFormat="1" applyFont="1" applyBorder="1" applyAlignment="1">
      <alignment horizontal="right" vertical="center" shrinkToFit="1"/>
    </xf>
    <xf numFmtId="177" fontId="22" fillId="0" borderId="23" xfId="0" applyNumberFormat="1" applyFont="1" applyFill="1" applyBorder="1" applyAlignment="1">
      <alignment vertical="center"/>
    </xf>
    <xf numFmtId="177" fontId="22" fillId="0" borderId="24" xfId="0" applyNumberFormat="1" applyFont="1" applyFill="1" applyBorder="1" applyAlignment="1">
      <alignment vertical="center"/>
    </xf>
    <xf numFmtId="177" fontId="22" fillId="0" borderId="26" xfId="0" applyNumberFormat="1" applyFont="1" applyFill="1" applyBorder="1" applyAlignment="1">
      <alignment vertical="center"/>
    </xf>
    <xf numFmtId="178" fontId="22" fillId="0" borderId="23" xfId="0" applyNumberFormat="1" applyFont="1" applyFill="1" applyBorder="1" applyAlignment="1">
      <alignment vertical="center"/>
    </xf>
    <xf numFmtId="178" fontId="22" fillId="0" borderId="24" xfId="0" applyNumberFormat="1" applyFont="1" applyFill="1" applyBorder="1" applyAlignment="1">
      <alignment vertical="center"/>
    </xf>
    <xf numFmtId="178" fontId="22" fillId="0" borderId="26" xfId="0" applyNumberFormat="1" applyFont="1" applyFill="1" applyBorder="1" applyAlignment="1">
      <alignment vertical="center"/>
    </xf>
    <xf numFmtId="0" fontId="26" fillId="0" borderId="31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6" fillId="0" borderId="33" xfId="0" applyFont="1" applyBorder="1" applyAlignment="1">
      <alignment vertical="center" wrapText="1"/>
    </xf>
    <xf numFmtId="0" fontId="22" fillId="0" borderId="34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0" fontId="24" fillId="0" borderId="12" xfId="0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 shrinkToFit="1"/>
    </xf>
    <xf numFmtId="0" fontId="22" fillId="0" borderId="14" xfId="0" applyFont="1" applyFill="1" applyBorder="1" applyAlignment="1">
      <alignment vertical="center" shrinkToFit="1"/>
    </xf>
    <xf numFmtId="0" fontId="26" fillId="0" borderId="31" xfId="0" applyFont="1" applyFill="1" applyBorder="1" applyAlignment="1">
      <alignment vertical="center" wrapText="1"/>
    </xf>
    <xf numFmtId="0" fontId="26" fillId="0" borderId="32" xfId="0" applyFont="1" applyFill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178" fontId="24" fillId="0" borderId="16" xfId="0" applyNumberFormat="1" applyFont="1" applyBorder="1" applyAlignment="1">
      <alignment vertical="center" shrinkToFit="1"/>
    </xf>
    <xf numFmtId="178" fontId="24" fillId="0" borderId="12" xfId="0" applyNumberFormat="1" applyFont="1" applyBorder="1" applyAlignment="1">
      <alignment vertical="center" shrinkToFit="1"/>
    </xf>
    <xf numFmtId="178" fontId="24" fillId="0" borderId="15" xfId="0" applyNumberFormat="1" applyFont="1" applyBorder="1" applyAlignment="1">
      <alignment vertical="center" shrinkToFit="1"/>
    </xf>
    <xf numFmtId="178" fontId="24" fillId="0" borderId="17" xfId="0" applyNumberFormat="1" applyFont="1" applyBorder="1" applyAlignment="1">
      <alignment vertical="center" shrinkToFit="1"/>
    </xf>
    <xf numFmtId="178" fontId="24" fillId="0" borderId="0" xfId="0" applyNumberFormat="1" applyFont="1" applyBorder="1" applyAlignment="1">
      <alignment vertical="center" shrinkToFit="1"/>
    </xf>
    <xf numFmtId="178" fontId="24" fillId="0" borderId="18" xfId="0" applyNumberFormat="1" applyFont="1" applyBorder="1" applyAlignment="1">
      <alignment vertical="center" shrinkToFit="1"/>
    </xf>
    <xf numFmtId="178" fontId="24" fillId="0" borderId="19" xfId="0" applyNumberFormat="1" applyFont="1" applyBorder="1" applyAlignment="1">
      <alignment vertical="center" shrinkToFit="1"/>
    </xf>
    <xf numFmtId="178" fontId="24" fillId="0" borderId="14" xfId="0" applyNumberFormat="1" applyFont="1" applyBorder="1" applyAlignment="1">
      <alignment vertical="center" shrinkToFit="1"/>
    </xf>
    <xf numFmtId="178" fontId="24" fillId="0" borderId="20" xfId="0" applyNumberFormat="1" applyFont="1" applyBorder="1" applyAlignment="1">
      <alignment vertical="center" shrinkToFit="1"/>
    </xf>
    <xf numFmtId="177" fontId="22" fillId="0" borderId="21" xfId="0" applyNumberFormat="1" applyFont="1" applyFill="1" applyBorder="1" applyAlignment="1">
      <alignment vertical="center"/>
    </xf>
    <xf numFmtId="178" fontId="22" fillId="0" borderId="21" xfId="0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3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 vertical="center" wrapText="1"/>
    </xf>
    <xf numFmtId="0" fontId="22" fillId="0" borderId="23" xfId="0" applyFont="1" applyFill="1" applyBorder="1" applyAlignment="1">
      <alignment horizontal="center" vertical="center" shrinkToFit="1"/>
    </xf>
    <xf numFmtId="0" fontId="22" fillId="0" borderId="24" xfId="0" applyFont="1" applyFill="1" applyBorder="1" applyAlignment="1">
      <alignment horizontal="center" vertical="center" shrinkToFit="1"/>
    </xf>
    <xf numFmtId="0" fontId="22" fillId="0" borderId="21" xfId="0" applyFont="1" applyFill="1" applyBorder="1" applyAlignment="1">
      <alignment horizontal="center" vertical="center" shrinkToFit="1"/>
    </xf>
    <xf numFmtId="178" fontId="24" fillId="0" borderId="16" xfId="0" applyNumberFormat="1" applyFont="1" applyFill="1" applyBorder="1" applyAlignment="1">
      <alignment vertical="center" shrinkToFit="1"/>
    </xf>
    <xf numFmtId="0" fontId="22" fillId="0" borderId="17" xfId="0" applyFont="1" applyFill="1" applyBorder="1" applyAlignment="1">
      <alignment vertical="center" shrinkToFit="1"/>
    </xf>
    <xf numFmtId="0" fontId="22" fillId="0" borderId="19" xfId="0" applyFont="1" applyFill="1" applyBorder="1" applyAlignment="1">
      <alignment vertical="center" shrinkToFit="1"/>
    </xf>
    <xf numFmtId="178" fontId="22" fillId="0" borderId="23" xfId="0" applyNumberFormat="1" applyFont="1" applyFill="1" applyBorder="1" applyAlignment="1">
      <alignment vertical="center" shrinkToFit="1"/>
    </xf>
    <xf numFmtId="178" fontId="22" fillId="0" borderId="24" xfId="0" applyNumberFormat="1" applyFont="1" applyFill="1" applyBorder="1" applyAlignment="1">
      <alignment vertical="center" shrinkToFit="1"/>
    </xf>
    <xf numFmtId="178" fontId="22" fillId="0" borderId="21" xfId="0" applyNumberFormat="1" applyFont="1" applyFill="1" applyBorder="1" applyAlignment="1">
      <alignment vertical="center" shrinkToFit="1"/>
    </xf>
    <xf numFmtId="178" fontId="24" fillId="0" borderId="17" xfId="0" applyNumberFormat="1" applyFont="1" applyFill="1" applyBorder="1" applyAlignment="1">
      <alignment horizontal="distributed" vertical="center" shrinkToFit="1"/>
    </xf>
    <xf numFmtId="0" fontId="22" fillId="0" borderId="0" xfId="0" applyFont="1" applyFill="1" applyBorder="1" applyAlignment="1">
      <alignment horizontal="distributed" vertical="center" shrinkToFit="1"/>
    </xf>
    <xf numFmtId="178" fontId="22" fillId="0" borderId="23" xfId="0" applyNumberFormat="1" applyFont="1" applyFill="1" applyBorder="1" applyAlignment="1">
      <alignment horizontal="right" vertical="center"/>
    </xf>
    <xf numFmtId="178" fontId="22" fillId="0" borderId="24" xfId="0" applyNumberFormat="1" applyFont="1" applyFill="1" applyBorder="1" applyAlignment="1">
      <alignment horizontal="right" vertical="center"/>
    </xf>
    <xf numFmtId="178" fontId="22" fillId="0" borderId="21" xfId="0" applyNumberFormat="1" applyFont="1" applyFill="1" applyBorder="1" applyAlignment="1">
      <alignment horizontal="right" vertical="center"/>
    </xf>
    <xf numFmtId="178" fontId="24" fillId="0" borderId="16" xfId="0" applyNumberFormat="1" applyFont="1" applyFill="1" applyBorder="1" applyAlignment="1">
      <alignment horizontal="distributed" vertical="center" shrinkToFit="1"/>
    </xf>
    <xf numFmtId="0" fontId="22" fillId="0" borderId="12" xfId="0" applyFont="1" applyFill="1" applyBorder="1" applyAlignment="1">
      <alignment horizontal="distributed" vertical="center" shrinkToFit="1"/>
    </xf>
    <xf numFmtId="178" fontId="24" fillId="0" borderId="15" xfId="0" applyNumberFormat="1" applyFont="1" applyFill="1" applyBorder="1" applyAlignment="1">
      <alignment vertical="center" shrinkToFit="1"/>
    </xf>
    <xf numFmtId="0" fontId="22" fillId="0" borderId="18" xfId="0" applyFont="1" applyFill="1" applyBorder="1" applyAlignment="1">
      <alignment vertical="center" shrinkToFit="1"/>
    </xf>
    <xf numFmtId="178" fontId="24" fillId="0" borderId="16" xfId="0" applyNumberFormat="1" applyFont="1" applyBorder="1" applyAlignment="1">
      <alignment horizontal="distributed" vertical="center" shrinkToFit="1"/>
    </xf>
    <xf numFmtId="0" fontId="22" fillId="0" borderId="12" xfId="0" applyFont="1" applyBorder="1" applyAlignment="1">
      <alignment horizontal="distributed" vertical="center" shrinkToFit="1"/>
    </xf>
    <xf numFmtId="0" fontId="22" fillId="0" borderId="12" xfId="0" applyFont="1" applyBorder="1" applyAlignment="1">
      <alignment vertical="center" shrinkToFit="1"/>
    </xf>
    <xf numFmtId="0" fontId="22" fillId="0" borderId="15" xfId="0" applyFont="1" applyBorder="1" applyAlignment="1">
      <alignment vertical="center" shrinkToFit="1"/>
    </xf>
    <xf numFmtId="0" fontId="22" fillId="0" borderId="17" xfId="0" applyFont="1" applyBorder="1" applyAlignment="1">
      <alignment vertical="center" shrinkToFit="1"/>
    </xf>
    <xf numFmtId="0" fontId="22" fillId="0" borderId="0" xfId="0" applyFont="1" applyBorder="1" applyAlignment="1">
      <alignment vertical="center" shrinkToFit="1"/>
    </xf>
    <xf numFmtId="0" fontId="22" fillId="0" borderId="18" xfId="0" applyFont="1" applyBorder="1" applyAlignment="1">
      <alignment vertical="center" shrinkToFit="1"/>
    </xf>
    <xf numFmtId="0" fontId="22" fillId="0" borderId="20" xfId="0" applyFont="1" applyBorder="1" applyAlignment="1">
      <alignment vertical="center" shrinkToFit="1"/>
    </xf>
    <xf numFmtId="178" fontId="24" fillId="0" borderId="17" xfId="0" applyNumberFormat="1" applyFont="1" applyBorder="1" applyAlignment="1">
      <alignment horizontal="distributed" vertical="center" shrinkToFit="1"/>
    </xf>
    <xf numFmtId="0" fontId="22" fillId="0" borderId="0" xfId="0" applyFont="1" applyBorder="1" applyAlignment="1">
      <alignment horizontal="distributed" vertical="center" shrinkToFit="1"/>
    </xf>
    <xf numFmtId="178" fontId="24" fillId="0" borderId="17" xfId="0" applyNumberFormat="1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/>
    </xf>
    <xf numFmtId="180" fontId="24" fillId="0" borderId="12" xfId="0" applyNumberFormat="1" applyFont="1" applyBorder="1" applyAlignment="1">
      <alignment horizontal="left" vertical="center" shrinkToFit="1"/>
    </xf>
    <xf numFmtId="180" fontId="22" fillId="0" borderId="0" xfId="0" applyNumberFormat="1" applyFont="1" applyBorder="1" applyAlignment="1">
      <alignment horizontal="left" vertical="center" shrinkToFit="1"/>
    </xf>
    <xf numFmtId="0" fontId="22" fillId="0" borderId="14" xfId="0" applyFont="1" applyBorder="1" applyAlignment="1">
      <alignment vertical="center" shrinkToFit="1"/>
    </xf>
    <xf numFmtId="190" fontId="22" fillId="0" borderId="23" xfId="0" applyNumberFormat="1" applyFont="1" applyBorder="1" applyAlignment="1">
      <alignment vertical="center"/>
    </xf>
    <xf numFmtId="190" fontId="22" fillId="0" borderId="24" xfId="0" applyNumberFormat="1" applyFont="1" applyBorder="1" applyAlignment="1">
      <alignment vertical="center"/>
    </xf>
    <xf numFmtId="190" fontId="22" fillId="0" borderId="21" xfId="0" applyNumberFormat="1" applyFont="1" applyBorder="1" applyAlignment="1">
      <alignment vertical="center"/>
    </xf>
    <xf numFmtId="0" fontId="22" fillId="0" borderId="34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4" fillId="0" borderId="16" xfId="0" applyNumberFormat="1" applyFont="1" applyBorder="1" applyAlignment="1">
      <alignment vertical="center" shrinkToFit="1"/>
    </xf>
    <xf numFmtId="0" fontId="22" fillId="0" borderId="19" xfId="0" applyFont="1" applyBorder="1" applyAlignment="1">
      <alignment vertical="center" shrinkToFit="1"/>
    </xf>
    <xf numFmtId="178" fontId="22" fillId="0" borderId="23" xfId="0" applyNumberFormat="1" applyFont="1" applyBorder="1" applyAlignment="1">
      <alignment horizontal="right" vertical="center"/>
    </xf>
    <xf numFmtId="178" fontId="22" fillId="0" borderId="24" xfId="0" applyNumberFormat="1" applyFont="1" applyBorder="1" applyAlignment="1">
      <alignment horizontal="right" vertical="center"/>
    </xf>
    <xf numFmtId="0" fontId="22" fillId="0" borderId="35" xfId="0" applyFont="1" applyBorder="1" applyAlignment="1">
      <alignment vertical="center" wrapText="1"/>
    </xf>
    <xf numFmtId="0" fontId="22" fillId="0" borderId="36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3" xfId="0" applyFont="1" applyBorder="1" applyAlignment="1">
      <alignment horizontal="center" wrapText="1" shrinkToFit="1"/>
    </xf>
    <xf numFmtId="0" fontId="22" fillId="0" borderId="24" xfId="0" applyFont="1" applyBorder="1" applyAlignment="1">
      <alignment horizontal="center" shrinkToFit="1"/>
    </xf>
    <xf numFmtId="179" fontId="22" fillId="0" borderId="23" xfId="0" applyNumberFormat="1" applyFont="1" applyBorder="1" applyAlignment="1">
      <alignment/>
    </xf>
    <xf numFmtId="179" fontId="22" fillId="0" borderId="24" xfId="0" applyNumberFormat="1" applyFont="1" applyBorder="1" applyAlignment="1">
      <alignment/>
    </xf>
    <xf numFmtId="178" fontId="22" fillId="0" borderId="23" xfId="0" applyNumberFormat="1" applyFont="1" applyBorder="1" applyAlignment="1">
      <alignment/>
    </xf>
    <xf numFmtId="0" fontId="22" fillId="0" borderId="24" xfId="0" applyFont="1" applyBorder="1" applyAlignment="1">
      <alignment/>
    </xf>
    <xf numFmtId="181" fontId="22" fillId="0" borderId="23" xfId="42" applyNumberFormat="1" applyFont="1" applyBorder="1" applyAlignment="1">
      <alignment/>
    </xf>
    <xf numFmtId="181" fontId="22" fillId="0" borderId="24" xfId="0" applyNumberFormat="1" applyFont="1" applyBorder="1" applyAlignment="1">
      <alignment/>
    </xf>
    <xf numFmtId="189" fontId="22" fillId="0" borderId="23" xfId="0" applyNumberFormat="1" applyFont="1" applyBorder="1" applyAlignment="1">
      <alignment/>
    </xf>
    <xf numFmtId="189" fontId="22" fillId="0" borderId="24" xfId="0" applyNumberFormat="1" applyFont="1" applyBorder="1" applyAlignment="1">
      <alignment/>
    </xf>
    <xf numFmtId="181" fontId="22" fillId="0" borderId="23" xfId="42" applyNumberFormat="1" applyFont="1" applyBorder="1" applyAlignment="1">
      <alignment horizontal="right"/>
    </xf>
    <xf numFmtId="181" fontId="22" fillId="0" borderId="24" xfId="0" applyNumberFormat="1" applyFont="1" applyBorder="1" applyAlignment="1">
      <alignment horizontal="right"/>
    </xf>
    <xf numFmtId="181" fontId="22" fillId="0" borderId="23" xfId="42" applyNumberFormat="1" applyFont="1" applyBorder="1" applyAlignment="1">
      <alignment horizontal="center"/>
    </xf>
    <xf numFmtId="181" fontId="22" fillId="0" borderId="24" xfId="0" applyNumberFormat="1" applyFont="1" applyBorder="1" applyAlignment="1">
      <alignment horizontal="center"/>
    </xf>
    <xf numFmtId="0" fontId="22" fillId="0" borderId="24" xfId="0" applyFont="1" applyBorder="1" applyAlignment="1">
      <alignment horizontal="center" wrapText="1" shrinkToFit="1"/>
    </xf>
    <xf numFmtId="178" fontId="22" fillId="0" borderId="24" xfId="0" applyNumberFormat="1" applyFont="1" applyBorder="1" applyAlignment="1">
      <alignment/>
    </xf>
    <xf numFmtId="0" fontId="22" fillId="22" borderId="37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 vertical="center"/>
    </xf>
    <xf numFmtId="185" fontId="22" fillId="0" borderId="23" xfId="42" applyNumberFormat="1" applyFont="1" applyBorder="1" applyAlignment="1">
      <alignment/>
    </xf>
    <xf numFmtId="185" fontId="22" fillId="0" borderId="24" xfId="0" applyNumberFormat="1" applyFont="1" applyBorder="1" applyAlignment="1">
      <alignment/>
    </xf>
    <xf numFmtId="0" fontId="22" fillId="22" borderId="38" xfId="0" applyFont="1" applyFill="1" applyBorder="1" applyAlignment="1">
      <alignment horizontal="center" vertical="center"/>
    </xf>
    <xf numFmtId="0" fontId="22" fillId="22" borderId="39" xfId="0" applyFont="1" applyFill="1" applyBorder="1" applyAlignment="1">
      <alignment horizontal="center" vertical="center"/>
    </xf>
    <xf numFmtId="0" fontId="22" fillId="22" borderId="4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tabSelected="1" view="pageBreakPreview" zoomScale="120" zoomScaleSheetLayoutView="12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135" sqref="N135:N137"/>
    </sheetView>
  </sheetViews>
  <sheetFormatPr defaultColWidth="9.140625" defaultRowHeight="12"/>
  <cols>
    <col min="1" max="1" width="1.8515625" style="1" customWidth="1"/>
    <col min="2" max="2" width="2.8515625" style="1" customWidth="1"/>
    <col min="3" max="3" width="20.8515625" style="1" customWidth="1"/>
    <col min="4" max="4" width="6.8515625" style="1" customWidth="1"/>
    <col min="5" max="5" width="13.8515625" style="1" customWidth="1"/>
    <col min="6" max="6" width="4.8515625" style="1" customWidth="1"/>
    <col min="7" max="7" width="6.8515625" style="1" customWidth="1"/>
    <col min="8" max="8" width="15.7109375" style="1" bestFit="1" customWidth="1"/>
    <col min="9" max="9" width="7.8515625" style="1" customWidth="1"/>
    <col min="10" max="10" width="9.8515625" style="1" customWidth="1"/>
    <col min="11" max="11" width="1.8515625" style="1" customWidth="1"/>
    <col min="12" max="12" width="7.8515625" style="1" customWidth="1"/>
    <col min="13" max="13" width="8.8515625" style="1" customWidth="1"/>
    <col min="14" max="14" width="35.7109375" style="1" customWidth="1"/>
    <col min="15" max="16" width="10.8515625" style="0" customWidth="1"/>
    <col min="17" max="17" width="10.7109375" style="0" customWidth="1"/>
  </cols>
  <sheetData>
    <row r="1" spans="2:3" ht="27.75" customHeight="1" thickBot="1">
      <c r="B1" s="2" t="s">
        <v>140</v>
      </c>
      <c r="C1" s="2"/>
    </row>
    <row r="2" spans="2:14" ht="27" customHeight="1">
      <c r="B2" s="243" t="s">
        <v>1</v>
      </c>
      <c r="C2" s="244"/>
      <c r="D2" s="3" t="s">
        <v>0</v>
      </c>
      <c r="E2" s="4" t="s">
        <v>77</v>
      </c>
      <c r="F2" s="4" t="s">
        <v>2</v>
      </c>
      <c r="G2" s="5" t="s">
        <v>3</v>
      </c>
      <c r="H2" s="4" t="s">
        <v>8</v>
      </c>
      <c r="I2" s="247" t="s">
        <v>66</v>
      </c>
      <c r="J2" s="248"/>
      <c r="K2" s="248"/>
      <c r="L2" s="248"/>
      <c r="M2" s="249"/>
      <c r="N2" s="6" t="s">
        <v>53</v>
      </c>
    </row>
    <row r="3" spans="2:14" ht="6.75" customHeight="1">
      <c r="B3" s="150" t="s">
        <v>4</v>
      </c>
      <c r="C3" s="119"/>
      <c r="D3" s="124" t="s">
        <v>257</v>
      </c>
      <c r="E3" s="127">
        <v>7113</v>
      </c>
      <c r="F3" s="127">
        <v>17</v>
      </c>
      <c r="G3" s="75">
        <f>E3/H3*100</f>
        <v>1.8820099114426097</v>
      </c>
      <c r="H3" s="127">
        <v>377947</v>
      </c>
      <c r="I3" s="219"/>
      <c r="J3" s="197"/>
      <c r="K3" s="197"/>
      <c r="L3" s="197"/>
      <c r="M3" s="198"/>
      <c r="N3" s="147" t="s">
        <v>115</v>
      </c>
    </row>
    <row r="4" spans="2:14" ht="6.75" customHeight="1">
      <c r="B4" s="120"/>
      <c r="C4" s="121"/>
      <c r="D4" s="125"/>
      <c r="E4" s="99"/>
      <c r="F4" s="99"/>
      <c r="G4" s="76"/>
      <c r="H4" s="99"/>
      <c r="I4" s="199"/>
      <c r="J4" s="200"/>
      <c r="K4" s="200"/>
      <c r="L4" s="200"/>
      <c r="M4" s="201"/>
      <c r="N4" s="148"/>
    </row>
    <row r="5" spans="2:14" ht="6.75" customHeight="1">
      <c r="B5" s="120"/>
      <c r="C5" s="62"/>
      <c r="D5" s="63"/>
      <c r="E5" s="48"/>
      <c r="F5" s="48"/>
      <c r="G5" s="29"/>
      <c r="H5" s="48"/>
      <c r="I5" s="220"/>
      <c r="J5" s="209"/>
      <c r="K5" s="209"/>
      <c r="L5" s="209"/>
      <c r="M5" s="202"/>
      <c r="N5" s="30"/>
    </row>
    <row r="6" spans="2:14" ht="4.5" customHeight="1">
      <c r="B6" s="223"/>
      <c r="C6" s="119" t="s">
        <v>67</v>
      </c>
      <c r="D6" s="124" t="s">
        <v>258</v>
      </c>
      <c r="E6" s="127">
        <v>5253</v>
      </c>
      <c r="F6" s="127" t="s">
        <v>259</v>
      </c>
      <c r="G6" s="75" t="s">
        <v>260</v>
      </c>
      <c r="H6" s="127" t="s">
        <v>261</v>
      </c>
      <c r="I6" s="219" t="s">
        <v>71</v>
      </c>
      <c r="J6" s="197"/>
      <c r="K6" s="7"/>
      <c r="L6" s="207">
        <f>E6/E3</f>
        <v>0.738506959088992</v>
      </c>
      <c r="M6" s="162"/>
      <c r="N6" s="147" t="s">
        <v>89</v>
      </c>
    </row>
    <row r="7" spans="2:14" ht="4.5" customHeight="1">
      <c r="B7" s="223"/>
      <c r="C7" s="121"/>
      <c r="D7" s="125"/>
      <c r="E7" s="99"/>
      <c r="F7" s="99"/>
      <c r="G7" s="76"/>
      <c r="H7" s="99"/>
      <c r="I7" s="199"/>
      <c r="J7" s="200"/>
      <c r="K7" s="9"/>
      <c r="L7" s="208"/>
      <c r="M7" s="201"/>
      <c r="N7" s="148"/>
    </row>
    <row r="8" spans="2:14" ht="4.5" customHeight="1">
      <c r="B8" s="224"/>
      <c r="C8" s="62"/>
      <c r="D8" s="63"/>
      <c r="E8" s="48"/>
      <c r="F8" s="48"/>
      <c r="G8" s="29"/>
      <c r="H8" s="48"/>
      <c r="I8" s="220"/>
      <c r="J8" s="209"/>
      <c r="K8" s="10"/>
      <c r="L8" s="209"/>
      <c r="M8" s="202"/>
      <c r="N8" s="30"/>
    </row>
    <row r="9" spans="2:14" ht="6.75" customHeight="1">
      <c r="B9" s="150" t="s">
        <v>5</v>
      </c>
      <c r="C9" s="119"/>
      <c r="D9" s="124" t="s">
        <v>262</v>
      </c>
      <c r="E9" s="127">
        <v>69400</v>
      </c>
      <c r="F9" s="127">
        <v>21</v>
      </c>
      <c r="G9" s="75">
        <f>E9/H9*100</f>
        <v>1.505749620308093</v>
      </c>
      <c r="H9" s="127">
        <v>4609000</v>
      </c>
      <c r="I9" s="219" t="s">
        <v>70</v>
      </c>
      <c r="J9" s="197"/>
      <c r="K9" s="7"/>
      <c r="L9" s="207">
        <f>E9/(E3*100)</f>
        <v>0.09756783354421482</v>
      </c>
      <c r="M9" s="162"/>
      <c r="N9" s="147" t="s">
        <v>138</v>
      </c>
    </row>
    <row r="10" spans="2:14" ht="6.75" customHeight="1">
      <c r="B10" s="120"/>
      <c r="C10" s="121"/>
      <c r="D10" s="125"/>
      <c r="E10" s="99"/>
      <c r="F10" s="99"/>
      <c r="G10" s="76"/>
      <c r="H10" s="99"/>
      <c r="I10" s="199"/>
      <c r="J10" s="200"/>
      <c r="K10" s="9"/>
      <c r="L10" s="208"/>
      <c r="M10" s="201"/>
      <c r="N10" s="148"/>
    </row>
    <row r="11" spans="2:14" ht="6.75" customHeight="1">
      <c r="B11" s="120"/>
      <c r="C11" s="62"/>
      <c r="D11" s="63"/>
      <c r="E11" s="48"/>
      <c r="F11" s="48"/>
      <c r="G11" s="29"/>
      <c r="H11" s="48"/>
      <c r="I11" s="220"/>
      <c r="J11" s="209"/>
      <c r="K11" s="10"/>
      <c r="L11" s="209"/>
      <c r="M11" s="202"/>
      <c r="N11" s="148"/>
    </row>
    <row r="12" spans="2:14" ht="4.5" customHeight="1">
      <c r="B12" s="223"/>
      <c r="C12" s="119" t="s">
        <v>6</v>
      </c>
      <c r="D12" s="124" t="s">
        <v>263</v>
      </c>
      <c r="E12" s="127">
        <v>54500</v>
      </c>
      <c r="F12" s="127">
        <v>17</v>
      </c>
      <c r="G12" s="75">
        <f>E12/H12*100</f>
        <v>2.1747805267358338</v>
      </c>
      <c r="H12" s="127">
        <v>2506000</v>
      </c>
      <c r="I12" s="219"/>
      <c r="J12" s="197"/>
      <c r="K12" s="197"/>
      <c r="L12" s="197"/>
      <c r="M12" s="198"/>
      <c r="N12" s="148"/>
    </row>
    <row r="13" spans="2:14" ht="4.5" customHeight="1">
      <c r="B13" s="223"/>
      <c r="C13" s="121"/>
      <c r="D13" s="125"/>
      <c r="E13" s="99"/>
      <c r="F13" s="99"/>
      <c r="G13" s="76"/>
      <c r="H13" s="99"/>
      <c r="I13" s="199"/>
      <c r="J13" s="200"/>
      <c r="K13" s="200"/>
      <c r="L13" s="200"/>
      <c r="M13" s="201"/>
      <c r="N13" s="148"/>
    </row>
    <row r="14" spans="2:14" ht="4.5" customHeight="1">
      <c r="B14" s="223"/>
      <c r="C14" s="62"/>
      <c r="D14" s="63"/>
      <c r="E14" s="48"/>
      <c r="F14" s="48"/>
      <c r="G14" s="29"/>
      <c r="H14" s="48"/>
      <c r="I14" s="220"/>
      <c r="J14" s="209"/>
      <c r="K14" s="209"/>
      <c r="L14" s="209"/>
      <c r="M14" s="202"/>
      <c r="N14" s="148"/>
    </row>
    <row r="15" spans="2:14" ht="4.5" customHeight="1">
      <c r="B15" s="223"/>
      <c r="C15" s="119" t="s">
        <v>7</v>
      </c>
      <c r="D15" s="124" t="s">
        <v>264</v>
      </c>
      <c r="E15" s="127">
        <v>14900</v>
      </c>
      <c r="F15" s="127">
        <v>29</v>
      </c>
      <c r="G15" s="75">
        <f>E15/H15*100</f>
        <v>0.7085116500237756</v>
      </c>
      <c r="H15" s="127">
        <v>2103000</v>
      </c>
      <c r="I15" s="219"/>
      <c r="J15" s="197"/>
      <c r="K15" s="197"/>
      <c r="L15" s="197"/>
      <c r="M15" s="198"/>
      <c r="N15" s="148"/>
    </row>
    <row r="16" spans="2:14" ht="4.5" customHeight="1">
      <c r="B16" s="223"/>
      <c r="C16" s="121"/>
      <c r="D16" s="125"/>
      <c r="E16" s="99"/>
      <c r="F16" s="99"/>
      <c r="G16" s="76"/>
      <c r="H16" s="99"/>
      <c r="I16" s="199"/>
      <c r="J16" s="200"/>
      <c r="K16" s="200"/>
      <c r="L16" s="200"/>
      <c r="M16" s="201"/>
      <c r="N16" s="148"/>
    </row>
    <row r="17" spans="2:14" ht="4.5" customHeight="1">
      <c r="B17" s="224"/>
      <c r="C17" s="62"/>
      <c r="D17" s="63"/>
      <c r="E17" s="48"/>
      <c r="F17" s="48"/>
      <c r="G17" s="29"/>
      <c r="H17" s="48"/>
      <c r="I17" s="220"/>
      <c r="J17" s="209"/>
      <c r="K17" s="209"/>
      <c r="L17" s="209"/>
      <c r="M17" s="202"/>
      <c r="N17" s="30"/>
    </row>
    <row r="18" spans="2:14" ht="9.75" customHeight="1">
      <c r="B18" s="150" t="s">
        <v>64</v>
      </c>
      <c r="C18" s="119"/>
      <c r="D18" s="124" t="s">
        <v>65</v>
      </c>
      <c r="E18" s="127">
        <v>1294</v>
      </c>
      <c r="F18" s="127">
        <v>26</v>
      </c>
      <c r="G18" s="75">
        <f>E18/H18*100</f>
        <v>1.5270959214501512</v>
      </c>
      <c r="H18" s="127">
        <v>84736</v>
      </c>
      <c r="I18" s="12" t="s">
        <v>93</v>
      </c>
      <c r="J18" s="13">
        <v>393</v>
      </c>
      <c r="K18" s="14"/>
      <c r="L18" s="15" t="s">
        <v>265</v>
      </c>
      <c r="M18" s="16">
        <v>54</v>
      </c>
      <c r="N18" s="147" t="s">
        <v>139</v>
      </c>
    </row>
    <row r="19" spans="2:14" ht="9.75" customHeight="1">
      <c r="B19" s="120"/>
      <c r="C19" s="121"/>
      <c r="D19" s="125"/>
      <c r="E19" s="99"/>
      <c r="F19" s="99"/>
      <c r="G19" s="76"/>
      <c r="H19" s="99"/>
      <c r="I19" s="17" t="s">
        <v>94</v>
      </c>
      <c r="J19" s="18">
        <v>217</v>
      </c>
      <c r="K19" s="19"/>
      <c r="L19" s="20" t="s">
        <v>266</v>
      </c>
      <c r="M19" s="21">
        <v>49</v>
      </c>
      <c r="N19" s="148"/>
    </row>
    <row r="20" spans="2:14" ht="9.75" customHeight="1">
      <c r="B20" s="120"/>
      <c r="C20" s="121"/>
      <c r="D20" s="125"/>
      <c r="E20" s="99"/>
      <c r="F20" s="99"/>
      <c r="G20" s="76"/>
      <c r="H20" s="99"/>
      <c r="I20" s="17" t="s">
        <v>267</v>
      </c>
      <c r="J20" s="18">
        <v>107</v>
      </c>
      <c r="K20" s="19"/>
      <c r="L20" s="20" t="s">
        <v>268</v>
      </c>
      <c r="M20" s="21">
        <v>25</v>
      </c>
      <c r="N20" s="148"/>
    </row>
    <row r="21" spans="2:14" ht="9.75" customHeight="1">
      <c r="B21" s="120"/>
      <c r="C21" s="121"/>
      <c r="D21" s="125"/>
      <c r="E21" s="99"/>
      <c r="F21" s="99"/>
      <c r="G21" s="76"/>
      <c r="H21" s="99"/>
      <c r="I21" s="17" t="s">
        <v>107</v>
      </c>
      <c r="J21" s="18">
        <v>104</v>
      </c>
      <c r="K21" s="19"/>
      <c r="L21" s="20" t="s">
        <v>96</v>
      </c>
      <c r="M21" s="21">
        <v>23</v>
      </c>
      <c r="N21" s="148"/>
    </row>
    <row r="22" spans="2:14" ht="9.75" customHeight="1">
      <c r="B22" s="61"/>
      <c r="C22" s="62"/>
      <c r="D22" s="63"/>
      <c r="E22" s="48"/>
      <c r="F22" s="48"/>
      <c r="G22" s="29"/>
      <c r="H22" s="48"/>
      <c r="I22" s="22" t="s">
        <v>95</v>
      </c>
      <c r="J22" s="23">
        <v>63</v>
      </c>
      <c r="K22" s="24"/>
      <c r="L22" s="25" t="s">
        <v>269</v>
      </c>
      <c r="M22" s="26">
        <v>15</v>
      </c>
      <c r="N22" s="30"/>
    </row>
    <row r="23" spans="2:14" ht="6.75" customHeight="1">
      <c r="B23" s="150" t="s">
        <v>12</v>
      </c>
      <c r="C23" s="119"/>
      <c r="D23" s="124" t="s">
        <v>62</v>
      </c>
      <c r="E23" s="127">
        <v>732</v>
      </c>
      <c r="F23" s="127">
        <v>17</v>
      </c>
      <c r="G23" s="75">
        <f>E23/H23*100</f>
        <v>1.476818787071783</v>
      </c>
      <c r="H23" s="127">
        <v>49566</v>
      </c>
      <c r="I23" s="160"/>
      <c r="J23" s="197"/>
      <c r="K23" s="197"/>
      <c r="L23" s="197"/>
      <c r="M23" s="198"/>
      <c r="N23" s="147" t="s">
        <v>89</v>
      </c>
    </row>
    <row r="24" spans="2:14" ht="6.75" customHeight="1">
      <c r="B24" s="120"/>
      <c r="C24" s="121"/>
      <c r="D24" s="125"/>
      <c r="E24" s="99"/>
      <c r="F24" s="99"/>
      <c r="G24" s="76"/>
      <c r="H24" s="99"/>
      <c r="I24" s="199"/>
      <c r="J24" s="200"/>
      <c r="K24" s="200"/>
      <c r="L24" s="200"/>
      <c r="M24" s="201"/>
      <c r="N24" s="148"/>
    </row>
    <row r="25" spans="2:14" ht="6.75" customHeight="1">
      <c r="B25" s="61"/>
      <c r="C25" s="62"/>
      <c r="D25" s="63"/>
      <c r="E25" s="48"/>
      <c r="F25" s="48"/>
      <c r="G25" s="29"/>
      <c r="H25" s="48"/>
      <c r="I25" s="220"/>
      <c r="J25" s="209"/>
      <c r="K25" s="209"/>
      <c r="L25" s="209"/>
      <c r="M25" s="202"/>
      <c r="N25" s="30"/>
    </row>
    <row r="26" spans="2:14" ht="6.75" customHeight="1">
      <c r="B26" s="150" t="s">
        <v>15</v>
      </c>
      <c r="C26" s="119"/>
      <c r="D26" s="124" t="s">
        <v>63</v>
      </c>
      <c r="E26" s="127">
        <v>1957</v>
      </c>
      <c r="F26" s="127">
        <v>21</v>
      </c>
      <c r="G26" s="75">
        <f>E26/H26*100</f>
        <v>1.5316824243942146</v>
      </c>
      <c r="H26" s="127">
        <v>127768</v>
      </c>
      <c r="I26" s="160"/>
      <c r="J26" s="197"/>
      <c r="K26" s="197"/>
      <c r="L26" s="197"/>
      <c r="M26" s="198"/>
      <c r="N26" s="147" t="s">
        <v>89</v>
      </c>
    </row>
    <row r="27" spans="2:14" ht="6.75" customHeight="1">
      <c r="B27" s="120"/>
      <c r="C27" s="121"/>
      <c r="D27" s="125"/>
      <c r="E27" s="99"/>
      <c r="F27" s="99"/>
      <c r="G27" s="76"/>
      <c r="H27" s="99"/>
      <c r="I27" s="199"/>
      <c r="J27" s="200"/>
      <c r="K27" s="200"/>
      <c r="L27" s="200"/>
      <c r="M27" s="201"/>
      <c r="N27" s="148"/>
    </row>
    <row r="28" spans="2:14" ht="6.75" customHeight="1">
      <c r="B28" s="61"/>
      <c r="C28" s="62"/>
      <c r="D28" s="63"/>
      <c r="E28" s="48"/>
      <c r="F28" s="48"/>
      <c r="G28" s="29"/>
      <c r="H28" s="48"/>
      <c r="I28" s="220"/>
      <c r="J28" s="209"/>
      <c r="K28" s="209"/>
      <c r="L28" s="209"/>
      <c r="M28" s="202"/>
      <c r="N28" s="30"/>
    </row>
    <row r="29" spans="2:14" ht="6.75" customHeight="1">
      <c r="B29" s="150" t="s">
        <v>9</v>
      </c>
      <c r="C29" s="119"/>
      <c r="D29" s="124" t="s">
        <v>11</v>
      </c>
      <c r="E29" s="127">
        <v>81786</v>
      </c>
      <c r="F29" s="127">
        <v>10</v>
      </c>
      <c r="G29" s="75">
        <f>E29/H29*100</f>
        <v>2.8715320666000506</v>
      </c>
      <c r="H29" s="127">
        <v>2848166</v>
      </c>
      <c r="I29" s="160"/>
      <c r="J29" s="197"/>
      <c r="K29" s="197"/>
      <c r="L29" s="197"/>
      <c r="M29" s="198"/>
      <c r="N29" s="147" t="s">
        <v>90</v>
      </c>
    </row>
    <row r="30" spans="2:14" ht="6.75" customHeight="1">
      <c r="B30" s="120"/>
      <c r="C30" s="121"/>
      <c r="D30" s="125"/>
      <c r="E30" s="99"/>
      <c r="F30" s="99"/>
      <c r="G30" s="76"/>
      <c r="H30" s="99"/>
      <c r="I30" s="199"/>
      <c r="J30" s="200"/>
      <c r="K30" s="200"/>
      <c r="L30" s="200"/>
      <c r="M30" s="201"/>
      <c r="N30" s="148"/>
    </row>
    <row r="31" spans="2:14" ht="6.75" customHeight="1">
      <c r="B31" s="61"/>
      <c r="C31" s="62"/>
      <c r="D31" s="63"/>
      <c r="E31" s="48"/>
      <c r="F31" s="48"/>
      <c r="G31" s="29"/>
      <c r="H31" s="48"/>
      <c r="I31" s="220"/>
      <c r="J31" s="209"/>
      <c r="K31" s="209"/>
      <c r="L31" s="209"/>
      <c r="M31" s="202"/>
      <c r="N31" s="30"/>
    </row>
    <row r="32" spans="2:14" ht="6.75" customHeight="1">
      <c r="B32" s="150" t="s">
        <v>10</v>
      </c>
      <c r="C32" s="119"/>
      <c r="D32" s="124" t="s">
        <v>11</v>
      </c>
      <c r="E32" s="127">
        <v>51709</v>
      </c>
      <c r="F32" s="127">
        <v>16</v>
      </c>
      <c r="G32" s="75">
        <f>E32/H32*100</f>
        <v>2.6336135241292764</v>
      </c>
      <c r="H32" s="127">
        <v>1963424</v>
      </c>
      <c r="I32" s="160"/>
      <c r="J32" s="197"/>
      <c r="K32" s="197"/>
      <c r="L32" s="197"/>
      <c r="M32" s="198"/>
      <c r="N32" s="147" t="s">
        <v>90</v>
      </c>
    </row>
    <row r="33" spans="2:14" ht="6.75" customHeight="1">
      <c r="B33" s="120"/>
      <c r="C33" s="121"/>
      <c r="D33" s="125"/>
      <c r="E33" s="99"/>
      <c r="F33" s="99"/>
      <c r="G33" s="76"/>
      <c r="H33" s="99"/>
      <c r="I33" s="199"/>
      <c r="J33" s="200"/>
      <c r="K33" s="200"/>
      <c r="L33" s="200"/>
      <c r="M33" s="201"/>
      <c r="N33" s="148"/>
    </row>
    <row r="34" spans="2:14" ht="6.75" customHeight="1">
      <c r="B34" s="61"/>
      <c r="C34" s="62"/>
      <c r="D34" s="63"/>
      <c r="E34" s="48"/>
      <c r="F34" s="48"/>
      <c r="G34" s="29"/>
      <c r="H34" s="48"/>
      <c r="I34" s="220"/>
      <c r="J34" s="209"/>
      <c r="K34" s="209"/>
      <c r="L34" s="209"/>
      <c r="M34" s="202"/>
      <c r="N34" s="30"/>
    </row>
    <row r="35" spans="2:14" ht="11.25" customHeight="1">
      <c r="B35" s="150" t="s">
        <v>13</v>
      </c>
      <c r="C35" s="119"/>
      <c r="D35" s="124" t="s">
        <v>14</v>
      </c>
      <c r="E35" s="127">
        <v>79528</v>
      </c>
      <c r="F35" s="127">
        <v>20</v>
      </c>
      <c r="G35" s="75">
        <f>E35/H35*100</f>
        <v>2.372136169349667</v>
      </c>
      <c r="H35" s="127">
        <v>3352590</v>
      </c>
      <c r="I35" s="27" t="s">
        <v>75</v>
      </c>
      <c r="J35" s="15"/>
      <c r="K35" s="15"/>
      <c r="L35" s="15"/>
      <c r="M35" s="11"/>
      <c r="N35" s="147" t="s">
        <v>90</v>
      </c>
    </row>
    <row r="36" spans="2:14" ht="11.25" customHeight="1">
      <c r="B36" s="120"/>
      <c r="C36" s="121"/>
      <c r="D36" s="125"/>
      <c r="E36" s="99"/>
      <c r="F36" s="99"/>
      <c r="G36" s="76"/>
      <c r="H36" s="99"/>
      <c r="I36" s="28" t="s">
        <v>76</v>
      </c>
      <c r="J36" s="34">
        <v>0.681</v>
      </c>
      <c r="K36" s="35"/>
      <c r="L36" s="164"/>
      <c r="M36" s="201"/>
      <c r="N36" s="148"/>
    </row>
    <row r="37" spans="2:14" ht="11.25" customHeight="1">
      <c r="B37" s="61"/>
      <c r="C37" s="62"/>
      <c r="D37" s="63"/>
      <c r="E37" s="48"/>
      <c r="F37" s="48"/>
      <c r="G37" s="29"/>
      <c r="H37" s="48"/>
      <c r="I37" s="36" t="s">
        <v>22</v>
      </c>
      <c r="J37" s="37">
        <v>0.582</v>
      </c>
      <c r="K37" s="38"/>
      <c r="L37" s="209"/>
      <c r="M37" s="202"/>
      <c r="N37" s="30"/>
    </row>
    <row r="38" spans="2:14" ht="11.25" customHeight="1">
      <c r="B38" s="150" t="s">
        <v>26</v>
      </c>
      <c r="C38" s="119"/>
      <c r="D38" s="227" t="s">
        <v>270</v>
      </c>
      <c r="E38" s="231">
        <v>33700</v>
      </c>
      <c r="F38" s="231">
        <v>18</v>
      </c>
      <c r="G38" s="233">
        <v>2.1</v>
      </c>
      <c r="H38" s="231">
        <v>1621000</v>
      </c>
      <c r="I38" s="12" t="s">
        <v>25</v>
      </c>
      <c r="J38" s="13">
        <v>117400</v>
      </c>
      <c r="K38" s="14"/>
      <c r="L38" s="15" t="s">
        <v>17</v>
      </c>
      <c r="M38" s="16">
        <v>8750</v>
      </c>
      <c r="N38" s="147" t="s">
        <v>116</v>
      </c>
    </row>
    <row r="39" spans="2:14" ht="11.25" customHeight="1">
      <c r="B39" s="120"/>
      <c r="C39" s="121"/>
      <c r="D39" s="228"/>
      <c r="E39" s="232"/>
      <c r="F39" s="232"/>
      <c r="G39" s="234"/>
      <c r="H39" s="232"/>
      <c r="I39" s="17" t="s">
        <v>87</v>
      </c>
      <c r="J39" s="18">
        <v>114400</v>
      </c>
      <c r="K39" s="19"/>
      <c r="L39" s="20" t="s">
        <v>80</v>
      </c>
      <c r="M39" s="21">
        <v>2990</v>
      </c>
      <c r="N39" s="148"/>
    </row>
    <row r="40" spans="2:14" ht="11.25" customHeight="1">
      <c r="B40" s="120"/>
      <c r="C40" s="62"/>
      <c r="D40" s="39" t="s">
        <v>271</v>
      </c>
      <c r="E40" s="40">
        <v>181000</v>
      </c>
      <c r="F40" s="40">
        <v>17</v>
      </c>
      <c r="G40" s="41">
        <v>2.1</v>
      </c>
      <c r="H40" s="40">
        <v>8466000</v>
      </c>
      <c r="I40" s="22" t="s">
        <v>27</v>
      </c>
      <c r="J40" s="23">
        <v>89700</v>
      </c>
      <c r="K40" s="24"/>
      <c r="L40" s="25" t="s">
        <v>18</v>
      </c>
      <c r="M40" s="26">
        <v>2860</v>
      </c>
      <c r="N40" s="30"/>
    </row>
    <row r="41" spans="2:14" ht="11.25" customHeight="1">
      <c r="B41" s="120"/>
      <c r="C41" s="225" t="s">
        <v>97</v>
      </c>
      <c r="D41" s="227" t="s">
        <v>272</v>
      </c>
      <c r="E41" s="231">
        <v>3540</v>
      </c>
      <c r="F41" s="231">
        <v>1</v>
      </c>
      <c r="G41" s="245">
        <v>100</v>
      </c>
      <c r="H41" s="231">
        <v>3540</v>
      </c>
      <c r="I41" s="15" t="s">
        <v>17</v>
      </c>
      <c r="J41" s="13">
        <v>1510</v>
      </c>
      <c r="K41" s="14"/>
      <c r="L41" s="15" t="s">
        <v>273</v>
      </c>
      <c r="M41" s="16" t="s">
        <v>273</v>
      </c>
      <c r="N41" s="147" t="s">
        <v>117</v>
      </c>
    </row>
    <row r="42" spans="2:14" ht="11.25" customHeight="1">
      <c r="B42" s="120"/>
      <c r="C42" s="153"/>
      <c r="D42" s="228"/>
      <c r="E42" s="232"/>
      <c r="F42" s="232"/>
      <c r="G42" s="246"/>
      <c r="H42" s="232"/>
      <c r="I42" s="20" t="s">
        <v>98</v>
      </c>
      <c r="J42" s="18">
        <v>629</v>
      </c>
      <c r="K42" s="19"/>
      <c r="L42" s="20" t="s">
        <v>274</v>
      </c>
      <c r="M42" s="21" t="s">
        <v>274</v>
      </c>
      <c r="N42" s="148"/>
    </row>
    <row r="43" spans="2:14" ht="11.25" customHeight="1">
      <c r="B43" s="120"/>
      <c r="C43" s="226"/>
      <c r="D43" s="39" t="s">
        <v>275</v>
      </c>
      <c r="E43" s="40">
        <v>18900</v>
      </c>
      <c r="F43" s="42" t="s">
        <v>276</v>
      </c>
      <c r="G43" s="43" t="s">
        <v>277</v>
      </c>
      <c r="H43" s="40" t="s">
        <v>278</v>
      </c>
      <c r="I43" s="25" t="s">
        <v>91</v>
      </c>
      <c r="J43" s="23">
        <v>365</v>
      </c>
      <c r="K43" s="24"/>
      <c r="L43" s="25" t="s">
        <v>279</v>
      </c>
      <c r="M43" s="26" t="s">
        <v>279</v>
      </c>
      <c r="N43" s="30"/>
    </row>
    <row r="44" spans="2:14" ht="11.25" customHeight="1">
      <c r="B44" s="120"/>
      <c r="C44" s="225" t="s">
        <v>78</v>
      </c>
      <c r="D44" s="227" t="s">
        <v>280</v>
      </c>
      <c r="E44" s="231">
        <v>390</v>
      </c>
      <c r="F44" s="231">
        <v>1</v>
      </c>
      <c r="G44" s="233">
        <v>92.2</v>
      </c>
      <c r="H44" s="231">
        <v>423</v>
      </c>
      <c r="I44" s="12" t="s">
        <v>30</v>
      </c>
      <c r="J44" s="13">
        <v>390</v>
      </c>
      <c r="K44" s="14"/>
      <c r="L44" s="15" t="s">
        <v>17</v>
      </c>
      <c r="M44" s="16">
        <v>291</v>
      </c>
      <c r="N44" s="147" t="s">
        <v>117</v>
      </c>
    </row>
    <row r="45" spans="2:14" ht="11.25" customHeight="1">
      <c r="B45" s="120"/>
      <c r="C45" s="153"/>
      <c r="D45" s="228"/>
      <c r="E45" s="232"/>
      <c r="F45" s="232"/>
      <c r="G45" s="234"/>
      <c r="H45" s="232"/>
      <c r="I45" s="17" t="s">
        <v>23</v>
      </c>
      <c r="J45" s="18">
        <v>25</v>
      </c>
      <c r="K45" s="19"/>
      <c r="L45" s="20" t="s">
        <v>84</v>
      </c>
      <c r="M45" s="21">
        <v>80</v>
      </c>
      <c r="N45" s="148"/>
    </row>
    <row r="46" spans="2:14" ht="11.25" customHeight="1">
      <c r="B46" s="120"/>
      <c r="C46" s="153"/>
      <c r="D46" s="39" t="s">
        <v>281</v>
      </c>
      <c r="E46" s="40">
        <v>1637</v>
      </c>
      <c r="F46" s="42" t="s">
        <v>282</v>
      </c>
      <c r="G46" s="43" t="s">
        <v>283</v>
      </c>
      <c r="H46" s="40" t="s">
        <v>284</v>
      </c>
      <c r="I46" s="22"/>
      <c r="J46" s="23"/>
      <c r="K46" s="24"/>
      <c r="L46" s="25" t="s">
        <v>92</v>
      </c>
      <c r="M46" s="26">
        <v>10</v>
      </c>
      <c r="N46" s="30"/>
    </row>
    <row r="47" spans="2:14" ht="11.25" customHeight="1">
      <c r="B47" s="150" t="s">
        <v>285</v>
      </c>
      <c r="C47" s="119"/>
      <c r="D47" s="227" t="s">
        <v>286</v>
      </c>
      <c r="E47" s="231">
        <v>1860</v>
      </c>
      <c r="F47" s="231">
        <v>5</v>
      </c>
      <c r="G47" s="233">
        <v>5.2</v>
      </c>
      <c r="H47" s="231">
        <v>36000</v>
      </c>
      <c r="I47" s="12" t="s">
        <v>31</v>
      </c>
      <c r="J47" s="13">
        <v>9810</v>
      </c>
      <c r="K47" s="14"/>
      <c r="L47" s="15" t="s">
        <v>17</v>
      </c>
      <c r="M47" s="16">
        <v>1460</v>
      </c>
      <c r="N47" s="147" t="s">
        <v>118</v>
      </c>
    </row>
    <row r="48" spans="2:14" ht="11.25" customHeight="1">
      <c r="B48" s="120"/>
      <c r="C48" s="121"/>
      <c r="D48" s="228"/>
      <c r="E48" s="232"/>
      <c r="F48" s="232"/>
      <c r="G48" s="234"/>
      <c r="H48" s="232"/>
      <c r="I48" s="17" t="s">
        <v>32</v>
      </c>
      <c r="J48" s="18">
        <v>9480</v>
      </c>
      <c r="K48" s="19"/>
      <c r="L48" s="20" t="s">
        <v>81</v>
      </c>
      <c r="M48" s="21">
        <v>149</v>
      </c>
      <c r="N48" s="148"/>
    </row>
    <row r="49" spans="2:14" ht="11.25" customHeight="1">
      <c r="B49" s="61"/>
      <c r="C49" s="62"/>
      <c r="D49" s="39" t="s">
        <v>287</v>
      </c>
      <c r="E49" s="40">
        <v>6510</v>
      </c>
      <c r="F49" s="40">
        <v>5</v>
      </c>
      <c r="G49" s="41">
        <v>5.6</v>
      </c>
      <c r="H49" s="40">
        <v>115500</v>
      </c>
      <c r="I49" s="22" t="s">
        <v>33</v>
      </c>
      <c r="J49" s="23">
        <v>5150</v>
      </c>
      <c r="K49" s="24"/>
      <c r="L49" s="25" t="s">
        <v>29</v>
      </c>
      <c r="M49" s="26">
        <v>119</v>
      </c>
      <c r="N49" s="30"/>
    </row>
    <row r="50" spans="2:14" ht="11.25" customHeight="1">
      <c r="B50" s="150" t="s">
        <v>49</v>
      </c>
      <c r="C50" s="119"/>
      <c r="D50" s="227" t="s">
        <v>288</v>
      </c>
      <c r="E50" s="231">
        <v>2310</v>
      </c>
      <c r="F50" s="231">
        <v>21</v>
      </c>
      <c r="G50" s="233">
        <f>E50/H50*100</f>
        <v>1.5703602991162475</v>
      </c>
      <c r="H50" s="231">
        <v>147100</v>
      </c>
      <c r="I50" s="12" t="s">
        <v>16</v>
      </c>
      <c r="J50" s="13">
        <v>24000</v>
      </c>
      <c r="K50" s="14"/>
      <c r="L50" s="15" t="s">
        <v>82</v>
      </c>
      <c r="M50" s="16">
        <v>391</v>
      </c>
      <c r="N50" s="147" t="s">
        <v>119</v>
      </c>
    </row>
    <row r="51" spans="2:14" ht="11.25" customHeight="1">
      <c r="B51" s="120"/>
      <c r="C51" s="121"/>
      <c r="D51" s="228"/>
      <c r="E51" s="232"/>
      <c r="F51" s="232"/>
      <c r="G51" s="234"/>
      <c r="H51" s="232"/>
      <c r="I51" s="17" t="s">
        <v>34</v>
      </c>
      <c r="J51" s="18">
        <v>12100</v>
      </c>
      <c r="K51" s="19"/>
      <c r="L51" s="20" t="s">
        <v>21</v>
      </c>
      <c r="M51" s="21">
        <v>222</v>
      </c>
      <c r="N51" s="148"/>
    </row>
    <row r="52" spans="2:14" ht="11.25" customHeight="1">
      <c r="B52" s="120"/>
      <c r="C52" s="62"/>
      <c r="D52" s="39" t="s">
        <v>289</v>
      </c>
      <c r="E52" s="40">
        <v>3630</v>
      </c>
      <c r="F52" s="42" t="s">
        <v>290</v>
      </c>
      <c r="G52" s="41">
        <f>E52/H52*100</f>
        <v>1.3870844478410393</v>
      </c>
      <c r="H52" s="40">
        <v>261700</v>
      </c>
      <c r="I52" s="22" t="s">
        <v>109</v>
      </c>
      <c r="J52" s="23">
        <v>10400</v>
      </c>
      <c r="K52" s="24"/>
      <c r="L52" s="25" t="s">
        <v>291</v>
      </c>
      <c r="M52" s="26">
        <v>205</v>
      </c>
      <c r="N52" s="30"/>
    </row>
    <row r="53" spans="2:14" ht="11.25" customHeight="1">
      <c r="B53" s="223"/>
      <c r="C53" s="225" t="s">
        <v>68</v>
      </c>
      <c r="D53" s="227" t="s">
        <v>292</v>
      </c>
      <c r="E53" s="231">
        <v>1355</v>
      </c>
      <c r="F53" s="231">
        <v>1</v>
      </c>
      <c r="G53" s="233">
        <f>E53/H53*100</f>
        <v>39.50437317784257</v>
      </c>
      <c r="H53" s="231">
        <v>3430</v>
      </c>
      <c r="I53" s="12" t="s">
        <v>28</v>
      </c>
      <c r="J53" s="13">
        <v>1355</v>
      </c>
      <c r="K53" s="14"/>
      <c r="L53" s="15" t="s">
        <v>82</v>
      </c>
      <c r="M53" s="16">
        <v>188</v>
      </c>
      <c r="N53" s="147" t="s">
        <v>123</v>
      </c>
    </row>
    <row r="54" spans="2:14" ht="11.25" customHeight="1">
      <c r="B54" s="223"/>
      <c r="C54" s="153"/>
      <c r="D54" s="228"/>
      <c r="E54" s="232"/>
      <c r="F54" s="232"/>
      <c r="G54" s="234"/>
      <c r="H54" s="232"/>
      <c r="I54" s="17" t="s">
        <v>35</v>
      </c>
      <c r="J54" s="18">
        <v>1342</v>
      </c>
      <c r="K54" s="19"/>
      <c r="L54" s="20" t="s">
        <v>121</v>
      </c>
      <c r="M54" s="21">
        <v>188</v>
      </c>
      <c r="N54" s="148"/>
    </row>
    <row r="55" spans="2:14" ht="11.25" customHeight="1">
      <c r="B55" s="224"/>
      <c r="C55" s="226"/>
      <c r="D55" s="39" t="s">
        <v>293</v>
      </c>
      <c r="E55" s="40">
        <v>2060</v>
      </c>
      <c r="F55" s="42" t="s">
        <v>294</v>
      </c>
      <c r="G55" s="43" t="s">
        <v>295</v>
      </c>
      <c r="H55" s="40" t="s">
        <v>296</v>
      </c>
      <c r="I55" s="22" t="s">
        <v>120</v>
      </c>
      <c r="J55" s="23">
        <v>381</v>
      </c>
      <c r="K55" s="24"/>
      <c r="L55" s="25" t="s">
        <v>122</v>
      </c>
      <c r="M55" s="26">
        <v>157</v>
      </c>
      <c r="N55" s="30"/>
    </row>
    <row r="56" spans="2:14" ht="11.25" customHeight="1">
      <c r="B56" s="150" t="s">
        <v>297</v>
      </c>
      <c r="C56" s="119"/>
      <c r="D56" s="227" t="s">
        <v>246</v>
      </c>
      <c r="E56" s="231">
        <v>1230</v>
      </c>
      <c r="F56" s="231">
        <v>5</v>
      </c>
      <c r="G56" s="233">
        <v>6.2</v>
      </c>
      <c r="H56" s="231">
        <v>19800</v>
      </c>
      <c r="I56" s="12" t="s">
        <v>36</v>
      </c>
      <c r="J56" s="13">
        <v>4330</v>
      </c>
      <c r="K56" s="14"/>
      <c r="L56" s="15" t="s">
        <v>17</v>
      </c>
      <c r="M56" s="16">
        <v>305</v>
      </c>
      <c r="N56" s="147" t="s">
        <v>108</v>
      </c>
    </row>
    <row r="57" spans="2:14" ht="11.25" customHeight="1">
      <c r="B57" s="120"/>
      <c r="C57" s="121"/>
      <c r="D57" s="228"/>
      <c r="E57" s="232"/>
      <c r="F57" s="232"/>
      <c r="G57" s="234"/>
      <c r="H57" s="232"/>
      <c r="I57" s="17" t="s">
        <v>37</v>
      </c>
      <c r="J57" s="18">
        <v>2440</v>
      </c>
      <c r="K57" s="19"/>
      <c r="L57" s="20" t="s">
        <v>19</v>
      </c>
      <c r="M57" s="21">
        <v>147</v>
      </c>
      <c r="N57" s="148"/>
    </row>
    <row r="58" spans="2:14" ht="11.25" customHeight="1">
      <c r="B58" s="120"/>
      <c r="C58" s="62"/>
      <c r="D58" s="39" t="s">
        <v>275</v>
      </c>
      <c r="E58" s="40">
        <v>14400</v>
      </c>
      <c r="F58" s="40">
        <v>4</v>
      </c>
      <c r="G58" s="41">
        <f>E58/H58*100</f>
        <v>6.886657101865136</v>
      </c>
      <c r="H58" s="40">
        <v>209100</v>
      </c>
      <c r="I58" s="22" t="s">
        <v>38</v>
      </c>
      <c r="J58" s="23">
        <v>1830</v>
      </c>
      <c r="K58" s="24"/>
      <c r="L58" s="25" t="s">
        <v>88</v>
      </c>
      <c r="M58" s="26">
        <v>126</v>
      </c>
      <c r="N58" s="30"/>
    </row>
    <row r="59" spans="2:14" ht="11.25" customHeight="1">
      <c r="B59" s="223"/>
      <c r="C59" s="225" t="s">
        <v>298</v>
      </c>
      <c r="D59" s="227" t="s">
        <v>263</v>
      </c>
      <c r="E59" s="231">
        <v>112</v>
      </c>
      <c r="F59" s="231">
        <v>1</v>
      </c>
      <c r="G59" s="239" t="s">
        <v>299</v>
      </c>
      <c r="H59" s="231" t="s">
        <v>300</v>
      </c>
      <c r="I59" s="12" t="s">
        <v>28</v>
      </c>
      <c r="J59" s="13">
        <v>112</v>
      </c>
      <c r="K59" s="14"/>
      <c r="L59" s="15" t="s">
        <v>17</v>
      </c>
      <c r="M59" s="16">
        <v>65</v>
      </c>
      <c r="N59" s="147" t="s">
        <v>124</v>
      </c>
    </row>
    <row r="60" spans="2:14" ht="11.25" customHeight="1">
      <c r="B60" s="223"/>
      <c r="C60" s="153"/>
      <c r="D60" s="228"/>
      <c r="E60" s="232"/>
      <c r="F60" s="232"/>
      <c r="G60" s="240"/>
      <c r="H60" s="232"/>
      <c r="I60" s="17" t="s">
        <v>39</v>
      </c>
      <c r="J60" s="18">
        <v>5</v>
      </c>
      <c r="K60" s="19"/>
      <c r="L60" s="20" t="s">
        <v>19</v>
      </c>
      <c r="M60" s="21">
        <v>33</v>
      </c>
      <c r="N60" s="148"/>
    </row>
    <row r="61" spans="2:14" ht="11.25" customHeight="1">
      <c r="B61" s="223"/>
      <c r="C61" s="226"/>
      <c r="D61" s="39" t="s">
        <v>275</v>
      </c>
      <c r="E61" s="40">
        <v>1550</v>
      </c>
      <c r="F61" s="44" t="s">
        <v>301</v>
      </c>
      <c r="G61" s="41">
        <f>E61/H61*100</f>
        <v>93.37349397590361</v>
      </c>
      <c r="H61" s="40">
        <v>1660</v>
      </c>
      <c r="I61" s="22"/>
      <c r="J61" s="23"/>
      <c r="K61" s="24"/>
      <c r="L61" s="25" t="s">
        <v>91</v>
      </c>
      <c r="M61" s="26">
        <v>10</v>
      </c>
      <c r="N61" s="30"/>
    </row>
    <row r="62" spans="2:14" ht="11.25" customHeight="1">
      <c r="B62" s="223"/>
      <c r="C62" s="225" t="s">
        <v>302</v>
      </c>
      <c r="D62" s="227" t="s">
        <v>272</v>
      </c>
      <c r="E62" s="231">
        <v>951</v>
      </c>
      <c r="F62" s="231">
        <v>1</v>
      </c>
      <c r="G62" s="233">
        <f>E62/H62*100</f>
        <v>40.29661016949152</v>
      </c>
      <c r="H62" s="231">
        <v>2360</v>
      </c>
      <c r="I62" s="12" t="s">
        <v>28</v>
      </c>
      <c r="J62" s="13">
        <v>951</v>
      </c>
      <c r="K62" s="14"/>
      <c r="L62" s="15" t="s">
        <v>105</v>
      </c>
      <c r="M62" s="16">
        <v>139</v>
      </c>
      <c r="N62" s="147" t="s">
        <v>124</v>
      </c>
    </row>
    <row r="63" spans="2:14" ht="11.25" customHeight="1">
      <c r="B63" s="223"/>
      <c r="C63" s="153"/>
      <c r="D63" s="228"/>
      <c r="E63" s="232"/>
      <c r="F63" s="232"/>
      <c r="G63" s="234"/>
      <c r="H63" s="232"/>
      <c r="I63" s="17" t="s">
        <v>40</v>
      </c>
      <c r="J63" s="18">
        <v>573</v>
      </c>
      <c r="K63" s="19"/>
      <c r="L63" s="20" t="s">
        <v>110</v>
      </c>
      <c r="M63" s="21">
        <v>136</v>
      </c>
      <c r="N63" s="148"/>
    </row>
    <row r="64" spans="2:14" ht="11.25" customHeight="1">
      <c r="B64" s="224"/>
      <c r="C64" s="226"/>
      <c r="D64" s="39" t="s">
        <v>303</v>
      </c>
      <c r="E64" s="40">
        <v>10800</v>
      </c>
      <c r="F64" s="40">
        <v>1</v>
      </c>
      <c r="G64" s="41">
        <f>E64/H64*100</f>
        <v>43.2</v>
      </c>
      <c r="H64" s="40">
        <v>25000</v>
      </c>
      <c r="I64" s="22" t="s">
        <v>41</v>
      </c>
      <c r="J64" s="23">
        <v>128</v>
      </c>
      <c r="K64" s="24"/>
      <c r="L64" s="25" t="s">
        <v>18</v>
      </c>
      <c r="M64" s="26">
        <v>96</v>
      </c>
      <c r="N64" s="30"/>
    </row>
    <row r="65" spans="2:14" ht="11.25" customHeight="1">
      <c r="B65" s="150" t="s">
        <v>304</v>
      </c>
      <c r="C65" s="119"/>
      <c r="D65" s="227" t="s">
        <v>292</v>
      </c>
      <c r="E65" s="231">
        <v>714</v>
      </c>
      <c r="F65" s="231">
        <v>5</v>
      </c>
      <c r="G65" s="233">
        <f>E65/H65*100</f>
        <v>6.432432432432432</v>
      </c>
      <c r="H65" s="231">
        <v>11100</v>
      </c>
      <c r="I65" s="12" t="s">
        <v>36</v>
      </c>
      <c r="J65" s="13">
        <v>3540</v>
      </c>
      <c r="K65" s="14"/>
      <c r="L65" s="15" t="s">
        <v>44</v>
      </c>
      <c r="M65" s="16">
        <v>179</v>
      </c>
      <c r="N65" s="147" t="s">
        <v>125</v>
      </c>
    </row>
    <row r="66" spans="2:14" ht="11.25" customHeight="1">
      <c r="B66" s="120"/>
      <c r="C66" s="121"/>
      <c r="D66" s="228"/>
      <c r="E66" s="232"/>
      <c r="F66" s="232"/>
      <c r="G66" s="234"/>
      <c r="H66" s="232"/>
      <c r="I66" s="17" t="s">
        <v>42</v>
      </c>
      <c r="J66" s="18">
        <v>1790</v>
      </c>
      <c r="K66" s="19"/>
      <c r="L66" s="20" t="s">
        <v>21</v>
      </c>
      <c r="M66" s="21">
        <v>147</v>
      </c>
      <c r="N66" s="148"/>
    </row>
    <row r="67" spans="2:14" ht="11.25" customHeight="1">
      <c r="B67" s="120"/>
      <c r="C67" s="62"/>
      <c r="D67" s="39" t="s">
        <v>289</v>
      </c>
      <c r="E67" s="40">
        <v>8280</v>
      </c>
      <c r="F67" s="40">
        <v>6</v>
      </c>
      <c r="G67" s="41">
        <f>E67/H67*100</f>
        <v>5.2638270820089</v>
      </c>
      <c r="H67" s="40">
        <v>157300</v>
      </c>
      <c r="I67" s="22" t="s">
        <v>43</v>
      </c>
      <c r="J67" s="23">
        <v>1230</v>
      </c>
      <c r="K67" s="24"/>
      <c r="L67" s="25" t="s">
        <v>91</v>
      </c>
      <c r="M67" s="26">
        <v>102</v>
      </c>
      <c r="N67" s="30"/>
    </row>
    <row r="68" spans="2:14" ht="11.25" customHeight="1">
      <c r="B68" s="223"/>
      <c r="C68" s="225" t="s">
        <v>126</v>
      </c>
      <c r="D68" s="227" t="s">
        <v>305</v>
      </c>
      <c r="E68" s="231">
        <v>250</v>
      </c>
      <c r="F68" s="231">
        <v>1</v>
      </c>
      <c r="G68" s="239" t="s">
        <v>306</v>
      </c>
      <c r="H68" s="231">
        <v>427</v>
      </c>
      <c r="I68" s="12" t="s">
        <v>30</v>
      </c>
      <c r="J68" s="13">
        <v>250</v>
      </c>
      <c r="K68" s="14"/>
      <c r="L68" s="15" t="s">
        <v>105</v>
      </c>
      <c r="M68" s="16">
        <v>79</v>
      </c>
      <c r="N68" s="147" t="s">
        <v>127</v>
      </c>
    </row>
    <row r="69" spans="2:14" ht="11.25" customHeight="1">
      <c r="B69" s="223"/>
      <c r="C69" s="153"/>
      <c r="D69" s="228"/>
      <c r="E69" s="232"/>
      <c r="F69" s="232"/>
      <c r="G69" s="240"/>
      <c r="H69" s="232"/>
      <c r="I69" s="17" t="s">
        <v>69</v>
      </c>
      <c r="J69" s="45" t="s">
        <v>307</v>
      </c>
      <c r="K69" s="19"/>
      <c r="L69" s="20" t="s">
        <v>98</v>
      </c>
      <c r="M69" s="21">
        <v>63</v>
      </c>
      <c r="N69" s="148"/>
    </row>
    <row r="70" spans="2:14" ht="11.25" customHeight="1">
      <c r="B70" s="224"/>
      <c r="C70" s="226"/>
      <c r="D70" s="39" t="s">
        <v>275</v>
      </c>
      <c r="E70" s="40">
        <v>2900</v>
      </c>
      <c r="F70" s="42" t="s">
        <v>276</v>
      </c>
      <c r="G70" s="43" t="s">
        <v>277</v>
      </c>
      <c r="H70" s="40"/>
      <c r="I70" s="22" t="s">
        <v>24</v>
      </c>
      <c r="J70" s="46" t="s">
        <v>308</v>
      </c>
      <c r="K70" s="24"/>
      <c r="L70" s="25" t="s">
        <v>99</v>
      </c>
      <c r="M70" s="26">
        <v>39</v>
      </c>
      <c r="N70" s="30"/>
    </row>
    <row r="71" spans="2:14" ht="11.25" customHeight="1">
      <c r="B71" s="150" t="s">
        <v>50</v>
      </c>
      <c r="C71" s="119"/>
      <c r="D71" s="227" t="s">
        <v>272</v>
      </c>
      <c r="E71" s="231">
        <v>40</v>
      </c>
      <c r="F71" s="231">
        <v>1</v>
      </c>
      <c r="G71" s="237">
        <v>40</v>
      </c>
      <c r="H71" s="231" t="s">
        <v>309</v>
      </c>
      <c r="I71" s="12" t="s">
        <v>28</v>
      </c>
      <c r="J71" s="13">
        <v>40</v>
      </c>
      <c r="K71" s="14"/>
      <c r="L71" s="15" t="s">
        <v>105</v>
      </c>
      <c r="M71" s="47" t="s">
        <v>310</v>
      </c>
      <c r="N71" s="147" t="s">
        <v>127</v>
      </c>
    </row>
    <row r="72" spans="2:14" ht="11.25" customHeight="1">
      <c r="B72" s="120"/>
      <c r="C72" s="121"/>
      <c r="D72" s="241"/>
      <c r="E72" s="242"/>
      <c r="F72" s="242"/>
      <c r="G72" s="238"/>
      <c r="H72" s="242"/>
      <c r="I72" s="17" t="s">
        <v>128</v>
      </c>
      <c r="J72" s="45" t="s">
        <v>311</v>
      </c>
      <c r="K72" s="19"/>
      <c r="L72" s="20" t="s">
        <v>106</v>
      </c>
      <c r="M72" s="49" t="s">
        <v>312</v>
      </c>
      <c r="N72" s="148"/>
    </row>
    <row r="73" spans="2:14" ht="11.25" customHeight="1">
      <c r="B73" s="61"/>
      <c r="C73" s="62"/>
      <c r="D73" s="39" t="s">
        <v>303</v>
      </c>
      <c r="E73" s="40">
        <v>530</v>
      </c>
      <c r="F73" s="42" t="s">
        <v>313</v>
      </c>
      <c r="G73" s="43" t="s">
        <v>314</v>
      </c>
      <c r="H73" s="40"/>
      <c r="I73" s="22" t="s">
        <v>57</v>
      </c>
      <c r="J73" s="46" t="s">
        <v>315</v>
      </c>
      <c r="K73" s="24"/>
      <c r="L73" s="25" t="s">
        <v>100</v>
      </c>
      <c r="M73" s="50" t="s">
        <v>316</v>
      </c>
      <c r="N73" s="30"/>
    </row>
    <row r="74" spans="2:14" ht="11.25" customHeight="1">
      <c r="B74" s="150" t="s">
        <v>317</v>
      </c>
      <c r="C74" s="119"/>
      <c r="D74" s="227" t="s">
        <v>292</v>
      </c>
      <c r="E74" s="231">
        <v>163</v>
      </c>
      <c r="F74" s="231">
        <v>26</v>
      </c>
      <c r="G74" s="233">
        <f>E74/H74*100</f>
        <v>1.5377358490566038</v>
      </c>
      <c r="H74" s="231">
        <v>10600</v>
      </c>
      <c r="I74" s="12" t="s">
        <v>25</v>
      </c>
      <c r="J74" s="13">
        <v>697</v>
      </c>
      <c r="K74" s="14"/>
      <c r="L74" s="15" t="s">
        <v>17</v>
      </c>
      <c r="M74" s="47" t="s">
        <v>318</v>
      </c>
      <c r="N74" s="147" t="s">
        <v>129</v>
      </c>
    </row>
    <row r="75" spans="2:14" ht="11.25" customHeight="1">
      <c r="B75" s="120"/>
      <c r="C75" s="121"/>
      <c r="D75" s="228"/>
      <c r="E75" s="232"/>
      <c r="F75" s="232"/>
      <c r="G75" s="234"/>
      <c r="H75" s="232"/>
      <c r="I75" s="17" t="s">
        <v>54</v>
      </c>
      <c r="J75" s="18">
        <v>585</v>
      </c>
      <c r="K75" s="19"/>
      <c r="L75" s="20" t="s">
        <v>83</v>
      </c>
      <c r="M75" s="49" t="s">
        <v>319</v>
      </c>
      <c r="N75" s="148"/>
    </row>
    <row r="76" spans="2:14" ht="11.25" customHeight="1">
      <c r="B76" s="120"/>
      <c r="C76" s="62"/>
      <c r="D76" s="39" t="s">
        <v>320</v>
      </c>
      <c r="E76" s="40">
        <v>8880</v>
      </c>
      <c r="F76" s="40">
        <v>13</v>
      </c>
      <c r="G76" s="41">
        <f>E76/H76*100</f>
        <v>2.4591525893104405</v>
      </c>
      <c r="H76" s="40">
        <v>361100</v>
      </c>
      <c r="I76" s="22" t="s">
        <v>38</v>
      </c>
      <c r="J76" s="23">
        <v>537</v>
      </c>
      <c r="K76" s="24"/>
      <c r="L76" s="25" t="s">
        <v>100</v>
      </c>
      <c r="M76" s="50" t="s">
        <v>321</v>
      </c>
      <c r="N76" s="30"/>
    </row>
    <row r="77" spans="2:14" ht="11.25" customHeight="1">
      <c r="B77" s="223"/>
      <c r="C77" s="225" t="s">
        <v>79</v>
      </c>
      <c r="D77" s="227" t="s">
        <v>322</v>
      </c>
      <c r="E77" s="231">
        <v>39</v>
      </c>
      <c r="F77" s="231">
        <v>8</v>
      </c>
      <c r="G77" s="233">
        <f>E77/H77*100</f>
        <v>2.9770992366412212</v>
      </c>
      <c r="H77" s="231">
        <v>1310</v>
      </c>
      <c r="I77" s="12" t="s">
        <v>55</v>
      </c>
      <c r="J77" s="13">
        <v>336</v>
      </c>
      <c r="K77" s="14"/>
      <c r="L77" s="15" t="s">
        <v>17</v>
      </c>
      <c r="M77" s="47" t="s">
        <v>323</v>
      </c>
      <c r="N77" s="147" t="s">
        <v>130</v>
      </c>
    </row>
    <row r="78" spans="2:14" ht="11.25" customHeight="1">
      <c r="B78" s="223"/>
      <c r="C78" s="153"/>
      <c r="D78" s="228"/>
      <c r="E78" s="232"/>
      <c r="F78" s="232"/>
      <c r="G78" s="234"/>
      <c r="H78" s="232"/>
      <c r="I78" s="17" t="s">
        <v>56</v>
      </c>
      <c r="J78" s="18">
        <v>176</v>
      </c>
      <c r="K78" s="19"/>
      <c r="L78" s="20" t="s">
        <v>58</v>
      </c>
      <c r="M78" s="49" t="s">
        <v>312</v>
      </c>
      <c r="N78" s="148"/>
    </row>
    <row r="79" spans="2:14" ht="11.25" customHeight="1">
      <c r="B79" s="224"/>
      <c r="C79" s="226"/>
      <c r="D79" s="39" t="s">
        <v>303</v>
      </c>
      <c r="E79" s="40">
        <v>5070</v>
      </c>
      <c r="F79" s="40">
        <v>6</v>
      </c>
      <c r="G79" s="41">
        <f>E79/H79*100</f>
        <v>3.7583395107487023</v>
      </c>
      <c r="H79" s="40">
        <v>134900</v>
      </c>
      <c r="I79" s="22" t="s">
        <v>57</v>
      </c>
      <c r="J79" s="23">
        <v>140</v>
      </c>
      <c r="K79" s="24"/>
      <c r="L79" s="25" t="s">
        <v>101</v>
      </c>
      <c r="M79" s="50" t="s">
        <v>324</v>
      </c>
      <c r="N79" s="30"/>
    </row>
    <row r="80" spans="2:14" ht="11.25" customHeight="1">
      <c r="B80" s="150" t="s">
        <v>51</v>
      </c>
      <c r="C80" s="119"/>
      <c r="D80" s="227" t="s">
        <v>246</v>
      </c>
      <c r="E80" s="231">
        <v>16</v>
      </c>
      <c r="F80" s="231">
        <v>1</v>
      </c>
      <c r="G80" s="233">
        <f>E80/H80*100</f>
        <v>69.56521739130434</v>
      </c>
      <c r="H80" s="231">
        <v>23</v>
      </c>
      <c r="I80" s="12" t="s">
        <v>30</v>
      </c>
      <c r="J80" s="13">
        <v>16</v>
      </c>
      <c r="K80" s="14"/>
      <c r="L80" s="15" t="s">
        <v>17</v>
      </c>
      <c r="M80" s="16">
        <v>8</v>
      </c>
      <c r="N80" s="147" t="s">
        <v>131</v>
      </c>
    </row>
    <row r="81" spans="2:14" ht="11.25" customHeight="1">
      <c r="B81" s="120"/>
      <c r="C81" s="121"/>
      <c r="D81" s="228"/>
      <c r="E81" s="232"/>
      <c r="F81" s="232"/>
      <c r="G81" s="234"/>
      <c r="H81" s="232"/>
      <c r="I81" s="17" t="s">
        <v>60</v>
      </c>
      <c r="J81" s="18">
        <v>6</v>
      </c>
      <c r="K81" s="19"/>
      <c r="L81" s="20" t="s">
        <v>84</v>
      </c>
      <c r="M81" s="21">
        <v>6</v>
      </c>
      <c r="N81" s="148"/>
    </row>
    <row r="82" spans="2:14" ht="11.25" customHeight="1">
      <c r="B82" s="61"/>
      <c r="C82" s="62"/>
      <c r="D82" s="39" t="s">
        <v>281</v>
      </c>
      <c r="E82" s="40">
        <v>126</v>
      </c>
      <c r="F82" s="40">
        <v>1</v>
      </c>
      <c r="G82" s="41">
        <f>E82/H82*100</f>
        <v>76.36363636363637</v>
      </c>
      <c r="H82" s="40">
        <v>165</v>
      </c>
      <c r="I82" s="22"/>
      <c r="J82" s="23"/>
      <c r="K82" s="24"/>
      <c r="L82" s="25" t="s">
        <v>85</v>
      </c>
      <c r="M82" s="26">
        <v>1</v>
      </c>
      <c r="N82" s="30"/>
    </row>
    <row r="83" spans="2:14" ht="11.25" customHeight="1">
      <c r="B83" s="150" t="s">
        <v>325</v>
      </c>
      <c r="C83" s="119"/>
      <c r="D83" s="227" t="s">
        <v>326</v>
      </c>
      <c r="E83" s="231">
        <v>370</v>
      </c>
      <c r="F83" s="231">
        <v>17</v>
      </c>
      <c r="G83" s="233">
        <f>E83/H83*100</f>
        <v>1.989247311827957</v>
      </c>
      <c r="H83" s="231">
        <v>18600</v>
      </c>
      <c r="I83" s="12" t="s">
        <v>72</v>
      </c>
      <c r="J83" s="13">
        <v>3029</v>
      </c>
      <c r="K83" s="14"/>
      <c r="L83" s="15" t="s">
        <v>86</v>
      </c>
      <c r="M83" s="47" t="s">
        <v>327</v>
      </c>
      <c r="N83" s="147" t="s">
        <v>130</v>
      </c>
    </row>
    <row r="84" spans="2:14" ht="11.25" customHeight="1">
      <c r="B84" s="120"/>
      <c r="C84" s="121"/>
      <c r="D84" s="228"/>
      <c r="E84" s="232"/>
      <c r="F84" s="232"/>
      <c r="G84" s="234"/>
      <c r="H84" s="232"/>
      <c r="I84" s="17" t="s">
        <v>59</v>
      </c>
      <c r="J84" s="18">
        <v>2767</v>
      </c>
      <c r="K84" s="19"/>
      <c r="L84" s="20" t="s">
        <v>102</v>
      </c>
      <c r="M84" s="49" t="s">
        <v>328</v>
      </c>
      <c r="N84" s="148"/>
    </row>
    <row r="85" spans="2:14" ht="11.25" customHeight="1">
      <c r="B85" s="61"/>
      <c r="C85" s="62"/>
      <c r="D85" s="39" t="s">
        <v>289</v>
      </c>
      <c r="E85" s="40">
        <v>19700</v>
      </c>
      <c r="F85" s="40">
        <v>12</v>
      </c>
      <c r="G85" s="41">
        <f>E85/H85*100</f>
        <v>2.13781877373847</v>
      </c>
      <c r="H85" s="40">
        <v>921500</v>
      </c>
      <c r="I85" s="22" t="s">
        <v>61</v>
      </c>
      <c r="J85" s="23">
        <v>957</v>
      </c>
      <c r="K85" s="24"/>
      <c r="L85" s="25" t="s">
        <v>103</v>
      </c>
      <c r="M85" s="50" t="s">
        <v>329</v>
      </c>
      <c r="N85" s="30"/>
    </row>
    <row r="86" spans="2:14" ht="11.25" customHeight="1">
      <c r="B86" s="150" t="s">
        <v>330</v>
      </c>
      <c r="C86" s="119"/>
      <c r="D86" s="227" t="s">
        <v>263</v>
      </c>
      <c r="E86" s="231">
        <v>118</v>
      </c>
      <c r="F86" s="231">
        <v>7</v>
      </c>
      <c r="G86" s="233">
        <f>E86/H86*100</f>
        <v>2.942643391521197</v>
      </c>
      <c r="H86" s="231">
        <v>4010</v>
      </c>
      <c r="I86" s="12" t="s">
        <v>72</v>
      </c>
      <c r="J86" s="13">
        <v>1580</v>
      </c>
      <c r="K86" s="14"/>
      <c r="L86" s="15" t="s">
        <v>44</v>
      </c>
      <c r="M86" s="47" t="s">
        <v>331</v>
      </c>
      <c r="N86" s="147" t="s">
        <v>130</v>
      </c>
    </row>
    <row r="87" spans="2:14" ht="11.25" customHeight="1">
      <c r="B87" s="120"/>
      <c r="C87" s="121"/>
      <c r="D87" s="228"/>
      <c r="E87" s="232"/>
      <c r="F87" s="232"/>
      <c r="G87" s="234"/>
      <c r="H87" s="232"/>
      <c r="I87" s="17" t="s">
        <v>73</v>
      </c>
      <c r="J87" s="18">
        <v>542</v>
      </c>
      <c r="K87" s="19"/>
      <c r="L87" s="20" t="s">
        <v>21</v>
      </c>
      <c r="M87" s="49" t="s">
        <v>332</v>
      </c>
      <c r="N87" s="148"/>
    </row>
    <row r="88" spans="2:14" ht="11.25" customHeight="1">
      <c r="B88" s="61"/>
      <c r="C88" s="62"/>
      <c r="D88" s="39" t="s">
        <v>289</v>
      </c>
      <c r="E88" s="40">
        <v>2050</v>
      </c>
      <c r="F88" s="40">
        <v>7</v>
      </c>
      <c r="G88" s="41">
        <f>E88/H88*100</f>
        <v>3.2436708860759493</v>
      </c>
      <c r="H88" s="40">
        <v>63200</v>
      </c>
      <c r="I88" s="22" t="s">
        <v>74</v>
      </c>
      <c r="J88" s="23">
        <v>335</v>
      </c>
      <c r="K88" s="24"/>
      <c r="L88" s="25" t="s">
        <v>29</v>
      </c>
      <c r="M88" s="50" t="s">
        <v>333</v>
      </c>
      <c r="N88" s="30"/>
    </row>
    <row r="89" spans="2:14" ht="11.25" customHeight="1">
      <c r="B89" s="150" t="s">
        <v>334</v>
      </c>
      <c r="C89" s="119"/>
      <c r="D89" s="227" t="s">
        <v>263</v>
      </c>
      <c r="E89" s="235">
        <v>1.9</v>
      </c>
      <c r="F89" s="231">
        <v>2</v>
      </c>
      <c r="G89" s="233">
        <f>E89/H89*100</f>
        <v>15.833333333333332</v>
      </c>
      <c r="H89" s="231">
        <v>12</v>
      </c>
      <c r="I89" s="12" t="s">
        <v>16</v>
      </c>
      <c r="J89" s="13">
        <v>4</v>
      </c>
      <c r="K89" s="14"/>
      <c r="L89" s="15" t="s">
        <v>20</v>
      </c>
      <c r="M89" s="51">
        <v>0.8</v>
      </c>
      <c r="N89" s="147" t="s">
        <v>133</v>
      </c>
    </row>
    <row r="90" spans="2:14" ht="11.25" customHeight="1">
      <c r="B90" s="120"/>
      <c r="C90" s="121"/>
      <c r="D90" s="228"/>
      <c r="E90" s="236"/>
      <c r="F90" s="232"/>
      <c r="G90" s="234"/>
      <c r="H90" s="232"/>
      <c r="I90" s="17" t="s">
        <v>132</v>
      </c>
      <c r="J90" s="18">
        <v>2</v>
      </c>
      <c r="K90" s="19"/>
      <c r="L90" s="20" t="s">
        <v>112</v>
      </c>
      <c r="M90" s="52">
        <v>0.5</v>
      </c>
      <c r="N90" s="148"/>
    </row>
    <row r="91" spans="2:14" ht="11.25" customHeight="1">
      <c r="B91" s="61"/>
      <c r="C91" s="62"/>
      <c r="D91" s="39" t="s">
        <v>52</v>
      </c>
      <c r="E91" s="40">
        <v>576</v>
      </c>
      <c r="F91" s="40">
        <v>3</v>
      </c>
      <c r="G91" s="41">
        <f>E91/H91*100</f>
        <v>14.933886440238528</v>
      </c>
      <c r="H91" s="40">
        <v>3857</v>
      </c>
      <c r="I91" s="22" t="s">
        <v>111</v>
      </c>
      <c r="J91" s="23">
        <v>2</v>
      </c>
      <c r="K91" s="24"/>
      <c r="L91" s="25"/>
      <c r="M91" s="26" t="s">
        <v>335</v>
      </c>
      <c r="N91" s="30"/>
    </row>
    <row r="92" spans="2:14" ht="11.25" customHeight="1">
      <c r="B92" s="150" t="s">
        <v>336</v>
      </c>
      <c r="C92" s="119"/>
      <c r="D92" s="227" t="s">
        <v>337</v>
      </c>
      <c r="E92" s="235">
        <v>6.4</v>
      </c>
      <c r="F92" s="231">
        <v>3</v>
      </c>
      <c r="G92" s="233">
        <f>E92/H92*100</f>
        <v>10.666666666666668</v>
      </c>
      <c r="H92" s="231">
        <v>60</v>
      </c>
      <c r="I92" s="12" t="s">
        <v>46</v>
      </c>
      <c r="J92" s="13">
        <v>26</v>
      </c>
      <c r="K92" s="14"/>
      <c r="L92" s="15" t="s">
        <v>44</v>
      </c>
      <c r="M92" s="51">
        <v>5.6</v>
      </c>
      <c r="N92" s="147" t="s">
        <v>134</v>
      </c>
    </row>
    <row r="93" spans="2:14" ht="11.25" customHeight="1">
      <c r="B93" s="120"/>
      <c r="C93" s="121"/>
      <c r="D93" s="228"/>
      <c r="E93" s="236"/>
      <c r="F93" s="232"/>
      <c r="G93" s="234"/>
      <c r="H93" s="232"/>
      <c r="I93" s="17" t="s">
        <v>45</v>
      </c>
      <c r="J93" s="18">
        <v>8</v>
      </c>
      <c r="K93" s="19"/>
      <c r="L93" s="20" t="s">
        <v>58</v>
      </c>
      <c r="M93" s="52">
        <v>0.6</v>
      </c>
      <c r="N93" s="148"/>
    </row>
    <row r="94" spans="2:14" ht="11.25" customHeight="1">
      <c r="B94" s="61"/>
      <c r="C94" s="62"/>
      <c r="D94" s="39" t="s">
        <v>52</v>
      </c>
      <c r="E94" s="40">
        <v>12088</v>
      </c>
      <c r="F94" s="40">
        <v>2</v>
      </c>
      <c r="G94" s="41">
        <f>E94/H94*100</f>
        <v>11.322486675846049</v>
      </c>
      <c r="H94" s="40">
        <v>106761</v>
      </c>
      <c r="I94" s="22" t="s">
        <v>47</v>
      </c>
      <c r="J94" s="23">
        <v>6</v>
      </c>
      <c r="K94" s="24"/>
      <c r="L94" s="25"/>
      <c r="M94" s="26" t="s">
        <v>273</v>
      </c>
      <c r="N94" s="30"/>
    </row>
    <row r="95" spans="2:14" ht="11.25" customHeight="1">
      <c r="B95" s="150" t="s">
        <v>338</v>
      </c>
      <c r="C95" s="119"/>
      <c r="D95" s="227" t="s">
        <v>280</v>
      </c>
      <c r="E95" s="229">
        <v>8.9</v>
      </c>
      <c r="F95" s="231">
        <v>8</v>
      </c>
      <c r="G95" s="233">
        <f>E95/H95*100</f>
        <v>1.72147001934236</v>
      </c>
      <c r="H95" s="231">
        <v>517</v>
      </c>
      <c r="I95" s="12" t="s">
        <v>48</v>
      </c>
      <c r="J95" s="13">
        <v>358</v>
      </c>
      <c r="K95" s="14"/>
      <c r="L95" s="15" t="s">
        <v>104</v>
      </c>
      <c r="M95" s="51">
        <v>4.5</v>
      </c>
      <c r="N95" s="147" t="s">
        <v>135</v>
      </c>
    </row>
    <row r="96" spans="2:14" ht="11.25" customHeight="1">
      <c r="B96" s="120"/>
      <c r="C96" s="121"/>
      <c r="D96" s="228"/>
      <c r="E96" s="230"/>
      <c r="F96" s="232"/>
      <c r="G96" s="234"/>
      <c r="H96" s="232"/>
      <c r="I96" s="17" t="s">
        <v>113</v>
      </c>
      <c r="J96" s="18">
        <v>40</v>
      </c>
      <c r="K96" s="19"/>
      <c r="L96" s="20" t="s">
        <v>136</v>
      </c>
      <c r="M96" s="52">
        <v>1.4</v>
      </c>
      <c r="N96" s="148"/>
    </row>
    <row r="97" spans="1:14" ht="11.25" customHeight="1">
      <c r="A97" s="53"/>
      <c r="B97" s="61"/>
      <c r="C97" s="62"/>
      <c r="D97" s="39" t="s">
        <v>52</v>
      </c>
      <c r="E97" s="40">
        <v>1356</v>
      </c>
      <c r="F97" s="40">
        <v>8</v>
      </c>
      <c r="G97" s="41">
        <f>E97/H97*100</f>
        <v>1.4149762083646382</v>
      </c>
      <c r="H97" s="40">
        <v>95832</v>
      </c>
      <c r="I97" s="22" t="s">
        <v>114</v>
      </c>
      <c r="J97" s="23">
        <v>35</v>
      </c>
      <c r="K97" s="24"/>
      <c r="L97" s="25" t="s">
        <v>137</v>
      </c>
      <c r="M97" s="54">
        <v>1.2</v>
      </c>
      <c r="N97" s="30"/>
    </row>
    <row r="98" spans="1:14" ht="9.75" customHeight="1">
      <c r="A98" s="53"/>
      <c r="B98" s="150" t="s">
        <v>141</v>
      </c>
      <c r="C98" s="119"/>
      <c r="D98" s="125" t="s">
        <v>142</v>
      </c>
      <c r="E98" s="99">
        <v>19100</v>
      </c>
      <c r="F98" s="99">
        <v>12</v>
      </c>
      <c r="G98" s="76">
        <f>E98/H98*100</f>
        <v>1.2733333333333332</v>
      </c>
      <c r="H98" s="99">
        <v>1500000</v>
      </c>
      <c r="I98" s="17" t="s">
        <v>16</v>
      </c>
      <c r="J98" s="18">
        <v>823200</v>
      </c>
      <c r="K98" s="19"/>
      <c r="L98" s="20" t="s">
        <v>143</v>
      </c>
      <c r="M98" s="21">
        <v>47700</v>
      </c>
      <c r="N98" s="148" t="s">
        <v>144</v>
      </c>
    </row>
    <row r="99" spans="1:14" ht="15" customHeight="1">
      <c r="A99" s="53"/>
      <c r="B99" s="120"/>
      <c r="C99" s="121"/>
      <c r="D99" s="125"/>
      <c r="E99" s="99"/>
      <c r="F99" s="99"/>
      <c r="G99" s="76"/>
      <c r="H99" s="99"/>
      <c r="I99" s="17" t="s">
        <v>32</v>
      </c>
      <c r="J99" s="18">
        <v>55900</v>
      </c>
      <c r="K99" s="19"/>
      <c r="L99" s="20"/>
      <c r="M99" s="21"/>
      <c r="N99" s="148"/>
    </row>
    <row r="100" spans="1:14" ht="15" customHeight="1">
      <c r="A100" s="53"/>
      <c r="B100" s="61"/>
      <c r="C100" s="62"/>
      <c r="D100" s="63"/>
      <c r="E100" s="48"/>
      <c r="F100" s="48"/>
      <c r="G100" s="29"/>
      <c r="H100" s="48"/>
      <c r="I100" s="22"/>
      <c r="J100" s="24"/>
      <c r="K100" s="24"/>
      <c r="L100" s="25"/>
      <c r="M100" s="26"/>
      <c r="N100" s="30"/>
    </row>
    <row r="101" spans="2:14" ht="15" customHeight="1">
      <c r="B101" s="150" t="s">
        <v>145</v>
      </c>
      <c r="C101" s="119"/>
      <c r="D101" s="124" t="s">
        <v>142</v>
      </c>
      <c r="E101" s="127">
        <v>3007</v>
      </c>
      <c r="F101" s="127">
        <v>1</v>
      </c>
      <c r="G101" s="75">
        <f>E101/H101*100</f>
        <v>28.910681665224498</v>
      </c>
      <c r="H101" s="127">
        <v>10401</v>
      </c>
      <c r="I101" s="12" t="s">
        <v>28</v>
      </c>
      <c r="J101" s="13">
        <v>3007</v>
      </c>
      <c r="K101" s="14"/>
      <c r="L101" s="15" t="s">
        <v>61</v>
      </c>
      <c r="M101" s="16">
        <v>866</v>
      </c>
      <c r="N101" s="147" t="s">
        <v>146</v>
      </c>
    </row>
    <row r="102" spans="2:14" ht="15" customHeight="1">
      <c r="B102" s="120"/>
      <c r="C102" s="121"/>
      <c r="D102" s="125"/>
      <c r="E102" s="99"/>
      <c r="F102" s="99"/>
      <c r="G102" s="76"/>
      <c r="H102" s="99"/>
      <c r="I102" s="17" t="s">
        <v>147</v>
      </c>
      <c r="J102" s="18">
        <v>1688</v>
      </c>
      <c r="K102" s="19"/>
      <c r="L102" s="20"/>
      <c r="M102" s="21"/>
      <c r="N102" s="148"/>
    </row>
    <row r="103" spans="2:14" ht="15" customHeight="1">
      <c r="B103" s="61"/>
      <c r="C103" s="62"/>
      <c r="D103" s="63"/>
      <c r="E103" s="48"/>
      <c r="F103" s="48"/>
      <c r="G103" s="29"/>
      <c r="H103" s="48"/>
      <c r="I103" s="22"/>
      <c r="J103" s="23"/>
      <c r="K103" s="24"/>
      <c r="L103" s="25"/>
      <c r="M103" s="26"/>
      <c r="N103" s="30"/>
    </row>
    <row r="104" spans="2:14" ht="15" customHeight="1">
      <c r="B104" s="150" t="s">
        <v>148</v>
      </c>
      <c r="C104" s="119"/>
      <c r="D104" s="124" t="s">
        <v>339</v>
      </c>
      <c r="E104" s="127">
        <v>115440</v>
      </c>
      <c r="F104" s="127">
        <v>12</v>
      </c>
      <c r="G104" s="75">
        <f>E104/H104*100</f>
        <v>1.446248635998612</v>
      </c>
      <c r="H104" s="127">
        <v>7982030</v>
      </c>
      <c r="I104" s="12" t="s">
        <v>16</v>
      </c>
      <c r="J104" s="13">
        <v>3905285</v>
      </c>
      <c r="K104" s="14"/>
      <c r="L104" s="15" t="s">
        <v>149</v>
      </c>
      <c r="M104" s="16">
        <v>270874</v>
      </c>
      <c r="N104" s="147" t="s">
        <v>150</v>
      </c>
    </row>
    <row r="105" spans="2:14" ht="15" customHeight="1">
      <c r="B105" s="120"/>
      <c r="C105" s="121"/>
      <c r="D105" s="125"/>
      <c r="E105" s="99"/>
      <c r="F105" s="99"/>
      <c r="G105" s="76"/>
      <c r="H105" s="99"/>
      <c r="I105" s="17" t="s">
        <v>32</v>
      </c>
      <c r="J105" s="18">
        <v>326008</v>
      </c>
      <c r="K105" s="19"/>
      <c r="L105" s="20"/>
      <c r="M105" s="21"/>
      <c r="N105" s="148"/>
    </row>
    <row r="106" spans="2:14" ht="15" customHeight="1">
      <c r="B106" s="61"/>
      <c r="C106" s="62"/>
      <c r="D106" s="63"/>
      <c r="E106" s="48"/>
      <c r="F106" s="48"/>
      <c r="G106" s="29"/>
      <c r="H106" s="48"/>
      <c r="I106" s="22"/>
      <c r="J106" s="23"/>
      <c r="K106" s="24"/>
      <c r="L106" s="25"/>
      <c r="M106" s="26"/>
      <c r="N106" s="30"/>
    </row>
    <row r="107" spans="2:14" ht="15" customHeight="1">
      <c r="B107" s="150" t="s">
        <v>151</v>
      </c>
      <c r="C107" s="119"/>
      <c r="D107" s="124" t="s">
        <v>142</v>
      </c>
      <c r="E107" s="127">
        <v>36500</v>
      </c>
      <c r="F107" s="127">
        <v>21</v>
      </c>
      <c r="G107" s="75">
        <f>E107/H107*100</f>
        <v>1.2487170715018816</v>
      </c>
      <c r="H107" s="127">
        <v>2923000</v>
      </c>
      <c r="I107" s="12" t="s">
        <v>16</v>
      </c>
      <c r="J107" s="13">
        <v>534900</v>
      </c>
      <c r="K107" s="14"/>
      <c r="L107" s="15" t="s">
        <v>152</v>
      </c>
      <c r="M107" s="16">
        <v>297900</v>
      </c>
      <c r="N107" s="147" t="s">
        <v>144</v>
      </c>
    </row>
    <row r="108" spans="2:14" ht="15" customHeight="1">
      <c r="B108" s="120"/>
      <c r="C108" s="121"/>
      <c r="D108" s="125"/>
      <c r="E108" s="99"/>
      <c r="F108" s="99"/>
      <c r="G108" s="76"/>
      <c r="H108" s="99"/>
      <c r="I108" s="17" t="s">
        <v>153</v>
      </c>
      <c r="J108" s="18">
        <v>376200</v>
      </c>
      <c r="K108" s="19"/>
      <c r="L108" s="20"/>
      <c r="M108" s="21"/>
      <c r="N108" s="148"/>
    </row>
    <row r="109" spans="2:14" ht="15" customHeight="1">
      <c r="B109" s="61"/>
      <c r="C109" s="62"/>
      <c r="D109" s="63"/>
      <c r="E109" s="48"/>
      <c r="F109" s="48"/>
      <c r="G109" s="29"/>
      <c r="H109" s="48"/>
      <c r="I109" s="22"/>
      <c r="J109" s="23"/>
      <c r="K109" s="24"/>
      <c r="L109" s="25"/>
      <c r="M109" s="26"/>
      <c r="N109" s="30"/>
    </row>
    <row r="110" spans="2:14" ht="15" customHeight="1">
      <c r="B110" s="150" t="s">
        <v>154</v>
      </c>
      <c r="C110" s="119"/>
      <c r="D110" s="124" t="s">
        <v>142</v>
      </c>
      <c r="E110" s="127">
        <v>43700</v>
      </c>
      <c r="F110" s="127">
        <v>31</v>
      </c>
      <c r="G110" s="75">
        <f>E110/H110*100</f>
        <v>0.4414587332053743</v>
      </c>
      <c r="H110" s="127">
        <v>9899000</v>
      </c>
      <c r="I110" s="12" t="s">
        <v>155</v>
      </c>
      <c r="J110" s="13">
        <v>1340000</v>
      </c>
      <c r="K110" s="14"/>
      <c r="L110" s="15" t="s">
        <v>156</v>
      </c>
      <c r="M110" s="16">
        <v>659200</v>
      </c>
      <c r="N110" s="147" t="s">
        <v>144</v>
      </c>
    </row>
    <row r="111" spans="2:14" ht="15" customHeight="1">
      <c r="B111" s="120"/>
      <c r="C111" s="121"/>
      <c r="D111" s="125"/>
      <c r="E111" s="99"/>
      <c r="F111" s="99"/>
      <c r="G111" s="76"/>
      <c r="H111" s="99"/>
      <c r="I111" s="17" t="s">
        <v>157</v>
      </c>
      <c r="J111" s="18">
        <v>914500</v>
      </c>
      <c r="K111" s="19"/>
      <c r="L111" s="20"/>
      <c r="M111" s="21"/>
      <c r="N111" s="148"/>
    </row>
    <row r="112" spans="2:14" ht="15" customHeight="1">
      <c r="B112" s="120"/>
      <c r="C112" s="62"/>
      <c r="D112" s="63"/>
      <c r="E112" s="48"/>
      <c r="F112" s="48"/>
      <c r="G112" s="29"/>
      <c r="H112" s="48"/>
      <c r="I112" s="22"/>
      <c r="J112" s="23"/>
      <c r="K112" s="24"/>
      <c r="L112" s="25"/>
      <c r="M112" s="26"/>
      <c r="N112" s="30"/>
    </row>
    <row r="113" spans="2:14" ht="15" customHeight="1">
      <c r="B113" s="223"/>
      <c r="C113" s="225" t="s">
        <v>158</v>
      </c>
      <c r="D113" s="124" t="s">
        <v>142</v>
      </c>
      <c r="E113" s="127">
        <v>1642</v>
      </c>
      <c r="F113" s="127">
        <v>11</v>
      </c>
      <c r="G113" s="75">
        <f>E113/H113*100</f>
        <v>0.49556646083455563</v>
      </c>
      <c r="H113" s="127">
        <v>331338</v>
      </c>
      <c r="I113" s="12" t="s">
        <v>155</v>
      </c>
      <c r="J113" s="13">
        <v>196655</v>
      </c>
      <c r="K113" s="14"/>
      <c r="L113" s="15" t="s">
        <v>159</v>
      </c>
      <c r="M113" s="16">
        <v>8151</v>
      </c>
      <c r="N113" s="147" t="s">
        <v>160</v>
      </c>
    </row>
    <row r="114" spans="2:14" ht="15" customHeight="1">
      <c r="B114" s="223"/>
      <c r="C114" s="153"/>
      <c r="D114" s="125"/>
      <c r="E114" s="99"/>
      <c r="F114" s="99"/>
      <c r="G114" s="76"/>
      <c r="H114" s="99"/>
      <c r="I114" s="17" t="s">
        <v>157</v>
      </c>
      <c r="J114" s="18">
        <v>86170</v>
      </c>
      <c r="K114" s="19"/>
      <c r="L114" s="20"/>
      <c r="M114" s="21"/>
      <c r="N114" s="148"/>
    </row>
    <row r="115" spans="2:14" ht="15" customHeight="1">
      <c r="B115" s="224"/>
      <c r="C115" s="226"/>
      <c r="D115" s="63"/>
      <c r="E115" s="48"/>
      <c r="F115" s="48"/>
      <c r="G115" s="29"/>
      <c r="H115" s="48"/>
      <c r="I115" s="22"/>
      <c r="J115" s="23"/>
      <c r="K115" s="24"/>
      <c r="L115" s="25"/>
      <c r="M115" s="26"/>
      <c r="N115" s="30"/>
    </row>
    <row r="116" spans="2:14" ht="10.5">
      <c r="B116" s="150" t="s">
        <v>161</v>
      </c>
      <c r="C116" s="119"/>
      <c r="D116" s="124" t="s">
        <v>162</v>
      </c>
      <c r="E116" s="127">
        <v>8336</v>
      </c>
      <c r="F116" s="127">
        <v>6</v>
      </c>
      <c r="G116" s="75">
        <f>E116/H116*100</f>
        <v>4.677680014365236</v>
      </c>
      <c r="H116" s="127">
        <v>178208</v>
      </c>
      <c r="I116" s="12" t="s">
        <v>340</v>
      </c>
      <c r="J116" s="13">
        <v>12598</v>
      </c>
      <c r="K116" s="14"/>
      <c r="L116" s="15" t="s">
        <v>74</v>
      </c>
      <c r="M116" s="16">
        <v>9952</v>
      </c>
      <c r="N116" s="147" t="s">
        <v>144</v>
      </c>
    </row>
    <row r="117" spans="2:14" ht="10.5">
      <c r="B117" s="120"/>
      <c r="C117" s="121"/>
      <c r="D117" s="125"/>
      <c r="E117" s="99"/>
      <c r="F117" s="99"/>
      <c r="G117" s="76"/>
      <c r="H117" s="99"/>
      <c r="I117" s="17" t="s">
        <v>341</v>
      </c>
      <c r="J117" s="18">
        <v>12489</v>
      </c>
      <c r="K117" s="19"/>
      <c r="L117" s="20"/>
      <c r="M117" s="21"/>
      <c r="N117" s="148"/>
    </row>
    <row r="118" spans="2:14" ht="10.5">
      <c r="B118" s="61"/>
      <c r="C118" s="62"/>
      <c r="D118" s="63"/>
      <c r="E118" s="48"/>
      <c r="F118" s="48"/>
      <c r="G118" s="29"/>
      <c r="H118" s="48"/>
      <c r="I118" s="22"/>
      <c r="J118" s="24"/>
      <c r="K118" s="24"/>
      <c r="L118" s="25"/>
      <c r="M118" s="26"/>
      <c r="N118" s="30"/>
    </row>
    <row r="119" spans="2:14" ht="10.5">
      <c r="B119" s="150" t="s">
        <v>163</v>
      </c>
      <c r="C119" s="119"/>
      <c r="D119" s="124" t="s">
        <v>162</v>
      </c>
      <c r="E119" s="127">
        <v>1755</v>
      </c>
      <c r="F119" s="127">
        <v>14</v>
      </c>
      <c r="G119" s="75">
        <f>E119/H119*100</f>
        <v>1.6380283924921364</v>
      </c>
      <c r="H119" s="127">
        <v>107141</v>
      </c>
      <c r="I119" s="12" t="s">
        <v>342</v>
      </c>
      <c r="J119" s="13">
        <v>19214</v>
      </c>
      <c r="K119" s="14"/>
      <c r="L119" s="15" t="s">
        <v>143</v>
      </c>
      <c r="M119" s="16">
        <v>15409</v>
      </c>
      <c r="N119" s="147" t="s">
        <v>164</v>
      </c>
    </row>
    <row r="120" spans="2:14" ht="10.5">
      <c r="B120" s="120"/>
      <c r="C120" s="121"/>
      <c r="D120" s="125"/>
      <c r="E120" s="99"/>
      <c r="F120" s="99"/>
      <c r="G120" s="76"/>
      <c r="H120" s="99"/>
      <c r="I120" s="17" t="s">
        <v>165</v>
      </c>
      <c r="J120" s="18">
        <v>18388</v>
      </c>
      <c r="K120" s="19"/>
      <c r="L120" s="20"/>
      <c r="M120" s="55"/>
      <c r="N120" s="148"/>
    </row>
    <row r="121" spans="2:14" ht="10.5">
      <c r="B121" s="61"/>
      <c r="C121" s="62"/>
      <c r="D121" s="63"/>
      <c r="E121" s="48"/>
      <c r="F121" s="48"/>
      <c r="G121" s="29"/>
      <c r="H121" s="48"/>
      <c r="I121" s="22"/>
      <c r="J121" s="24"/>
      <c r="K121" s="24"/>
      <c r="L121" s="25"/>
      <c r="M121" s="56"/>
      <c r="N121" s="30"/>
    </row>
    <row r="122" spans="2:14" ht="10.5">
      <c r="B122" s="213" t="s">
        <v>166</v>
      </c>
      <c r="C122" s="214"/>
      <c r="D122" s="124" t="s">
        <v>305</v>
      </c>
      <c r="E122" s="221">
        <v>483597</v>
      </c>
      <c r="F122" s="127">
        <v>17</v>
      </c>
      <c r="G122" s="75">
        <f>E122/H122*100</f>
        <v>1.9269125811795655</v>
      </c>
      <c r="H122" s="127">
        <v>25096987</v>
      </c>
      <c r="I122" s="219" t="s">
        <v>167</v>
      </c>
      <c r="J122" s="197"/>
      <c r="K122" s="7"/>
      <c r="L122" s="207">
        <v>0.68</v>
      </c>
      <c r="M122" s="162"/>
      <c r="N122" s="147" t="s">
        <v>168</v>
      </c>
    </row>
    <row r="123" spans="2:14" ht="10.5">
      <c r="B123" s="215"/>
      <c r="C123" s="216"/>
      <c r="D123" s="125"/>
      <c r="E123" s="222"/>
      <c r="F123" s="99"/>
      <c r="G123" s="76"/>
      <c r="H123" s="99"/>
      <c r="I123" s="199"/>
      <c r="J123" s="200"/>
      <c r="K123" s="9"/>
      <c r="L123" s="208"/>
      <c r="M123" s="201"/>
      <c r="N123" s="148"/>
    </row>
    <row r="124" spans="2:14" ht="10.5">
      <c r="B124" s="217"/>
      <c r="C124" s="218"/>
      <c r="D124" s="63"/>
      <c r="E124" s="57" t="s">
        <v>343</v>
      </c>
      <c r="F124" s="48"/>
      <c r="G124" s="29"/>
      <c r="H124" s="48"/>
      <c r="I124" s="220"/>
      <c r="J124" s="209"/>
      <c r="K124" s="10"/>
      <c r="L124" s="209"/>
      <c r="M124" s="202"/>
      <c r="N124" s="30"/>
    </row>
    <row r="125" spans="2:14" ht="10.5">
      <c r="B125" s="213" t="s">
        <v>169</v>
      </c>
      <c r="C125" s="214"/>
      <c r="D125" s="124" t="s">
        <v>344</v>
      </c>
      <c r="E125" s="127">
        <v>198291</v>
      </c>
      <c r="F125" s="127">
        <v>21</v>
      </c>
      <c r="G125" s="75">
        <f>E125/H125*100</f>
        <v>1.916471305942626</v>
      </c>
      <c r="H125" s="127">
        <v>10346672</v>
      </c>
      <c r="I125" s="219" t="s">
        <v>170</v>
      </c>
      <c r="J125" s="197"/>
      <c r="K125" s="7"/>
      <c r="L125" s="207">
        <f>E125/E122</f>
        <v>0.4100335610022395</v>
      </c>
      <c r="M125" s="162"/>
      <c r="N125" s="147" t="s">
        <v>171</v>
      </c>
    </row>
    <row r="126" spans="2:14" ht="10.5">
      <c r="B126" s="215"/>
      <c r="C126" s="216"/>
      <c r="D126" s="125"/>
      <c r="E126" s="99"/>
      <c r="F126" s="99"/>
      <c r="G126" s="76"/>
      <c r="H126" s="99"/>
      <c r="I126" s="199"/>
      <c r="J126" s="200"/>
      <c r="K126" s="9"/>
      <c r="L126" s="208"/>
      <c r="M126" s="201"/>
      <c r="N126" s="148"/>
    </row>
    <row r="127" spans="2:14" ht="10.5">
      <c r="B127" s="217"/>
      <c r="C127" s="218"/>
      <c r="D127" s="63"/>
      <c r="E127" s="48"/>
      <c r="F127" s="48"/>
      <c r="G127" s="29"/>
      <c r="H127" s="48"/>
      <c r="I127" s="220"/>
      <c r="J127" s="209"/>
      <c r="K127" s="10"/>
      <c r="L127" s="209"/>
      <c r="M127" s="202"/>
      <c r="N127" s="30"/>
    </row>
    <row r="128" spans="2:14" ht="10.5">
      <c r="B128" s="213" t="s">
        <v>172</v>
      </c>
      <c r="C128" s="214"/>
      <c r="D128" s="124" t="s">
        <v>345</v>
      </c>
      <c r="E128" s="127">
        <v>168156</v>
      </c>
      <c r="F128" s="127">
        <v>21</v>
      </c>
      <c r="G128" s="75">
        <f>E128/H128*100</f>
        <v>1.4113319829568545</v>
      </c>
      <c r="H128" s="127">
        <v>11914702</v>
      </c>
      <c r="I128" s="219" t="s">
        <v>173</v>
      </c>
      <c r="J128" s="197"/>
      <c r="K128" s="7"/>
      <c r="L128" s="207">
        <v>0.349</v>
      </c>
      <c r="M128" s="162"/>
      <c r="N128" s="147" t="s">
        <v>174</v>
      </c>
    </row>
    <row r="129" spans="2:14" ht="10.5">
      <c r="B129" s="215"/>
      <c r="C129" s="216"/>
      <c r="D129" s="125"/>
      <c r="E129" s="99"/>
      <c r="F129" s="99"/>
      <c r="G129" s="76"/>
      <c r="H129" s="99"/>
      <c r="I129" s="199"/>
      <c r="J129" s="200"/>
      <c r="K129" s="9"/>
      <c r="L129" s="208"/>
      <c r="M129" s="201"/>
      <c r="N129" s="148"/>
    </row>
    <row r="130" spans="2:14" ht="10.5">
      <c r="B130" s="217"/>
      <c r="C130" s="218"/>
      <c r="D130" s="63"/>
      <c r="E130" s="48"/>
      <c r="F130" s="48"/>
      <c r="G130" s="29"/>
      <c r="H130" s="48"/>
      <c r="I130" s="220"/>
      <c r="J130" s="209"/>
      <c r="K130" s="10"/>
      <c r="L130" s="209"/>
      <c r="M130" s="202"/>
      <c r="N130" s="30"/>
    </row>
    <row r="131" spans="2:14" ht="10.5">
      <c r="B131" s="150" t="s">
        <v>175</v>
      </c>
      <c r="C131" s="119"/>
      <c r="D131" s="124" t="s">
        <v>176</v>
      </c>
      <c r="E131" s="127">
        <v>71</v>
      </c>
      <c r="F131" s="127">
        <v>23</v>
      </c>
      <c r="G131" s="210">
        <f>E131/H131*100</f>
        <v>1.5958642391548663</v>
      </c>
      <c r="H131" s="127">
        <v>4449</v>
      </c>
      <c r="I131" s="195" t="s">
        <v>177</v>
      </c>
      <c r="J131" s="196"/>
      <c r="K131" s="58"/>
      <c r="L131" s="13">
        <v>51</v>
      </c>
      <c r="M131" s="162"/>
      <c r="N131" s="147" t="s">
        <v>178</v>
      </c>
    </row>
    <row r="132" spans="2:14" ht="10.5">
      <c r="B132" s="120"/>
      <c r="C132" s="121"/>
      <c r="D132" s="125"/>
      <c r="E132" s="99"/>
      <c r="F132" s="99"/>
      <c r="G132" s="211"/>
      <c r="H132" s="99"/>
      <c r="I132" s="203" t="s">
        <v>179</v>
      </c>
      <c r="J132" s="204"/>
      <c r="K132" s="59"/>
      <c r="L132" s="18">
        <v>0</v>
      </c>
      <c r="M132" s="201"/>
      <c r="N132" s="148"/>
    </row>
    <row r="133" spans="2:14" ht="10.5">
      <c r="B133" s="120"/>
      <c r="C133" s="121"/>
      <c r="D133" s="125"/>
      <c r="E133" s="99"/>
      <c r="F133" s="99"/>
      <c r="G133" s="211"/>
      <c r="H133" s="99"/>
      <c r="I133" s="205" t="s">
        <v>180</v>
      </c>
      <c r="J133" s="206"/>
      <c r="K133" s="60"/>
      <c r="L133" s="18">
        <v>16</v>
      </c>
      <c r="M133" s="201"/>
      <c r="N133" s="148"/>
    </row>
    <row r="134" spans="2:14" ht="10.5">
      <c r="B134" s="61"/>
      <c r="C134" s="62"/>
      <c r="D134" s="63"/>
      <c r="E134" s="48"/>
      <c r="F134" s="48"/>
      <c r="G134" s="212"/>
      <c r="H134" s="48"/>
      <c r="I134" s="205" t="s">
        <v>181</v>
      </c>
      <c r="J134" s="206"/>
      <c r="K134" s="60"/>
      <c r="L134" s="23">
        <v>3</v>
      </c>
      <c r="M134" s="202"/>
      <c r="N134" s="30"/>
    </row>
    <row r="135" spans="2:14" ht="10.5">
      <c r="B135" s="150" t="s">
        <v>182</v>
      </c>
      <c r="C135" s="119"/>
      <c r="D135" s="124" t="s">
        <v>14</v>
      </c>
      <c r="E135" s="127">
        <v>946</v>
      </c>
      <c r="F135" s="127" t="s">
        <v>346</v>
      </c>
      <c r="G135" s="75" t="s">
        <v>347</v>
      </c>
      <c r="H135" s="127" t="s">
        <v>348</v>
      </c>
      <c r="I135" s="195"/>
      <c r="J135" s="196"/>
      <c r="K135" s="196"/>
      <c r="L135" s="197"/>
      <c r="M135" s="198"/>
      <c r="N135" s="147" t="s">
        <v>89</v>
      </c>
    </row>
    <row r="136" spans="2:14" ht="10.5">
      <c r="B136" s="120"/>
      <c r="C136" s="121"/>
      <c r="D136" s="125"/>
      <c r="E136" s="99"/>
      <c r="F136" s="99"/>
      <c r="G136" s="76"/>
      <c r="H136" s="99"/>
      <c r="I136" s="199"/>
      <c r="J136" s="200"/>
      <c r="K136" s="200"/>
      <c r="L136" s="200"/>
      <c r="M136" s="201"/>
      <c r="N136" s="148"/>
    </row>
    <row r="137" spans="2:14" ht="10.5">
      <c r="B137" s="61"/>
      <c r="C137" s="62"/>
      <c r="D137" s="63"/>
      <c r="E137" s="48"/>
      <c r="F137" s="48"/>
      <c r="G137" s="29"/>
      <c r="H137" s="48"/>
      <c r="I137" s="22"/>
      <c r="J137" s="64"/>
      <c r="K137" s="64"/>
      <c r="L137" s="25"/>
      <c r="M137" s="65"/>
      <c r="N137" s="30"/>
    </row>
    <row r="138" spans="2:14" ht="10.5">
      <c r="B138" s="150" t="s">
        <v>183</v>
      </c>
      <c r="C138" s="119"/>
      <c r="D138" s="124" t="s">
        <v>349</v>
      </c>
      <c r="E138" s="127">
        <v>758</v>
      </c>
      <c r="F138" s="127">
        <v>31</v>
      </c>
      <c r="G138" s="75">
        <f>E138/H138*100</f>
        <v>1.0775923345938414</v>
      </c>
      <c r="H138" s="127">
        <v>70342</v>
      </c>
      <c r="I138" s="12" t="s">
        <v>184</v>
      </c>
      <c r="J138" s="13">
        <v>7574</v>
      </c>
      <c r="K138" s="14"/>
      <c r="L138" s="15" t="s">
        <v>17</v>
      </c>
      <c r="M138" s="16">
        <v>296</v>
      </c>
      <c r="N138" s="147" t="s">
        <v>185</v>
      </c>
    </row>
    <row r="139" spans="2:14" ht="10.5">
      <c r="B139" s="120"/>
      <c r="C139" s="121"/>
      <c r="D139" s="125"/>
      <c r="E139" s="99"/>
      <c r="F139" s="99"/>
      <c r="G139" s="76"/>
      <c r="H139" s="99"/>
      <c r="I139" s="17" t="s">
        <v>54</v>
      </c>
      <c r="J139" s="18">
        <v>5248</v>
      </c>
      <c r="K139" s="19"/>
      <c r="L139" s="20" t="s">
        <v>186</v>
      </c>
      <c r="M139" s="21">
        <v>113</v>
      </c>
      <c r="N139" s="148"/>
    </row>
    <row r="140" spans="2:14" ht="10.5">
      <c r="B140" s="61"/>
      <c r="C140" s="62"/>
      <c r="D140" s="63"/>
      <c r="E140" s="48"/>
      <c r="F140" s="48"/>
      <c r="G140" s="29"/>
      <c r="H140" s="48"/>
      <c r="I140" s="22" t="s">
        <v>61</v>
      </c>
      <c r="J140" s="23">
        <v>5013</v>
      </c>
      <c r="K140" s="24"/>
      <c r="L140" s="25" t="s">
        <v>187</v>
      </c>
      <c r="M140" s="26">
        <v>99</v>
      </c>
      <c r="N140" s="30"/>
    </row>
    <row r="141" spans="2:14" ht="10.5">
      <c r="B141" s="150" t="s">
        <v>188</v>
      </c>
      <c r="C141" s="119"/>
      <c r="D141" s="124" t="s">
        <v>350</v>
      </c>
      <c r="E141" s="127">
        <v>72</v>
      </c>
      <c r="F141" s="127">
        <v>9</v>
      </c>
      <c r="G141" s="75">
        <f>E141/H141*100</f>
        <v>1.8619084561675718</v>
      </c>
      <c r="H141" s="127">
        <v>3867</v>
      </c>
      <c r="I141" s="12" t="s">
        <v>189</v>
      </c>
      <c r="J141" s="13">
        <v>1489</v>
      </c>
      <c r="K141" s="14"/>
      <c r="L141" s="15" t="s">
        <v>190</v>
      </c>
      <c r="M141" s="16">
        <v>34</v>
      </c>
      <c r="N141" s="147" t="s">
        <v>185</v>
      </c>
    </row>
    <row r="142" spans="2:14" ht="10.5">
      <c r="B142" s="120"/>
      <c r="C142" s="121"/>
      <c r="D142" s="125"/>
      <c r="E142" s="99"/>
      <c r="F142" s="99"/>
      <c r="G142" s="76"/>
      <c r="H142" s="99"/>
      <c r="I142" s="17" t="s">
        <v>157</v>
      </c>
      <c r="J142" s="18">
        <v>646</v>
      </c>
      <c r="K142" s="19"/>
      <c r="L142" s="20" t="s">
        <v>110</v>
      </c>
      <c r="M142" s="21">
        <v>9</v>
      </c>
      <c r="N142" s="148"/>
    </row>
    <row r="143" spans="2:14" ht="10.5">
      <c r="B143" s="61"/>
      <c r="C143" s="62"/>
      <c r="D143" s="63"/>
      <c r="E143" s="48"/>
      <c r="F143" s="48"/>
      <c r="G143" s="29"/>
      <c r="H143" s="48"/>
      <c r="I143" s="22" t="s">
        <v>159</v>
      </c>
      <c r="J143" s="23">
        <v>283</v>
      </c>
      <c r="K143" s="24"/>
      <c r="L143" s="25" t="s">
        <v>191</v>
      </c>
      <c r="M143" s="26">
        <v>7</v>
      </c>
      <c r="N143" s="30"/>
    </row>
    <row r="144" spans="2:14" ht="10.5">
      <c r="B144" s="150" t="s">
        <v>192</v>
      </c>
      <c r="C144" s="119"/>
      <c r="D144" s="124" t="s">
        <v>339</v>
      </c>
      <c r="E144" s="31">
        <v>10.4</v>
      </c>
      <c r="F144" s="127">
        <v>2</v>
      </c>
      <c r="G144" s="75">
        <f>E144/H144*100</f>
        <v>14.730878186968841</v>
      </c>
      <c r="H144" s="31">
        <v>70.6</v>
      </c>
      <c r="I144" s="12" t="s">
        <v>193</v>
      </c>
      <c r="J144" s="13">
        <v>35</v>
      </c>
      <c r="K144" s="14"/>
      <c r="L144" s="15" t="s">
        <v>194</v>
      </c>
      <c r="M144" s="66">
        <v>8.46</v>
      </c>
      <c r="N144" s="147" t="s">
        <v>185</v>
      </c>
    </row>
    <row r="145" spans="2:14" ht="10.5">
      <c r="B145" s="120"/>
      <c r="C145" s="121"/>
      <c r="D145" s="125"/>
      <c r="E145" s="32"/>
      <c r="F145" s="99"/>
      <c r="G145" s="76"/>
      <c r="H145" s="32"/>
      <c r="I145" s="17" t="s">
        <v>132</v>
      </c>
      <c r="J145" s="18">
        <v>10</v>
      </c>
      <c r="K145" s="19"/>
      <c r="L145" s="20" t="s">
        <v>195</v>
      </c>
      <c r="M145" s="67">
        <v>0.96</v>
      </c>
      <c r="N145" s="148"/>
    </row>
    <row r="146" spans="2:14" ht="10.5">
      <c r="B146" s="61"/>
      <c r="C146" s="62"/>
      <c r="D146" s="63"/>
      <c r="E146" s="33"/>
      <c r="F146" s="48"/>
      <c r="G146" s="29"/>
      <c r="H146" s="33"/>
      <c r="I146" s="22" t="s">
        <v>196</v>
      </c>
      <c r="J146" s="23">
        <v>6</v>
      </c>
      <c r="K146" s="24"/>
      <c r="L146" s="25" t="s">
        <v>197</v>
      </c>
      <c r="M146" s="68">
        <v>0.47</v>
      </c>
      <c r="N146" s="30"/>
    </row>
    <row r="147" spans="2:14" ht="10.5">
      <c r="B147" s="171" t="s">
        <v>198</v>
      </c>
      <c r="C147" s="172"/>
      <c r="D147" s="177" t="s">
        <v>226</v>
      </c>
      <c r="E147" s="144">
        <v>27485</v>
      </c>
      <c r="F147" s="144">
        <v>34</v>
      </c>
      <c r="G147" s="75">
        <f>E147/H147*100</f>
        <v>0.49794661562978065</v>
      </c>
      <c r="H147" s="144">
        <v>5519668</v>
      </c>
      <c r="I147" s="191" t="s">
        <v>199</v>
      </c>
      <c r="J147" s="192"/>
      <c r="K147" s="69"/>
      <c r="L147" s="70">
        <v>7471</v>
      </c>
      <c r="M147" s="71"/>
      <c r="N147" s="157" t="s">
        <v>200</v>
      </c>
    </row>
    <row r="148" spans="2:14" ht="10.5">
      <c r="B148" s="173"/>
      <c r="C148" s="174"/>
      <c r="D148" s="178"/>
      <c r="E148" s="145"/>
      <c r="F148" s="145"/>
      <c r="G148" s="76"/>
      <c r="H148" s="145"/>
      <c r="I148" s="186" t="s">
        <v>201</v>
      </c>
      <c r="J148" s="187"/>
      <c r="K148" s="72"/>
      <c r="L148" s="73">
        <v>20014</v>
      </c>
      <c r="M148" s="74"/>
      <c r="N148" s="158"/>
    </row>
    <row r="149" spans="2:14" ht="10.5">
      <c r="B149" s="175"/>
      <c r="C149" s="176"/>
      <c r="D149" s="179"/>
      <c r="E149" s="170"/>
      <c r="F149" s="170"/>
      <c r="G149" s="29"/>
      <c r="H149" s="170"/>
      <c r="I149" s="77"/>
      <c r="J149" s="78"/>
      <c r="K149" s="78"/>
      <c r="L149" s="79"/>
      <c r="M149" s="80"/>
      <c r="N149" s="159"/>
    </row>
    <row r="150" spans="2:14" ht="10.5">
      <c r="B150" s="171" t="s">
        <v>202</v>
      </c>
      <c r="C150" s="172"/>
      <c r="D150" s="177" t="s">
        <v>65</v>
      </c>
      <c r="E150" s="144">
        <v>74</v>
      </c>
      <c r="F150" s="144">
        <v>34</v>
      </c>
      <c r="G150" s="141">
        <f>E150/H150*100</f>
        <v>0.47980289178499647</v>
      </c>
      <c r="H150" s="144">
        <v>15423</v>
      </c>
      <c r="I150" s="191" t="s">
        <v>203</v>
      </c>
      <c r="J150" s="192"/>
      <c r="K150" s="69"/>
      <c r="L150" s="70">
        <v>36</v>
      </c>
      <c r="M150" s="193"/>
      <c r="N150" s="157" t="s">
        <v>200</v>
      </c>
    </row>
    <row r="151" spans="2:14" ht="10.5">
      <c r="B151" s="173"/>
      <c r="C151" s="174"/>
      <c r="D151" s="178"/>
      <c r="E151" s="145"/>
      <c r="F151" s="145"/>
      <c r="G151" s="142"/>
      <c r="H151" s="145"/>
      <c r="I151" s="186" t="s">
        <v>204</v>
      </c>
      <c r="J151" s="187"/>
      <c r="K151" s="72"/>
      <c r="L151" s="73">
        <v>38</v>
      </c>
      <c r="M151" s="194"/>
      <c r="N151" s="158"/>
    </row>
    <row r="152" spans="2:14" ht="10.5">
      <c r="B152" s="175"/>
      <c r="C152" s="176"/>
      <c r="D152" s="179"/>
      <c r="E152" s="170"/>
      <c r="F152" s="170"/>
      <c r="G152" s="169"/>
      <c r="H152" s="170"/>
      <c r="I152" s="77"/>
      <c r="J152" s="78"/>
      <c r="K152" s="78"/>
      <c r="L152" s="79"/>
      <c r="M152" s="80"/>
      <c r="N152" s="159"/>
    </row>
    <row r="153" spans="2:14" ht="10.5">
      <c r="B153" s="171" t="s">
        <v>205</v>
      </c>
      <c r="C153" s="172"/>
      <c r="D153" s="177" t="s">
        <v>14</v>
      </c>
      <c r="E153" s="144">
        <v>2221</v>
      </c>
      <c r="F153" s="188">
        <v>29</v>
      </c>
      <c r="G153" s="141">
        <f>E153/H153*100</f>
        <v>1.000865223425924</v>
      </c>
      <c r="H153" s="144">
        <v>221908</v>
      </c>
      <c r="I153" s="81" t="s">
        <v>16</v>
      </c>
      <c r="J153" s="82">
        <v>33568</v>
      </c>
      <c r="K153" s="82"/>
      <c r="L153" s="83" t="s">
        <v>206</v>
      </c>
      <c r="M153" s="84">
        <v>11469</v>
      </c>
      <c r="N153" s="157" t="s">
        <v>207</v>
      </c>
    </row>
    <row r="154" spans="2:14" ht="10.5">
      <c r="B154" s="173"/>
      <c r="C154" s="174"/>
      <c r="D154" s="178"/>
      <c r="E154" s="145"/>
      <c r="F154" s="189"/>
      <c r="G154" s="142"/>
      <c r="H154" s="145"/>
      <c r="I154" s="85" t="s">
        <v>208</v>
      </c>
      <c r="J154" s="86">
        <v>17466</v>
      </c>
      <c r="K154" s="86"/>
      <c r="L154" s="87" t="s">
        <v>351</v>
      </c>
      <c r="M154" s="88"/>
      <c r="N154" s="158"/>
    </row>
    <row r="155" spans="2:14" ht="10.5">
      <c r="B155" s="175"/>
      <c r="C155" s="176"/>
      <c r="D155" s="179"/>
      <c r="E155" s="170"/>
      <c r="F155" s="190"/>
      <c r="G155" s="169"/>
      <c r="H155" s="170"/>
      <c r="I155" s="77"/>
      <c r="J155" s="89"/>
      <c r="K155" s="78"/>
      <c r="L155" s="79"/>
      <c r="M155" s="80"/>
      <c r="N155" s="159"/>
    </row>
    <row r="156" spans="2:14" ht="10.5">
      <c r="B156" s="171" t="s">
        <v>209</v>
      </c>
      <c r="C156" s="172"/>
      <c r="D156" s="177" t="s">
        <v>352</v>
      </c>
      <c r="E156" s="144">
        <v>2514</v>
      </c>
      <c r="F156" s="144">
        <v>3</v>
      </c>
      <c r="G156" s="141">
        <f>E156/H156*100</f>
        <v>8.365499800346067</v>
      </c>
      <c r="H156" s="144">
        <v>30052</v>
      </c>
      <c r="I156" s="81" t="s">
        <v>210</v>
      </c>
      <c r="J156" s="90">
        <v>17497</v>
      </c>
      <c r="K156" s="90"/>
      <c r="L156" s="91" t="s">
        <v>47</v>
      </c>
      <c r="M156" s="92">
        <v>2514</v>
      </c>
      <c r="N156" s="157" t="s">
        <v>200</v>
      </c>
    </row>
    <row r="157" spans="2:14" ht="10.5">
      <c r="B157" s="173"/>
      <c r="C157" s="174"/>
      <c r="D157" s="178"/>
      <c r="E157" s="145"/>
      <c r="F157" s="145"/>
      <c r="G157" s="142"/>
      <c r="H157" s="145"/>
      <c r="I157" s="93" t="s">
        <v>34</v>
      </c>
      <c r="J157" s="94">
        <v>4504</v>
      </c>
      <c r="K157" s="94"/>
      <c r="L157" s="95"/>
      <c r="M157" s="96"/>
      <c r="N157" s="158"/>
    </row>
    <row r="158" spans="2:14" ht="10.5">
      <c r="B158" s="175"/>
      <c r="C158" s="176"/>
      <c r="D158" s="179"/>
      <c r="E158" s="170"/>
      <c r="F158" s="170"/>
      <c r="G158" s="169"/>
      <c r="H158" s="170"/>
      <c r="I158" s="77"/>
      <c r="J158" s="97"/>
      <c r="K158" s="98"/>
      <c r="L158" s="101"/>
      <c r="M158" s="102"/>
      <c r="N158" s="159"/>
    </row>
    <row r="159" spans="2:14" ht="10.5">
      <c r="B159" s="171" t="s">
        <v>211</v>
      </c>
      <c r="C159" s="172"/>
      <c r="D159" s="177" t="s">
        <v>212</v>
      </c>
      <c r="E159" s="144">
        <v>205126</v>
      </c>
      <c r="F159" s="144">
        <v>10</v>
      </c>
      <c r="G159" s="141">
        <f>E159/H159*100</f>
        <v>2.3407023590513223</v>
      </c>
      <c r="H159" s="183">
        <v>8763438</v>
      </c>
      <c r="I159" s="93" t="s">
        <v>213</v>
      </c>
      <c r="J159" s="90">
        <v>2227220</v>
      </c>
      <c r="K159" s="90"/>
      <c r="L159" s="91" t="s">
        <v>159</v>
      </c>
      <c r="M159" s="94">
        <v>1236746</v>
      </c>
      <c r="N159" s="157" t="s">
        <v>200</v>
      </c>
    </row>
    <row r="160" spans="2:14" ht="10.5">
      <c r="B160" s="173"/>
      <c r="C160" s="174"/>
      <c r="D160" s="178"/>
      <c r="E160" s="145"/>
      <c r="F160" s="145"/>
      <c r="G160" s="142"/>
      <c r="H160" s="184"/>
      <c r="I160" s="93" t="s">
        <v>214</v>
      </c>
      <c r="J160" s="94">
        <v>1668889</v>
      </c>
      <c r="K160" s="94"/>
      <c r="L160" s="95"/>
      <c r="M160" s="96"/>
      <c r="N160" s="158"/>
    </row>
    <row r="161" spans="2:14" ht="10.5">
      <c r="B161" s="175"/>
      <c r="C161" s="176"/>
      <c r="D161" s="179"/>
      <c r="E161" s="170"/>
      <c r="F161" s="170"/>
      <c r="G161" s="169"/>
      <c r="H161" s="185"/>
      <c r="I161" s="77"/>
      <c r="J161" s="97"/>
      <c r="K161" s="98"/>
      <c r="L161" s="101"/>
      <c r="M161" s="102"/>
      <c r="N161" s="159"/>
    </row>
    <row r="162" spans="2:14" ht="10.5">
      <c r="B162" s="171" t="s">
        <v>215</v>
      </c>
      <c r="C162" s="172"/>
      <c r="D162" s="177" t="s">
        <v>353</v>
      </c>
      <c r="E162" s="144">
        <v>153</v>
      </c>
      <c r="F162" s="144">
        <v>8</v>
      </c>
      <c r="G162" s="141">
        <f>E162/H162*100</f>
        <v>5.460385438972163</v>
      </c>
      <c r="H162" s="144">
        <v>2802</v>
      </c>
      <c r="I162" s="93" t="s">
        <v>216</v>
      </c>
      <c r="J162" s="90">
        <v>338</v>
      </c>
      <c r="K162" s="90"/>
      <c r="L162" s="103" t="s">
        <v>217</v>
      </c>
      <c r="M162" s="92">
        <v>262</v>
      </c>
      <c r="N162" s="157" t="s">
        <v>200</v>
      </c>
    </row>
    <row r="163" spans="2:14" ht="10.5">
      <c r="B163" s="173"/>
      <c r="C163" s="174"/>
      <c r="D163" s="178"/>
      <c r="E163" s="145"/>
      <c r="F163" s="145"/>
      <c r="G163" s="142"/>
      <c r="H163" s="145"/>
      <c r="I163" s="93" t="s">
        <v>218</v>
      </c>
      <c r="J163" s="94">
        <v>335</v>
      </c>
      <c r="K163" s="94"/>
      <c r="L163" s="95"/>
      <c r="M163" s="104"/>
      <c r="N163" s="158"/>
    </row>
    <row r="164" spans="2:14" ht="10.5">
      <c r="B164" s="175"/>
      <c r="C164" s="176"/>
      <c r="D164" s="179"/>
      <c r="E164" s="170"/>
      <c r="F164" s="170"/>
      <c r="G164" s="169"/>
      <c r="H164" s="170"/>
      <c r="I164" s="77"/>
      <c r="J164" s="97"/>
      <c r="K164" s="98"/>
      <c r="L164" s="101"/>
      <c r="M164" s="105"/>
      <c r="N164" s="159"/>
    </row>
    <row r="165" spans="2:14" ht="10.5">
      <c r="B165" s="171" t="s">
        <v>219</v>
      </c>
      <c r="C165" s="172"/>
      <c r="D165" s="177" t="s">
        <v>353</v>
      </c>
      <c r="E165" s="144">
        <v>1227</v>
      </c>
      <c r="F165" s="144">
        <v>9</v>
      </c>
      <c r="G165" s="141">
        <f>E165/H165*100</f>
        <v>2.5132627352983348</v>
      </c>
      <c r="H165" s="144">
        <v>48821</v>
      </c>
      <c r="I165" s="81" t="s">
        <v>16</v>
      </c>
      <c r="J165" s="90">
        <v>21062</v>
      </c>
      <c r="K165" s="90"/>
      <c r="L165" s="91" t="s">
        <v>24</v>
      </c>
      <c r="M165" s="92">
        <v>2858</v>
      </c>
      <c r="N165" s="157" t="s">
        <v>200</v>
      </c>
    </row>
    <row r="166" spans="2:14" ht="10.5">
      <c r="B166" s="173"/>
      <c r="C166" s="174"/>
      <c r="D166" s="178"/>
      <c r="E166" s="145"/>
      <c r="F166" s="145"/>
      <c r="G166" s="142"/>
      <c r="H166" s="145"/>
      <c r="I166" s="93" t="s">
        <v>220</v>
      </c>
      <c r="J166" s="94">
        <v>3314</v>
      </c>
      <c r="K166" s="94"/>
      <c r="L166" s="95"/>
      <c r="M166" s="96"/>
      <c r="N166" s="158"/>
    </row>
    <row r="167" spans="2:14" ht="10.5">
      <c r="B167" s="175"/>
      <c r="C167" s="176"/>
      <c r="D167" s="179"/>
      <c r="E167" s="170"/>
      <c r="F167" s="170"/>
      <c r="G167" s="169"/>
      <c r="H167" s="170"/>
      <c r="I167" s="77"/>
      <c r="J167" s="101"/>
      <c r="K167" s="101"/>
      <c r="L167" s="101"/>
      <c r="M167" s="105"/>
      <c r="N167" s="159"/>
    </row>
    <row r="168" spans="2:14" ht="10.5">
      <c r="B168" s="171" t="s">
        <v>221</v>
      </c>
      <c r="C168" s="172"/>
      <c r="D168" s="177" t="s">
        <v>353</v>
      </c>
      <c r="E168" s="144">
        <v>20</v>
      </c>
      <c r="F168" s="144">
        <v>37</v>
      </c>
      <c r="G168" s="141">
        <f>E168/H168*100</f>
        <v>0.1272426517368622</v>
      </c>
      <c r="H168" s="144">
        <v>15718</v>
      </c>
      <c r="I168" s="81" t="s">
        <v>222</v>
      </c>
      <c r="J168" s="90">
        <v>2208</v>
      </c>
      <c r="K168" s="90"/>
      <c r="L168" s="91" t="s">
        <v>223</v>
      </c>
      <c r="M168" s="92">
        <v>1446</v>
      </c>
      <c r="N168" s="157" t="s">
        <v>200</v>
      </c>
    </row>
    <row r="169" spans="2:14" ht="10.5">
      <c r="B169" s="173"/>
      <c r="C169" s="174"/>
      <c r="D169" s="178"/>
      <c r="E169" s="145"/>
      <c r="F169" s="145"/>
      <c r="G169" s="142"/>
      <c r="H169" s="145"/>
      <c r="I169" s="93" t="s">
        <v>224</v>
      </c>
      <c r="J169" s="94">
        <v>1959</v>
      </c>
      <c r="K169" s="94"/>
      <c r="L169" s="95"/>
      <c r="M169" s="96"/>
      <c r="N169" s="158"/>
    </row>
    <row r="170" spans="2:14" ht="10.5">
      <c r="B170" s="175"/>
      <c r="C170" s="176"/>
      <c r="D170" s="179"/>
      <c r="E170" s="170"/>
      <c r="F170" s="170"/>
      <c r="G170" s="169"/>
      <c r="H170" s="170"/>
      <c r="I170" s="77"/>
      <c r="J170" s="98"/>
      <c r="K170" s="98"/>
      <c r="L170" s="101"/>
      <c r="M170" s="102"/>
      <c r="N170" s="159"/>
    </row>
    <row r="171" spans="2:14" ht="10.5">
      <c r="B171" s="171" t="s">
        <v>225</v>
      </c>
      <c r="C171" s="172"/>
      <c r="D171" s="177" t="s">
        <v>339</v>
      </c>
      <c r="E171" s="144">
        <v>2474</v>
      </c>
      <c r="F171" s="144" t="s">
        <v>354</v>
      </c>
      <c r="G171" s="141" t="s">
        <v>355</v>
      </c>
      <c r="H171" s="144" t="s">
        <v>356</v>
      </c>
      <c r="I171" s="180" t="s">
        <v>357</v>
      </c>
      <c r="J171" s="154" t="s">
        <v>357</v>
      </c>
      <c r="K171" s="106"/>
      <c r="L171" s="154" t="s">
        <v>357</v>
      </c>
      <c r="M171" s="107"/>
      <c r="N171" s="157" t="s">
        <v>227</v>
      </c>
    </row>
    <row r="172" spans="2:14" ht="10.5">
      <c r="B172" s="173"/>
      <c r="C172" s="174"/>
      <c r="D172" s="178"/>
      <c r="E172" s="145"/>
      <c r="F172" s="145"/>
      <c r="G172" s="142"/>
      <c r="H172" s="145"/>
      <c r="I172" s="181"/>
      <c r="J172" s="155"/>
      <c r="K172" s="108"/>
      <c r="L172" s="155"/>
      <c r="M172" s="109"/>
      <c r="N172" s="158"/>
    </row>
    <row r="173" spans="2:14" ht="10.5">
      <c r="B173" s="175"/>
      <c r="C173" s="176"/>
      <c r="D173" s="179"/>
      <c r="E173" s="170"/>
      <c r="F173" s="170"/>
      <c r="G173" s="169"/>
      <c r="H173" s="170"/>
      <c r="I173" s="182"/>
      <c r="J173" s="156"/>
      <c r="K173" s="110"/>
      <c r="L173" s="156"/>
      <c r="M173" s="111"/>
      <c r="N173" s="159"/>
    </row>
    <row r="174" spans="2:14" ht="10.5">
      <c r="B174" s="150" t="s">
        <v>228</v>
      </c>
      <c r="C174" s="119"/>
      <c r="D174" s="124" t="s">
        <v>358</v>
      </c>
      <c r="E174" s="127">
        <v>61</v>
      </c>
      <c r="F174" s="127" t="s">
        <v>359</v>
      </c>
      <c r="G174" s="75" t="s">
        <v>360</v>
      </c>
      <c r="H174" s="127" t="s">
        <v>361</v>
      </c>
      <c r="I174" s="160" t="s">
        <v>229</v>
      </c>
      <c r="J174" s="161"/>
      <c r="K174" s="161"/>
      <c r="L174" s="161"/>
      <c r="M174" s="162"/>
      <c r="N174" s="147" t="s">
        <v>230</v>
      </c>
    </row>
    <row r="175" spans="2:14" ht="10.5">
      <c r="B175" s="120"/>
      <c r="C175" s="121"/>
      <c r="D175" s="125"/>
      <c r="E175" s="99"/>
      <c r="F175" s="99"/>
      <c r="G175" s="76"/>
      <c r="H175" s="99"/>
      <c r="I175" s="163"/>
      <c r="J175" s="164"/>
      <c r="K175" s="164"/>
      <c r="L175" s="164"/>
      <c r="M175" s="165"/>
      <c r="N175" s="148"/>
    </row>
    <row r="176" spans="2:14" ht="10.5">
      <c r="B176" s="61"/>
      <c r="C176" s="62"/>
      <c r="D176" s="63"/>
      <c r="E176" s="48"/>
      <c r="F176" s="48"/>
      <c r="G176" s="29"/>
      <c r="H176" s="48"/>
      <c r="I176" s="166"/>
      <c r="J176" s="167"/>
      <c r="K176" s="167"/>
      <c r="L176" s="167"/>
      <c r="M176" s="168"/>
      <c r="N176" s="30"/>
    </row>
    <row r="177" spans="2:14" ht="10.5">
      <c r="B177" s="150" t="s">
        <v>231</v>
      </c>
      <c r="C177" s="119"/>
      <c r="D177" s="124" t="s">
        <v>232</v>
      </c>
      <c r="E177" s="127">
        <v>9802</v>
      </c>
      <c r="F177" s="127">
        <v>6</v>
      </c>
      <c r="G177" s="75">
        <f>E177/H177*100</f>
        <v>4.76911025587381</v>
      </c>
      <c r="H177" s="127">
        <v>205531</v>
      </c>
      <c r="I177" s="12" t="s">
        <v>233</v>
      </c>
      <c r="J177" s="13">
        <v>44207</v>
      </c>
      <c r="K177" s="14"/>
      <c r="L177" s="15" t="s">
        <v>17</v>
      </c>
      <c r="M177" s="16">
        <v>1465</v>
      </c>
      <c r="N177" s="147" t="s">
        <v>234</v>
      </c>
    </row>
    <row r="178" spans="2:14" ht="10.5">
      <c r="B178" s="120"/>
      <c r="C178" s="121"/>
      <c r="D178" s="125"/>
      <c r="E178" s="99"/>
      <c r="F178" s="99"/>
      <c r="G178" s="76"/>
      <c r="H178" s="99"/>
      <c r="I178" s="17" t="s">
        <v>23</v>
      </c>
      <c r="J178" s="18">
        <v>21010</v>
      </c>
      <c r="K178" s="19"/>
      <c r="L178" s="20" t="s">
        <v>235</v>
      </c>
      <c r="M178" s="21">
        <v>1052</v>
      </c>
      <c r="N178" s="148"/>
    </row>
    <row r="179" spans="2:14" ht="10.5">
      <c r="B179" s="61"/>
      <c r="C179" s="62"/>
      <c r="D179" s="63"/>
      <c r="E179" s="48"/>
      <c r="F179" s="48"/>
      <c r="G179" s="29"/>
      <c r="H179" s="48"/>
      <c r="I179" s="22" t="s">
        <v>24</v>
      </c>
      <c r="J179" s="23">
        <v>14619</v>
      </c>
      <c r="K179" s="24"/>
      <c r="L179" s="25" t="s">
        <v>18</v>
      </c>
      <c r="M179" s="26">
        <v>832</v>
      </c>
      <c r="N179" s="30"/>
    </row>
    <row r="180" spans="2:14" ht="10.5">
      <c r="B180" s="150" t="s">
        <v>236</v>
      </c>
      <c r="C180" s="119"/>
      <c r="D180" s="124" t="s">
        <v>362</v>
      </c>
      <c r="E180" s="31">
        <v>16.7</v>
      </c>
      <c r="F180" s="127">
        <v>11</v>
      </c>
      <c r="G180" s="75" t="s">
        <v>363</v>
      </c>
      <c r="H180" s="31">
        <v>9.6</v>
      </c>
      <c r="I180" s="113" t="s">
        <v>237</v>
      </c>
      <c r="J180" s="114">
        <v>26.9</v>
      </c>
      <c r="K180" s="115"/>
      <c r="L180" s="116" t="s">
        <v>238</v>
      </c>
      <c r="M180" s="114">
        <v>54.8</v>
      </c>
      <c r="N180" s="147" t="s">
        <v>239</v>
      </c>
    </row>
    <row r="181" spans="2:14" ht="10.5">
      <c r="B181" s="120"/>
      <c r="C181" s="121"/>
      <c r="D181" s="125"/>
      <c r="E181" s="32"/>
      <c r="F181" s="99"/>
      <c r="G181" s="76"/>
      <c r="H181" s="32"/>
      <c r="I181" s="17" t="s">
        <v>240</v>
      </c>
      <c r="J181" s="117">
        <v>23</v>
      </c>
      <c r="K181" s="118"/>
      <c r="L181" s="20" t="s">
        <v>241</v>
      </c>
      <c r="M181" s="117">
        <v>43.2</v>
      </c>
      <c r="N181" s="148"/>
    </row>
    <row r="182" spans="2:14" ht="10.5">
      <c r="B182" s="61"/>
      <c r="C182" s="62"/>
      <c r="D182" s="63"/>
      <c r="E182" s="33"/>
      <c r="F182" s="48"/>
      <c r="G182" s="29"/>
      <c r="H182" s="33"/>
      <c r="I182" s="128" t="s">
        <v>242</v>
      </c>
      <c r="J182" s="129">
        <v>20.7</v>
      </c>
      <c r="K182" s="130"/>
      <c r="L182" s="131" t="s">
        <v>243</v>
      </c>
      <c r="M182" s="129">
        <v>38.2</v>
      </c>
      <c r="N182" s="148"/>
    </row>
    <row r="183" spans="2:14" ht="10.5">
      <c r="B183" s="8"/>
      <c r="C183" s="153" t="s">
        <v>236</v>
      </c>
      <c r="D183" s="124" t="s">
        <v>362</v>
      </c>
      <c r="E183" s="31">
        <v>10.1</v>
      </c>
      <c r="F183" s="127">
        <v>11</v>
      </c>
      <c r="G183" s="75" t="s">
        <v>363</v>
      </c>
      <c r="H183" s="31">
        <v>5.8</v>
      </c>
      <c r="I183" s="113" t="s">
        <v>237</v>
      </c>
      <c r="J183" s="114">
        <v>15.5</v>
      </c>
      <c r="K183" s="115"/>
      <c r="L183" s="116" t="s">
        <v>238</v>
      </c>
      <c r="M183" s="114">
        <v>31.3</v>
      </c>
      <c r="N183" s="151"/>
    </row>
    <row r="184" spans="2:14" ht="10.5">
      <c r="B184" s="8"/>
      <c r="C184" s="153"/>
      <c r="D184" s="125"/>
      <c r="E184" s="32"/>
      <c r="F184" s="99"/>
      <c r="G184" s="76"/>
      <c r="H184" s="32"/>
      <c r="I184" s="17" t="s">
        <v>240</v>
      </c>
      <c r="J184" s="117">
        <v>14.7</v>
      </c>
      <c r="K184" s="118"/>
      <c r="L184" s="20" t="s">
        <v>241</v>
      </c>
      <c r="M184" s="117">
        <v>26.2</v>
      </c>
      <c r="N184" s="151"/>
    </row>
    <row r="185" spans="2:14" ht="10.5">
      <c r="B185" s="8"/>
      <c r="C185" s="132" t="s">
        <v>244</v>
      </c>
      <c r="D185" s="63"/>
      <c r="E185" s="33"/>
      <c r="F185" s="48"/>
      <c r="G185" s="29"/>
      <c r="H185" s="33"/>
      <c r="I185" s="128" t="s">
        <v>242</v>
      </c>
      <c r="J185" s="129">
        <v>12.8</v>
      </c>
      <c r="K185" s="130"/>
      <c r="L185" s="131" t="s">
        <v>243</v>
      </c>
      <c r="M185" s="129">
        <v>25.3</v>
      </c>
      <c r="N185" s="152"/>
    </row>
    <row r="186" spans="2:14" ht="10.5">
      <c r="B186" s="150" t="s">
        <v>245</v>
      </c>
      <c r="C186" s="119"/>
      <c r="D186" s="124" t="s">
        <v>263</v>
      </c>
      <c r="E186" s="127">
        <v>13558</v>
      </c>
      <c r="F186" s="127">
        <v>2</v>
      </c>
      <c r="G186" s="75">
        <f>E186/H186*100</f>
        <v>6.132982308530898</v>
      </c>
      <c r="H186" s="127">
        <v>221067</v>
      </c>
      <c r="I186" s="12" t="s">
        <v>25</v>
      </c>
      <c r="J186" s="13">
        <v>23366</v>
      </c>
      <c r="K186" s="14"/>
      <c r="L186" s="15" t="s">
        <v>247</v>
      </c>
      <c r="M186" s="16">
        <v>2126</v>
      </c>
      <c r="N186" s="147" t="s">
        <v>248</v>
      </c>
    </row>
    <row r="187" spans="2:14" ht="10.5">
      <c r="B187" s="120"/>
      <c r="C187" s="121"/>
      <c r="D187" s="125"/>
      <c r="E187" s="99"/>
      <c r="F187" s="99"/>
      <c r="G187" s="76"/>
      <c r="H187" s="99"/>
      <c r="I187" s="17" t="s">
        <v>132</v>
      </c>
      <c r="J187" s="18">
        <v>13558</v>
      </c>
      <c r="K187" s="19"/>
      <c r="L187" s="20" t="s">
        <v>110</v>
      </c>
      <c r="M187" s="21">
        <v>1741</v>
      </c>
      <c r="N187" s="148"/>
    </row>
    <row r="188" spans="2:14" ht="10.5">
      <c r="B188" s="61"/>
      <c r="C188" s="62"/>
      <c r="D188" s="63"/>
      <c r="E188" s="99"/>
      <c r="F188" s="99"/>
      <c r="G188" s="76"/>
      <c r="H188" s="99"/>
      <c r="I188" s="17" t="s">
        <v>114</v>
      </c>
      <c r="J188" s="18">
        <v>12575</v>
      </c>
      <c r="K188" s="19"/>
      <c r="L188" s="20" t="s">
        <v>249</v>
      </c>
      <c r="M188" s="21">
        <v>1693</v>
      </c>
      <c r="N188" s="148"/>
    </row>
    <row r="189" spans="2:14" ht="10.5">
      <c r="B189" s="150" t="s">
        <v>250</v>
      </c>
      <c r="C189" s="119"/>
      <c r="D189" s="124" t="s">
        <v>14</v>
      </c>
      <c r="E189" s="127">
        <v>118</v>
      </c>
      <c r="F189" s="127" t="s">
        <v>346</v>
      </c>
      <c r="G189" s="75" t="s">
        <v>347</v>
      </c>
      <c r="H189" s="127">
        <v>60000</v>
      </c>
      <c r="I189" s="27" t="s">
        <v>251</v>
      </c>
      <c r="J189" s="15"/>
      <c r="K189" s="15"/>
      <c r="L189" s="15"/>
      <c r="M189" s="11"/>
      <c r="N189" s="147" t="s">
        <v>252</v>
      </c>
    </row>
    <row r="190" spans="2:14" ht="10.5">
      <c r="B190" s="120"/>
      <c r="C190" s="121"/>
      <c r="D190" s="125"/>
      <c r="E190" s="99"/>
      <c r="F190" s="99"/>
      <c r="G190" s="76"/>
      <c r="H190" s="99"/>
      <c r="I190" s="133" t="s">
        <v>253</v>
      </c>
      <c r="J190" s="20"/>
      <c r="K190" s="20"/>
      <c r="L190" s="20"/>
      <c r="M190" s="112"/>
      <c r="N190" s="148"/>
    </row>
    <row r="191" spans="2:14" ht="10.5">
      <c r="B191" s="61"/>
      <c r="C191" s="62"/>
      <c r="D191" s="63"/>
      <c r="E191" s="48"/>
      <c r="F191" s="48"/>
      <c r="G191" s="29"/>
      <c r="H191" s="48"/>
      <c r="I191" s="22"/>
      <c r="J191" s="25"/>
      <c r="K191" s="25"/>
      <c r="L191" s="25"/>
      <c r="M191" s="65"/>
      <c r="N191" s="30"/>
    </row>
    <row r="192" spans="2:14" ht="10.5">
      <c r="B192" s="150" t="s">
        <v>254</v>
      </c>
      <c r="C192" s="119"/>
      <c r="D192" s="124" t="s">
        <v>14</v>
      </c>
      <c r="E192" s="127">
        <v>3357</v>
      </c>
      <c r="F192" s="144">
        <v>27</v>
      </c>
      <c r="G192" s="141">
        <v>1.4</v>
      </c>
      <c r="H192" s="144">
        <v>239286</v>
      </c>
      <c r="I192" s="81" t="s">
        <v>16</v>
      </c>
      <c r="J192" s="70">
        <v>32735</v>
      </c>
      <c r="K192" s="134"/>
      <c r="L192" s="15" t="s">
        <v>17</v>
      </c>
      <c r="M192" s="16">
        <v>620</v>
      </c>
      <c r="N192" s="147" t="s">
        <v>255</v>
      </c>
    </row>
    <row r="193" spans="2:14" ht="10.5">
      <c r="B193" s="120"/>
      <c r="C193" s="121"/>
      <c r="D193" s="125"/>
      <c r="E193" s="99"/>
      <c r="F193" s="145"/>
      <c r="G193" s="142"/>
      <c r="H193" s="145"/>
      <c r="I193" s="93" t="s">
        <v>256</v>
      </c>
      <c r="J193" s="73">
        <v>11951</v>
      </c>
      <c r="K193" s="135"/>
      <c r="L193" s="20" t="s">
        <v>19</v>
      </c>
      <c r="M193" s="21">
        <v>355</v>
      </c>
      <c r="N193" s="148"/>
    </row>
    <row r="194" spans="2:14" ht="11.25" thickBot="1">
      <c r="B194" s="122"/>
      <c r="C194" s="123"/>
      <c r="D194" s="126"/>
      <c r="E194" s="100"/>
      <c r="F194" s="146"/>
      <c r="G194" s="143"/>
      <c r="H194" s="146"/>
      <c r="I194" s="136" t="s">
        <v>159</v>
      </c>
      <c r="J194" s="137">
        <v>11248</v>
      </c>
      <c r="K194" s="138"/>
      <c r="L194" s="139" t="s">
        <v>197</v>
      </c>
      <c r="M194" s="140">
        <v>311</v>
      </c>
      <c r="N194" s="149"/>
    </row>
  </sheetData>
  <sheetProtection/>
  <mergeCells count="489">
    <mergeCell ref="N3:N5"/>
    <mergeCell ref="M9:M11"/>
    <mergeCell ref="L9:L11"/>
    <mergeCell ref="N6:N8"/>
    <mergeCell ref="N9:N17"/>
    <mergeCell ref="H3:H5"/>
    <mergeCell ref="M6:M8"/>
    <mergeCell ref="H6:H8"/>
    <mergeCell ref="H9:H11"/>
    <mergeCell ref="I6:J8"/>
    <mergeCell ref="G32:G34"/>
    <mergeCell ref="H32:H34"/>
    <mergeCell ref="H23:H25"/>
    <mergeCell ref="L36:M37"/>
    <mergeCell ref="I32:M34"/>
    <mergeCell ref="G23:G25"/>
    <mergeCell ref="H26:H28"/>
    <mergeCell ref="G29:G31"/>
    <mergeCell ref="H29:H31"/>
    <mergeCell ref="G35:G37"/>
    <mergeCell ref="N35:N37"/>
    <mergeCell ref="H12:H14"/>
    <mergeCell ref="H15:H17"/>
    <mergeCell ref="H35:H37"/>
    <mergeCell ref="H18:H22"/>
    <mergeCell ref="N18:N22"/>
    <mergeCell ref="I26:M28"/>
    <mergeCell ref="I29:M31"/>
    <mergeCell ref="N59:N61"/>
    <mergeCell ref="I2:M2"/>
    <mergeCell ref="N29:N31"/>
    <mergeCell ref="N23:N25"/>
    <mergeCell ref="N26:N28"/>
    <mergeCell ref="N38:N40"/>
    <mergeCell ref="I3:M5"/>
    <mergeCell ref="L6:L8"/>
    <mergeCell ref="I23:M25"/>
    <mergeCell ref="N32:N34"/>
    <mergeCell ref="H44:H45"/>
    <mergeCell ref="B44:B46"/>
    <mergeCell ref="C44:C46"/>
    <mergeCell ref="D44:D45"/>
    <mergeCell ref="G41:G42"/>
    <mergeCell ref="H41:H42"/>
    <mergeCell ref="D41:D42"/>
    <mergeCell ref="B41:B43"/>
    <mergeCell ref="C41:C43"/>
    <mergeCell ref="E32:E34"/>
    <mergeCell ref="F32:F34"/>
    <mergeCell ref="N44:N46"/>
    <mergeCell ref="N41:N43"/>
    <mergeCell ref="E38:E39"/>
    <mergeCell ref="F38:F39"/>
    <mergeCell ref="H38:H39"/>
    <mergeCell ref="E44:E45"/>
    <mergeCell ref="E41:E42"/>
    <mergeCell ref="F41:F42"/>
    <mergeCell ref="F15:F17"/>
    <mergeCell ref="F18:F22"/>
    <mergeCell ref="F29:F31"/>
    <mergeCell ref="F12:F14"/>
    <mergeCell ref="F23:F25"/>
    <mergeCell ref="B9:C11"/>
    <mergeCell ref="C12:C14"/>
    <mergeCell ref="B18:C22"/>
    <mergeCell ref="D18:D22"/>
    <mergeCell ref="B12:B14"/>
    <mergeCell ref="D9:D11"/>
    <mergeCell ref="D12:D14"/>
    <mergeCell ref="B6:B8"/>
    <mergeCell ref="B2:C2"/>
    <mergeCell ref="B3:C5"/>
    <mergeCell ref="E3:E5"/>
    <mergeCell ref="D3:D5"/>
    <mergeCell ref="C6:C8"/>
    <mergeCell ref="D6:D8"/>
    <mergeCell ref="B23:C25"/>
    <mergeCell ref="C15:C17"/>
    <mergeCell ref="E15:E17"/>
    <mergeCell ref="B15:B17"/>
    <mergeCell ref="D15:D17"/>
    <mergeCell ref="E18:E22"/>
    <mergeCell ref="E23:E25"/>
    <mergeCell ref="D23:D25"/>
    <mergeCell ref="G18:G22"/>
    <mergeCell ref="I9:J11"/>
    <mergeCell ref="E6:E8"/>
    <mergeCell ref="F6:F8"/>
    <mergeCell ref="E12:E14"/>
    <mergeCell ref="E9:E11"/>
    <mergeCell ref="G12:G14"/>
    <mergeCell ref="I15:M17"/>
    <mergeCell ref="G15:G17"/>
    <mergeCell ref="I12:M14"/>
    <mergeCell ref="E26:E28"/>
    <mergeCell ref="F26:F28"/>
    <mergeCell ref="E29:E31"/>
    <mergeCell ref="B29:C31"/>
    <mergeCell ref="D29:D31"/>
    <mergeCell ref="B32:C34"/>
    <mergeCell ref="B35:C37"/>
    <mergeCell ref="D35:D37"/>
    <mergeCell ref="B26:C28"/>
    <mergeCell ref="D26:D28"/>
    <mergeCell ref="D32:D34"/>
    <mergeCell ref="B38:C40"/>
    <mergeCell ref="D38:D39"/>
    <mergeCell ref="E35:E37"/>
    <mergeCell ref="F35:F37"/>
    <mergeCell ref="H47:H48"/>
    <mergeCell ref="F3:F5"/>
    <mergeCell ref="F44:F45"/>
    <mergeCell ref="G44:G45"/>
    <mergeCell ref="G26:G28"/>
    <mergeCell ref="G3:G5"/>
    <mergeCell ref="G6:G8"/>
    <mergeCell ref="F9:F11"/>
    <mergeCell ref="G38:G39"/>
    <mergeCell ref="G9:G11"/>
    <mergeCell ref="D47:D48"/>
    <mergeCell ref="E47:E48"/>
    <mergeCell ref="F47:F48"/>
    <mergeCell ref="G47:G48"/>
    <mergeCell ref="F53:F54"/>
    <mergeCell ref="N47:N49"/>
    <mergeCell ref="B50:C52"/>
    <mergeCell ref="D50:D51"/>
    <mergeCell ref="E50:E51"/>
    <mergeCell ref="F50:F51"/>
    <mergeCell ref="G50:G51"/>
    <mergeCell ref="H50:H51"/>
    <mergeCell ref="N50:N52"/>
    <mergeCell ref="B47:C49"/>
    <mergeCell ref="B53:B55"/>
    <mergeCell ref="C53:C55"/>
    <mergeCell ref="D53:D54"/>
    <mergeCell ref="E53:E54"/>
    <mergeCell ref="H56:H57"/>
    <mergeCell ref="G53:G54"/>
    <mergeCell ref="H53:H54"/>
    <mergeCell ref="N53:N55"/>
    <mergeCell ref="F59:F60"/>
    <mergeCell ref="G59:G60"/>
    <mergeCell ref="F56:F57"/>
    <mergeCell ref="G56:G57"/>
    <mergeCell ref="G62:G63"/>
    <mergeCell ref="N56:N58"/>
    <mergeCell ref="H59:H60"/>
    <mergeCell ref="B56:C58"/>
    <mergeCell ref="D56:D57"/>
    <mergeCell ref="E56:E57"/>
    <mergeCell ref="B59:B61"/>
    <mergeCell ref="C59:C61"/>
    <mergeCell ref="D59:D60"/>
    <mergeCell ref="E59:E60"/>
    <mergeCell ref="C62:C64"/>
    <mergeCell ref="D62:D63"/>
    <mergeCell ref="E62:E63"/>
    <mergeCell ref="F62:F63"/>
    <mergeCell ref="H62:H63"/>
    <mergeCell ref="N62:N64"/>
    <mergeCell ref="B65:C67"/>
    <mergeCell ref="D65:D66"/>
    <mergeCell ref="E65:E66"/>
    <mergeCell ref="F65:F66"/>
    <mergeCell ref="G65:G66"/>
    <mergeCell ref="H65:H66"/>
    <mergeCell ref="N65:N67"/>
    <mergeCell ref="B62:B64"/>
    <mergeCell ref="H68:H69"/>
    <mergeCell ref="N68:N70"/>
    <mergeCell ref="F68:F69"/>
    <mergeCell ref="B71:C73"/>
    <mergeCell ref="D71:D72"/>
    <mergeCell ref="E71:E72"/>
    <mergeCell ref="F71:F72"/>
    <mergeCell ref="B68:B70"/>
    <mergeCell ref="C68:C70"/>
    <mergeCell ref="H71:H72"/>
    <mergeCell ref="N71:N73"/>
    <mergeCell ref="B74:C76"/>
    <mergeCell ref="D74:D75"/>
    <mergeCell ref="E74:E75"/>
    <mergeCell ref="F74:F75"/>
    <mergeCell ref="G74:G75"/>
    <mergeCell ref="H74:H75"/>
    <mergeCell ref="N74:N76"/>
    <mergeCell ref="F77:F78"/>
    <mergeCell ref="D68:D69"/>
    <mergeCell ref="E68:E69"/>
    <mergeCell ref="G71:G72"/>
    <mergeCell ref="G68:G69"/>
    <mergeCell ref="G77:G78"/>
    <mergeCell ref="B77:B79"/>
    <mergeCell ref="C77:C79"/>
    <mergeCell ref="D77:D78"/>
    <mergeCell ref="E77:E78"/>
    <mergeCell ref="H77:H78"/>
    <mergeCell ref="N77:N79"/>
    <mergeCell ref="G83:G84"/>
    <mergeCell ref="H83:H84"/>
    <mergeCell ref="N83:N85"/>
    <mergeCell ref="G80:G81"/>
    <mergeCell ref="H80:H81"/>
    <mergeCell ref="N80:N82"/>
    <mergeCell ref="B80:C82"/>
    <mergeCell ref="D80:D81"/>
    <mergeCell ref="E80:E81"/>
    <mergeCell ref="F80:F81"/>
    <mergeCell ref="B86:C88"/>
    <mergeCell ref="D86:D87"/>
    <mergeCell ref="E86:E87"/>
    <mergeCell ref="F86:F87"/>
    <mergeCell ref="B83:C85"/>
    <mergeCell ref="D83:D84"/>
    <mergeCell ref="E83:E84"/>
    <mergeCell ref="F83:F84"/>
    <mergeCell ref="G86:G87"/>
    <mergeCell ref="H86:H87"/>
    <mergeCell ref="N86:N88"/>
    <mergeCell ref="B89:C91"/>
    <mergeCell ref="D89:D90"/>
    <mergeCell ref="E89:E90"/>
    <mergeCell ref="F89:F90"/>
    <mergeCell ref="G89:G90"/>
    <mergeCell ref="H89:H90"/>
    <mergeCell ref="N89:N91"/>
    <mergeCell ref="E92:E93"/>
    <mergeCell ref="F92:F93"/>
    <mergeCell ref="G92:G93"/>
    <mergeCell ref="H92:H93"/>
    <mergeCell ref="N92:N94"/>
    <mergeCell ref="B95:C97"/>
    <mergeCell ref="D95:D96"/>
    <mergeCell ref="E95:E96"/>
    <mergeCell ref="F95:F96"/>
    <mergeCell ref="G95:G96"/>
    <mergeCell ref="H95:H96"/>
    <mergeCell ref="N95:N97"/>
    <mergeCell ref="B92:C94"/>
    <mergeCell ref="D92:D93"/>
    <mergeCell ref="B98:C100"/>
    <mergeCell ref="D98:D100"/>
    <mergeCell ref="E98:E100"/>
    <mergeCell ref="F98:F100"/>
    <mergeCell ref="G98:G100"/>
    <mergeCell ref="H98:H100"/>
    <mergeCell ref="N98:N100"/>
    <mergeCell ref="B101:C103"/>
    <mergeCell ref="D101:D103"/>
    <mergeCell ref="E101:E103"/>
    <mergeCell ref="F101:F103"/>
    <mergeCell ref="G101:G103"/>
    <mergeCell ref="H101:H103"/>
    <mergeCell ref="N101:N103"/>
    <mergeCell ref="B104:C106"/>
    <mergeCell ref="D104:D106"/>
    <mergeCell ref="E104:E106"/>
    <mergeCell ref="F104:F106"/>
    <mergeCell ref="G104:G106"/>
    <mergeCell ref="H104:H106"/>
    <mergeCell ref="N104:N106"/>
    <mergeCell ref="B107:C109"/>
    <mergeCell ref="D107:D109"/>
    <mergeCell ref="E107:E109"/>
    <mergeCell ref="F107:F109"/>
    <mergeCell ref="G107:G109"/>
    <mergeCell ref="H107:H109"/>
    <mergeCell ref="N107:N109"/>
    <mergeCell ref="B110:C112"/>
    <mergeCell ref="D110:D112"/>
    <mergeCell ref="E110:E112"/>
    <mergeCell ref="F110:F112"/>
    <mergeCell ref="G110:G112"/>
    <mergeCell ref="H110:H112"/>
    <mergeCell ref="N110:N112"/>
    <mergeCell ref="B113:B115"/>
    <mergeCell ref="C113:C115"/>
    <mergeCell ref="D113:D115"/>
    <mergeCell ref="E113:E115"/>
    <mergeCell ref="F113:F115"/>
    <mergeCell ref="G113:G115"/>
    <mergeCell ref="H113:H115"/>
    <mergeCell ref="N113:N115"/>
    <mergeCell ref="B116:C118"/>
    <mergeCell ref="D116:D118"/>
    <mergeCell ref="E116:E118"/>
    <mergeCell ref="F116:F118"/>
    <mergeCell ref="G116:G118"/>
    <mergeCell ref="H116:H118"/>
    <mergeCell ref="N116:N118"/>
    <mergeCell ref="B119:C121"/>
    <mergeCell ref="D119:D121"/>
    <mergeCell ref="E119:E121"/>
    <mergeCell ref="F119:F121"/>
    <mergeCell ref="G119:G121"/>
    <mergeCell ref="H119:H121"/>
    <mergeCell ref="N119:N121"/>
    <mergeCell ref="B122:C124"/>
    <mergeCell ref="D122:D124"/>
    <mergeCell ref="E122:E123"/>
    <mergeCell ref="F122:F124"/>
    <mergeCell ref="G122:G124"/>
    <mergeCell ref="H122:H124"/>
    <mergeCell ref="I122:J124"/>
    <mergeCell ref="L122:L124"/>
    <mergeCell ref="M122:M124"/>
    <mergeCell ref="N122:N124"/>
    <mergeCell ref="B125:C127"/>
    <mergeCell ref="D125:D127"/>
    <mergeCell ref="E125:E127"/>
    <mergeCell ref="F125:F127"/>
    <mergeCell ref="G125:G127"/>
    <mergeCell ref="H125:H127"/>
    <mergeCell ref="I125:J127"/>
    <mergeCell ref="L125:L127"/>
    <mergeCell ref="M125:M127"/>
    <mergeCell ref="N125:N127"/>
    <mergeCell ref="B128:C130"/>
    <mergeCell ref="D128:D130"/>
    <mergeCell ref="E128:E130"/>
    <mergeCell ref="F128:F130"/>
    <mergeCell ref="G128:G130"/>
    <mergeCell ref="H128:H130"/>
    <mergeCell ref="I128:J130"/>
    <mergeCell ref="L128:L130"/>
    <mergeCell ref="M128:M130"/>
    <mergeCell ref="N128:N130"/>
    <mergeCell ref="B131:C134"/>
    <mergeCell ref="D131:D134"/>
    <mergeCell ref="E131:E134"/>
    <mergeCell ref="F131:F134"/>
    <mergeCell ref="G131:G134"/>
    <mergeCell ref="H131:H134"/>
    <mergeCell ref="I131:J131"/>
    <mergeCell ref="M131:M134"/>
    <mergeCell ref="N131:N134"/>
    <mergeCell ref="I132:J132"/>
    <mergeCell ref="I133:J133"/>
    <mergeCell ref="I134:J134"/>
    <mergeCell ref="B135:C137"/>
    <mergeCell ref="D135:D137"/>
    <mergeCell ref="E135:E137"/>
    <mergeCell ref="F135:F137"/>
    <mergeCell ref="G135:G137"/>
    <mergeCell ref="H135:H137"/>
    <mergeCell ref="I135:M136"/>
    <mergeCell ref="N135:N137"/>
    <mergeCell ref="B138:C140"/>
    <mergeCell ref="D138:D140"/>
    <mergeCell ref="E138:E140"/>
    <mergeCell ref="F138:F140"/>
    <mergeCell ref="G138:G140"/>
    <mergeCell ref="H138:H140"/>
    <mergeCell ref="N138:N140"/>
    <mergeCell ref="B141:C143"/>
    <mergeCell ref="D141:D143"/>
    <mergeCell ref="E141:E143"/>
    <mergeCell ref="F141:F143"/>
    <mergeCell ref="G141:G143"/>
    <mergeCell ref="H141:H143"/>
    <mergeCell ref="N141:N143"/>
    <mergeCell ref="B144:C146"/>
    <mergeCell ref="D144:D146"/>
    <mergeCell ref="E144:E146"/>
    <mergeCell ref="F144:F146"/>
    <mergeCell ref="G144:G146"/>
    <mergeCell ref="H144:H146"/>
    <mergeCell ref="N144:N146"/>
    <mergeCell ref="B147:C149"/>
    <mergeCell ref="D147:D149"/>
    <mergeCell ref="E147:E149"/>
    <mergeCell ref="F147:F149"/>
    <mergeCell ref="G147:G149"/>
    <mergeCell ref="H147:H149"/>
    <mergeCell ref="I147:J147"/>
    <mergeCell ref="N147:N149"/>
    <mergeCell ref="I148:J148"/>
    <mergeCell ref="B150:C152"/>
    <mergeCell ref="D150:D152"/>
    <mergeCell ref="E150:E152"/>
    <mergeCell ref="F150:F152"/>
    <mergeCell ref="G150:G152"/>
    <mergeCell ref="H150:H152"/>
    <mergeCell ref="I150:J150"/>
    <mergeCell ref="M150:M151"/>
    <mergeCell ref="N150:N152"/>
    <mergeCell ref="I151:J151"/>
    <mergeCell ref="B153:C155"/>
    <mergeCell ref="D153:D155"/>
    <mergeCell ref="E153:E155"/>
    <mergeCell ref="F153:F155"/>
    <mergeCell ref="G153:G155"/>
    <mergeCell ref="H153:H155"/>
    <mergeCell ref="N153:N155"/>
    <mergeCell ref="B156:C158"/>
    <mergeCell ref="D156:D158"/>
    <mergeCell ref="E156:E158"/>
    <mergeCell ref="F156:F158"/>
    <mergeCell ref="G156:G158"/>
    <mergeCell ref="H156:H158"/>
    <mergeCell ref="N156:N158"/>
    <mergeCell ref="B159:C161"/>
    <mergeCell ref="D159:D161"/>
    <mergeCell ref="E159:E161"/>
    <mergeCell ref="F159:F161"/>
    <mergeCell ref="G159:G161"/>
    <mergeCell ref="H159:H161"/>
    <mergeCell ref="N159:N161"/>
    <mergeCell ref="B162:C164"/>
    <mergeCell ref="D162:D164"/>
    <mergeCell ref="E162:E164"/>
    <mergeCell ref="F162:F164"/>
    <mergeCell ref="G162:G164"/>
    <mergeCell ref="H162:H164"/>
    <mergeCell ref="N162:N164"/>
    <mergeCell ref="B165:C167"/>
    <mergeCell ref="D165:D167"/>
    <mergeCell ref="E165:E167"/>
    <mergeCell ref="F165:F167"/>
    <mergeCell ref="G165:G167"/>
    <mergeCell ref="H165:H167"/>
    <mergeCell ref="N165:N167"/>
    <mergeCell ref="B168:C170"/>
    <mergeCell ref="D168:D170"/>
    <mergeCell ref="E168:E170"/>
    <mergeCell ref="F168:F170"/>
    <mergeCell ref="G168:G170"/>
    <mergeCell ref="H168:H170"/>
    <mergeCell ref="N168:N170"/>
    <mergeCell ref="B171:C173"/>
    <mergeCell ref="D171:D173"/>
    <mergeCell ref="E171:E173"/>
    <mergeCell ref="F171:F173"/>
    <mergeCell ref="G171:G173"/>
    <mergeCell ref="H171:H173"/>
    <mergeCell ref="I171:I173"/>
    <mergeCell ref="J171:J173"/>
    <mergeCell ref="L171:L173"/>
    <mergeCell ref="N171:N173"/>
    <mergeCell ref="B174:C176"/>
    <mergeCell ref="D174:D176"/>
    <mergeCell ref="E174:E176"/>
    <mergeCell ref="F174:F176"/>
    <mergeCell ref="G174:G176"/>
    <mergeCell ref="H174:H176"/>
    <mergeCell ref="I174:M176"/>
    <mergeCell ref="B177:C179"/>
    <mergeCell ref="D177:D179"/>
    <mergeCell ref="E177:E179"/>
    <mergeCell ref="F177:F179"/>
    <mergeCell ref="D180:D182"/>
    <mergeCell ref="E180:E182"/>
    <mergeCell ref="F180:F182"/>
    <mergeCell ref="N174:N176"/>
    <mergeCell ref="G177:G179"/>
    <mergeCell ref="H177:H179"/>
    <mergeCell ref="N177:N179"/>
    <mergeCell ref="G180:G182"/>
    <mergeCell ref="H180:H182"/>
    <mergeCell ref="N180:N185"/>
    <mergeCell ref="C183:C184"/>
    <mergeCell ref="D183:D185"/>
    <mergeCell ref="E183:E185"/>
    <mergeCell ref="F183:F185"/>
    <mergeCell ref="G183:G185"/>
    <mergeCell ref="H183:H185"/>
    <mergeCell ref="B180:C182"/>
    <mergeCell ref="B186:C188"/>
    <mergeCell ref="D186:D188"/>
    <mergeCell ref="E186:E188"/>
    <mergeCell ref="F186:F188"/>
    <mergeCell ref="G186:G188"/>
    <mergeCell ref="H186:H188"/>
    <mergeCell ref="N186:N188"/>
    <mergeCell ref="B189:C191"/>
    <mergeCell ref="D189:D191"/>
    <mergeCell ref="E189:E191"/>
    <mergeCell ref="F189:F191"/>
    <mergeCell ref="G189:G191"/>
    <mergeCell ref="H189:H191"/>
    <mergeCell ref="N189:N191"/>
    <mergeCell ref="G192:G194"/>
    <mergeCell ref="H192:H194"/>
    <mergeCell ref="N192:N194"/>
    <mergeCell ref="B192:C194"/>
    <mergeCell ref="D192:D194"/>
    <mergeCell ref="E192:E194"/>
    <mergeCell ref="F192:F194"/>
  </mergeCells>
  <printOptions/>
  <pageMargins left="0.5905511811023623" right="0.3937007874015748" top="0.3937007874015748" bottom="0.2362204724409449" header="0.6299212598425197" footer="0.2755905511811024"/>
  <pageSetup firstPageNumber="47" useFirstPageNumber="1" horizontalDpi="600" verticalDpi="600" orientation="portrait" paperSize="9" scale="83" r:id="rId1"/>
  <rowBreaks count="2" manualBreakCount="2">
    <brk id="100" max="13" man="1"/>
    <brk id="17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農林水産データ集</dc:title>
  <dc:subject/>
  <dc:creator>Hideyuki Hirata</dc:creator>
  <cp:keywords/>
  <dc:description/>
  <cp:lastModifiedBy>nouki-rinteki</cp:lastModifiedBy>
  <cp:lastPrinted>2010-07-15T06:36:36Z</cp:lastPrinted>
  <dcterms:created xsi:type="dcterms:W3CDTF">2004-06-25T11:52:56Z</dcterms:created>
  <dcterms:modified xsi:type="dcterms:W3CDTF">2010-07-15T06:36:39Z</dcterms:modified>
  <cp:category/>
  <cp:version/>
  <cp:contentType/>
  <cp:contentStatus/>
</cp:coreProperties>
</file>