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5325" windowHeight="5430" activeTab="0"/>
  </bookViews>
  <sheets>
    <sheet name="市町村別" sheetId="1" r:id="rId1"/>
    <sheet name="年齢階級別" sheetId="2" r:id="rId2"/>
  </sheets>
  <definedNames>
    <definedName name="_xlnm.Print_Area" localSheetId="0">'市町村別'!$A$1:$Q$119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P12" authorId="0">
      <text>
        <r>
          <rPr>
            <sz val="9"/>
            <rFont val="ＭＳ Ｐゴシック"/>
            <family val="3"/>
          </rPr>
          <t>数式を変換できませんでした。</t>
        </r>
      </text>
    </comment>
    <comment ref="P13" authorId="0">
      <text>
        <r>
          <rPr>
            <sz val="9"/>
            <rFont val="ＭＳ Ｐゴシック"/>
            <family val="3"/>
          </rPr>
          <t>数式を変換できませんでした。</t>
        </r>
      </text>
    </comment>
    <comment ref="P14" authorId="0">
      <text>
        <r>
          <rPr>
            <sz val="9"/>
            <rFont val="ＭＳ Ｐゴシック"/>
            <family val="3"/>
          </rPr>
          <t>数式を変換できませんでした。</t>
        </r>
      </text>
    </comment>
    <comment ref="P15" authorId="0">
      <text>
        <r>
          <rPr>
            <sz val="9"/>
            <rFont val="ＭＳ Ｐゴシック"/>
            <family val="3"/>
          </rPr>
          <t>数式を変換できませんでした。</t>
        </r>
      </text>
    </comment>
  </commentList>
</comments>
</file>

<file path=xl/sharedStrings.xml><?xml version="1.0" encoding="utf-8"?>
<sst xmlns="http://schemas.openxmlformats.org/spreadsheetml/2006/main" count="458" uniqueCount="187">
  <si>
    <t>　</t>
  </si>
  <si>
    <t>　　</t>
  </si>
  <si>
    <t>対　</t>
  </si>
  <si>
    <t>対</t>
  </si>
  <si>
    <t xml:space="preserve"> </t>
  </si>
  <si>
    <t>診</t>
  </si>
  <si>
    <t>象∩</t>
  </si>
  <si>
    <t>象</t>
  </si>
  <si>
    <t>集</t>
  </si>
  <si>
    <t>医</t>
  </si>
  <si>
    <t>受</t>
  </si>
  <si>
    <t>要</t>
  </si>
  <si>
    <t>同</t>
  </si>
  <si>
    <t>精</t>
  </si>
  <si>
    <t>発</t>
  </si>
  <si>
    <t>が</t>
  </si>
  <si>
    <t>者</t>
  </si>
  <si>
    <t>団</t>
  </si>
  <si>
    <t>療</t>
  </si>
  <si>
    <t>　計</t>
  </si>
  <si>
    <t>左</t>
  </si>
  <si>
    <t>検</t>
  </si>
  <si>
    <t>見</t>
  </si>
  <si>
    <t>ん</t>
  </si>
  <si>
    <t>口歳</t>
  </si>
  <si>
    <t>数</t>
  </si>
  <si>
    <t>率</t>
  </si>
  <si>
    <t>機</t>
  </si>
  <si>
    <t>の</t>
  </si>
  <si>
    <t>　以</t>
  </si>
  <si>
    <t>関</t>
  </si>
  <si>
    <t>割</t>
  </si>
  <si>
    <t>　上</t>
  </si>
  <si>
    <t>合</t>
  </si>
  <si>
    <t>患</t>
  </si>
  <si>
    <t>　∪</t>
  </si>
  <si>
    <t>A</t>
  </si>
  <si>
    <t>B</t>
  </si>
  <si>
    <t>B/A</t>
  </si>
  <si>
    <t>C</t>
  </si>
  <si>
    <t>C/B</t>
  </si>
  <si>
    <t>D</t>
  </si>
  <si>
    <t>D/C</t>
  </si>
  <si>
    <t>E</t>
  </si>
  <si>
    <t>E/C</t>
  </si>
  <si>
    <t>F</t>
  </si>
  <si>
    <t>F/D</t>
  </si>
  <si>
    <t>G</t>
  </si>
  <si>
    <t>G/C</t>
  </si>
  <si>
    <t>計</t>
  </si>
  <si>
    <t>年</t>
  </si>
  <si>
    <t>齢</t>
  </si>
  <si>
    <t>区</t>
  </si>
  <si>
    <t>分</t>
  </si>
  <si>
    <t>女30～</t>
  </si>
  <si>
    <t>　35～</t>
  </si>
  <si>
    <t>　40～</t>
  </si>
  <si>
    <t>　45～</t>
  </si>
  <si>
    <t>　50～</t>
  </si>
  <si>
    <t>　55～</t>
  </si>
  <si>
    <t>　60～</t>
  </si>
  <si>
    <t>　65～</t>
  </si>
  <si>
    <t>　70～</t>
  </si>
  <si>
    <t>御津町</t>
  </si>
  <si>
    <t>建部町</t>
  </si>
  <si>
    <t>加茂川町</t>
  </si>
  <si>
    <t>牛窓町</t>
  </si>
  <si>
    <t>邑久町</t>
  </si>
  <si>
    <t>長船町</t>
  </si>
  <si>
    <t>玉野市</t>
  </si>
  <si>
    <t>灘崎町</t>
  </si>
  <si>
    <t>玉野ＨＣ</t>
  </si>
  <si>
    <t>備前市</t>
  </si>
  <si>
    <t>日生町</t>
  </si>
  <si>
    <t>吉永町</t>
  </si>
  <si>
    <t>佐伯町</t>
  </si>
  <si>
    <t>和気町</t>
  </si>
  <si>
    <t>瀬戸町</t>
  </si>
  <si>
    <t>山陽町</t>
  </si>
  <si>
    <t>赤坂町</t>
  </si>
  <si>
    <t>熊山町</t>
  </si>
  <si>
    <t>吉井町</t>
  </si>
  <si>
    <t>倉敷市</t>
  </si>
  <si>
    <t>早島町</t>
  </si>
  <si>
    <t>玉　島　</t>
  </si>
  <si>
    <t>船　穂</t>
  </si>
  <si>
    <t>金　光</t>
  </si>
  <si>
    <t>総社市</t>
  </si>
  <si>
    <t>山手村</t>
  </si>
  <si>
    <t>清音村</t>
  </si>
  <si>
    <t>真備町</t>
  </si>
  <si>
    <t>笠岡市</t>
  </si>
  <si>
    <t>井原市</t>
  </si>
  <si>
    <t>鴨方町</t>
  </si>
  <si>
    <t>寄島町</t>
  </si>
  <si>
    <t>里庄町</t>
  </si>
  <si>
    <t>矢掛町</t>
  </si>
  <si>
    <t>美星町</t>
  </si>
  <si>
    <t>芳井町</t>
  </si>
  <si>
    <t>高梁市</t>
  </si>
  <si>
    <t>有漢町</t>
  </si>
  <si>
    <t>北房町</t>
  </si>
  <si>
    <t>賀陽町</t>
  </si>
  <si>
    <t>高梁ＨＣ</t>
  </si>
  <si>
    <t>成羽町</t>
  </si>
  <si>
    <t>川上町</t>
  </si>
  <si>
    <t>備中町</t>
  </si>
  <si>
    <t>新見市</t>
  </si>
  <si>
    <t>大佐町</t>
  </si>
  <si>
    <t>神郷町</t>
  </si>
  <si>
    <t>哲多町</t>
  </si>
  <si>
    <t>哲西町</t>
  </si>
  <si>
    <t>勝山町</t>
  </si>
  <si>
    <t>落合町</t>
  </si>
  <si>
    <t>湯原町</t>
  </si>
  <si>
    <t>久世町</t>
  </si>
  <si>
    <t>美甘村</t>
  </si>
  <si>
    <t>新庄村</t>
  </si>
  <si>
    <t>川上村</t>
  </si>
  <si>
    <t>八束村</t>
  </si>
  <si>
    <t>中和村</t>
  </si>
  <si>
    <t>津山市</t>
  </si>
  <si>
    <t>加茂町</t>
  </si>
  <si>
    <t>富村</t>
  </si>
  <si>
    <t>奥津町</t>
  </si>
  <si>
    <t>上斎原村</t>
  </si>
  <si>
    <t>阿波村</t>
  </si>
  <si>
    <t>鏡野町</t>
  </si>
  <si>
    <t>中央町</t>
  </si>
  <si>
    <t>旭町</t>
  </si>
  <si>
    <t>久米南町</t>
  </si>
  <si>
    <t>久米町</t>
  </si>
  <si>
    <t>柵原町</t>
  </si>
  <si>
    <t>大原町</t>
  </si>
  <si>
    <t>東粟倉村</t>
  </si>
  <si>
    <t>西粟倉村</t>
  </si>
  <si>
    <t>美作町</t>
  </si>
  <si>
    <t>作東町</t>
  </si>
  <si>
    <t>英田町</t>
  </si>
  <si>
    <t>勝田町</t>
  </si>
  <si>
    <t>勝央町</t>
  </si>
  <si>
    <t>奈義町</t>
  </si>
  <si>
    <t>勝北町</t>
  </si>
  <si>
    <t>性</t>
  </si>
  <si>
    <t>・</t>
  </si>
  <si>
    <t>人40</t>
  </si>
  <si>
    <t>-</t>
  </si>
  <si>
    <t>　　　　　　　受　　診　　者　　の　　状　　況</t>
  </si>
  <si>
    <t xml:space="preserve">  初 回 受 診</t>
  </si>
  <si>
    <t xml:space="preserve">   精 密 検 診</t>
  </si>
  <si>
    <t>　がん患者</t>
  </si>
  <si>
    <t>　人　口</t>
  </si>
  <si>
    <t xml:space="preserve"> 10万対</t>
  </si>
  <si>
    <t>岡山県</t>
  </si>
  <si>
    <t>岡山市</t>
  </si>
  <si>
    <t>-</t>
  </si>
  <si>
    <t>御津ｾﾝﾀｰ</t>
  </si>
  <si>
    <t>邑久ｾﾝﾀｰ</t>
  </si>
  <si>
    <t>東備ＨＣ</t>
  </si>
  <si>
    <t>瀬戸ｾﾝﾀｰ</t>
  </si>
  <si>
    <t>倉敷ＨＣ</t>
  </si>
  <si>
    <t>倉敷市児島</t>
  </si>
  <si>
    <t>倉敷南ｾﾝﾀｰ</t>
  </si>
  <si>
    <t>倉敷西ｾﾝﾀｰ</t>
  </si>
  <si>
    <t>総社ｾﾝﾀｰ</t>
  </si>
  <si>
    <t>井笠ＨＣ</t>
  </si>
  <si>
    <t>-</t>
  </si>
  <si>
    <t>乳がん検診　２</t>
  </si>
  <si>
    <t>成羽ｾﾝﾀｰ</t>
  </si>
  <si>
    <t>阿新ＨＣ</t>
  </si>
  <si>
    <t>-</t>
  </si>
  <si>
    <t>真庭ＨＣ</t>
  </si>
  <si>
    <t>-</t>
  </si>
  <si>
    <t>津山ＨＣ</t>
  </si>
  <si>
    <t>-</t>
  </si>
  <si>
    <t>勝英ＨＣ</t>
  </si>
  <si>
    <t>-</t>
  </si>
  <si>
    <t>勝央ｾﾝﾀｰ</t>
  </si>
  <si>
    <t>平成9年度　乳がん検診</t>
  </si>
  <si>
    <t>　　　　　　　受　　診　　者　　の　　状　　況</t>
  </si>
  <si>
    <t xml:space="preserve">    初 回 受 診</t>
  </si>
  <si>
    <t>　　精 密 検 診</t>
  </si>
  <si>
    <t>　が　ん　患　者</t>
  </si>
  <si>
    <t>市</t>
  </si>
  <si>
    <t>町</t>
  </si>
  <si>
    <t>村</t>
  </si>
  <si>
    <t>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</si>
</sst>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176" fontId="3" fillId="0" borderId="11" xfId="0" applyNumberFormat="1" applyFont="1" applyBorder="1" applyAlignment="1" applyProtection="1">
      <alignment/>
      <protection/>
    </xf>
    <xf numFmtId="176" fontId="3" fillId="0" borderId="12" xfId="0" applyNumberFormat="1" applyFont="1" applyBorder="1" applyAlignment="1" applyProtection="1">
      <alignment/>
      <protection/>
    </xf>
    <xf numFmtId="176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176" fontId="3" fillId="0" borderId="14" xfId="0" applyNumberFormat="1" applyFont="1" applyBorder="1" applyAlignment="1" applyProtection="1">
      <alignment/>
      <protection/>
    </xf>
    <xf numFmtId="176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176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176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176" fontId="3" fillId="0" borderId="18" xfId="0" applyNumberFormat="1" applyFont="1" applyBorder="1" applyAlignment="1" applyProtection="1">
      <alignment/>
      <protection/>
    </xf>
    <xf numFmtId="176" fontId="3" fillId="0" borderId="19" xfId="0" applyNumberFormat="1" applyFont="1" applyBorder="1" applyAlignment="1" applyProtection="1">
      <alignment/>
      <protection/>
    </xf>
    <xf numFmtId="176" fontId="3" fillId="0" borderId="14" xfId="0" applyNumberFormat="1" applyFont="1" applyBorder="1" applyAlignment="1" applyProtection="1">
      <alignment horizontal="right"/>
      <protection/>
    </xf>
    <xf numFmtId="176" fontId="3" fillId="0" borderId="12" xfId="0" applyNumberFormat="1" applyFont="1" applyBorder="1" applyAlignment="1" applyProtection="1">
      <alignment horizontal="right"/>
      <protection/>
    </xf>
    <xf numFmtId="176" fontId="3" fillId="0" borderId="0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21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left"/>
      <protection/>
    </xf>
    <xf numFmtId="0" fontId="5" fillId="0" borderId="21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left"/>
      <protection/>
    </xf>
    <xf numFmtId="37" fontId="3" fillId="0" borderId="10" xfId="0" applyNumberFormat="1" applyFont="1" applyBorder="1" applyAlignment="1" applyProtection="1">
      <alignment/>
      <protection locked="0"/>
    </xf>
    <xf numFmtId="37" fontId="3" fillId="0" borderId="11" xfId="0" applyNumberFormat="1" applyFont="1" applyBorder="1" applyAlignment="1" applyProtection="1">
      <alignment horizontal="right"/>
      <protection locked="0"/>
    </xf>
    <xf numFmtId="0" fontId="0" fillId="0" borderId="27" xfId="0" applyFont="1" applyBorder="1" applyAlignment="1" applyProtection="1">
      <alignment horizontal="left"/>
      <protection/>
    </xf>
    <xf numFmtId="37" fontId="3" fillId="0" borderId="13" xfId="0" applyNumberFormat="1" applyFont="1" applyBorder="1" applyAlignment="1" applyProtection="1">
      <alignment/>
      <protection locked="0"/>
    </xf>
    <xf numFmtId="37" fontId="3" fillId="0" borderId="14" xfId="0" applyNumberFormat="1" applyFont="1" applyBorder="1" applyAlignment="1" applyProtection="1">
      <alignment horizontal="right"/>
      <protection locked="0"/>
    </xf>
    <xf numFmtId="37" fontId="3" fillId="0" borderId="13" xfId="0" applyNumberFormat="1" applyFont="1" applyBorder="1" applyAlignment="1" applyProtection="1">
      <alignment horizontal="right"/>
      <protection locked="0"/>
    </xf>
    <xf numFmtId="37" fontId="3" fillId="0" borderId="10" xfId="0" applyNumberFormat="1" applyFont="1" applyBorder="1" applyAlignment="1" applyProtection="1">
      <alignment horizontal="right"/>
      <protection locked="0"/>
    </xf>
    <xf numFmtId="0" fontId="0" fillId="0" borderId="28" xfId="0" applyFont="1" applyBorder="1" applyAlignment="1" applyProtection="1">
      <alignment horizontal="left"/>
      <protection/>
    </xf>
    <xf numFmtId="37" fontId="3" fillId="0" borderId="17" xfId="0" applyNumberFormat="1" applyFont="1" applyBorder="1" applyAlignment="1" applyProtection="1">
      <alignment/>
      <protection locked="0"/>
    </xf>
    <xf numFmtId="37" fontId="3" fillId="0" borderId="18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/>
      <protection locked="0"/>
    </xf>
    <xf numFmtId="37" fontId="3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 horizontal="left"/>
      <protection/>
    </xf>
    <xf numFmtId="37" fontId="3" fillId="0" borderId="15" xfId="0" applyNumberFormat="1" applyFont="1" applyBorder="1" applyAlignment="1" applyProtection="1">
      <alignment/>
      <protection locked="0"/>
    </xf>
    <xf numFmtId="37" fontId="3" fillId="0" borderId="16" xfId="0" applyNumberFormat="1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9"/>
  <sheetViews>
    <sheetView tabSelected="1" view="pageBreakPreview" zoomScale="75" zoomScaleSheetLayoutView="75" zoomScalePageLayoutView="0" workbookViewId="0" topLeftCell="A1">
      <selection activeCell="A6" sqref="A6"/>
    </sheetView>
  </sheetViews>
  <sheetFormatPr defaultColWidth="13.375" defaultRowHeight="13.5"/>
  <cols>
    <col min="1" max="1" width="10.875" style="24" customWidth="1"/>
    <col min="2" max="2" width="10.125" style="24" customWidth="1"/>
    <col min="3" max="3" width="10.625" style="24" customWidth="1"/>
    <col min="4" max="4" width="6.75390625" style="24" customWidth="1"/>
    <col min="5" max="5" width="8.00390625" style="24" customWidth="1"/>
    <col min="6" max="7" width="8.25390625" style="24" customWidth="1"/>
    <col min="8" max="8" width="6.375" style="24" customWidth="1"/>
    <col min="9" max="9" width="6.625" style="24" customWidth="1"/>
    <col min="10" max="10" width="5.75390625" style="24" customWidth="1"/>
    <col min="11" max="11" width="8.00390625" style="24" customWidth="1"/>
    <col min="12" max="12" width="5.875" style="24" customWidth="1"/>
    <col min="13" max="13" width="6.625" style="24" customWidth="1"/>
    <col min="14" max="14" width="6.375" style="24" customWidth="1"/>
    <col min="15" max="15" width="4.625" style="24" customWidth="1"/>
    <col min="16" max="16" width="7.50390625" style="24" customWidth="1"/>
    <col min="17" max="17" width="1.37890625" style="24" customWidth="1"/>
    <col min="18" max="16384" width="13.375" style="24" customWidth="1"/>
  </cols>
  <sheetData>
    <row r="1" spans="1:26" ht="18.75" thickBot="1">
      <c r="A1" s="20" t="s">
        <v>178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 t="s">
        <v>1</v>
      </c>
      <c r="N1" s="22" t="s">
        <v>0</v>
      </c>
      <c r="O1" s="21"/>
      <c r="P1" s="21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17" ht="18">
      <c r="A2" s="64" t="s">
        <v>183</v>
      </c>
      <c r="B2" s="26" t="s">
        <v>2</v>
      </c>
      <c r="C2" s="26" t="s">
        <v>3</v>
      </c>
      <c r="D2" s="26" t="s">
        <v>3</v>
      </c>
      <c r="E2" s="27" t="s">
        <v>147</v>
      </c>
      <c r="F2" s="28"/>
      <c r="G2" s="28"/>
      <c r="H2" s="29"/>
      <c r="I2" s="29"/>
      <c r="J2" s="28"/>
      <c r="K2" s="27" t="s">
        <v>148</v>
      </c>
      <c r="L2" s="30"/>
      <c r="M2" s="27" t="s">
        <v>149</v>
      </c>
      <c r="N2" s="30"/>
      <c r="O2" s="27" t="s">
        <v>150</v>
      </c>
      <c r="P2" s="30"/>
      <c r="Q2" s="31" t="s">
        <v>0</v>
      </c>
    </row>
    <row r="3" spans="1:17" ht="18">
      <c r="A3" s="64" t="s">
        <v>184</v>
      </c>
      <c r="B3" s="26" t="s">
        <v>6</v>
      </c>
      <c r="C3" s="26" t="s">
        <v>7</v>
      </c>
      <c r="D3" s="26" t="s">
        <v>7</v>
      </c>
      <c r="E3" s="26" t="s">
        <v>8</v>
      </c>
      <c r="F3" s="32" t="s">
        <v>9</v>
      </c>
      <c r="G3" s="33" t="s">
        <v>0</v>
      </c>
      <c r="H3" s="32" t="s">
        <v>10</v>
      </c>
      <c r="I3" s="26" t="s">
        <v>11</v>
      </c>
      <c r="J3" s="32" t="s">
        <v>11</v>
      </c>
      <c r="K3" s="26" t="s">
        <v>10</v>
      </c>
      <c r="L3" s="32" t="s">
        <v>12</v>
      </c>
      <c r="M3" s="26" t="s">
        <v>13</v>
      </c>
      <c r="N3" s="32" t="s">
        <v>13</v>
      </c>
      <c r="O3" s="26" t="s">
        <v>14</v>
      </c>
      <c r="P3" s="32" t="s">
        <v>15</v>
      </c>
      <c r="Q3" s="31" t="s">
        <v>0</v>
      </c>
    </row>
    <row r="4" spans="1:17" ht="18">
      <c r="A4" s="64" t="s">
        <v>185</v>
      </c>
      <c r="B4" s="26" t="s">
        <v>145</v>
      </c>
      <c r="C4" s="26" t="s">
        <v>16</v>
      </c>
      <c r="D4" s="26" t="s">
        <v>16</v>
      </c>
      <c r="E4" s="26" t="s">
        <v>17</v>
      </c>
      <c r="F4" s="32" t="s">
        <v>18</v>
      </c>
      <c r="G4" s="33" t="s">
        <v>19</v>
      </c>
      <c r="H4" s="32" t="s">
        <v>5</v>
      </c>
      <c r="I4" s="26" t="s">
        <v>13</v>
      </c>
      <c r="J4" s="32" t="s">
        <v>13</v>
      </c>
      <c r="K4" s="26" t="s">
        <v>5</v>
      </c>
      <c r="L4" s="32" t="s">
        <v>20</v>
      </c>
      <c r="M4" s="26" t="s">
        <v>21</v>
      </c>
      <c r="N4" s="32" t="s">
        <v>21</v>
      </c>
      <c r="O4" s="26" t="s">
        <v>22</v>
      </c>
      <c r="P4" s="32" t="s">
        <v>23</v>
      </c>
      <c r="Q4" s="31" t="s">
        <v>0</v>
      </c>
    </row>
    <row r="5" spans="1:17" ht="18">
      <c r="A5" s="64" t="s">
        <v>186</v>
      </c>
      <c r="B5" s="26" t="s">
        <v>24</v>
      </c>
      <c r="C5" s="26" t="s">
        <v>25</v>
      </c>
      <c r="D5" s="26" t="s">
        <v>26</v>
      </c>
      <c r="E5" s="26" t="s">
        <v>21</v>
      </c>
      <c r="F5" s="32" t="s">
        <v>27</v>
      </c>
      <c r="G5" s="33" t="s">
        <v>0</v>
      </c>
      <c r="H5" s="32" t="s">
        <v>26</v>
      </c>
      <c r="I5" s="26" t="s">
        <v>21</v>
      </c>
      <c r="J5" s="32" t="s">
        <v>21</v>
      </c>
      <c r="K5" s="26" t="s">
        <v>16</v>
      </c>
      <c r="L5" s="32" t="s">
        <v>28</v>
      </c>
      <c r="M5" s="26" t="s">
        <v>10</v>
      </c>
      <c r="N5" s="32" t="s">
        <v>10</v>
      </c>
      <c r="O5" s="26" t="s">
        <v>15</v>
      </c>
      <c r="P5" s="32" t="s">
        <v>14</v>
      </c>
      <c r="Q5" s="31" t="s">
        <v>0</v>
      </c>
    </row>
    <row r="6" spans="1:17" ht="18">
      <c r="A6" s="25"/>
      <c r="B6" s="26" t="s">
        <v>29</v>
      </c>
      <c r="C6" s="34"/>
      <c r="D6" s="34"/>
      <c r="E6" s="26" t="s">
        <v>5</v>
      </c>
      <c r="F6" s="32" t="s">
        <v>30</v>
      </c>
      <c r="G6" s="35"/>
      <c r="H6" s="32" t="s">
        <v>0</v>
      </c>
      <c r="I6" s="26" t="s">
        <v>16</v>
      </c>
      <c r="J6" s="32" t="s">
        <v>26</v>
      </c>
      <c r="K6" s="26" t="s">
        <v>25</v>
      </c>
      <c r="L6" s="32" t="s">
        <v>31</v>
      </c>
      <c r="M6" s="26" t="s">
        <v>5</v>
      </c>
      <c r="N6" s="32" t="s">
        <v>5</v>
      </c>
      <c r="O6" s="26" t="s">
        <v>23</v>
      </c>
      <c r="P6" s="32" t="s">
        <v>22</v>
      </c>
      <c r="Q6" s="31" t="s">
        <v>0</v>
      </c>
    </row>
    <row r="7" spans="1:17" ht="18">
      <c r="A7" s="25"/>
      <c r="B7" s="26" t="s">
        <v>32</v>
      </c>
      <c r="C7" s="34"/>
      <c r="D7" s="34"/>
      <c r="E7" s="34"/>
      <c r="F7" s="35"/>
      <c r="G7" s="35"/>
      <c r="H7" s="35"/>
      <c r="I7" s="26" t="s">
        <v>25</v>
      </c>
      <c r="J7" s="32" t="s">
        <v>0</v>
      </c>
      <c r="K7" s="34"/>
      <c r="L7" s="32" t="s">
        <v>33</v>
      </c>
      <c r="M7" s="26" t="s">
        <v>16</v>
      </c>
      <c r="N7" s="32" t="s">
        <v>26</v>
      </c>
      <c r="O7" s="26" t="s">
        <v>34</v>
      </c>
      <c r="P7" s="32" t="s">
        <v>26</v>
      </c>
      <c r="Q7" s="31" t="s">
        <v>0</v>
      </c>
    </row>
    <row r="8" spans="1:17" ht="18">
      <c r="A8" s="36"/>
      <c r="B8" s="26" t="s">
        <v>35</v>
      </c>
      <c r="C8" s="34"/>
      <c r="D8" s="34"/>
      <c r="E8" s="34"/>
      <c r="F8" s="35"/>
      <c r="G8" s="35"/>
      <c r="H8" s="35"/>
      <c r="I8" s="34"/>
      <c r="J8" s="35"/>
      <c r="K8" s="34"/>
      <c r="L8" s="32" t="s">
        <v>0</v>
      </c>
      <c r="M8" s="26" t="s">
        <v>25</v>
      </c>
      <c r="N8" s="35"/>
      <c r="O8" s="26" t="s">
        <v>16</v>
      </c>
      <c r="P8" s="33" t="s">
        <v>151</v>
      </c>
      <c r="Q8" s="31" t="s">
        <v>0</v>
      </c>
    </row>
    <row r="9" spans="1:17" ht="18">
      <c r="A9" s="36"/>
      <c r="B9" s="34"/>
      <c r="C9" s="34"/>
      <c r="D9" s="34"/>
      <c r="E9" s="34"/>
      <c r="F9" s="35"/>
      <c r="G9" s="35"/>
      <c r="H9" s="35"/>
      <c r="I9" s="34"/>
      <c r="J9" s="35"/>
      <c r="K9" s="26" t="s">
        <v>0</v>
      </c>
      <c r="L9" s="32" t="s">
        <v>0</v>
      </c>
      <c r="M9" s="26" t="s">
        <v>0</v>
      </c>
      <c r="N9" s="35"/>
      <c r="O9" s="26" t="s">
        <v>25</v>
      </c>
      <c r="P9" s="33" t="s">
        <v>152</v>
      </c>
      <c r="Q9" s="37"/>
    </row>
    <row r="10" spans="1:17" ht="18">
      <c r="A10" s="38"/>
      <c r="B10" s="39" t="s">
        <v>36</v>
      </c>
      <c r="C10" s="39" t="s">
        <v>37</v>
      </c>
      <c r="D10" s="39" t="s">
        <v>38</v>
      </c>
      <c r="E10" s="40"/>
      <c r="F10" s="41"/>
      <c r="G10" s="42" t="s">
        <v>39</v>
      </c>
      <c r="H10" s="42" t="s">
        <v>40</v>
      </c>
      <c r="I10" s="39" t="s">
        <v>41</v>
      </c>
      <c r="J10" s="42" t="s">
        <v>42</v>
      </c>
      <c r="K10" s="39" t="s">
        <v>43</v>
      </c>
      <c r="L10" s="42" t="s">
        <v>44</v>
      </c>
      <c r="M10" s="39" t="s">
        <v>45</v>
      </c>
      <c r="N10" s="42" t="s">
        <v>46</v>
      </c>
      <c r="O10" s="39" t="s">
        <v>47</v>
      </c>
      <c r="P10" s="42" t="s">
        <v>48</v>
      </c>
      <c r="Q10" s="43" t="s">
        <v>4</v>
      </c>
    </row>
    <row r="11" spans="1:17" ht="18">
      <c r="A11" s="44" t="s">
        <v>153</v>
      </c>
      <c r="B11" s="45">
        <f>B12+B16+B20+B23+B29+B35+B38+B40+B44+B49+B58+B63+B78+B84+B94+B107+B114+B119</f>
        <v>662190</v>
      </c>
      <c r="C11" s="45">
        <f>C12+C16+C20+C23+C29+C35+C38+C40+C44+C49+C58+C63+C78+C84+C94+C107+C114+C119</f>
        <v>360210</v>
      </c>
      <c r="D11" s="1">
        <f>C11/B11*100</f>
        <v>54.39677433969102</v>
      </c>
      <c r="E11" s="45">
        <f>E12+E16+E20+E23+E29+E35+E38+E40+E44+E49+E58+E63+E78+E84+E94+E107+E114+E119</f>
        <v>47859</v>
      </c>
      <c r="F11" s="46">
        <f>F12+F16+F20+F23+F29+F35+F38+F40+F44+F49+F58+F63+F78+F84+F94+F107+F114+F119</f>
        <v>31412</v>
      </c>
      <c r="G11" s="2">
        <f>G12+G16+G20+G23+G29+G35+G38+G40+G44+G49+G58+G63+G78+G84+G94+G107+G114+G119</f>
        <v>79271</v>
      </c>
      <c r="H11" s="3">
        <f>G11/C11*100</f>
        <v>22.00688487271314</v>
      </c>
      <c r="I11" s="45">
        <f>I12+I16+I20+I23+I29+I35+I38+I40+I44+I49+I58+I63+I78+I84+I94+I107+I114+I119</f>
        <v>2300</v>
      </c>
      <c r="J11" s="3">
        <f>I11/G11*100</f>
        <v>2.901439366224723</v>
      </c>
      <c r="K11" s="45">
        <f>K12+K16+K20+K23+K29+K35+K38+K40+K44+K49+K58+K63+K78+K84+K94+K107+K114+K119</f>
        <v>10886</v>
      </c>
      <c r="L11" s="3">
        <f>K11/G11*100</f>
        <v>13.732638669879274</v>
      </c>
      <c r="M11" s="45">
        <f>M12+M16+M20+M23+M29+M35+M38+M40+M44+M49+M58+M63+M78+M84+M94+M107+M114+M119</f>
        <v>1740</v>
      </c>
      <c r="N11" s="3">
        <f>M11/I11*100</f>
        <v>75.65217391304347</v>
      </c>
      <c r="O11" s="45">
        <f>O12+O20+O23+O29+O35+O38+O40+O44+O49+O58+O63+O78+O84+O94+O107+O114+O119</f>
        <v>38</v>
      </c>
      <c r="P11" s="4">
        <f>O11/G11*100000</f>
        <v>47.9368243115389</v>
      </c>
      <c r="Q11" s="37"/>
    </row>
    <row r="12" spans="1:17" ht="18">
      <c r="A12" s="44" t="s">
        <v>154</v>
      </c>
      <c r="B12" s="45">
        <v>197761</v>
      </c>
      <c r="C12" s="45">
        <v>111600</v>
      </c>
      <c r="D12" s="1">
        <v>56.431753480210965</v>
      </c>
      <c r="E12" s="45">
        <v>165</v>
      </c>
      <c r="F12" s="46">
        <v>23323</v>
      </c>
      <c r="G12" s="2">
        <v>23488</v>
      </c>
      <c r="H12" s="3">
        <v>21.046594982078854</v>
      </c>
      <c r="I12" s="45">
        <v>1015</v>
      </c>
      <c r="J12" s="3">
        <v>4.321355585831062</v>
      </c>
      <c r="K12" s="45">
        <v>3894</v>
      </c>
      <c r="L12" s="3">
        <v>16.57867847411444</v>
      </c>
      <c r="M12" s="45">
        <v>624</v>
      </c>
      <c r="N12" s="3">
        <v>61.47783251231527</v>
      </c>
      <c r="O12" s="45">
        <v>14</v>
      </c>
      <c r="P12" s="4">
        <v>59.60490463215259</v>
      </c>
      <c r="Q12" s="37"/>
    </row>
    <row r="13" spans="1:17" ht="14.25">
      <c r="A13" s="47" t="s">
        <v>63</v>
      </c>
      <c r="B13" s="48">
        <v>4122</v>
      </c>
      <c r="C13" s="48">
        <v>1796</v>
      </c>
      <c r="D13" s="5">
        <v>43.5710819990296</v>
      </c>
      <c r="E13" s="48">
        <v>425</v>
      </c>
      <c r="F13" s="49">
        <v>0</v>
      </c>
      <c r="G13" s="6">
        <v>425</v>
      </c>
      <c r="H13" s="7">
        <v>23.66369710467706</v>
      </c>
      <c r="I13" s="48">
        <v>36</v>
      </c>
      <c r="J13" s="7">
        <v>8.470588235294118</v>
      </c>
      <c r="K13" s="50" t="s">
        <v>155</v>
      </c>
      <c r="L13" s="16" t="s">
        <v>155</v>
      </c>
      <c r="M13" s="48">
        <v>32</v>
      </c>
      <c r="N13" s="7">
        <v>88.88888888888889</v>
      </c>
      <c r="O13" s="50" t="s">
        <v>155</v>
      </c>
      <c r="P13" s="16" t="s">
        <v>155</v>
      </c>
      <c r="Q13" s="36"/>
    </row>
    <row r="14" spans="1:17" ht="18">
      <c r="A14" s="47" t="s">
        <v>64</v>
      </c>
      <c r="B14" s="48">
        <v>2895</v>
      </c>
      <c r="C14" s="48">
        <v>1277</v>
      </c>
      <c r="D14" s="5">
        <v>44.11053540587219</v>
      </c>
      <c r="E14" s="48">
        <v>289</v>
      </c>
      <c r="F14" s="49">
        <v>0</v>
      </c>
      <c r="G14" s="6">
        <v>289</v>
      </c>
      <c r="H14" s="7">
        <v>22.631166797180892</v>
      </c>
      <c r="I14" s="48">
        <v>8</v>
      </c>
      <c r="J14" s="7">
        <v>2.768166089965398</v>
      </c>
      <c r="K14" s="48">
        <v>24</v>
      </c>
      <c r="L14" s="7">
        <v>8.304498269896193</v>
      </c>
      <c r="M14" s="48">
        <v>8</v>
      </c>
      <c r="N14" s="7">
        <v>100</v>
      </c>
      <c r="O14" s="50" t="s">
        <v>155</v>
      </c>
      <c r="P14" s="16" t="s">
        <v>155</v>
      </c>
      <c r="Q14" s="37"/>
    </row>
    <row r="15" spans="1:17" ht="14.25">
      <c r="A15" s="47" t="s">
        <v>65</v>
      </c>
      <c r="B15" s="48">
        <v>2521</v>
      </c>
      <c r="C15" s="48">
        <v>1592</v>
      </c>
      <c r="D15" s="5">
        <v>63.14954383181277</v>
      </c>
      <c r="E15" s="48">
        <v>334</v>
      </c>
      <c r="F15" s="49">
        <v>0</v>
      </c>
      <c r="G15" s="6">
        <v>334</v>
      </c>
      <c r="H15" s="7">
        <v>20.979899497487438</v>
      </c>
      <c r="I15" s="48">
        <v>3</v>
      </c>
      <c r="J15" s="7">
        <v>0.8982035928143712</v>
      </c>
      <c r="K15" s="48">
        <v>69</v>
      </c>
      <c r="L15" s="7">
        <v>20.65868263473054</v>
      </c>
      <c r="M15" s="48">
        <v>2</v>
      </c>
      <c r="N15" s="7">
        <v>66.66666666666666</v>
      </c>
      <c r="O15" s="50" t="s">
        <v>155</v>
      </c>
      <c r="P15" s="16" t="s">
        <v>155</v>
      </c>
      <c r="Q15" s="36"/>
    </row>
    <row r="16" spans="1:17" ht="18">
      <c r="A16" s="44" t="s">
        <v>156</v>
      </c>
      <c r="B16" s="45">
        <v>9538</v>
      </c>
      <c r="C16" s="45">
        <v>4665</v>
      </c>
      <c r="D16" s="1">
        <v>48.90962465925771</v>
      </c>
      <c r="E16" s="45">
        <v>1048</v>
      </c>
      <c r="F16" s="46">
        <v>0</v>
      </c>
      <c r="G16" s="2">
        <v>1048</v>
      </c>
      <c r="H16" s="3">
        <v>22.465166130760984</v>
      </c>
      <c r="I16" s="45">
        <v>47</v>
      </c>
      <c r="J16" s="3">
        <v>4.484732824427481</v>
      </c>
      <c r="K16" s="45">
        <v>93</v>
      </c>
      <c r="L16" s="3">
        <v>8.874045801526718</v>
      </c>
      <c r="M16" s="45">
        <v>42</v>
      </c>
      <c r="N16" s="3">
        <v>89.36170212765957</v>
      </c>
      <c r="O16" s="51" t="s">
        <v>146</v>
      </c>
      <c r="P16" s="17" t="s">
        <v>146</v>
      </c>
      <c r="Q16" s="37"/>
    </row>
    <row r="17" spans="1:17" ht="14.25">
      <c r="A17" s="47" t="s">
        <v>66</v>
      </c>
      <c r="B17" s="48">
        <v>3142</v>
      </c>
      <c r="C17" s="48">
        <v>1859</v>
      </c>
      <c r="D17" s="5">
        <v>59.16613621896881</v>
      </c>
      <c r="E17" s="48">
        <v>931</v>
      </c>
      <c r="F17" s="49">
        <v>0</v>
      </c>
      <c r="G17" s="6">
        <v>931</v>
      </c>
      <c r="H17" s="7">
        <v>50.080688542227</v>
      </c>
      <c r="I17" s="48">
        <v>2</v>
      </c>
      <c r="J17" s="7">
        <v>0.21482277121374865</v>
      </c>
      <c r="K17" s="48">
        <v>51</v>
      </c>
      <c r="L17" s="7">
        <v>5.477980665950591</v>
      </c>
      <c r="M17" s="48">
        <v>2</v>
      </c>
      <c r="N17" s="7">
        <v>100</v>
      </c>
      <c r="O17" s="48">
        <v>0</v>
      </c>
      <c r="P17" s="7">
        <v>0</v>
      </c>
      <c r="Q17" s="36"/>
    </row>
    <row r="18" spans="1:17" ht="18">
      <c r="A18" s="47" t="s">
        <v>67</v>
      </c>
      <c r="B18" s="48">
        <v>7163</v>
      </c>
      <c r="C18" s="48">
        <v>2934</v>
      </c>
      <c r="D18" s="5">
        <v>40.96049141421192</v>
      </c>
      <c r="E18" s="48">
        <v>1815</v>
      </c>
      <c r="F18" s="49">
        <v>0</v>
      </c>
      <c r="G18" s="6">
        <v>1815</v>
      </c>
      <c r="H18" s="7">
        <v>61.86094069529653</v>
      </c>
      <c r="I18" s="48">
        <v>56</v>
      </c>
      <c r="J18" s="7">
        <v>3.0853994490358128</v>
      </c>
      <c r="K18" s="48">
        <v>91</v>
      </c>
      <c r="L18" s="7">
        <v>5.013774104683195</v>
      </c>
      <c r="M18" s="48">
        <v>48</v>
      </c>
      <c r="N18" s="7">
        <v>85.71428571428571</v>
      </c>
      <c r="O18" s="48">
        <v>0</v>
      </c>
      <c r="P18" s="7">
        <v>0</v>
      </c>
      <c r="Q18" s="37"/>
    </row>
    <row r="19" spans="1:17" ht="17.25">
      <c r="A19" s="47" t="s">
        <v>68</v>
      </c>
      <c r="B19" s="48">
        <v>4045</v>
      </c>
      <c r="C19" s="48">
        <v>2457</v>
      </c>
      <c r="D19" s="5">
        <v>60.74165636588381</v>
      </c>
      <c r="E19" s="48">
        <v>996</v>
      </c>
      <c r="F19" s="49">
        <v>0</v>
      </c>
      <c r="G19" s="6">
        <v>996</v>
      </c>
      <c r="H19" s="7">
        <v>40.537240537240535</v>
      </c>
      <c r="I19" s="48">
        <v>43</v>
      </c>
      <c r="J19" s="7">
        <v>4.317269076305221</v>
      </c>
      <c r="K19" s="48">
        <v>126</v>
      </c>
      <c r="L19" s="7">
        <v>12.650602409638553</v>
      </c>
      <c r="M19" s="48">
        <v>34</v>
      </c>
      <c r="N19" s="7">
        <v>79.06976744186046</v>
      </c>
      <c r="O19" s="48">
        <v>0</v>
      </c>
      <c r="P19" s="7">
        <v>0</v>
      </c>
      <c r="Q19" s="37"/>
    </row>
    <row r="20" spans="1:17" ht="17.25">
      <c r="A20" s="44" t="s">
        <v>157</v>
      </c>
      <c r="B20" s="45">
        <v>14350</v>
      </c>
      <c r="C20" s="45">
        <v>7250</v>
      </c>
      <c r="D20" s="1">
        <v>50.522648083623686</v>
      </c>
      <c r="E20" s="45">
        <v>3742</v>
      </c>
      <c r="F20" s="46">
        <v>0</v>
      </c>
      <c r="G20" s="2">
        <v>3742</v>
      </c>
      <c r="H20" s="3">
        <v>51.61379310344828</v>
      </c>
      <c r="I20" s="45">
        <v>101</v>
      </c>
      <c r="J20" s="3">
        <v>2.699091394975949</v>
      </c>
      <c r="K20" s="45">
        <v>268</v>
      </c>
      <c r="L20" s="3">
        <v>7.161945483698556</v>
      </c>
      <c r="M20" s="45">
        <v>84</v>
      </c>
      <c r="N20" s="3">
        <v>83.16831683168317</v>
      </c>
      <c r="O20" s="45">
        <v>0</v>
      </c>
      <c r="P20" s="4">
        <v>0</v>
      </c>
      <c r="Q20" s="37"/>
    </row>
    <row r="21" spans="1:17" ht="17.25">
      <c r="A21" s="47" t="s">
        <v>69</v>
      </c>
      <c r="B21" s="48">
        <v>25461</v>
      </c>
      <c r="C21" s="48">
        <v>14603</v>
      </c>
      <c r="D21" s="5">
        <v>57.354385138054276</v>
      </c>
      <c r="E21" s="48">
        <v>3606</v>
      </c>
      <c r="F21" s="49">
        <v>95</v>
      </c>
      <c r="G21" s="6">
        <v>3701</v>
      </c>
      <c r="H21" s="7">
        <v>25.344107375196877</v>
      </c>
      <c r="I21" s="48">
        <v>69</v>
      </c>
      <c r="J21" s="7">
        <v>1.8643609835179682</v>
      </c>
      <c r="K21" s="48">
        <v>646</v>
      </c>
      <c r="L21" s="7">
        <v>17.454741961631992</v>
      </c>
      <c r="M21" s="48">
        <v>60</v>
      </c>
      <c r="N21" s="7">
        <v>86.95652173913044</v>
      </c>
      <c r="O21" s="48">
        <v>1</v>
      </c>
      <c r="P21" s="7">
        <v>27.01972439881113</v>
      </c>
      <c r="Q21" s="37"/>
    </row>
    <row r="22" spans="1:17" ht="17.25">
      <c r="A22" s="47" t="s">
        <v>70</v>
      </c>
      <c r="B22" s="48">
        <v>5429</v>
      </c>
      <c r="C22" s="48">
        <v>2840</v>
      </c>
      <c r="D22" s="5">
        <v>52.311659605820594</v>
      </c>
      <c r="E22" s="48">
        <v>1440</v>
      </c>
      <c r="F22" s="49">
        <v>0</v>
      </c>
      <c r="G22" s="6">
        <v>1440</v>
      </c>
      <c r="H22" s="7">
        <v>50.70422535211268</v>
      </c>
      <c r="I22" s="48">
        <v>40</v>
      </c>
      <c r="J22" s="7">
        <v>2.7777777777777777</v>
      </c>
      <c r="K22" s="48">
        <v>141</v>
      </c>
      <c r="L22" s="7">
        <v>9.791666666666666</v>
      </c>
      <c r="M22" s="48">
        <v>36</v>
      </c>
      <c r="N22" s="7">
        <v>90</v>
      </c>
      <c r="O22" s="48">
        <v>1</v>
      </c>
      <c r="P22" s="7">
        <v>69.44444444444444</v>
      </c>
      <c r="Q22" s="37"/>
    </row>
    <row r="23" spans="1:17" ht="17.25">
      <c r="A23" s="44" t="s">
        <v>71</v>
      </c>
      <c r="B23" s="45">
        <v>30890</v>
      </c>
      <c r="C23" s="45">
        <v>17443</v>
      </c>
      <c r="D23" s="1">
        <v>56.46811265781806</v>
      </c>
      <c r="E23" s="45">
        <v>5046</v>
      </c>
      <c r="F23" s="46">
        <v>95</v>
      </c>
      <c r="G23" s="2">
        <v>5141</v>
      </c>
      <c r="H23" s="3">
        <v>29.47314108811558</v>
      </c>
      <c r="I23" s="45">
        <v>109</v>
      </c>
      <c r="J23" s="3">
        <v>2.1202100758607276</v>
      </c>
      <c r="K23" s="45">
        <v>787</v>
      </c>
      <c r="L23" s="3">
        <v>15.30830577708617</v>
      </c>
      <c r="M23" s="45">
        <v>96</v>
      </c>
      <c r="N23" s="3">
        <v>88.07339449541286</v>
      </c>
      <c r="O23" s="45">
        <v>2</v>
      </c>
      <c r="P23" s="4">
        <v>38.90293717175646</v>
      </c>
      <c r="Q23" s="37"/>
    </row>
    <row r="24" spans="1:17" ht="17.25">
      <c r="A24" s="47" t="s">
        <v>72</v>
      </c>
      <c r="B24" s="48">
        <v>10714</v>
      </c>
      <c r="C24" s="48">
        <v>7544</v>
      </c>
      <c r="D24" s="5">
        <v>70.41254433451559</v>
      </c>
      <c r="E24" s="48">
        <v>1785</v>
      </c>
      <c r="F24" s="49">
        <v>0</v>
      </c>
      <c r="G24" s="6">
        <v>1785</v>
      </c>
      <c r="H24" s="7">
        <v>23.661187698833512</v>
      </c>
      <c r="I24" s="48">
        <v>19</v>
      </c>
      <c r="J24" s="7">
        <v>1.0644257703081232</v>
      </c>
      <c r="K24" s="48">
        <v>122</v>
      </c>
      <c r="L24" s="7">
        <v>6.834733893557423</v>
      </c>
      <c r="M24" s="48">
        <v>19</v>
      </c>
      <c r="N24" s="7">
        <v>100</v>
      </c>
      <c r="O24" s="48">
        <v>1</v>
      </c>
      <c r="P24" s="7">
        <v>56.02240896358543</v>
      </c>
      <c r="Q24" s="37"/>
    </row>
    <row r="25" spans="1:17" ht="17.25">
      <c r="A25" s="47" t="s">
        <v>73</v>
      </c>
      <c r="B25" s="48">
        <v>3336</v>
      </c>
      <c r="C25" s="48">
        <v>1572</v>
      </c>
      <c r="D25" s="5">
        <v>47.122302158273385</v>
      </c>
      <c r="E25" s="48">
        <v>644</v>
      </c>
      <c r="F25" s="49">
        <v>0</v>
      </c>
      <c r="G25" s="6">
        <v>644</v>
      </c>
      <c r="H25" s="7">
        <v>40.966921119592875</v>
      </c>
      <c r="I25" s="48">
        <v>0</v>
      </c>
      <c r="J25" s="7">
        <v>0</v>
      </c>
      <c r="K25" s="48">
        <v>65</v>
      </c>
      <c r="L25" s="7">
        <v>10.093167701863354</v>
      </c>
      <c r="M25" s="48">
        <v>0</v>
      </c>
      <c r="N25" s="16" t="s">
        <v>155</v>
      </c>
      <c r="O25" s="48">
        <v>0</v>
      </c>
      <c r="P25" s="7">
        <v>0</v>
      </c>
      <c r="Q25" s="37"/>
    </row>
    <row r="26" spans="1:17" ht="17.25">
      <c r="A26" s="47" t="s">
        <v>74</v>
      </c>
      <c r="B26" s="48">
        <v>1939</v>
      </c>
      <c r="C26" s="48">
        <v>1085</v>
      </c>
      <c r="D26" s="5">
        <v>55.95667870036101</v>
      </c>
      <c r="E26" s="48">
        <v>330</v>
      </c>
      <c r="F26" s="49">
        <v>0</v>
      </c>
      <c r="G26" s="6">
        <v>330</v>
      </c>
      <c r="H26" s="7">
        <v>30.414746543778804</v>
      </c>
      <c r="I26" s="48">
        <v>45</v>
      </c>
      <c r="J26" s="7">
        <v>13.636363636363635</v>
      </c>
      <c r="K26" s="48">
        <v>53</v>
      </c>
      <c r="L26" s="7">
        <v>16.060606060606062</v>
      </c>
      <c r="M26" s="48">
        <v>31</v>
      </c>
      <c r="N26" s="7">
        <v>68.88888888888889</v>
      </c>
      <c r="O26" s="48">
        <v>0</v>
      </c>
      <c r="P26" s="7">
        <v>0</v>
      </c>
      <c r="Q26" s="37"/>
    </row>
    <row r="27" spans="1:17" ht="17.25">
      <c r="A27" s="47" t="s">
        <v>75</v>
      </c>
      <c r="B27" s="48">
        <v>1695</v>
      </c>
      <c r="C27" s="48">
        <v>1077</v>
      </c>
      <c r="D27" s="5">
        <v>63.53982300884956</v>
      </c>
      <c r="E27" s="48">
        <v>201</v>
      </c>
      <c r="F27" s="49">
        <v>0</v>
      </c>
      <c r="G27" s="6">
        <v>201</v>
      </c>
      <c r="H27" s="7">
        <v>18.662952646239557</v>
      </c>
      <c r="I27" s="48">
        <v>2</v>
      </c>
      <c r="J27" s="7">
        <v>0.9950248756218906</v>
      </c>
      <c r="K27" s="48">
        <v>8</v>
      </c>
      <c r="L27" s="7">
        <v>3.9800995024875623</v>
      </c>
      <c r="M27" s="48">
        <v>2</v>
      </c>
      <c r="N27" s="7">
        <v>100</v>
      </c>
      <c r="O27" s="48">
        <v>0</v>
      </c>
      <c r="P27" s="7">
        <v>0</v>
      </c>
      <c r="Q27" s="37"/>
    </row>
    <row r="28" spans="1:17" ht="17.25">
      <c r="A28" s="47" t="s">
        <v>76</v>
      </c>
      <c r="B28" s="48">
        <v>4712</v>
      </c>
      <c r="C28" s="48">
        <v>1816</v>
      </c>
      <c r="D28" s="5">
        <v>38.539898132427844</v>
      </c>
      <c r="E28" s="48">
        <v>628</v>
      </c>
      <c r="F28" s="49">
        <v>0</v>
      </c>
      <c r="G28" s="6">
        <v>628</v>
      </c>
      <c r="H28" s="7">
        <v>34.58149779735683</v>
      </c>
      <c r="I28" s="48">
        <v>9</v>
      </c>
      <c r="J28" s="7">
        <v>1.4331210191082804</v>
      </c>
      <c r="K28" s="48">
        <v>86</v>
      </c>
      <c r="L28" s="7">
        <v>13.694267515923567</v>
      </c>
      <c r="M28" s="48">
        <v>8</v>
      </c>
      <c r="N28" s="7">
        <v>88.88888888888889</v>
      </c>
      <c r="O28" s="48">
        <v>1</v>
      </c>
      <c r="P28" s="7">
        <v>159.23566878980893</v>
      </c>
      <c r="Q28" s="37"/>
    </row>
    <row r="29" spans="1:17" ht="17.25">
      <c r="A29" s="44" t="s">
        <v>158</v>
      </c>
      <c r="B29" s="45">
        <v>22396</v>
      </c>
      <c r="C29" s="45">
        <v>13094</v>
      </c>
      <c r="D29" s="1">
        <v>58.46579746383283</v>
      </c>
      <c r="E29" s="45">
        <v>3588</v>
      </c>
      <c r="F29" s="46">
        <v>0</v>
      </c>
      <c r="G29" s="2">
        <v>3588</v>
      </c>
      <c r="H29" s="3">
        <v>27.4018634489079</v>
      </c>
      <c r="I29" s="45">
        <v>75</v>
      </c>
      <c r="J29" s="3">
        <v>2.0903010033444818</v>
      </c>
      <c r="K29" s="45">
        <v>334</v>
      </c>
      <c r="L29" s="3">
        <v>9.30880713489409</v>
      </c>
      <c r="M29" s="45">
        <v>60</v>
      </c>
      <c r="N29" s="3">
        <v>80</v>
      </c>
      <c r="O29" s="45">
        <v>2</v>
      </c>
      <c r="P29" s="4">
        <v>55.74136008918617</v>
      </c>
      <c r="Q29" s="37"/>
    </row>
    <row r="30" spans="1:17" ht="17.25">
      <c r="A30" s="47" t="s">
        <v>77</v>
      </c>
      <c r="B30" s="48">
        <v>5238</v>
      </c>
      <c r="C30" s="48">
        <v>1390</v>
      </c>
      <c r="D30" s="5">
        <v>26.536846124474987</v>
      </c>
      <c r="E30" s="48">
        <v>1057</v>
      </c>
      <c r="F30" s="49">
        <v>6</v>
      </c>
      <c r="G30" s="6">
        <v>1063</v>
      </c>
      <c r="H30" s="7">
        <v>76.4748201438849</v>
      </c>
      <c r="I30" s="48">
        <v>22</v>
      </c>
      <c r="J30" s="7">
        <v>2.06961429915334</v>
      </c>
      <c r="K30" s="48">
        <v>186</v>
      </c>
      <c r="L30" s="7">
        <v>17.497648165569142</v>
      </c>
      <c r="M30" s="48">
        <v>22</v>
      </c>
      <c r="N30" s="7">
        <v>100</v>
      </c>
      <c r="O30" s="48">
        <v>0</v>
      </c>
      <c r="P30" s="7">
        <v>0</v>
      </c>
      <c r="Q30" s="37"/>
    </row>
    <row r="31" spans="1:17" ht="17.25">
      <c r="A31" s="47" t="s">
        <v>78</v>
      </c>
      <c r="B31" s="48">
        <v>8093</v>
      </c>
      <c r="C31" s="48">
        <v>5112</v>
      </c>
      <c r="D31" s="5">
        <v>63.165698752007906</v>
      </c>
      <c r="E31" s="48">
        <v>1066</v>
      </c>
      <c r="F31" s="49">
        <v>0</v>
      </c>
      <c r="G31" s="6">
        <v>1066</v>
      </c>
      <c r="H31" s="7">
        <v>20.8528951486698</v>
      </c>
      <c r="I31" s="48">
        <v>9</v>
      </c>
      <c r="J31" s="7">
        <v>0.8442776735459663</v>
      </c>
      <c r="K31" s="48">
        <v>204</v>
      </c>
      <c r="L31" s="7">
        <v>19.136960600375236</v>
      </c>
      <c r="M31" s="48">
        <v>8</v>
      </c>
      <c r="N31" s="7">
        <v>88.88888888888889</v>
      </c>
      <c r="O31" s="48">
        <v>0</v>
      </c>
      <c r="P31" s="7">
        <v>0</v>
      </c>
      <c r="Q31" s="37"/>
    </row>
    <row r="32" spans="1:17" ht="17.25">
      <c r="A32" s="47" t="s">
        <v>79</v>
      </c>
      <c r="B32" s="48">
        <v>1975</v>
      </c>
      <c r="C32" s="48">
        <v>1303</v>
      </c>
      <c r="D32" s="5">
        <v>65.9746835443038</v>
      </c>
      <c r="E32" s="48">
        <v>146</v>
      </c>
      <c r="F32" s="49">
        <v>42</v>
      </c>
      <c r="G32" s="6">
        <v>188</v>
      </c>
      <c r="H32" s="7">
        <v>14.428242517267845</v>
      </c>
      <c r="I32" s="48">
        <v>2</v>
      </c>
      <c r="J32" s="7">
        <v>1.0638297872340425</v>
      </c>
      <c r="K32" s="48">
        <v>14</v>
      </c>
      <c r="L32" s="7">
        <v>7.446808510638298</v>
      </c>
      <c r="M32" s="48">
        <v>2</v>
      </c>
      <c r="N32" s="7">
        <v>100</v>
      </c>
      <c r="O32" s="48">
        <v>0</v>
      </c>
      <c r="P32" s="7">
        <v>0</v>
      </c>
      <c r="Q32" s="37"/>
    </row>
    <row r="33" spans="1:17" ht="17.25">
      <c r="A33" s="47" t="s">
        <v>80</v>
      </c>
      <c r="B33" s="48">
        <v>2714</v>
      </c>
      <c r="C33" s="48">
        <v>821</v>
      </c>
      <c r="D33" s="5">
        <v>30.250552689756816</v>
      </c>
      <c r="E33" s="48">
        <v>348</v>
      </c>
      <c r="F33" s="49">
        <v>0</v>
      </c>
      <c r="G33" s="6">
        <v>348</v>
      </c>
      <c r="H33" s="7">
        <v>42.38733252131547</v>
      </c>
      <c r="I33" s="48">
        <v>11</v>
      </c>
      <c r="J33" s="7">
        <v>3.1609195402298855</v>
      </c>
      <c r="K33" s="48">
        <v>45</v>
      </c>
      <c r="L33" s="7">
        <v>12.931034482758621</v>
      </c>
      <c r="M33" s="48">
        <v>8</v>
      </c>
      <c r="N33" s="7">
        <v>72.72727272727273</v>
      </c>
      <c r="O33" s="48">
        <v>0</v>
      </c>
      <c r="P33" s="7">
        <v>0</v>
      </c>
      <c r="Q33" s="37"/>
    </row>
    <row r="34" spans="1:17" ht="17.25">
      <c r="A34" s="47" t="s">
        <v>81</v>
      </c>
      <c r="B34" s="48">
        <v>2291</v>
      </c>
      <c r="C34" s="48">
        <v>858</v>
      </c>
      <c r="D34" s="5">
        <v>37.45089480576168</v>
      </c>
      <c r="E34" s="48">
        <v>414</v>
      </c>
      <c r="F34" s="49">
        <v>0</v>
      </c>
      <c r="G34" s="6">
        <v>414</v>
      </c>
      <c r="H34" s="7">
        <v>48.25174825174825</v>
      </c>
      <c r="I34" s="48">
        <v>6</v>
      </c>
      <c r="J34" s="7">
        <v>1.4492753623188406</v>
      </c>
      <c r="K34" s="48">
        <v>9</v>
      </c>
      <c r="L34" s="7">
        <v>2.1739130434782608</v>
      </c>
      <c r="M34" s="48">
        <v>6</v>
      </c>
      <c r="N34" s="7">
        <v>100</v>
      </c>
      <c r="O34" s="48">
        <v>0</v>
      </c>
      <c r="P34" s="7">
        <v>0</v>
      </c>
      <c r="Q34" s="37"/>
    </row>
    <row r="35" spans="1:17" ht="17.25">
      <c r="A35" s="44" t="s">
        <v>159</v>
      </c>
      <c r="B35" s="45">
        <v>20311</v>
      </c>
      <c r="C35" s="45">
        <v>9484</v>
      </c>
      <c r="D35" s="1">
        <v>46.69390970410123</v>
      </c>
      <c r="E35" s="45">
        <v>3031</v>
      </c>
      <c r="F35" s="46">
        <v>48</v>
      </c>
      <c r="G35" s="2">
        <v>3079</v>
      </c>
      <c r="H35" s="3">
        <v>32.46520455504007</v>
      </c>
      <c r="I35" s="45">
        <v>50</v>
      </c>
      <c r="J35" s="3">
        <v>1.6239038648911983</v>
      </c>
      <c r="K35" s="45">
        <v>458</v>
      </c>
      <c r="L35" s="3">
        <v>14.874959402403379</v>
      </c>
      <c r="M35" s="45">
        <v>46</v>
      </c>
      <c r="N35" s="3">
        <v>92</v>
      </c>
      <c r="O35" s="45">
        <v>0</v>
      </c>
      <c r="P35" s="4">
        <v>0</v>
      </c>
      <c r="Q35" s="37"/>
    </row>
    <row r="36" spans="1:17" ht="17.25">
      <c r="A36" s="47" t="s">
        <v>82</v>
      </c>
      <c r="B36" s="48">
        <v>88080</v>
      </c>
      <c r="C36" s="48">
        <v>53923</v>
      </c>
      <c r="D36" s="5">
        <v>61.22048138056313</v>
      </c>
      <c r="E36" s="48">
        <v>1896</v>
      </c>
      <c r="F36" s="49">
        <v>2902</v>
      </c>
      <c r="G36" s="6">
        <v>4798</v>
      </c>
      <c r="H36" s="7">
        <v>8.897872892828664</v>
      </c>
      <c r="I36" s="48">
        <v>157</v>
      </c>
      <c r="J36" s="7">
        <v>3.272196748645269</v>
      </c>
      <c r="K36" s="48">
        <v>775</v>
      </c>
      <c r="L36" s="7">
        <v>16.152563568153397</v>
      </c>
      <c r="M36" s="48">
        <v>140</v>
      </c>
      <c r="N36" s="7">
        <v>89.171974522293</v>
      </c>
      <c r="O36" s="48">
        <v>4</v>
      </c>
      <c r="P36" s="7">
        <v>83.36807002917882</v>
      </c>
      <c r="Q36" s="37"/>
    </row>
    <row r="37" spans="1:17" ht="17.25">
      <c r="A37" s="47" t="s">
        <v>83</v>
      </c>
      <c r="B37" s="48">
        <v>3849</v>
      </c>
      <c r="C37" s="48">
        <v>1500</v>
      </c>
      <c r="D37" s="5">
        <v>38.97116134060795</v>
      </c>
      <c r="E37" s="48">
        <v>420</v>
      </c>
      <c r="F37" s="49">
        <v>0</v>
      </c>
      <c r="G37" s="6">
        <v>420</v>
      </c>
      <c r="H37" s="7">
        <v>28</v>
      </c>
      <c r="I37" s="48">
        <v>19</v>
      </c>
      <c r="J37" s="7">
        <v>4.523809523809524</v>
      </c>
      <c r="K37" s="48">
        <v>66</v>
      </c>
      <c r="L37" s="7">
        <v>15.714285714285714</v>
      </c>
      <c r="M37" s="48">
        <v>18</v>
      </c>
      <c r="N37" s="7">
        <v>94.73684210526315</v>
      </c>
      <c r="O37" s="48">
        <v>1</v>
      </c>
      <c r="P37" s="7">
        <v>238.09523809523813</v>
      </c>
      <c r="Q37" s="37"/>
    </row>
    <row r="38" spans="1:17" ht="17.25">
      <c r="A38" s="44" t="s">
        <v>160</v>
      </c>
      <c r="B38" s="45">
        <v>91929</v>
      </c>
      <c r="C38" s="45">
        <v>55423</v>
      </c>
      <c r="D38" s="1">
        <v>60.28891862198</v>
      </c>
      <c r="E38" s="45">
        <v>2316</v>
      </c>
      <c r="F38" s="46">
        <v>2902</v>
      </c>
      <c r="G38" s="2">
        <v>5218</v>
      </c>
      <c r="H38" s="3">
        <v>9.414863865182326</v>
      </c>
      <c r="I38" s="45">
        <v>176</v>
      </c>
      <c r="J38" s="3">
        <v>3.3729398236872363</v>
      </c>
      <c r="K38" s="45">
        <v>841</v>
      </c>
      <c r="L38" s="3">
        <v>16.117286316596395</v>
      </c>
      <c r="M38" s="45">
        <v>158</v>
      </c>
      <c r="N38" s="3">
        <v>89.77272727272727</v>
      </c>
      <c r="O38" s="45">
        <v>5</v>
      </c>
      <c r="P38" s="4">
        <v>95.82215408202376</v>
      </c>
      <c r="Q38" s="37"/>
    </row>
    <row r="39" spans="1:17" ht="17.25">
      <c r="A39" s="47" t="s">
        <v>161</v>
      </c>
      <c r="B39" s="48">
        <v>26753</v>
      </c>
      <c r="C39" s="48">
        <v>15149</v>
      </c>
      <c r="D39" s="5">
        <v>56.62542518596045</v>
      </c>
      <c r="E39" s="48">
        <v>654</v>
      </c>
      <c r="F39" s="49">
        <v>248</v>
      </c>
      <c r="G39" s="6">
        <v>902</v>
      </c>
      <c r="H39" s="7">
        <v>5.954188395273616</v>
      </c>
      <c r="I39" s="48">
        <v>30</v>
      </c>
      <c r="J39" s="7">
        <v>3.325942350332594</v>
      </c>
      <c r="K39" s="48">
        <v>128</v>
      </c>
      <c r="L39" s="7">
        <v>14.19068736141907</v>
      </c>
      <c r="M39" s="48">
        <v>30</v>
      </c>
      <c r="N39" s="7">
        <v>100</v>
      </c>
      <c r="O39" s="48">
        <v>0</v>
      </c>
      <c r="P39" s="7">
        <v>0</v>
      </c>
      <c r="Q39" s="37"/>
    </row>
    <row r="40" spans="1:17" ht="17.25">
      <c r="A40" s="44" t="s">
        <v>162</v>
      </c>
      <c r="B40" s="45">
        <v>26753</v>
      </c>
      <c r="C40" s="45">
        <v>15149</v>
      </c>
      <c r="D40" s="1">
        <v>56.62542518596045</v>
      </c>
      <c r="E40" s="45">
        <v>654</v>
      </c>
      <c r="F40" s="46">
        <v>248</v>
      </c>
      <c r="G40" s="2">
        <v>902</v>
      </c>
      <c r="H40" s="3">
        <v>5.954188395273616</v>
      </c>
      <c r="I40" s="45">
        <v>30</v>
      </c>
      <c r="J40" s="3">
        <v>3.325942350332594</v>
      </c>
      <c r="K40" s="45">
        <v>128</v>
      </c>
      <c r="L40" s="3">
        <v>14.19068736141907</v>
      </c>
      <c r="M40" s="45">
        <v>30</v>
      </c>
      <c r="N40" s="3">
        <v>100</v>
      </c>
      <c r="O40" s="45">
        <v>0</v>
      </c>
      <c r="P40" s="4">
        <v>0</v>
      </c>
      <c r="Q40" s="37"/>
    </row>
    <row r="41" spans="1:17" ht="17.25">
      <c r="A41" s="47" t="s">
        <v>84</v>
      </c>
      <c r="B41" s="48">
        <v>20589</v>
      </c>
      <c r="C41" s="48">
        <v>12528</v>
      </c>
      <c r="D41" s="5">
        <v>60.84802564476176</v>
      </c>
      <c r="E41" s="48">
        <v>169</v>
      </c>
      <c r="F41" s="49">
        <v>649</v>
      </c>
      <c r="G41" s="6">
        <v>818</v>
      </c>
      <c r="H41" s="7">
        <v>6.529374201787995</v>
      </c>
      <c r="I41" s="48">
        <v>8</v>
      </c>
      <c r="J41" s="7">
        <v>0.9779951100244498</v>
      </c>
      <c r="K41" s="48">
        <v>49</v>
      </c>
      <c r="L41" s="7">
        <v>5.990220048899755</v>
      </c>
      <c r="M41" s="48">
        <v>6</v>
      </c>
      <c r="N41" s="7">
        <v>75</v>
      </c>
      <c r="O41" s="48">
        <v>0</v>
      </c>
      <c r="P41" s="7">
        <v>0</v>
      </c>
      <c r="Q41" s="37"/>
    </row>
    <row r="42" spans="1:17" ht="17.25">
      <c r="A42" s="47" t="s">
        <v>85</v>
      </c>
      <c r="B42" s="48">
        <v>2537</v>
      </c>
      <c r="C42" s="48">
        <v>1753</v>
      </c>
      <c r="D42" s="5">
        <v>69.0973590855341</v>
      </c>
      <c r="E42" s="48">
        <v>351</v>
      </c>
      <c r="F42" s="49">
        <v>0</v>
      </c>
      <c r="G42" s="6">
        <v>351</v>
      </c>
      <c r="H42" s="7">
        <v>20.022818026240728</v>
      </c>
      <c r="I42" s="48">
        <v>24</v>
      </c>
      <c r="J42" s="7">
        <v>6.837606837606838</v>
      </c>
      <c r="K42" s="48">
        <v>59</v>
      </c>
      <c r="L42" s="7">
        <v>16.80911680911681</v>
      </c>
      <c r="M42" s="48">
        <v>20</v>
      </c>
      <c r="N42" s="7">
        <v>83.33333333333334</v>
      </c>
      <c r="O42" s="48">
        <v>0</v>
      </c>
      <c r="P42" s="7">
        <v>0</v>
      </c>
      <c r="Q42" s="37"/>
    </row>
    <row r="43" spans="1:17" ht="17.25">
      <c r="A43" s="47" t="s">
        <v>86</v>
      </c>
      <c r="B43" s="48">
        <v>4472</v>
      </c>
      <c r="C43" s="48">
        <v>1288</v>
      </c>
      <c r="D43" s="5">
        <v>28.80143112701252</v>
      </c>
      <c r="E43" s="48">
        <v>572</v>
      </c>
      <c r="F43" s="49">
        <v>0</v>
      </c>
      <c r="G43" s="6">
        <v>572</v>
      </c>
      <c r="H43" s="7">
        <v>44.409937888198755</v>
      </c>
      <c r="I43" s="48">
        <v>39</v>
      </c>
      <c r="J43" s="7">
        <v>6.8181818181818175</v>
      </c>
      <c r="K43" s="48">
        <v>45</v>
      </c>
      <c r="L43" s="7">
        <v>7.8671328671328675</v>
      </c>
      <c r="M43" s="48">
        <v>30</v>
      </c>
      <c r="N43" s="7">
        <v>76.92307692307693</v>
      </c>
      <c r="O43" s="48">
        <v>0</v>
      </c>
      <c r="P43" s="7">
        <v>0</v>
      </c>
      <c r="Q43" s="37"/>
    </row>
    <row r="44" spans="1:17" ht="17.25">
      <c r="A44" s="44" t="s">
        <v>163</v>
      </c>
      <c r="B44" s="45">
        <v>27598</v>
      </c>
      <c r="C44" s="45">
        <v>15569</v>
      </c>
      <c r="D44" s="1">
        <v>56.41350822523371</v>
      </c>
      <c r="E44" s="45">
        <v>1092</v>
      </c>
      <c r="F44" s="46">
        <v>649</v>
      </c>
      <c r="G44" s="2">
        <v>1741</v>
      </c>
      <c r="H44" s="3">
        <v>11.182478001156143</v>
      </c>
      <c r="I44" s="45">
        <v>71</v>
      </c>
      <c r="J44" s="3">
        <v>4.0781160252728315</v>
      </c>
      <c r="K44" s="45">
        <v>153</v>
      </c>
      <c r="L44" s="3">
        <v>8.788052843193567</v>
      </c>
      <c r="M44" s="45">
        <v>56</v>
      </c>
      <c r="N44" s="3">
        <v>78.87323943661971</v>
      </c>
      <c r="O44" s="45">
        <v>0</v>
      </c>
      <c r="P44" s="4">
        <v>0</v>
      </c>
      <c r="Q44" s="37"/>
    </row>
    <row r="45" spans="1:17" ht="17.25">
      <c r="A45" s="47" t="s">
        <v>87</v>
      </c>
      <c r="B45" s="48">
        <v>18933</v>
      </c>
      <c r="C45" s="48">
        <v>13550</v>
      </c>
      <c r="D45" s="5">
        <v>71.56816141129245</v>
      </c>
      <c r="E45" s="48">
        <v>1512</v>
      </c>
      <c r="F45" s="49">
        <v>0</v>
      </c>
      <c r="G45" s="6">
        <v>1512</v>
      </c>
      <c r="H45" s="7">
        <v>11.158671586715867</v>
      </c>
      <c r="I45" s="48">
        <v>85</v>
      </c>
      <c r="J45" s="7">
        <v>5.621693121693121</v>
      </c>
      <c r="K45" s="48">
        <v>296</v>
      </c>
      <c r="L45" s="7">
        <v>19.576719576719576</v>
      </c>
      <c r="M45" s="48">
        <v>74</v>
      </c>
      <c r="N45" s="7">
        <v>87.05882352941177</v>
      </c>
      <c r="O45" s="48">
        <v>3</v>
      </c>
      <c r="P45" s="7">
        <v>198.4126984126984</v>
      </c>
      <c r="Q45" s="37"/>
    </row>
    <row r="46" spans="1:17" ht="17.25">
      <c r="A46" s="47" t="s">
        <v>88</v>
      </c>
      <c r="B46" s="48">
        <v>1382</v>
      </c>
      <c r="C46" s="48">
        <v>607</v>
      </c>
      <c r="D46" s="5">
        <v>43.92185238784371</v>
      </c>
      <c r="E46" s="48">
        <v>244</v>
      </c>
      <c r="F46" s="49">
        <v>0</v>
      </c>
      <c r="G46" s="6">
        <v>244</v>
      </c>
      <c r="H46" s="7">
        <v>40.19769357495881</v>
      </c>
      <c r="I46" s="48">
        <v>40</v>
      </c>
      <c r="J46" s="7">
        <v>16.39344262295082</v>
      </c>
      <c r="K46" s="48">
        <v>18</v>
      </c>
      <c r="L46" s="7">
        <v>7.377049180327869</v>
      </c>
      <c r="M46" s="48">
        <v>31</v>
      </c>
      <c r="N46" s="7">
        <v>77.5</v>
      </c>
      <c r="O46" s="48">
        <v>2</v>
      </c>
      <c r="P46" s="7">
        <v>819.672131147541</v>
      </c>
      <c r="Q46" s="37"/>
    </row>
    <row r="47" spans="1:17" ht="17.25">
      <c r="A47" s="47" t="s">
        <v>89</v>
      </c>
      <c r="B47" s="48">
        <v>1886</v>
      </c>
      <c r="C47" s="48">
        <v>780</v>
      </c>
      <c r="D47" s="5">
        <v>41.35737009544008</v>
      </c>
      <c r="E47" s="48">
        <v>353</v>
      </c>
      <c r="F47" s="49">
        <v>103</v>
      </c>
      <c r="G47" s="6">
        <v>456</v>
      </c>
      <c r="H47" s="7">
        <v>58.46153846153847</v>
      </c>
      <c r="I47" s="48">
        <v>32</v>
      </c>
      <c r="J47" s="7">
        <v>7.017543859649122</v>
      </c>
      <c r="K47" s="48">
        <v>40</v>
      </c>
      <c r="L47" s="7">
        <v>8.8</v>
      </c>
      <c r="M47" s="48">
        <v>29</v>
      </c>
      <c r="N47" s="7">
        <v>90.625</v>
      </c>
      <c r="O47" s="48">
        <v>1</v>
      </c>
      <c r="P47" s="7">
        <v>219.29824561403507</v>
      </c>
      <c r="Q47" s="37"/>
    </row>
    <row r="48" spans="1:17" ht="17.25">
      <c r="A48" s="47" t="s">
        <v>90</v>
      </c>
      <c r="B48" s="48">
        <v>7806</v>
      </c>
      <c r="C48" s="48">
        <v>3653</v>
      </c>
      <c r="D48" s="5">
        <v>46.79733538303869</v>
      </c>
      <c r="E48" s="48">
        <v>1861</v>
      </c>
      <c r="F48" s="49">
        <v>0</v>
      </c>
      <c r="G48" s="6">
        <v>1861</v>
      </c>
      <c r="H48" s="7">
        <v>50.94442923624418</v>
      </c>
      <c r="I48" s="48">
        <v>47</v>
      </c>
      <c r="J48" s="7">
        <v>2.525523911875336</v>
      </c>
      <c r="K48" s="48">
        <v>171</v>
      </c>
      <c r="L48" s="7">
        <v>9.188608275120904</v>
      </c>
      <c r="M48" s="48">
        <v>42</v>
      </c>
      <c r="N48" s="7">
        <v>89.36170212765957</v>
      </c>
      <c r="O48" s="48">
        <v>1</v>
      </c>
      <c r="P48" s="7">
        <v>53.734551316496514</v>
      </c>
      <c r="Q48" s="37"/>
    </row>
    <row r="49" spans="1:17" ht="17.25">
      <c r="A49" s="44" t="s">
        <v>164</v>
      </c>
      <c r="B49" s="45">
        <v>30007</v>
      </c>
      <c r="C49" s="45">
        <v>18590</v>
      </c>
      <c r="D49" s="1">
        <v>61.95221115073149</v>
      </c>
      <c r="E49" s="45">
        <v>3970</v>
      </c>
      <c r="F49" s="46">
        <v>103</v>
      </c>
      <c r="G49" s="2">
        <v>4073</v>
      </c>
      <c r="H49" s="3">
        <v>21.909628832705756</v>
      </c>
      <c r="I49" s="45">
        <v>204</v>
      </c>
      <c r="J49" s="3">
        <v>5.008593174564203</v>
      </c>
      <c r="K49" s="45">
        <v>525</v>
      </c>
      <c r="L49" s="3">
        <v>12.889761846304934</v>
      </c>
      <c r="M49" s="45">
        <v>176</v>
      </c>
      <c r="N49" s="3">
        <v>86.27450980392157</v>
      </c>
      <c r="O49" s="45">
        <v>7</v>
      </c>
      <c r="P49" s="4">
        <v>171.8634912840658</v>
      </c>
      <c r="Q49" s="37"/>
    </row>
    <row r="50" spans="1:17" ht="17.25">
      <c r="A50" s="47" t="s">
        <v>91</v>
      </c>
      <c r="B50" s="48">
        <v>22039</v>
      </c>
      <c r="C50" s="48">
        <v>12584</v>
      </c>
      <c r="D50" s="5">
        <v>57.09877943645356</v>
      </c>
      <c r="E50" s="48">
        <v>1426</v>
      </c>
      <c r="F50" s="49">
        <v>0</v>
      </c>
      <c r="G50" s="6">
        <v>1426</v>
      </c>
      <c r="H50" s="7">
        <v>11.331849968213605</v>
      </c>
      <c r="I50" s="48">
        <v>21</v>
      </c>
      <c r="J50" s="7">
        <v>1.4726507713884993</v>
      </c>
      <c r="K50" s="48">
        <v>239</v>
      </c>
      <c r="L50" s="7">
        <v>16.760168302945303</v>
      </c>
      <c r="M50" s="48">
        <v>14</v>
      </c>
      <c r="N50" s="7">
        <v>66.66666666666666</v>
      </c>
      <c r="O50" s="48">
        <v>0</v>
      </c>
      <c r="P50" s="7">
        <v>0</v>
      </c>
      <c r="Q50" s="37"/>
    </row>
    <row r="51" spans="1:17" ht="17.25">
      <c r="A51" s="47" t="s">
        <v>92</v>
      </c>
      <c r="B51" s="48">
        <v>12825</v>
      </c>
      <c r="C51" s="48">
        <v>6087</v>
      </c>
      <c r="D51" s="5">
        <v>47.461988304093566</v>
      </c>
      <c r="E51" s="48">
        <v>1383</v>
      </c>
      <c r="F51" s="49">
        <v>25</v>
      </c>
      <c r="G51" s="6">
        <v>1408</v>
      </c>
      <c r="H51" s="7">
        <v>23.131263348118942</v>
      </c>
      <c r="I51" s="48">
        <v>7</v>
      </c>
      <c r="J51" s="7">
        <v>0.4971590909090909</v>
      </c>
      <c r="K51" s="48">
        <v>178</v>
      </c>
      <c r="L51" s="7">
        <v>12.642045454545455</v>
      </c>
      <c r="M51" s="48">
        <v>7</v>
      </c>
      <c r="N51" s="7">
        <v>100</v>
      </c>
      <c r="O51" s="48">
        <v>1</v>
      </c>
      <c r="P51" s="7">
        <v>71.02272727272728</v>
      </c>
      <c r="Q51" s="37"/>
    </row>
    <row r="52" spans="1:17" ht="17.25">
      <c r="A52" s="47" t="s">
        <v>93</v>
      </c>
      <c r="B52" s="48">
        <v>6920</v>
      </c>
      <c r="C52" s="48">
        <v>2741</v>
      </c>
      <c r="D52" s="5">
        <v>39.60982658959538</v>
      </c>
      <c r="E52" s="48">
        <v>863</v>
      </c>
      <c r="F52" s="49">
        <v>0</v>
      </c>
      <c r="G52" s="6">
        <v>863</v>
      </c>
      <c r="H52" s="7">
        <v>31.484859540313753</v>
      </c>
      <c r="I52" s="48">
        <v>40</v>
      </c>
      <c r="J52" s="7">
        <v>4.634994206257242</v>
      </c>
      <c r="K52" s="48">
        <v>27</v>
      </c>
      <c r="L52" s="7">
        <v>3.1286210892236386</v>
      </c>
      <c r="M52" s="48">
        <v>39</v>
      </c>
      <c r="N52" s="7">
        <v>97.5</v>
      </c>
      <c r="O52" s="48">
        <v>0</v>
      </c>
      <c r="P52" s="7">
        <v>0</v>
      </c>
      <c r="Q52" s="37"/>
    </row>
    <row r="53" spans="1:17" ht="17.25">
      <c r="A53" s="47" t="s">
        <v>94</v>
      </c>
      <c r="B53" s="48">
        <v>2635</v>
      </c>
      <c r="C53" s="48">
        <v>856</v>
      </c>
      <c r="D53" s="5">
        <v>32.485768500948765</v>
      </c>
      <c r="E53" s="48">
        <v>464</v>
      </c>
      <c r="F53" s="49">
        <v>0</v>
      </c>
      <c r="G53" s="6">
        <v>464</v>
      </c>
      <c r="H53" s="7">
        <v>54.20560747663551</v>
      </c>
      <c r="I53" s="48">
        <v>24</v>
      </c>
      <c r="J53" s="7">
        <v>5.172413793103448</v>
      </c>
      <c r="K53" s="48">
        <v>48</v>
      </c>
      <c r="L53" s="7">
        <v>10.344827586206897</v>
      </c>
      <c r="M53" s="48">
        <v>23</v>
      </c>
      <c r="N53" s="7">
        <v>95.83333333333334</v>
      </c>
      <c r="O53" s="48">
        <v>1</v>
      </c>
      <c r="P53" s="7">
        <v>215.51724137931035</v>
      </c>
      <c r="Q53" s="37"/>
    </row>
    <row r="54" spans="1:17" ht="17.25">
      <c r="A54" s="47" t="s">
        <v>95</v>
      </c>
      <c r="B54" s="48">
        <v>3675</v>
      </c>
      <c r="C54" s="48">
        <v>1132</v>
      </c>
      <c r="D54" s="5">
        <v>30.802721088435376</v>
      </c>
      <c r="E54" s="48">
        <v>708</v>
      </c>
      <c r="F54" s="49">
        <v>0</v>
      </c>
      <c r="G54" s="6">
        <v>708</v>
      </c>
      <c r="H54" s="7">
        <v>62.544169611307424</v>
      </c>
      <c r="I54" s="48">
        <v>6</v>
      </c>
      <c r="J54" s="7">
        <v>0.847457627118644</v>
      </c>
      <c r="K54" s="48">
        <v>99</v>
      </c>
      <c r="L54" s="7">
        <v>13.983050847457626</v>
      </c>
      <c r="M54" s="48">
        <v>4</v>
      </c>
      <c r="N54" s="7">
        <v>66.66666666666666</v>
      </c>
      <c r="O54" s="48">
        <v>1</v>
      </c>
      <c r="P54" s="7">
        <v>141.24293785310735</v>
      </c>
      <c r="Q54" s="37"/>
    </row>
    <row r="55" spans="1:17" ht="17.25">
      <c r="A55" s="47" t="s">
        <v>96</v>
      </c>
      <c r="B55" s="48">
        <v>6371</v>
      </c>
      <c r="C55" s="48">
        <v>2420</v>
      </c>
      <c r="D55" s="5">
        <v>37.984617799403544</v>
      </c>
      <c r="E55" s="48">
        <v>1313</v>
      </c>
      <c r="F55" s="49">
        <v>0</v>
      </c>
      <c r="G55" s="6">
        <v>1313</v>
      </c>
      <c r="H55" s="7">
        <v>54.25619834710744</v>
      </c>
      <c r="I55" s="48">
        <v>7</v>
      </c>
      <c r="J55" s="7">
        <v>0.5331302361005331</v>
      </c>
      <c r="K55" s="48">
        <v>159</v>
      </c>
      <c r="L55" s="7">
        <v>12.10967250571211</v>
      </c>
      <c r="M55" s="48">
        <v>7</v>
      </c>
      <c r="N55" s="7">
        <v>100</v>
      </c>
      <c r="O55" s="48">
        <v>1</v>
      </c>
      <c r="P55" s="7">
        <v>76.16146230007617</v>
      </c>
      <c r="Q55" s="37"/>
    </row>
    <row r="56" spans="1:17" ht="17.25">
      <c r="A56" s="47" t="s">
        <v>97</v>
      </c>
      <c r="B56" s="48">
        <v>2077</v>
      </c>
      <c r="C56" s="48">
        <v>1095</v>
      </c>
      <c r="D56" s="5">
        <v>52.72026961964371</v>
      </c>
      <c r="E56" s="48">
        <v>300</v>
      </c>
      <c r="F56" s="49">
        <v>255</v>
      </c>
      <c r="G56" s="6">
        <v>555</v>
      </c>
      <c r="H56" s="7">
        <v>50.68493150684932</v>
      </c>
      <c r="I56" s="48">
        <v>13</v>
      </c>
      <c r="J56" s="7">
        <v>2.3423423423423424</v>
      </c>
      <c r="K56" s="48">
        <v>122</v>
      </c>
      <c r="L56" s="7">
        <v>21.98198198198198</v>
      </c>
      <c r="M56" s="48">
        <v>12</v>
      </c>
      <c r="N56" s="7">
        <v>92.3076923076923</v>
      </c>
      <c r="O56" s="48">
        <v>0</v>
      </c>
      <c r="P56" s="7">
        <v>0</v>
      </c>
      <c r="Q56" s="37"/>
    </row>
    <row r="57" spans="1:17" ht="17.25">
      <c r="A57" s="47" t="s">
        <v>98</v>
      </c>
      <c r="B57" s="48">
        <v>2546</v>
      </c>
      <c r="C57" s="48">
        <v>1512</v>
      </c>
      <c r="D57" s="5">
        <v>59.387274155538094</v>
      </c>
      <c r="E57" s="48">
        <v>281</v>
      </c>
      <c r="F57" s="49">
        <v>0</v>
      </c>
      <c r="G57" s="6">
        <v>281</v>
      </c>
      <c r="H57" s="7">
        <v>18.584656084656086</v>
      </c>
      <c r="I57" s="48">
        <v>3</v>
      </c>
      <c r="J57" s="7">
        <v>1.0676156583629894</v>
      </c>
      <c r="K57" s="48">
        <v>16</v>
      </c>
      <c r="L57" s="7">
        <v>5.6939501779359425</v>
      </c>
      <c r="M57" s="48">
        <v>3</v>
      </c>
      <c r="N57" s="7">
        <v>100</v>
      </c>
      <c r="O57" s="48">
        <v>0</v>
      </c>
      <c r="P57" s="7">
        <v>0</v>
      </c>
      <c r="Q57" s="37"/>
    </row>
    <row r="58" spans="1:17" ht="17.25">
      <c r="A58" s="44" t="s">
        <v>165</v>
      </c>
      <c r="B58" s="45">
        <v>59088</v>
      </c>
      <c r="C58" s="45">
        <v>28427</v>
      </c>
      <c r="D58" s="1">
        <v>48.10959924180882</v>
      </c>
      <c r="E58" s="45">
        <v>6738</v>
      </c>
      <c r="F58" s="46">
        <v>280</v>
      </c>
      <c r="G58" s="2">
        <v>7018</v>
      </c>
      <c r="H58" s="3">
        <v>24.687796812889154</v>
      </c>
      <c r="I58" s="45">
        <v>121</v>
      </c>
      <c r="J58" s="3">
        <v>1.7241379310344827</v>
      </c>
      <c r="K58" s="45">
        <v>888</v>
      </c>
      <c r="L58" s="3">
        <v>12.653177543459677</v>
      </c>
      <c r="M58" s="45">
        <v>109</v>
      </c>
      <c r="N58" s="3">
        <v>90.08264462809917</v>
      </c>
      <c r="O58" s="45">
        <v>4</v>
      </c>
      <c r="P58" s="4">
        <v>56.99629524080935</v>
      </c>
      <c r="Q58" s="37"/>
    </row>
    <row r="59" spans="1:17" ht="17.25">
      <c r="A59" s="47" t="s">
        <v>99</v>
      </c>
      <c r="B59" s="48">
        <v>8985</v>
      </c>
      <c r="C59" s="48">
        <v>3848</v>
      </c>
      <c r="D59" s="5">
        <v>42.82693377851975</v>
      </c>
      <c r="E59" s="48">
        <v>918</v>
      </c>
      <c r="F59" s="49">
        <v>0</v>
      </c>
      <c r="G59" s="6">
        <v>918</v>
      </c>
      <c r="H59" s="7">
        <v>23.856548856548855</v>
      </c>
      <c r="I59" s="48">
        <v>4</v>
      </c>
      <c r="J59" s="7">
        <v>0.4357298474945534</v>
      </c>
      <c r="K59" s="48">
        <v>167</v>
      </c>
      <c r="L59" s="7">
        <v>18.191721132897605</v>
      </c>
      <c r="M59" s="48">
        <v>4</v>
      </c>
      <c r="N59" s="7">
        <v>100</v>
      </c>
      <c r="O59" s="48">
        <v>0</v>
      </c>
      <c r="P59" s="7">
        <v>0</v>
      </c>
      <c r="Q59" s="37"/>
    </row>
    <row r="60" spans="1:17" ht="17.25">
      <c r="A60" s="47" t="s">
        <v>100</v>
      </c>
      <c r="B60" s="48">
        <v>1140</v>
      </c>
      <c r="C60" s="48">
        <v>370</v>
      </c>
      <c r="D60" s="5">
        <v>32.45614035087719</v>
      </c>
      <c r="E60" s="48">
        <v>79</v>
      </c>
      <c r="F60" s="49">
        <v>0</v>
      </c>
      <c r="G60" s="6">
        <v>79</v>
      </c>
      <c r="H60" s="7">
        <v>21.35135135135135</v>
      </c>
      <c r="I60" s="48">
        <v>0</v>
      </c>
      <c r="J60" s="7">
        <v>0</v>
      </c>
      <c r="K60" s="48">
        <v>19</v>
      </c>
      <c r="L60" s="7">
        <v>24.050632911392405</v>
      </c>
      <c r="M60" s="48">
        <v>0</v>
      </c>
      <c r="N60" s="16" t="s">
        <v>166</v>
      </c>
      <c r="O60" s="48">
        <v>0</v>
      </c>
      <c r="P60" s="7">
        <v>0</v>
      </c>
      <c r="Q60" s="37"/>
    </row>
    <row r="61" spans="1:17" ht="17.25">
      <c r="A61" s="47" t="s">
        <v>101</v>
      </c>
      <c r="B61" s="48">
        <v>2603</v>
      </c>
      <c r="C61" s="48">
        <v>1387</v>
      </c>
      <c r="D61" s="5">
        <v>53.284671532846716</v>
      </c>
      <c r="E61" s="48">
        <v>553</v>
      </c>
      <c r="F61" s="49">
        <v>0</v>
      </c>
      <c r="G61" s="6">
        <v>553</v>
      </c>
      <c r="H61" s="7">
        <v>39.87022350396539</v>
      </c>
      <c r="I61" s="48">
        <v>4</v>
      </c>
      <c r="J61" s="7">
        <v>0.7233273056057866</v>
      </c>
      <c r="K61" s="48">
        <v>75</v>
      </c>
      <c r="L61" s="7">
        <v>13.5623869801085</v>
      </c>
      <c r="M61" s="48">
        <v>4</v>
      </c>
      <c r="N61" s="16">
        <v>100</v>
      </c>
      <c r="O61" s="48">
        <v>0</v>
      </c>
      <c r="P61" s="7">
        <v>0</v>
      </c>
      <c r="Q61" s="37"/>
    </row>
    <row r="62" spans="1:17" ht="17.25">
      <c r="A62" s="47" t="s">
        <v>102</v>
      </c>
      <c r="B62" s="48">
        <v>3242</v>
      </c>
      <c r="C62" s="48">
        <v>1235</v>
      </c>
      <c r="D62" s="5">
        <v>38.09376927822332</v>
      </c>
      <c r="E62" s="48">
        <v>334</v>
      </c>
      <c r="F62" s="49">
        <v>0</v>
      </c>
      <c r="G62" s="6">
        <v>334</v>
      </c>
      <c r="H62" s="7">
        <v>27.044534412955468</v>
      </c>
      <c r="I62" s="48">
        <v>11</v>
      </c>
      <c r="J62" s="7">
        <v>3.293413173652695</v>
      </c>
      <c r="K62" s="48">
        <v>83</v>
      </c>
      <c r="L62" s="7">
        <v>24.850299401197603</v>
      </c>
      <c r="M62" s="48">
        <v>10</v>
      </c>
      <c r="N62" s="7">
        <v>90.9090909090909</v>
      </c>
      <c r="O62" s="48">
        <v>0</v>
      </c>
      <c r="P62" s="7">
        <v>0</v>
      </c>
      <c r="Q62" s="37"/>
    </row>
    <row r="63" spans="1:17" ht="18" thickBot="1">
      <c r="A63" s="52" t="s">
        <v>103</v>
      </c>
      <c r="B63" s="53">
        <v>15970</v>
      </c>
      <c r="C63" s="53">
        <v>6840</v>
      </c>
      <c r="D63" s="12">
        <v>42.830306825297434</v>
      </c>
      <c r="E63" s="53">
        <v>1884</v>
      </c>
      <c r="F63" s="54">
        <v>0</v>
      </c>
      <c r="G63" s="13">
        <v>1884</v>
      </c>
      <c r="H63" s="14">
        <v>27.54385964912281</v>
      </c>
      <c r="I63" s="53">
        <v>19</v>
      </c>
      <c r="J63" s="14">
        <v>1.0084925690021231</v>
      </c>
      <c r="K63" s="53">
        <v>344</v>
      </c>
      <c r="L63" s="14">
        <v>18.259023354564754</v>
      </c>
      <c r="M63" s="53">
        <v>18</v>
      </c>
      <c r="N63" s="14">
        <v>94.73684210526315</v>
      </c>
      <c r="O63" s="53">
        <v>0</v>
      </c>
      <c r="P63" s="15">
        <v>0</v>
      </c>
      <c r="Q63" s="37"/>
    </row>
    <row r="64" spans="1:17" ht="17.25">
      <c r="A64" s="55"/>
      <c r="B64" s="56"/>
      <c r="C64" s="56"/>
      <c r="D64" s="18"/>
      <c r="E64" s="56"/>
      <c r="F64" s="57"/>
      <c r="G64" s="19"/>
      <c r="H64" s="18"/>
      <c r="I64" s="56"/>
      <c r="J64" s="18"/>
      <c r="K64" s="56"/>
      <c r="L64" s="18"/>
      <c r="M64" s="56"/>
      <c r="N64" s="18"/>
      <c r="O64" s="56"/>
      <c r="P64" s="18"/>
      <c r="Q64" s="58"/>
    </row>
    <row r="65" spans="1:26" ht="18" thickBot="1">
      <c r="A65" s="20" t="s">
        <v>167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2" t="s">
        <v>1</v>
      </c>
      <c r="N65" s="22" t="s">
        <v>0</v>
      </c>
      <c r="O65" s="21"/>
      <c r="P65" s="21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17" ht="17.25">
      <c r="A66" s="25" t="s">
        <v>143</v>
      </c>
      <c r="B66" s="26" t="s">
        <v>2</v>
      </c>
      <c r="C66" s="26" t="s">
        <v>3</v>
      </c>
      <c r="D66" s="26" t="s">
        <v>3</v>
      </c>
      <c r="E66" s="27" t="s">
        <v>147</v>
      </c>
      <c r="F66" s="28"/>
      <c r="G66" s="28"/>
      <c r="H66" s="29"/>
      <c r="I66" s="29"/>
      <c r="J66" s="28"/>
      <c r="K66" s="27" t="s">
        <v>148</v>
      </c>
      <c r="L66" s="30"/>
      <c r="M66" s="27" t="s">
        <v>149</v>
      </c>
      <c r="N66" s="30"/>
      <c r="O66" s="27" t="s">
        <v>150</v>
      </c>
      <c r="P66" s="30"/>
      <c r="Q66" s="31" t="s">
        <v>0</v>
      </c>
    </row>
    <row r="67" spans="1:17" ht="17.25">
      <c r="A67" s="25" t="s">
        <v>144</v>
      </c>
      <c r="B67" s="26" t="s">
        <v>6</v>
      </c>
      <c r="C67" s="26" t="s">
        <v>7</v>
      </c>
      <c r="D67" s="26" t="s">
        <v>7</v>
      </c>
      <c r="E67" s="26" t="s">
        <v>8</v>
      </c>
      <c r="F67" s="32" t="s">
        <v>9</v>
      </c>
      <c r="G67" s="33" t="s">
        <v>0</v>
      </c>
      <c r="H67" s="32" t="s">
        <v>10</v>
      </c>
      <c r="I67" s="26" t="s">
        <v>11</v>
      </c>
      <c r="J67" s="32" t="s">
        <v>11</v>
      </c>
      <c r="K67" s="26" t="s">
        <v>10</v>
      </c>
      <c r="L67" s="32" t="s">
        <v>12</v>
      </c>
      <c r="M67" s="26" t="s">
        <v>13</v>
      </c>
      <c r="N67" s="32" t="s">
        <v>13</v>
      </c>
      <c r="O67" s="26" t="s">
        <v>14</v>
      </c>
      <c r="P67" s="32" t="s">
        <v>15</v>
      </c>
      <c r="Q67" s="31" t="s">
        <v>0</v>
      </c>
    </row>
    <row r="68" spans="1:17" ht="17.25">
      <c r="A68" s="25" t="s">
        <v>50</v>
      </c>
      <c r="B68" s="26" t="s">
        <v>145</v>
      </c>
      <c r="C68" s="26" t="s">
        <v>16</v>
      </c>
      <c r="D68" s="26" t="s">
        <v>16</v>
      </c>
      <c r="E68" s="26" t="s">
        <v>17</v>
      </c>
      <c r="F68" s="32" t="s">
        <v>18</v>
      </c>
      <c r="G68" s="33" t="s">
        <v>19</v>
      </c>
      <c r="H68" s="32" t="s">
        <v>5</v>
      </c>
      <c r="I68" s="26" t="s">
        <v>13</v>
      </c>
      <c r="J68" s="32" t="s">
        <v>13</v>
      </c>
      <c r="K68" s="26" t="s">
        <v>5</v>
      </c>
      <c r="L68" s="32" t="s">
        <v>20</v>
      </c>
      <c r="M68" s="26" t="s">
        <v>21</v>
      </c>
      <c r="N68" s="32" t="s">
        <v>21</v>
      </c>
      <c r="O68" s="26" t="s">
        <v>22</v>
      </c>
      <c r="P68" s="32" t="s">
        <v>23</v>
      </c>
      <c r="Q68" s="31" t="s">
        <v>0</v>
      </c>
    </row>
    <row r="69" spans="1:17" ht="17.25">
      <c r="A69" s="25" t="s">
        <v>51</v>
      </c>
      <c r="B69" s="26" t="s">
        <v>24</v>
      </c>
      <c r="C69" s="26" t="s">
        <v>25</v>
      </c>
      <c r="D69" s="26" t="s">
        <v>26</v>
      </c>
      <c r="E69" s="26" t="s">
        <v>21</v>
      </c>
      <c r="F69" s="32" t="s">
        <v>27</v>
      </c>
      <c r="G69" s="33" t="s">
        <v>0</v>
      </c>
      <c r="H69" s="32" t="s">
        <v>26</v>
      </c>
      <c r="I69" s="26" t="s">
        <v>21</v>
      </c>
      <c r="J69" s="32" t="s">
        <v>21</v>
      </c>
      <c r="K69" s="26" t="s">
        <v>16</v>
      </c>
      <c r="L69" s="32" t="s">
        <v>28</v>
      </c>
      <c r="M69" s="26" t="s">
        <v>10</v>
      </c>
      <c r="N69" s="32" t="s">
        <v>10</v>
      </c>
      <c r="O69" s="26" t="s">
        <v>15</v>
      </c>
      <c r="P69" s="32" t="s">
        <v>14</v>
      </c>
      <c r="Q69" s="31" t="s">
        <v>0</v>
      </c>
    </row>
    <row r="70" spans="1:17" ht="17.25">
      <c r="A70" s="25" t="s">
        <v>52</v>
      </c>
      <c r="B70" s="26" t="s">
        <v>29</v>
      </c>
      <c r="C70" s="34"/>
      <c r="D70" s="34"/>
      <c r="E70" s="26" t="s">
        <v>5</v>
      </c>
      <c r="F70" s="32" t="s">
        <v>30</v>
      </c>
      <c r="G70" s="35"/>
      <c r="H70" s="32" t="s">
        <v>0</v>
      </c>
      <c r="I70" s="26" t="s">
        <v>16</v>
      </c>
      <c r="J70" s="32" t="s">
        <v>26</v>
      </c>
      <c r="K70" s="26" t="s">
        <v>25</v>
      </c>
      <c r="L70" s="32" t="s">
        <v>31</v>
      </c>
      <c r="M70" s="26" t="s">
        <v>5</v>
      </c>
      <c r="N70" s="32" t="s">
        <v>5</v>
      </c>
      <c r="O70" s="26" t="s">
        <v>23</v>
      </c>
      <c r="P70" s="32" t="s">
        <v>22</v>
      </c>
      <c r="Q70" s="31" t="s">
        <v>0</v>
      </c>
    </row>
    <row r="71" spans="1:17" ht="17.25">
      <c r="A71" s="25" t="s">
        <v>53</v>
      </c>
      <c r="B71" s="26" t="s">
        <v>32</v>
      </c>
      <c r="C71" s="34"/>
      <c r="D71" s="34"/>
      <c r="E71" s="34"/>
      <c r="F71" s="35"/>
      <c r="G71" s="35"/>
      <c r="H71" s="35"/>
      <c r="I71" s="26" t="s">
        <v>25</v>
      </c>
      <c r="J71" s="32" t="s">
        <v>0</v>
      </c>
      <c r="K71" s="34"/>
      <c r="L71" s="32" t="s">
        <v>33</v>
      </c>
      <c r="M71" s="26" t="s">
        <v>16</v>
      </c>
      <c r="N71" s="32" t="s">
        <v>26</v>
      </c>
      <c r="O71" s="26" t="s">
        <v>34</v>
      </c>
      <c r="P71" s="32" t="s">
        <v>26</v>
      </c>
      <c r="Q71" s="31" t="s">
        <v>0</v>
      </c>
    </row>
    <row r="72" spans="1:17" ht="17.25">
      <c r="A72" s="36"/>
      <c r="B72" s="26" t="s">
        <v>35</v>
      </c>
      <c r="C72" s="34"/>
      <c r="D72" s="34"/>
      <c r="E72" s="34"/>
      <c r="F72" s="35"/>
      <c r="G72" s="35"/>
      <c r="H72" s="35"/>
      <c r="I72" s="34"/>
      <c r="J72" s="35"/>
      <c r="K72" s="34"/>
      <c r="L72" s="32" t="s">
        <v>0</v>
      </c>
      <c r="M72" s="26" t="s">
        <v>25</v>
      </c>
      <c r="N72" s="35"/>
      <c r="O72" s="26" t="s">
        <v>16</v>
      </c>
      <c r="P72" s="33" t="s">
        <v>151</v>
      </c>
      <c r="Q72" s="31" t="s">
        <v>0</v>
      </c>
    </row>
    <row r="73" spans="1:17" ht="17.25">
      <c r="A73" s="36"/>
      <c r="B73" s="34"/>
      <c r="C73" s="34"/>
      <c r="D73" s="34"/>
      <c r="E73" s="34"/>
      <c r="F73" s="35"/>
      <c r="G73" s="35"/>
      <c r="H73" s="35"/>
      <c r="I73" s="34"/>
      <c r="J73" s="35"/>
      <c r="K73" s="26" t="s">
        <v>0</v>
      </c>
      <c r="L73" s="32" t="s">
        <v>0</v>
      </c>
      <c r="M73" s="26" t="s">
        <v>0</v>
      </c>
      <c r="N73" s="35"/>
      <c r="O73" s="26" t="s">
        <v>25</v>
      </c>
      <c r="P73" s="33" t="s">
        <v>152</v>
      </c>
      <c r="Q73" s="37"/>
    </row>
    <row r="74" spans="1:17" ht="17.25">
      <c r="A74" s="38"/>
      <c r="B74" s="39" t="s">
        <v>36</v>
      </c>
      <c r="C74" s="39" t="s">
        <v>37</v>
      </c>
      <c r="D74" s="39" t="s">
        <v>38</v>
      </c>
      <c r="E74" s="40"/>
      <c r="F74" s="41"/>
      <c r="G74" s="42" t="s">
        <v>39</v>
      </c>
      <c r="H74" s="42" t="s">
        <v>40</v>
      </c>
      <c r="I74" s="39" t="s">
        <v>41</v>
      </c>
      <c r="J74" s="42" t="s">
        <v>42</v>
      </c>
      <c r="K74" s="39" t="s">
        <v>43</v>
      </c>
      <c r="L74" s="42" t="s">
        <v>44</v>
      </c>
      <c r="M74" s="39" t="s">
        <v>45</v>
      </c>
      <c r="N74" s="42" t="s">
        <v>46</v>
      </c>
      <c r="O74" s="39" t="s">
        <v>47</v>
      </c>
      <c r="P74" s="42" t="s">
        <v>48</v>
      </c>
      <c r="Q74" s="43" t="s">
        <v>4</v>
      </c>
    </row>
    <row r="75" spans="1:17" ht="17.25">
      <c r="A75" s="47" t="s">
        <v>104</v>
      </c>
      <c r="B75" s="48">
        <v>2427</v>
      </c>
      <c r="C75" s="48">
        <v>976</v>
      </c>
      <c r="D75" s="5">
        <v>40.214256283477546</v>
      </c>
      <c r="E75" s="48">
        <v>390</v>
      </c>
      <c r="F75" s="49">
        <v>0</v>
      </c>
      <c r="G75" s="6">
        <v>390</v>
      </c>
      <c r="H75" s="7">
        <v>39.959016393442624</v>
      </c>
      <c r="I75" s="48">
        <v>5</v>
      </c>
      <c r="J75" s="7">
        <v>1.282051282051282</v>
      </c>
      <c r="K75" s="48">
        <v>51</v>
      </c>
      <c r="L75" s="7">
        <v>13.076923076923078</v>
      </c>
      <c r="M75" s="48">
        <v>5</v>
      </c>
      <c r="N75" s="7">
        <v>100</v>
      </c>
      <c r="O75" s="48">
        <v>0</v>
      </c>
      <c r="P75" s="7">
        <v>0</v>
      </c>
      <c r="Q75" s="37"/>
    </row>
    <row r="76" spans="1:17" ht="17.25">
      <c r="A76" s="47" t="s">
        <v>105</v>
      </c>
      <c r="B76" s="48">
        <v>1753</v>
      </c>
      <c r="C76" s="48">
        <v>928</v>
      </c>
      <c r="D76" s="5">
        <v>52.937820878494016</v>
      </c>
      <c r="E76" s="48">
        <v>323</v>
      </c>
      <c r="F76" s="49">
        <v>0</v>
      </c>
      <c r="G76" s="6">
        <v>323</v>
      </c>
      <c r="H76" s="7">
        <v>34.80603448275862</v>
      </c>
      <c r="I76" s="48">
        <v>6</v>
      </c>
      <c r="J76" s="7">
        <v>1.8575851393188854</v>
      </c>
      <c r="K76" s="48">
        <v>19</v>
      </c>
      <c r="L76" s="7">
        <v>5.88235294117647</v>
      </c>
      <c r="M76" s="48">
        <v>6</v>
      </c>
      <c r="N76" s="7">
        <v>100</v>
      </c>
      <c r="O76" s="48">
        <v>0</v>
      </c>
      <c r="P76" s="7">
        <v>0</v>
      </c>
      <c r="Q76" s="37"/>
    </row>
    <row r="77" spans="1:17" ht="17.25">
      <c r="A77" s="47" t="s">
        <v>106</v>
      </c>
      <c r="B77" s="48">
        <v>1397</v>
      </c>
      <c r="C77" s="48">
        <v>940</v>
      </c>
      <c r="D77" s="5">
        <v>67.28704366499642</v>
      </c>
      <c r="E77" s="48">
        <v>296</v>
      </c>
      <c r="F77" s="49">
        <v>0</v>
      </c>
      <c r="G77" s="6">
        <v>296</v>
      </c>
      <c r="H77" s="7">
        <v>31.48936170212766</v>
      </c>
      <c r="I77" s="48">
        <v>4</v>
      </c>
      <c r="J77" s="7">
        <v>1.3513513513513513</v>
      </c>
      <c r="K77" s="48">
        <v>4</v>
      </c>
      <c r="L77" s="7">
        <v>1.3513513513513513</v>
      </c>
      <c r="M77" s="48">
        <v>4</v>
      </c>
      <c r="N77" s="7">
        <v>100</v>
      </c>
      <c r="O77" s="48">
        <v>0</v>
      </c>
      <c r="P77" s="7">
        <v>0</v>
      </c>
      <c r="Q77" s="37"/>
    </row>
    <row r="78" spans="1:17" ht="17.25">
      <c r="A78" s="44" t="s">
        <v>168</v>
      </c>
      <c r="B78" s="45">
        <v>5577</v>
      </c>
      <c r="C78" s="45">
        <v>2844</v>
      </c>
      <c r="D78" s="1">
        <v>50.99515868746638</v>
      </c>
      <c r="E78" s="45">
        <v>1009</v>
      </c>
      <c r="F78" s="46">
        <v>0</v>
      </c>
      <c r="G78" s="2">
        <v>1009</v>
      </c>
      <c r="H78" s="3">
        <v>35.47819971870605</v>
      </c>
      <c r="I78" s="45">
        <v>15</v>
      </c>
      <c r="J78" s="3">
        <v>1.4866204162537164</v>
      </c>
      <c r="K78" s="45">
        <v>74</v>
      </c>
      <c r="L78" s="3">
        <v>7.333994053518335</v>
      </c>
      <c r="M78" s="45">
        <v>15</v>
      </c>
      <c r="N78" s="3">
        <v>100</v>
      </c>
      <c r="O78" s="45">
        <v>0</v>
      </c>
      <c r="P78" s="4">
        <v>0</v>
      </c>
      <c r="Q78" s="37"/>
    </row>
    <row r="79" spans="1:17" ht="17.25">
      <c r="A79" s="47" t="s">
        <v>107</v>
      </c>
      <c r="B79" s="48">
        <v>9591</v>
      </c>
      <c r="C79" s="48">
        <v>8207</v>
      </c>
      <c r="D79" s="5">
        <v>85.56980502554478</v>
      </c>
      <c r="E79" s="48">
        <v>2238</v>
      </c>
      <c r="F79" s="49">
        <v>0</v>
      </c>
      <c r="G79" s="6">
        <v>2238</v>
      </c>
      <c r="H79" s="7">
        <v>27.269404167174365</v>
      </c>
      <c r="I79" s="48">
        <v>35</v>
      </c>
      <c r="J79" s="7">
        <v>1.5638963360142983</v>
      </c>
      <c r="K79" s="48">
        <v>271</v>
      </c>
      <c r="L79" s="7">
        <v>12.109025915996426</v>
      </c>
      <c r="M79" s="48">
        <v>28</v>
      </c>
      <c r="N79" s="7">
        <v>80</v>
      </c>
      <c r="O79" s="48">
        <v>0</v>
      </c>
      <c r="P79" s="7">
        <v>0</v>
      </c>
      <c r="Q79" s="37"/>
    </row>
    <row r="80" spans="1:17" ht="17.25">
      <c r="A80" s="47" t="s">
        <v>108</v>
      </c>
      <c r="B80" s="48">
        <v>1576</v>
      </c>
      <c r="C80" s="48">
        <v>862</v>
      </c>
      <c r="D80" s="5">
        <v>54.69543147208121</v>
      </c>
      <c r="E80" s="48">
        <v>421</v>
      </c>
      <c r="F80" s="49">
        <v>0</v>
      </c>
      <c r="G80" s="6">
        <v>421</v>
      </c>
      <c r="H80" s="7">
        <v>48.8399071925754</v>
      </c>
      <c r="I80" s="48">
        <v>8</v>
      </c>
      <c r="J80" s="7">
        <v>1.9002375296912115</v>
      </c>
      <c r="K80" s="48">
        <v>181</v>
      </c>
      <c r="L80" s="7">
        <v>42.99287410926366</v>
      </c>
      <c r="M80" s="48">
        <v>7</v>
      </c>
      <c r="N80" s="7">
        <v>87.5</v>
      </c>
      <c r="O80" s="48">
        <v>1</v>
      </c>
      <c r="P80" s="7">
        <v>237.52969121140143</v>
      </c>
      <c r="Q80" s="37"/>
    </row>
    <row r="81" spans="1:17" ht="17.25">
      <c r="A81" s="47" t="s">
        <v>109</v>
      </c>
      <c r="B81" s="48">
        <v>1091</v>
      </c>
      <c r="C81" s="48">
        <v>685</v>
      </c>
      <c r="D81" s="5">
        <v>62.786434463794684</v>
      </c>
      <c r="E81" s="48">
        <v>200</v>
      </c>
      <c r="F81" s="49">
        <v>0</v>
      </c>
      <c r="G81" s="6">
        <v>200</v>
      </c>
      <c r="H81" s="7">
        <v>29.1970802919708</v>
      </c>
      <c r="I81" s="48">
        <v>6</v>
      </c>
      <c r="J81" s="7">
        <v>3</v>
      </c>
      <c r="K81" s="48">
        <v>57</v>
      </c>
      <c r="L81" s="7">
        <v>28.5</v>
      </c>
      <c r="M81" s="48">
        <v>4</v>
      </c>
      <c r="N81" s="7">
        <v>66.66666666666666</v>
      </c>
      <c r="O81" s="48">
        <v>0</v>
      </c>
      <c r="P81" s="7">
        <v>0</v>
      </c>
      <c r="Q81" s="37"/>
    </row>
    <row r="82" spans="1:17" ht="17.25">
      <c r="A82" s="47" t="s">
        <v>110</v>
      </c>
      <c r="B82" s="48">
        <v>1527</v>
      </c>
      <c r="C82" s="48">
        <v>948</v>
      </c>
      <c r="D82" s="5">
        <v>62.082514734774065</v>
      </c>
      <c r="E82" s="48">
        <v>521</v>
      </c>
      <c r="F82" s="49">
        <v>0</v>
      </c>
      <c r="G82" s="6">
        <v>521</v>
      </c>
      <c r="H82" s="7">
        <v>54.957805907173</v>
      </c>
      <c r="I82" s="48">
        <v>9</v>
      </c>
      <c r="J82" s="7">
        <v>1.727447216890595</v>
      </c>
      <c r="K82" s="48">
        <v>35</v>
      </c>
      <c r="L82" s="7">
        <v>6.71785028790787</v>
      </c>
      <c r="M82" s="48">
        <v>9</v>
      </c>
      <c r="N82" s="7">
        <v>100</v>
      </c>
      <c r="O82" s="48">
        <v>0</v>
      </c>
      <c r="P82" s="7">
        <v>0</v>
      </c>
      <c r="Q82" s="37"/>
    </row>
    <row r="83" spans="1:17" ht="17.25">
      <c r="A83" s="47" t="s">
        <v>111</v>
      </c>
      <c r="B83" s="48">
        <v>1362</v>
      </c>
      <c r="C83" s="48">
        <v>838</v>
      </c>
      <c r="D83" s="5">
        <v>61.52716593245228</v>
      </c>
      <c r="E83" s="48">
        <v>336</v>
      </c>
      <c r="F83" s="49">
        <v>0</v>
      </c>
      <c r="G83" s="6">
        <v>336</v>
      </c>
      <c r="H83" s="7">
        <v>40.09546539379475</v>
      </c>
      <c r="I83" s="48">
        <v>4</v>
      </c>
      <c r="J83" s="7">
        <v>1.1904761904761905</v>
      </c>
      <c r="K83" s="48">
        <v>31</v>
      </c>
      <c r="L83" s="7">
        <v>9.226190476190476</v>
      </c>
      <c r="M83" s="48">
        <v>2</v>
      </c>
      <c r="N83" s="7">
        <v>50</v>
      </c>
      <c r="O83" s="48">
        <v>0</v>
      </c>
      <c r="P83" s="7">
        <v>0</v>
      </c>
      <c r="Q83" s="37"/>
    </row>
    <row r="84" spans="1:17" ht="17.25">
      <c r="A84" s="44" t="s">
        <v>169</v>
      </c>
      <c r="B84" s="45">
        <v>15147</v>
      </c>
      <c r="C84" s="45">
        <v>11540</v>
      </c>
      <c r="D84" s="1">
        <v>76.18670363768403</v>
      </c>
      <c r="E84" s="45">
        <v>3716</v>
      </c>
      <c r="F84" s="46">
        <v>0</v>
      </c>
      <c r="G84" s="2">
        <v>3716</v>
      </c>
      <c r="H84" s="3">
        <v>32.20103986135182</v>
      </c>
      <c r="I84" s="45">
        <v>62</v>
      </c>
      <c r="J84" s="3">
        <v>1.6684607104413347</v>
      </c>
      <c r="K84" s="45">
        <v>575</v>
      </c>
      <c r="L84" s="3">
        <v>15.473627556512378</v>
      </c>
      <c r="M84" s="45">
        <v>50</v>
      </c>
      <c r="N84" s="3">
        <v>80.64516129032258</v>
      </c>
      <c r="O84" s="45">
        <v>1</v>
      </c>
      <c r="P84" s="4">
        <v>26.910656620021527</v>
      </c>
      <c r="Q84" s="37"/>
    </row>
    <row r="85" spans="1:17" ht="17.25">
      <c r="A85" s="47" t="s">
        <v>112</v>
      </c>
      <c r="B85" s="48">
        <v>3690</v>
      </c>
      <c r="C85" s="48">
        <v>1612</v>
      </c>
      <c r="D85" s="5">
        <v>43.7</v>
      </c>
      <c r="E85" s="48">
        <v>871</v>
      </c>
      <c r="F85" s="49">
        <v>0</v>
      </c>
      <c r="G85" s="6">
        <v>871</v>
      </c>
      <c r="H85" s="7">
        <v>54</v>
      </c>
      <c r="I85" s="48">
        <v>12</v>
      </c>
      <c r="J85" s="7">
        <v>1.4</v>
      </c>
      <c r="K85" s="48">
        <v>68</v>
      </c>
      <c r="L85" s="7">
        <v>7.8</v>
      </c>
      <c r="M85" s="48">
        <v>11</v>
      </c>
      <c r="N85" s="7">
        <v>91.7</v>
      </c>
      <c r="O85" s="48">
        <v>0</v>
      </c>
      <c r="P85" s="7">
        <v>0</v>
      </c>
      <c r="Q85" s="37"/>
    </row>
    <row r="86" spans="1:17" ht="17.25">
      <c r="A86" s="47" t="s">
        <v>113</v>
      </c>
      <c r="B86" s="48">
        <v>6105</v>
      </c>
      <c r="C86" s="48">
        <v>2127</v>
      </c>
      <c r="D86" s="5">
        <v>34.8</v>
      </c>
      <c r="E86" s="48">
        <v>626</v>
      </c>
      <c r="F86" s="49">
        <v>0</v>
      </c>
      <c r="G86" s="6">
        <v>626</v>
      </c>
      <c r="H86" s="7">
        <v>29.4</v>
      </c>
      <c r="I86" s="48">
        <v>15</v>
      </c>
      <c r="J86" s="7">
        <v>2.4</v>
      </c>
      <c r="K86" s="48">
        <v>148</v>
      </c>
      <c r="L86" s="7">
        <v>23.6</v>
      </c>
      <c r="M86" s="48">
        <v>11</v>
      </c>
      <c r="N86" s="7">
        <v>73.3</v>
      </c>
      <c r="O86" s="48">
        <v>0</v>
      </c>
      <c r="P86" s="7">
        <v>0</v>
      </c>
      <c r="Q86" s="37"/>
    </row>
    <row r="87" spans="1:17" ht="17.25">
      <c r="A87" s="47" t="s">
        <v>114</v>
      </c>
      <c r="B87" s="48">
        <v>1575</v>
      </c>
      <c r="C87" s="48">
        <v>529</v>
      </c>
      <c r="D87" s="5">
        <v>33.6</v>
      </c>
      <c r="E87" s="48">
        <v>335</v>
      </c>
      <c r="F87" s="49">
        <v>0</v>
      </c>
      <c r="G87" s="6">
        <v>335</v>
      </c>
      <c r="H87" s="7">
        <v>63.3</v>
      </c>
      <c r="I87" s="48">
        <v>3</v>
      </c>
      <c r="J87" s="7">
        <v>0.9</v>
      </c>
      <c r="K87" s="48">
        <v>66</v>
      </c>
      <c r="L87" s="7">
        <v>19.7</v>
      </c>
      <c r="M87" s="48">
        <v>3</v>
      </c>
      <c r="N87" s="7">
        <v>100</v>
      </c>
      <c r="O87" s="48">
        <v>0</v>
      </c>
      <c r="P87" s="7">
        <v>0</v>
      </c>
      <c r="Q87" s="37"/>
    </row>
    <row r="88" spans="1:17" ht="17.25">
      <c r="A88" s="47" t="s">
        <v>115</v>
      </c>
      <c r="B88" s="48">
        <v>4226</v>
      </c>
      <c r="C88" s="48">
        <v>1076</v>
      </c>
      <c r="D88" s="5">
        <v>25.5</v>
      </c>
      <c r="E88" s="48">
        <v>546</v>
      </c>
      <c r="F88" s="49">
        <v>0</v>
      </c>
      <c r="G88" s="6">
        <v>546</v>
      </c>
      <c r="H88" s="7">
        <v>50.7</v>
      </c>
      <c r="I88" s="48">
        <v>1</v>
      </c>
      <c r="J88" s="7">
        <v>0.2</v>
      </c>
      <c r="K88" s="48">
        <v>81</v>
      </c>
      <c r="L88" s="7">
        <v>14.8</v>
      </c>
      <c r="M88" s="48">
        <v>1</v>
      </c>
      <c r="N88" s="7">
        <v>100</v>
      </c>
      <c r="O88" s="48">
        <v>0</v>
      </c>
      <c r="P88" s="7">
        <v>0</v>
      </c>
      <c r="Q88" s="37"/>
    </row>
    <row r="89" spans="1:17" ht="17.25">
      <c r="A89" s="47" t="s">
        <v>116</v>
      </c>
      <c r="B89" s="48">
        <v>731</v>
      </c>
      <c r="C89" s="48">
        <v>524</v>
      </c>
      <c r="D89" s="5">
        <v>71.7</v>
      </c>
      <c r="E89" s="48">
        <v>160</v>
      </c>
      <c r="F89" s="49">
        <v>0</v>
      </c>
      <c r="G89" s="6">
        <v>160</v>
      </c>
      <c r="H89" s="7">
        <v>30.5</v>
      </c>
      <c r="I89" s="48">
        <v>1</v>
      </c>
      <c r="J89" s="7">
        <v>0.6</v>
      </c>
      <c r="K89" s="48">
        <v>19</v>
      </c>
      <c r="L89" s="7">
        <v>11.9</v>
      </c>
      <c r="M89" s="48">
        <v>1</v>
      </c>
      <c r="N89" s="7">
        <v>100</v>
      </c>
      <c r="O89" s="48">
        <v>0</v>
      </c>
      <c r="P89" s="7">
        <v>0</v>
      </c>
      <c r="Q89" s="37"/>
    </row>
    <row r="90" spans="1:17" ht="17.25">
      <c r="A90" s="47" t="s">
        <v>117</v>
      </c>
      <c r="B90" s="48">
        <v>478</v>
      </c>
      <c r="C90" s="48">
        <v>176</v>
      </c>
      <c r="D90" s="5">
        <v>36.8</v>
      </c>
      <c r="E90" s="48">
        <v>88</v>
      </c>
      <c r="F90" s="49">
        <v>0</v>
      </c>
      <c r="G90" s="6">
        <v>88</v>
      </c>
      <c r="H90" s="7">
        <v>50</v>
      </c>
      <c r="I90" s="48">
        <v>2</v>
      </c>
      <c r="J90" s="7">
        <v>2.3</v>
      </c>
      <c r="K90" s="48">
        <v>4</v>
      </c>
      <c r="L90" s="7">
        <v>4.5</v>
      </c>
      <c r="M90" s="48">
        <v>2</v>
      </c>
      <c r="N90" s="7">
        <v>100</v>
      </c>
      <c r="O90" s="48">
        <v>0</v>
      </c>
      <c r="P90" s="7">
        <v>0</v>
      </c>
      <c r="Q90" s="37"/>
    </row>
    <row r="91" spans="1:17" ht="17.25">
      <c r="A91" s="47" t="s">
        <v>118</v>
      </c>
      <c r="B91" s="48">
        <v>935</v>
      </c>
      <c r="C91" s="48">
        <v>392</v>
      </c>
      <c r="D91" s="5">
        <v>41.9</v>
      </c>
      <c r="E91" s="48">
        <v>137</v>
      </c>
      <c r="F91" s="49">
        <v>0</v>
      </c>
      <c r="G91" s="6">
        <v>137</v>
      </c>
      <c r="H91" s="7">
        <v>34.9</v>
      </c>
      <c r="I91" s="48">
        <v>1</v>
      </c>
      <c r="J91" s="7">
        <v>0.7</v>
      </c>
      <c r="K91" s="48">
        <v>21</v>
      </c>
      <c r="L91" s="7">
        <v>15.3</v>
      </c>
      <c r="M91" s="48">
        <v>1</v>
      </c>
      <c r="N91" s="7">
        <v>100</v>
      </c>
      <c r="O91" s="48">
        <v>0</v>
      </c>
      <c r="P91" s="7">
        <v>0</v>
      </c>
      <c r="Q91" s="37"/>
    </row>
    <row r="92" spans="1:17" ht="17.25">
      <c r="A92" s="47" t="s">
        <v>119</v>
      </c>
      <c r="B92" s="48">
        <v>1186</v>
      </c>
      <c r="C92" s="48">
        <v>755</v>
      </c>
      <c r="D92" s="5">
        <v>63.7</v>
      </c>
      <c r="E92" s="48">
        <v>202</v>
      </c>
      <c r="F92" s="49">
        <v>0</v>
      </c>
      <c r="G92" s="6">
        <v>202</v>
      </c>
      <c r="H92" s="7">
        <v>26.8</v>
      </c>
      <c r="I92" s="48">
        <v>0</v>
      </c>
      <c r="J92" s="7">
        <v>0</v>
      </c>
      <c r="K92" s="48">
        <v>5</v>
      </c>
      <c r="L92" s="7">
        <v>2.5</v>
      </c>
      <c r="M92" s="48">
        <v>0</v>
      </c>
      <c r="N92" s="16" t="s">
        <v>170</v>
      </c>
      <c r="O92" s="48">
        <v>0</v>
      </c>
      <c r="P92" s="7">
        <v>0</v>
      </c>
      <c r="Q92" s="37"/>
    </row>
    <row r="93" spans="1:17" ht="17.25">
      <c r="A93" s="47" t="s">
        <v>120</v>
      </c>
      <c r="B93" s="48">
        <v>355</v>
      </c>
      <c r="C93" s="48">
        <v>255</v>
      </c>
      <c r="D93" s="5">
        <v>71.8</v>
      </c>
      <c r="E93" s="48">
        <v>50</v>
      </c>
      <c r="F93" s="49">
        <v>0</v>
      </c>
      <c r="G93" s="6">
        <v>50</v>
      </c>
      <c r="H93" s="7">
        <v>19.6</v>
      </c>
      <c r="I93" s="48">
        <v>0</v>
      </c>
      <c r="J93" s="7">
        <v>0</v>
      </c>
      <c r="K93" s="48">
        <v>0</v>
      </c>
      <c r="L93" s="7">
        <v>0</v>
      </c>
      <c r="M93" s="48">
        <v>0</v>
      </c>
      <c r="N93" s="16" t="s">
        <v>170</v>
      </c>
      <c r="O93" s="48">
        <v>0</v>
      </c>
      <c r="P93" s="7">
        <v>0</v>
      </c>
      <c r="Q93" s="37"/>
    </row>
    <row r="94" spans="1:17" ht="17.25">
      <c r="A94" s="44" t="s">
        <v>171</v>
      </c>
      <c r="B94" s="45">
        <v>19281</v>
      </c>
      <c r="C94" s="45">
        <v>7446</v>
      </c>
      <c r="D94" s="1">
        <v>38.61832892484829</v>
      </c>
      <c r="E94" s="45">
        <v>3015</v>
      </c>
      <c r="F94" s="46">
        <v>0</v>
      </c>
      <c r="G94" s="2">
        <v>3015</v>
      </c>
      <c r="H94" s="3">
        <v>40.49153908138598</v>
      </c>
      <c r="I94" s="45">
        <v>35</v>
      </c>
      <c r="J94" s="3">
        <v>1.1608623548922055</v>
      </c>
      <c r="K94" s="45">
        <v>412</v>
      </c>
      <c r="L94" s="3">
        <v>13.665008291873965</v>
      </c>
      <c r="M94" s="45">
        <v>30</v>
      </c>
      <c r="N94" s="3">
        <v>85.71428571428571</v>
      </c>
      <c r="O94" s="45">
        <v>0</v>
      </c>
      <c r="P94" s="4">
        <v>0</v>
      </c>
      <c r="Q94" s="37"/>
    </row>
    <row r="95" spans="1:17" ht="17.25">
      <c r="A95" s="47" t="s">
        <v>121</v>
      </c>
      <c r="B95" s="48">
        <v>30047</v>
      </c>
      <c r="C95" s="48">
        <v>15895</v>
      </c>
      <c r="D95" s="5">
        <v>52.90045595234133</v>
      </c>
      <c r="E95" s="48">
        <v>0</v>
      </c>
      <c r="F95" s="49">
        <v>3699</v>
      </c>
      <c r="G95" s="6">
        <v>3699</v>
      </c>
      <c r="H95" s="7">
        <v>23.27146901541365</v>
      </c>
      <c r="I95" s="48">
        <v>70</v>
      </c>
      <c r="J95" s="7">
        <v>1.8924033522573669</v>
      </c>
      <c r="K95" s="48">
        <v>534</v>
      </c>
      <c r="L95" s="7">
        <v>14.436334144363341</v>
      </c>
      <c r="M95" s="48">
        <v>61</v>
      </c>
      <c r="N95" s="7">
        <v>87.14285714285714</v>
      </c>
      <c r="O95" s="48">
        <v>2</v>
      </c>
      <c r="P95" s="7">
        <v>54.06866720735334</v>
      </c>
      <c r="Q95" s="37"/>
    </row>
    <row r="96" spans="1:17" ht="17.25">
      <c r="A96" s="47" t="s">
        <v>122</v>
      </c>
      <c r="B96" s="48">
        <v>2266</v>
      </c>
      <c r="C96" s="48">
        <v>769</v>
      </c>
      <c r="D96" s="5">
        <v>33.93645189761695</v>
      </c>
      <c r="E96" s="48">
        <v>316</v>
      </c>
      <c r="F96" s="49">
        <v>0</v>
      </c>
      <c r="G96" s="6">
        <v>316</v>
      </c>
      <c r="H96" s="7">
        <v>41.0923276983095</v>
      </c>
      <c r="I96" s="48">
        <v>14</v>
      </c>
      <c r="J96" s="7">
        <v>4.430379746835443</v>
      </c>
      <c r="K96" s="48">
        <v>53</v>
      </c>
      <c r="L96" s="7">
        <v>16.77215189873418</v>
      </c>
      <c r="M96" s="48">
        <v>10</v>
      </c>
      <c r="N96" s="7">
        <v>71.42857142857143</v>
      </c>
      <c r="O96" s="48">
        <v>0</v>
      </c>
      <c r="P96" s="7">
        <v>0</v>
      </c>
      <c r="Q96" s="37"/>
    </row>
    <row r="97" spans="1:17" ht="17.25">
      <c r="A97" s="47" t="s">
        <v>123</v>
      </c>
      <c r="B97" s="48">
        <v>406</v>
      </c>
      <c r="C97" s="48">
        <v>230</v>
      </c>
      <c r="D97" s="5">
        <v>56.65024630541872</v>
      </c>
      <c r="E97" s="48">
        <v>82</v>
      </c>
      <c r="F97" s="49">
        <v>0</v>
      </c>
      <c r="G97" s="6">
        <v>82</v>
      </c>
      <c r="H97" s="7">
        <v>35.65217391304348</v>
      </c>
      <c r="I97" s="48">
        <v>1</v>
      </c>
      <c r="J97" s="7">
        <v>1.2195121951219512</v>
      </c>
      <c r="K97" s="48">
        <v>4</v>
      </c>
      <c r="L97" s="7">
        <v>4.878048780487805</v>
      </c>
      <c r="M97" s="48">
        <v>1</v>
      </c>
      <c r="N97" s="7">
        <v>100</v>
      </c>
      <c r="O97" s="48">
        <v>0</v>
      </c>
      <c r="P97" s="7">
        <v>0</v>
      </c>
      <c r="Q97" s="37"/>
    </row>
    <row r="98" spans="1:17" ht="17.25">
      <c r="A98" s="47" t="s">
        <v>124</v>
      </c>
      <c r="B98" s="48">
        <v>851</v>
      </c>
      <c r="C98" s="48">
        <v>337</v>
      </c>
      <c r="D98" s="5">
        <v>39.60047003525264</v>
      </c>
      <c r="E98" s="48">
        <v>240</v>
      </c>
      <c r="F98" s="49">
        <v>0</v>
      </c>
      <c r="G98" s="6">
        <v>240</v>
      </c>
      <c r="H98" s="7">
        <v>71.2166172106825</v>
      </c>
      <c r="I98" s="48">
        <v>4</v>
      </c>
      <c r="J98" s="7">
        <v>1.6666666666666667</v>
      </c>
      <c r="K98" s="48">
        <v>10</v>
      </c>
      <c r="L98" s="7">
        <v>4.166666666666666</v>
      </c>
      <c r="M98" s="48">
        <v>4</v>
      </c>
      <c r="N98" s="7">
        <v>100</v>
      </c>
      <c r="O98" s="48">
        <v>0</v>
      </c>
      <c r="P98" s="7">
        <v>0</v>
      </c>
      <c r="Q98" s="37"/>
    </row>
    <row r="99" spans="1:17" ht="17.25">
      <c r="A99" s="47" t="s">
        <v>125</v>
      </c>
      <c r="B99" s="48">
        <v>394</v>
      </c>
      <c r="C99" s="48">
        <v>180</v>
      </c>
      <c r="D99" s="5">
        <v>45.68527918781726</v>
      </c>
      <c r="E99" s="48">
        <v>62</v>
      </c>
      <c r="F99" s="49">
        <v>0</v>
      </c>
      <c r="G99" s="6">
        <v>62</v>
      </c>
      <c r="H99" s="7">
        <v>34.44444444444444</v>
      </c>
      <c r="I99" s="48">
        <v>0</v>
      </c>
      <c r="J99" s="7">
        <v>0</v>
      </c>
      <c r="K99" s="48">
        <v>4</v>
      </c>
      <c r="L99" s="7">
        <v>6.451612903225806</v>
      </c>
      <c r="M99" s="48">
        <v>0</v>
      </c>
      <c r="N99" s="16" t="s">
        <v>172</v>
      </c>
      <c r="O99" s="48">
        <v>0</v>
      </c>
      <c r="P99" s="7">
        <v>0</v>
      </c>
      <c r="Q99" s="37"/>
    </row>
    <row r="100" spans="1:17" ht="17.25">
      <c r="A100" s="47" t="s">
        <v>126</v>
      </c>
      <c r="B100" s="48">
        <v>291</v>
      </c>
      <c r="C100" s="48">
        <v>127</v>
      </c>
      <c r="D100" s="5">
        <v>43.6426116838488</v>
      </c>
      <c r="E100" s="48">
        <v>75</v>
      </c>
      <c r="F100" s="49">
        <v>0</v>
      </c>
      <c r="G100" s="6">
        <v>75</v>
      </c>
      <c r="H100" s="7">
        <v>59.055118110236215</v>
      </c>
      <c r="I100" s="48">
        <v>1</v>
      </c>
      <c r="J100" s="7">
        <v>1.3333333333333335</v>
      </c>
      <c r="K100" s="48">
        <v>21</v>
      </c>
      <c r="L100" s="7">
        <v>28</v>
      </c>
      <c r="M100" s="48">
        <v>1</v>
      </c>
      <c r="N100" s="7">
        <v>100</v>
      </c>
      <c r="O100" s="48">
        <v>0</v>
      </c>
      <c r="P100" s="7">
        <v>0</v>
      </c>
      <c r="Q100" s="37"/>
    </row>
    <row r="101" spans="1:17" ht="17.25">
      <c r="A101" s="47" t="s">
        <v>127</v>
      </c>
      <c r="B101" s="48">
        <v>4476</v>
      </c>
      <c r="C101" s="48">
        <v>1968</v>
      </c>
      <c r="D101" s="5">
        <v>43.96782841823057</v>
      </c>
      <c r="E101" s="48">
        <v>629</v>
      </c>
      <c r="F101" s="49">
        <v>65</v>
      </c>
      <c r="G101" s="6">
        <v>694</v>
      </c>
      <c r="H101" s="7">
        <v>35.264227642276424</v>
      </c>
      <c r="I101" s="48">
        <v>22</v>
      </c>
      <c r="J101" s="7">
        <v>3.170028818443804</v>
      </c>
      <c r="K101" s="48">
        <v>141</v>
      </c>
      <c r="L101" s="7">
        <v>20.31700288184438</v>
      </c>
      <c r="M101" s="48">
        <v>16</v>
      </c>
      <c r="N101" s="7">
        <v>72.72727272727273</v>
      </c>
      <c r="O101" s="48">
        <v>0</v>
      </c>
      <c r="P101" s="7">
        <v>0</v>
      </c>
      <c r="Q101" s="37"/>
    </row>
    <row r="102" spans="1:17" ht="17.25">
      <c r="A102" s="47" t="s">
        <v>128</v>
      </c>
      <c r="B102" s="48">
        <v>2830</v>
      </c>
      <c r="C102" s="48">
        <v>760</v>
      </c>
      <c r="D102" s="5">
        <v>26.855123674911663</v>
      </c>
      <c r="E102" s="48">
        <v>334</v>
      </c>
      <c r="F102" s="49">
        <v>0</v>
      </c>
      <c r="G102" s="6">
        <v>334</v>
      </c>
      <c r="H102" s="7">
        <v>43.94736842105263</v>
      </c>
      <c r="I102" s="48">
        <v>0</v>
      </c>
      <c r="J102" s="7">
        <v>0</v>
      </c>
      <c r="K102" s="50" t="s">
        <v>172</v>
      </c>
      <c r="L102" s="7">
        <v>0</v>
      </c>
      <c r="M102" s="48">
        <v>0</v>
      </c>
      <c r="N102" s="16" t="s">
        <v>172</v>
      </c>
      <c r="O102" s="48">
        <v>0</v>
      </c>
      <c r="P102" s="7">
        <v>0</v>
      </c>
      <c r="Q102" s="37"/>
    </row>
    <row r="103" spans="1:17" ht="17.25">
      <c r="A103" s="47" t="s">
        <v>129</v>
      </c>
      <c r="B103" s="48">
        <v>1443</v>
      </c>
      <c r="C103" s="48">
        <v>374</v>
      </c>
      <c r="D103" s="5">
        <v>25.918225918225918</v>
      </c>
      <c r="E103" s="48">
        <v>153</v>
      </c>
      <c r="F103" s="49">
        <v>0</v>
      </c>
      <c r="G103" s="6">
        <v>153</v>
      </c>
      <c r="H103" s="7">
        <v>40.909090909090914</v>
      </c>
      <c r="I103" s="48">
        <v>0</v>
      </c>
      <c r="J103" s="7">
        <v>0</v>
      </c>
      <c r="K103" s="50" t="s">
        <v>172</v>
      </c>
      <c r="L103" s="7">
        <v>0</v>
      </c>
      <c r="M103" s="48">
        <v>0</v>
      </c>
      <c r="N103" s="16" t="s">
        <v>172</v>
      </c>
      <c r="O103" s="48">
        <v>0</v>
      </c>
      <c r="P103" s="7">
        <v>0</v>
      </c>
      <c r="Q103" s="37"/>
    </row>
    <row r="104" spans="1:17" ht="17.25">
      <c r="A104" s="47" t="s">
        <v>130</v>
      </c>
      <c r="B104" s="48">
        <v>2505</v>
      </c>
      <c r="C104" s="48">
        <v>619</v>
      </c>
      <c r="D104" s="5">
        <v>24.71057884231537</v>
      </c>
      <c r="E104" s="48">
        <v>224</v>
      </c>
      <c r="F104" s="49">
        <v>0</v>
      </c>
      <c r="G104" s="6">
        <v>224</v>
      </c>
      <c r="H104" s="7">
        <v>36.187399030694664</v>
      </c>
      <c r="I104" s="48">
        <v>1</v>
      </c>
      <c r="J104" s="7">
        <v>0.4464285714285714</v>
      </c>
      <c r="K104" s="48">
        <v>11</v>
      </c>
      <c r="L104" s="7">
        <v>4.910714285714286</v>
      </c>
      <c r="M104" s="48">
        <v>1</v>
      </c>
      <c r="N104" s="7">
        <v>100</v>
      </c>
      <c r="O104" s="48">
        <v>0</v>
      </c>
      <c r="P104" s="7">
        <v>0</v>
      </c>
      <c r="Q104" s="37"/>
    </row>
    <row r="105" spans="1:17" ht="17.25">
      <c r="A105" s="47" t="s">
        <v>131</v>
      </c>
      <c r="B105" s="48">
        <v>3154</v>
      </c>
      <c r="C105" s="48">
        <v>817</v>
      </c>
      <c r="D105" s="5">
        <v>25.903614457831324</v>
      </c>
      <c r="E105" s="48">
        <v>366</v>
      </c>
      <c r="F105" s="49">
        <v>0</v>
      </c>
      <c r="G105" s="6">
        <v>366</v>
      </c>
      <c r="H105" s="7">
        <v>44.798041615667074</v>
      </c>
      <c r="I105" s="48">
        <v>7</v>
      </c>
      <c r="J105" s="7">
        <v>1.912568306010929</v>
      </c>
      <c r="K105" s="48">
        <v>17</v>
      </c>
      <c r="L105" s="7">
        <v>4.644808743169399</v>
      </c>
      <c r="M105" s="48">
        <v>5</v>
      </c>
      <c r="N105" s="7">
        <v>71.42857142857143</v>
      </c>
      <c r="O105" s="48">
        <v>0</v>
      </c>
      <c r="P105" s="7">
        <v>0</v>
      </c>
      <c r="Q105" s="37"/>
    </row>
    <row r="106" spans="1:17" ht="17.25">
      <c r="A106" s="47" t="s">
        <v>132</v>
      </c>
      <c r="B106" s="48">
        <v>2779</v>
      </c>
      <c r="C106" s="48">
        <v>1008</v>
      </c>
      <c r="D106" s="5">
        <v>36.272040302267</v>
      </c>
      <c r="E106" s="48">
        <v>501</v>
      </c>
      <c r="F106" s="49">
        <v>0</v>
      </c>
      <c r="G106" s="6">
        <v>501</v>
      </c>
      <c r="H106" s="7">
        <v>49.702380952380956</v>
      </c>
      <c r="I106" s="48">
        <v>3</v>
      </c>
      <c r="J106" s="7">
        <v>0.5988023952095809</v>
      </c>
      <c r="K106" s="48">
        <v>27</v>
      </c>
      <c r="L106" s="7">
        <v>5.389221556886228</v>
      </c>
      <c r="M106" s="48">
        <v>2</v>
      </c>
      <c r="N106" s="7">
        <v>66.66666666666666</v>
      </c>
      <c r="O106" s="48">
        <v>0</v>
      </c>
      <c r="P106" s="7">
        <v>0</v>
      </c>
      <c r="Q106" s="37"/>
    </row>
    <row r="107" spans="1:17" ht="17.25">
      <c r="A107" s="44" t="s">
        <v>173</v>
      </c>
      <c r="B107" s="45">
        <v>51442</v>
      </c>
      <c r="C107" s="45">
        <v>23084</v>
      </c>
      <c r="D107" s="1">
        <v>44.87383849772559</v>
      </c>
      <c r="E107" s="45">
        <v>2982</v>
      </c>
      <c r="F107" s="46">
        <v>3764</v>
      </c>
      <c r="G107" s="2">
        <v>6746</v>
      </c>
      <c r="H107" s="3">
        <v>29.2237047305493</v>
      </c>
      <c r="I107" s="45">
        <v>123</v>
      </c>
      <c r="J107" s="3">
        <v>1.8233026978950488</v>
      </c>
      <c r="K107" s="45">
        <v>822</v>
      </c>
      <c r="L107" s="3">
        <v>12.184998517640084</v>
      </c>
      <c r="M107" s="45">
        <v>101</v>
      </c>
      <c r="N107" s="3">
        <v>82.11382113821138</v>
      </c>
      <c r="O107" s="45">
        <v>2</v>
      </c>
      <c r="P107" s="4">
        <v>29.64719833975689</v>
      </c>
      <c r="Q107" s="37"/>
    </row>
    <row r="108" spans="1:17" ht="17.25">
      <c r="A108" s="47" t="s">
        <v>133</v>
      </c>
      <c r="B108" s="48">
        <v>2026</v>
      </c>
      <c r="C108" s="48">
        <v>792</v>
      </c>
      <c r="D108" s="5">
        <v>39.09180651530109</v>
      </c>
      <c r="E108" s="48">
        <v>403</v>
      </c>
      <c r="F108" s="49">
        <v>0</v>
      </c>
      <c r="G108" s="6">
        <v>403</v>
      </c>
      <c r="H108" s="7">
        <v>50.88383838383839</v>
      </c>
      <c r="I108" s="48">
        <v>0</v>
      </c>
      <c r="J108" s="7">
        <v>0</v>
      </c>
      <c r="K108" s="48">
        <v>62</v>
      </c>
      <c r="L108" s="7">
        <v>15.384615384615385</v>
      </c>
      <c r="M108" s="48">
        <v>0</v>
      </c>
      <c r="N108" s="16" t="s">
        <v>174</v>
      </c>
      <c r="O108" s="48">
        <v>0</v>
      </c>
      <c r="P108" s="7">
        <v>0</v>
      </c>
      <c r="Q108" s="37"/>
    </row>
    <row r="109" spans="1:17" ht="17.25">
      <c r="A109" s="47" t="s">
        <v>134</v>
      </c>
      <c r="B109" s="48">
        <v>552</v>
      </c>
      <c r="C109" s="48">
        <v>430</v>
      </c>
      <c r="D109" s="5">
        <v>77.89855072463769</v>
      </c>
      <c r="E109" s="48">
        <v>76</v>
      </c>
      <c r="F109" s="49">
        <v>0</v>
      </c>
      <c r="G109" s="6">
        <v>76</v>
      </c>
      <c r="H109" s="7">
        <v>17.674418604651162</v>
      </c>
      <c r="I109" s="48">
        <v>0</v>
      </c>
      <c r="J109" s="7">
        <v>0</v>
      </c>
      <c r="K109" s="48">
        <v>0</v>
      </c>
      <c r="L109" s="7">
        <v>0</v>
      </c>
      <c r="M109" s="48">
        <v>0</v>
      </c>
      <c r="N109" s="16" t="s">
        <v>174</v>
      </c>
      <c r="O109" s="48">
        <v>0</v>
      </c>
      <c r="P109" s="7">
        <v>0</v>
      </c>
      <c r="Q109" s="37"/>
    </row>
    <row r="110" spans="1:17" ht="17.25">
      <c r="A110" s="47" t="s">
        <v>135</v>
      </c>
      <c r="B110" s="48">
        <v>708</v>
      </c>
      <c r="C110" s="48">
        <v>550</v>
      </c>
      <c r="D110" s="5">
        <v>77.68361581920904</v>
      </c>
      <c r="E110" s="48">
        <v>168</v>
      </c>
      <c r="F110" s="49">
        <v>0</v>
      </c>
      <c r="G110" s="6">
        <v>168</v>
      </c>
      <c r="H110" s="7">
        <v>30.545454545454547</v>
      </c>
      <c r="I110" s="48">
        <v>2</v>
      </c>
      <c r="J110" s="7">
        <v>1.1904761904761905</v>
      </c>
      <c r="K110" s="50" t="s">
        <v>174</v>
      </c>
      <c r="L110" s="7">
        <v>0</v>
      </c>
      <c r="M110" s="48">
        <v>2</v>
      </c>
      <c r="N110" s="7">
        <v>100</v>
      </c>
      <c r="O110" s="48">
        <v>0</v>
      </c>
      <c r="P110" s="7">
        <v>0</v>
      </c>
      <c r="Q110" s="37"/>
    </row>
    <row r="111" spans="1:17" ht="17.25">
      <c r="A111" s="47" t="s">
        <v>136</v>
      </c>
      <c r="B111" s="48">
        <v>5042</v>
      </c>
      <c r="C111" s="48">
        <v>2835</v>
      </c>
      <c r="D111" s="5">
        <v>56.22768742562475</v>
      </c>
      <c r="E111" s="48">
        <v>566</v>
      </c>
      <c r="F111" s="49">
        <v>0</v>
      </c>
      <c r="G111" s="6">
        <v>566</v>
      </c>
      <c r="H111" s="7">
        <v>19.964726631393297</v>
      </c>
      <c r="I111" s="48">
        <v>11</v>
      </c>
      <c r="J111" s="7">
        <v>1.9434628975265018</v>
      </c>
      <c r="K111" s="48">
        <v>0</v>
      </c>
      <c r="L111" s="7">
        <v>0</v>
      </c>
      <c r="M111" s="48">
        <v>11</v>
      </c>
      <c r="N111" s="7">
        <v>100</v>
      </c>
      <c r="O111" s="48">
        <v>0</v>
      </c>
      <c r="P111" s="7">
        <v>0</v>
      </c>
      <c r="Q111" s="37"/>
    </row>
    <row r="112" spans="1:17" ht="17.25">
      <c r="A112" s="47" t="s">
        <v>137</v>
      </c>
      <c r="B112" s="48">
        <v>3228</v>
      </c>
      <c r="C112" s="48">
        <v>1456</v>
      </c>
      <c r="D112" s="5">
        <v>45.10532837670384</v>
      </c>
      <c r="E112" s="48">
        <v>487</v>
      </c>
      <c r="F112" s="49">
        <v>0</v>
      </c>
      <c r="G112" s="6">
        <v>487</v>
      </c>
      <c r="H112" s="7">
        <v>33.4478021978022</v>
      </c>
      <c r="I112" s="48">
        <v>9</v>
      </c>
      <c r="J112" s="7">
        <v>1.8480492813141685</v>
      </c>
      <c r="K112" s="48">
        <v>67</v>
      </c>
      <c r="L112" s="7">
        <v>13.75770020533881</v>
      </c>
      <c r="M112" s="48">
        <v>9</v>
      </c>
      <c r="N112" s="7">
        <v>100</v>
      </c>
      <c r="O112" s="48">
        <v>0</v>
      </c>
      <c r="P112" s="7">
        <v>0</v>
      </c>
      <c r="Q112" s="37"/>
    </row>
    <row r="113" spans="1:17" ht="17.25">
      <c r="A113" s="47" t="s">
        <v>138</v>
      </c>
      <c r="B113" s="48">
        <v>1375</v>
      </c>
      <c r="C113" s="48">
        <v>471</v>
      </c>
      <c r="D113" s="5">
        <v>34.25454545454546</v>
      </c>
      <c r="E113" s="48">
        <v>201</v>
      </c>
      <c r="F113" s="49">
        <v>0</v>
      </c>
      <c r="G113" s="6">
        <v>201</v>
      </c>
      <c r="H113" s="7">
        <v>42.675159235668794</v>
      </c>
      <c r="I113" s="48">
        <v>4</v>
      </c>
      <c r="J113" s="7">
        <v>1.9900497512437811</v>
      </c>
      <c r="K113" s="48">
        <v>27</v>
      </c>
      <c r="L113" s="7">
        <v>13.432835820895523</v>
      </c>
      <c r="M113" s="48">
        <v>4</v>
      </c>
      <c r="N113" s="7">
        <v>100</v>
      </c>
      <c r="O113" s="48">
        <v>0</v>
      </c>
      <c r="P113" s="7">
        <v>0</v>
      </c>
      <c r="Q113" s="37"/>
    </row>
    <row r="114" spans="1:17" ht="17.25">
      <c r="A114" s="44" t="s">
        <v>175</v>
      </c>
      <c r="B114" s="45">
        <v>12931</v>
      </c>
      <c r="C114" s="45">
        <v>6534</v>
      </c>
      <c r="D114" s="1">
        <v>50.52973474595932</v>
      </c>
      <c r="E114" s="45">
        <v>1901</v>
      </c>
      <c r="F114" s="46">
        <v>0</v>
      </c>
      <c r="G114" s="2">
        <v>1901</v>
      </c>
      <c r="H114" s="3">
        <v>29.09397000306091</v>
      </c>
      <c r="I114" s="45">
        <v>26</v>
      </c>
      <c r="J114" s="3">
        <v>1.3677012098895318</v>
      </c>
      <c r="K114" s="45">
        <v>156</v>
      </c>
      <c r="L114" s="3">
        <v>8.20620725933719</v>
      </c>
      <c r="M114" s="45">
        <v>26</v>
      </c>
      <c r="N114" s="3">
        <v>100</v>
      </c>
      <c r="O114" s="45">
        <v>0</v>
      </c>
      <c r="P114" s="4">
        <v>0</v>
      </c>
      <c r="Q114" s="37"/>
    </row>
    <row r="115" spans="1:17" ht="17.25">
      <c r="A115" s="47" t="s">
        <v>139</v>
      </c>
      <c r="B115" s="48">
        <v>1594</v>
      </c>
      <c r="C115" s="48">
        <v>556</v>
      </c>
      <c r="D115" s="5">
        <v>34.88080301129234</v>
      </c>
      <c r="E115" s="48">
        <v>319</v>
      </c>
      <c r="F115" s="49">
        <v>0</v>
      </c>
      <c r="G115" s="6">
        <v>319</v>
      </c>
      <c r="H115" s="7">
        <v>57.37410071942446</v>
      </c>
      <c r="I115" s="48">
        <v>2</v>
      </c>
      <c r="J115" s="7">
        <v>0.6269592476489028</v>
      </c>
      <c r="K115" s="48">
        <v>16</v>
      </c>
      <c r="L115" s="7">
        <v>5.015673981191222</v>
      </c>
      <c r="M115" s="48">
        <v>2</v>
      </c>
      <c r="N115" s="7">
        <v>100</v>
      </c>
      <c r="O115" s="48">
        <v>0</v>
      </c>
      <c r="P115" s="7">
        <v>0</v>
      </c>
      <c r="Q115" s="37"/>
    </row>
    <row r="116" spans="1:17" ht="17.25">
      <c r="A116" s="47" t="s">
        <v>140</v>
      </c>
      <c r="B116" s="48">
        <v>4102</v>
      </c>
      <c r="C116" s="48">
        <v>2339</v>
      </c>
      <c r="D116" s="5">
        <v>57.02096538274013</v>
      </c>
      <c r="E116" s="48">
        <v>587</v>
      </c>
      <c r="F116" s="49">
        <v>0</v>
      </c>
      <c r="G116" s="6">
        <v>587</v>
      </c>
      <c r="H116" s="7">
        <v>25.09619495510902</v>
      </c>
      <c r="I116" s="48">
        <v>6</v>
      </c>
      <c r="J116" s="7">
        <v>1.0221465076660987</v>
      </c>
      <c r="K116" s="50" t="s">
        <v>176</v>
      </c>
      <c r="L116" s="16" t="s">
        <v>176</v>
      </c>
      <c r="M116" s="48">
        <v>5</v>
      </c>
      <c r="N116" s="7">
        <v>83.33333333333334</v>
      </c>
      <c r="O116" s="48">
        <v>1</v>
      </c>
      <c r="P116" s="7">
        <v>170.35775127768315</v>
      </c>
      <c r="Q116" s="37"/>
    </row>
    <row r="117" spans="1:17" ht="17.25">
      <c r="A117" s="47" t="s">
        <v>141</v>
      </c>
      <c r="B117" s="48">
        <v>2386</v>
      </c>
      <c r="C117" s="48">
        <v>1154</v>
      </c>
      <c r="D117" s="5">
        <v>48.36546521374686</v>
      </c>
      <c r="E117" s="48">
        <v>707</v>
      </c>
      <c r="F117" s="49">
        <v>0</v>
      </c>
      <c r="G117" s="6">
        <v>707</v>
      </c>
      <c r="H117" s="7">
        <v>61.26516464471404</v>
      </c>
      <c r="I117" s="48">
        <v>11</v>
      </c>
      <c r="J117" s="7">
        <v>1.5558698727015559</v>
      </c>
      <c r="K117" s="48">
        <v>76</v>
      </c>
      <c r="L117" s="7">
        <v>10.74964639321075</v>
      </c>
      <c r="M117" s="48">
        <v>10</v>
      </c>
      <c r="N117" s="7">
        <v>90.9090909090909</v>
      </c>
      <c r="O117" s="48">
        <v>0</v>
      </c>
      <c r="P117" s="7">
        <v>0</v>
      </c>
      <c r="Q117" s="37"/>
    </row>
    <row r="118" spans="1:17" ht="17.25">
      <c r="A118" s="47" t="s">
        <v>142</v>
      </c>
      <c r="B118" s="48">
        <v>3139</v>
      </c>
      <c r="C118" s="48">
        <v>1179</v>
      </c>
      <c r="D118" s="5">
        <v>37.55973239885314</v>
      </c>
      <c r="E118" s="48">
        <v>349</v>
      </c>
      <c r="F118" s="49">
        <v>0</v>
      </c>
      <c r="G118" s="6">
        <v>349</v>
      </c>
      <c r="H118" s="7">
        <v>29.60135708227311</v>
      </c>
      <c r="I118" s="48">
        <v>2</v>
      </c>
      <c r="J118" s="7">
        <v>0.5730659025787965</v>
      </c>
      <c r="K118" s="48">
        <v>42</v>
      </c>
      <c r="L118" s="7">
        <v>12.034383954154727</v>
      </c>
      <c r="M118" s="48">
        <v>2</v>
      </c>
      <c r="N118" s="7">
        <v>100</v>
      </c>
      <c r="O118" s="48">
        <v>0</v>
      </c>
      <c r="P118" s="7">
        <v>0</v>
      </c>
      <c r="Q118" s="37"/>
    </row>
    <row r="119" spans="1:17" ht="18" thickBot="1">
      <c r="A119" s="52" t="s">
        <v>177</v>
      </c>
      <c r="B119" s="53">
        <v>11221</v>
      </c>
      <c r="C119" s="53">
        <v>5228</v>
      </c>
      <c r="D119" s="12">
        <v>46.59121290437572</v>
      </c>
      <c r="E119" s="53">
        <v>1962</v>
      </c>
      <c r="F119" s="54">
        <v>0</v>
      </c>
      <c r="G119" s="13">
        <v>1962</v>
      </c>
      <c r="H119" s="14">
        <v>37.52869166029074</v>
      </c>
      <c r="I119" s="53">
        <v>21</v>
      </c>
      <c r="J119" s="14">
        <v>1.0703363914373087</v>
      </c>
      <c r="K119" s="53">
        <v>134</v>
      </c>
      <c r="L119" s="14">
        <v>6.829765545361875</v>
      </c>
      <c r="M119" s="53">
        <v>19</v>
      </c>
      <c r="N119" s="14">
        <v>90.47619047619048</v>
      </c>
      <c r="O119" s="53">
        <v>1</v>
      </c>
      <c r="P119" s="15">
        <v>50.96839959225281</v>
      </c>
      <c r="Q119" s="37"/>
    </row>
  </sheetData>
  <sheetProtection/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75" r:id="rId3"/>
  <rowBreaks count="1" manualBreakCount="1">
    <brk id="64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D18" sqref="D18"/>
    </sheetView>
  </sheetViews>
  <sheetFormatPr defaultColWidth="9.00390625" defaultRowHeight="13.5"/>
  <cols>
    <col min="1" max="16384" width="9.00390625" style="24" customWidth="1"/>
  </cols>
  <sheetData>
    <row r="1" spans="1:16" ht="19.5" thickBot="1">
      <c r="A1" s="59" t="s">
        <v>178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 t="s">
        <v>1</v>
      </c>
      <c r="N1" s="22" t="s">
        <v>0</v>
      </c>
      <c r="O1" s="21"/>
      <c r="P1" s="21"/>
    </row>
    <row r="2" spans="1:16" ht="13.5">
      <c r="A2" s="25" t="s">
        <v>143</v>
      </c>
      <c r="B2" s="26" t="s">
        <v>2</v>
      </c>
      <c r="C2" s="26" t="s">
        <v>3</v>
      </c>
      <c r="D2" s="26" t="s">
        <v>3</v>
      </c>
      <c r="E2" s="27" t="s">
        <v>179</v>
      </c>
      <c r="F2" s="28"/>
      <c r="G2" s="28"/>
      <c r="H2" s="29"/>
      <c r="I2" s="29"/>
      <c r="J2" s="28"/>
      <c r="K2" s="27" t="s">
        <v>180</v>
      </c>
      <c r="L2" s="30"/>
      <c r="M2" s="27" t="s">
        <v>181</v>
      </c>
      <c r="N2" s="30"/>
      <c r="O2" s="27" t="s">
        <v>182</v>
      </c>
      <c r="P2" s="30"/>
    </row>
    <row r="3" spans="1:16" ht="13.5">
      <c r="A3" s="25" t="s">
        <v>144</v>
      </c>
      <c r="B3" s="26" t="s">
        <v>6</v>
      </c>
      <c r="C3" s="26" t="s">
        <v>7</v>
      </c>
      <c r="D3" s="26" t="s">
        <v>7</v>
      </c>
      <c r="E3" s="26" t="s">
        <v>8</v>
      </c>
      <c r="F3" s="32" t="s">
        <v>9</v>
      </c>
      <c r="G3" s="33" t="s">
        <v>0</v>
      </c>
      <c r="H3" s="32" t="s">
        <v>10</v>
      </c>
      <c r="I3" s="26" t="s">
        <v>11</v>
      </c>
      <c r="J3" s="32" t="s">
        <v>11</v>
      </c>
      <c r="K3" s="26" t="s">
        <v>10</v>
      </c>
      <c r="L3" s="32" t="s">
        <v>12</v>
      </c>
      <c r="M3" s="26" t="s">
        <v>13</v>
      </c>
      <c r="N3" s="32" t="s">
        <v>13</v>
      </c>
      <c r="O3" s="26" t="s">
        <v>14</v>
      </c>
      <c r="P3" s="32" t="s">
        <v>15</v>
      </c>
    </row>
    <row r="4" spans="1:16" ht="13.5">
      <c r="A4" s="25" t="s">
        <v>50</v>
      </c>
      <c r="B4" s="26" t="s">
        <v>145</v>
      </c>
      <c r="C4" s="26" t="s">
        <v>16</v>
      </c>
      <c r="D4" s="26" t="s">
        <v>16</v>
      </c>
      <c r="E4" s="26" t="s">
        <v>17</v>
      </c>
      <c r="F4" s="32" t="s">
        <v>18</v>
      </c>
      <c r="G4" s="33" t="s">
        <v>19</v>
      </c>
      <c r="H4" s="32" t="s">
        <v>5</v>
      </c>
      <c r="I4" s="26" t="s">
        <v>13</v>
      </c>
      <c r="J4" s="32" t="s">
        <v>13</v>
      </c>
      <c r="K4" s="26" t="s">
        <v>5</v>
      </c>
      <c r="L4" s="32" t="s">
        <v>20</v>
      </c>
      <c r="M4" s="26" t="s">
        <v>21</v>
      </c>
      <c r="N4" s="32" t="s">
        <v>21</v>
      </c>
      <c r="O4" s="26" t="s">
        <v>22</v>
      </c>
      <c r="P4" s="32" t="s">
        <v>23</v>
      </c>
    </row>
    <row r="5" spans="1:16" ht="13.5">
      <c r="A5" s="25" t="s">
        <v>51</v>
      </c>
      <c r="B5" s="26" t="s">
        <v>24</v>
      </c>
      <c r="C5" s="26" t="s">
        <v>25</v>
      </c>
      <c r="D5" s="26" t="s">
        <v>26</v>
      </c>
      <c r="E5" s="26" t="s">
        <v>21</v>
      </c>
      <c r="F5" s="32" t="s">
        <v>27</v>
      </c>
      <c r="G5" s="33" t="s">
        <v>0</v>
      </c>
      <c r="H5" s="32" t="s">
        <v>26</v>
      </c>
      <c r="I5" s="26" t="s">
        <v>21</v>
      </c>
      <c r="J5" s="32" t="s">
        <v>21</v>
      </c>
      <c r="K5" s="26" t="s">
        <v>16</v>
      </c>
      <c r="L5" s="32" t="s">
        <v>28</v>
      </c>
      <c r="M5" s="26" t="s">
        <v>10</v>
      </c>
      <c r="N5" s="32" t="s">
        <v>10</v>
      </c>
      <c r="O5" s="26" t="s">
        <v>15</v>
      </c>
      <c r="P5" s="32" t="s">
        <v>14</v>
      </c>
    </row>
    <row r="6" spans="1:16" ht="13.5">
      <c r="A6" s="25" t="s">
        <v>52</v>
      </c>
      <c r="B6" s="26" t="s">
        <v>29</v>
      </c>
      <c r="C6" s="34"/>
      <c r="D6" s="34"/>
      <c r="E6" s="26" t="s">
        <v>5</v>
      </c>
      <c r="F6" s="32" t="s">
        <v>30</v>
      </c>
      <c r="G6" s="35"/>
      <c r="H6" s="32" t="s">
        <v>0</v>
      </c>
      <c r="I6" s="26" t="s">
        <v>16</v>
      </c>
      <c r="J6" s="32" t="s">
        <v>26</v>
      </c>
      <c r="K6" s="26" t="s">
        <v>25</v>
      </c>
      <c r="L6" s="32" t="s">
        <v>31</v>
      </c>
      <c r="M6" s="26" t="s">
        <v>5</v>
      </c>
      <c r="N6" s="32" t="s">
        <v>5</v>
      </c>
      <c r="O6" s="26" t="s">
        <v>23</v>
      </c>
      <c r="P6" s="32" t="s">
        <v>22</v>
      </c>
    </row>
    <row r="7" spans="1:16" ht="13.5">
      <c r="A7" s="25" t="s">
        <v>53</v>
      </c>
      <c r="B7" s="26" t="s">
        <v>32</v>
      </c>
      <c r="C7" s="34"/>
      <c r="D7" s="34"/>
      <c r="E7" s="34"/>
      <c r="F7" s="35"/>
      <c r="G7" s="35"/>
      <c r="H7" s="35"/>
      <c r="I7" s="26" t="s">
        <v>25</v>
      </c>
      <c r="J7" s="32" t="s">
        <v>0</v>
      </c>
      <c r="K7" s="34"/>
      <c r="L7" s="32" t="s">
        <v>33</v>
      </c>
      <c r="M7" s="26" t="s">
        <v>16</v>
      </c>
      <c r="N7" s="32" t="s">
        <v>26</v>
      </c>
      <c r="O7" s="26" t="s">
        <v>34</v>
      </c>
      <c r="P7" s="32" t="s">
        <v>26</v>
      </c>
    </row>
    <row r="8" spans="1:16" ht="13.5">
      <c r="A8" s="36"/>
      <c r="B8" s="26" t="s">
        <v>35</v>
      </c>
      <c r="C8" s="34"/>
      <c r="D8" s="34"/>
      <c r="E8" s="34"/>
      <c r="F8" s="35"/>
      <c r="G8" s="35"/>
      <c r="H8" s="35"/>
      <c r="I8" s="34"/>
      <c r="J8" s="35"/>
      <c r="K8" s="34"/>
      <c r="L8" s="32" t="s">
        <v>0</v>
      </c>
      <c r="M8" s="26" t="s">
        <v>25</v>
      </c>
      <c r="N8" s="35"/>
      <c r="O8" s="26" t="s">
        <v>16</v>
      </c>
      <c r="P8" s="33" t="s">
        <v>151</v>
      </c>
    </row>
    <row r="9" spans="1:16" ht="13.5">
      <c r="A9" s="36"/>
      <c r="B9" s="34"/>
      <c r="C9" s="34"/>
      <c r="D9" s="34"/>
      <c r="E9" s="34"/>
      <c r="F9" s="35"/>
      <c r="G9" s="35"/>
      <c r="H9" s="35"/>
      <c r="I9" s="34"/>
      <c r="J9" s="35"/>
      <c r="K9" s="26" t="s">
        <v>0</v>
      </c>
      <c r="L9" s="32" t="s">
        <v>0</v>
      </c>
      <c r="M9" s="26" t="s">
        <v>0</v>
      </c>
      <c r="N9" s="35"/>
      <c r="O9" s="26" t="s">
        <v>25</v>
      </c>
      <c r="P9" s="33" t="s">
        <v>152</v>
      </c>
    </row>
    <row r="10" spans="1:16" ht="13.5">
      <c r="A10" s="38"/>
      <c r="B10" s="39" t="s">
        <v>36</v>
      </c>
      <c r="C10" s="39" t="s">
        <v>37</v>
      </c>
      <c r="D10" s="39" t="s">
        <v>38</v>
      </c>
      <c r="E10" s="40"/>
      <c r="F10" s="41"/>
      <c r="G10" s="42" t="s">
        <v>39</v>
      </c>
      <c r="H10" s="42" t="s">
        <v>40</v>
      </c>
      <c r="I10" s="39" t="s">
        <v>41</v>
      </c>
      <c r="J10" s="42" t="s">
        <v>42</v>
      </c>
      <c r="K10" s="39" t="s">
        <v>43</v>
      </c>
      <c r="L10" s="42" t="s">
        <v>44</v>
      </c>
      <c r="M10" s="39" t="s">
        <v>45</v>
      </c>
      <c r="N10" s="42" t="s">
        <v>46</v>
      </c>
      <c r="O10" s="39" t="s">
        <v>47</v>
      </c>
      <c r="P10" s="42" t="s">
        <v>48</v>
      </c>
    </row>
    <row r="11" spans="1:16" ht="14.25">
      <c r="A11" s="47" t="s">
        <v>54</v>
      </c>
      <c r="B11" s="48">
        <v>55544</v>
      </c>
      <c r="C11" s="48">
        <v>31892</v>
      </c>
      <c r="D11" s="5">
        <v>57.417542848912575</v>
      </c>
      <c r="E11" s="48">
        <v>2195</v>
      </c>
      <c r="F11" s="49">
        <v>2448</v>
      </c>
      <c r="G11" s="6">
        <v>4643</v>
      </c>
      <c r="H11" s="7">
        <v>14.558509971152638</v>
      </c>
      <c r="I11" s="48">
        <v>206</v>
      </c>
      <c r="J11" s="7">
        <v>4.436786560413526</v>
      </c>
      <c r="K11" s="48">
        <v>1960</v>
      </c>
      <c r="L11" s="7">
        <v>42.21408572043937</v>
      </c>
      <c r="M11" s="48">
        <v>132</v>
      </c>
      <c r="N11" s="7">
        <v>64.07766990291263</v>
      </c>
      <c r="O11" s="48">
        <v>0</v>
      </c>
      <c r="P11" s="7">
        <v>0</v>
      </c>
    </row>
    <row r="12" spans="1:16" ht="14.25">
      <c r="A12" s="47" t="s">
        <v>55</v>
      </c>
      <c r="B12" s="48">
        <v>56484</v>
      </c>
      <c r="C12" s="48">
        <v>33183</v>
      </c>
      <c r="D12" s="5">
        <v>58.747609942638626</v>
      </c>
      <c r="E12" s="48">
        <v>3129</v>
      </c>
      <c r="F12" s="49">
        <v>3103</v>
      </c>
      <c r="G12" s="6">
        <v>6232</v>
      </c>
      <c r="H12" s="7">
        <v>18.780700961335622</v>
      </c>
      <c r="I12" s="48">
        <v>264</v>
      </c>
      <c r="J12" s="7">
        <v>4.2362002567394095</v>
      </c>
      <c r="K12" s="48">
        <v>1105</v>
      </c>
      <c r="L12" s="7">
        <v>17.731065468549424</v>
      </c>
      <c r="M12" s="48">
        <v>178</v>
      </c>
      <c r="N12" s="7">
        <v>67.42424242424242</v>
      </c>
      <c r="O12" s="48">
        <v>0</v>
      </c>
      <c r="P12" s="7">
        <v>0</v>
      </c>
    </row>
    <row r="13" spans="1:16" ht="14.25">
      <c r="A13" s="47" t="s">
        <v>56</v>
      </c>
      <c r="B13" s="48">
        <v>60512</v>
      </c>
      <c r="C13" s="48">
        <v>35030</v>
      </c>
      <c r="D13" s="5">
        <v>57.88934426229508</v>
      </c>
      <c r="E13" s="48">
        <v>3313</v>
      </c>
      <c r="F13" s="49">
        <v>2666</v>
      </c>
      <c r="G13" s="6">
        <v>5979</v>
      </c>
      <c r="H13" s="7">
        <v>17.0682272337996</v>
      </c>
      <c r="I13" s="48">
        <v>300</v>
      </c>
      <c r="J13" s="7">
        <v>5.017561465127947</v>
      </c>
      <c r="K13" s="48">
        <v>898</v>
      </c>
      <c r="L13" s="7">
        <v>15.019233985616323</v>
      </c>
      <c r="M13" s="48">
        <v>222</v>
      </c>
      <c r="N13" s="7">
        <v>74</v>
      </c>
      <c r="O13" s="48">
        <v>3</v>
      </c>
      <c r="P13" s="7">
        <v>50.175614651279474</v>
      </c>
    </row>
    <row r="14" spans="1:16" ht="14.25">
      <c r="A14" s="47" t="s">
        <v>57</v>
      </c>
      <c r="B14" s="48">
        <v>82710</v>
      </c>
      <c r="C14" s="48">
        <v>37819</v>
      </c>
      <c r="D14" s="5">
        <v>45.72482166606214</v>
      </c>
      <c r="E14" s="48">
        <v>4660</v>
      </c>
      <c r="F14" s="49">
        <v>3332</v>
      </c>
      <c r="G14" s="6">
        <v>7992</v>
      </c>
      <c r="H14" s="7">
        <v>21.132235119913272</v>
      </c>
      <c r="I14" s="48">
        <v>357</v>
      </c>
      <c r="J14" s="7">
        <v>4.466966966966967</v>
      </c>
      <c r="K14" s="48">
        <v>1032</v>
      </c>
      <c r="L14" s="7">
        <v>12.912912912912914</v>
      </c>
      <c r="M14" s="48">
        <v>278</v>
      </c>
      <c r="N14" s="7">
        <v>77.87114845938376</v>
      </c>
      <c r="O14" s="48">
        <v>7</v>
      </c>
      <c r="P14" s="7">
        <v>87.58758758758759</v>
      </c>
    </row>
    <row r="15" spans="1:16" ht="14.25">
      <c r="A15" s="47" t="s">
        <v>58</v>
      </c>
      <c r="B15" s="48">
        <v>67521</v>
      </c>
      <c r="C15" s="48">
        <v>32008</v>
      </c>
      <c r="D15" s="5">
        <v>47.40451118911154</v>
      </c>
      <c r="E15" s="48">
        <v>4702</v>
      </c>
      <c r="F15" s="49">
        <v>3234</v>
      </c>
      <c r="G15" s="6">
        <v>7936</v>
      </c>
      <c r="H15" s="7">
        <v>24.793801549612596</v>
      </c>
      <c r="I15" s="48">
        <v>285</v>
      </c>
      <c r="J15" s="7">
        <v>3.5912298387096775</v>
      </c>
      <c r="K15" s="48">
        <v>1005</v>
      </c>
      <c r="L15" s="7">
        <v>12.663810483870968</v>
      </c>
      <c r="M15" s="48">
        <v>224</v>
      </c>
      <c r="N15" s="7">
        <v>78.59649122807018</v>
      </c>
      <c r="O15" s="48">
        <v>6</v>
      </c>
      <c r="P15" s="7">
        <v>75.60483870967742</v>
      </c>
    </row>
    <row r="16" spans="1:16" ht="14.25">
      <c r="A16" s="47" t="s">
        <v>59</v>
      </c>
      <c r="B16" s="48">
        <v>63151</v>
      </c>
      <c r="C16" s="48">
        <v>32081</v>
      </c>
      <c r="D16" s="5">
        <v>50.80046238381023</v>
      </c>
      <c r="E16" s="48">
        <v>5870</v>
      </c>
      <c r="F16" s="49">
        <v>3009</v>
      </c>
      <c r="G16" s="6">
        <v>8879</v>
      </c>
      <c r="H16" s="7">
        <v>27.67681805430005</v>
      </c>
      <c r="I16" s="48">
        <v>181</v>
      </c>
      <c r="J16" s="7">
        <v>2.038517851109359</v>
      </c>
      <c r="K16" s="48">
        <v>1001</v>
      </c>
      <c r="L16" s="7">
        <v>11.273792093704246</v>
      </c>
      <c r="M16" s="48">
        <v>136</v>
      </c>
      <c r="N16" s="7">
        <v>75.13812154696133</v>
      </c>
      <c r="O16" s="48">
        <v>2</v>
      </c>
      <c r="P16" s="7">
        <v>22.525059128280212</v>
      </c>
    </row>
    <row r="17" spans="1:16" ht="14.25">
      <c r="A17" s="47" t="s">
        <v>60</v>
      </c>
      <c r="B17" s="48">
        <v>64243</v>
      </c>
      <c r="C17" s="48">
        <v>37965</v>
      </c>
      <c r="D17" s="5">
        <v>59.09593263079246</v>
      </c>
      <c r="E17" s="48">
        <v>8165</v>
      </c>
      <c r="F17" s="49">
        <v>3685</v>
      </c>
      <c r="G17" s="6">
        <v>11850</v>
      </c>
      <c r="H17" s="7">
        <v>31.21295930462268</v>
      </c>
      <c r="I17" s="48">
        <v>244</v>
      </c>
      <c r="J17" s="7">
        <v>2.0590717299578056</v>
      </c>
      <c r="K17" s="48">
        <v>1205</v>
      </c>
      <c r="L17" s="7">
        <v>10.168776371308017</v>
      </c>
      <c r="M17" s="48">
        <v>194</v>
      </c>
      <c r="N17" s="7">
        <v>79.50819672131148</v>
      </c>
      <c r="O17" s="48">
        <v>4</v>
      </c>
      <c r="P17" s="7">
        <v>33.755274261603375</v>
      </c>
    </row>
    <row r="18" spans="1:16" ht="14.25">
      <c r="A18" s="47" t="s">
        <v>61</v>
      </c>
      <c r="B18" s="48">
        <v>61846</v>
      </c>
      <c r="C18" s="48">
        <v>38499</v>
      </c>
      <c r="D18" s="5">
        <v>62.24978171587492</v>
      </c>
      <c r="E18" s="48">
        <v>8165</v>
      </c>
      <c r="F18" s="49">
        <v>3697</v>
      </c>
      <c r="G18" s="6">
        <v>11862</v>
      </c>
      <c r="H18" s="7">
        <v>30.81118990103639</v>
      </c>
      <c r="I18" s="48">
        <v>237</v>
      </c>
      <c r="J18" s="7">
        <v>1.997976732422863</v>
      </c>
      <c r="K18" s="48">
        <v>1020</v>
      </c>
      <c r="L18" s="7">
        <v>8.598887202832575</v>
      </c>
      <c r="M18" s="48">
        <v>204</v>
      </c>
      <c r="N18" s="7">
        <v>86.07594936708861</v>
      </c>
      <c r="O18" s="48">
        <v>5</v>
      </c>
      <c r="P18" s="7">
        <v>42.15140785702242</v>
      </c>
    </row>
    <row r="19" spans="1:16" ht="14.25">
      <c r="A19" s="60" t="s">
        <v>62</v>
      </c>
      <c r="B19" s="61">
        <v>150179</v>
      </c>
      <c r="C19" s="61">
        <v>81733</v>
      </c>
      <c r="D19" s="8">
        <v>54.42372102624202</v>
      </c>
      <c r="E19" s="61">
        <v>7660</v>
      </c>
      <c r="F19" s="62">
        <v>6238</v>
      </c>
      <c r="G19" s="9">
        <v>13898</v>
      </c>
      <c r="H19" s="10">
        <v>17.004147651499395</v>
      </c>
      <c r="I19" s="61">
        <v>226</v>
      </c>
      <c r="J19" s="10">
        <v>1.6261332565836812</v>
      </c>
      <c r="K19" s="61">
        <v>1660</v>
      </c>
      <c r="L19" s="10">
        <v>11.94416462800403</v>
      </c>
      <c r="M19" s="61">
        <v>172</v>
      </c>
      <c r="N19" s="10">
        <v>76.10619469026548</v>
      </c>
      <c r="O19" s="61">
        <v>11</v>
      </c>
      <c r="P19" s="10">
        <v>79.14807886026766</v>
      </c>
    </row>
    <row r="20" spans="1:16" ht="15" thickBot="1">
      <c r="A20" s="63" t="s">
        <v>49</v>
      </c>
      <c r="B20" s="11">
        <v>662190</v>
      </c>
      <c r="C20" s="11">
        <v>360210</v>
      </c>
      <c r="D20" s="12">
        <v>54.39677433969102</v>
      </c>
      <c r="E20" s="11">
        <v>47859</v>
      </c>
      <c r="F20" s="13">
        <v>31412</v>
      </c>
      <c r="G20" s="13">
        <v>79271</v>
      </c>
      <c r="H20" s="14">
        <v>22.00688487271314</v>
      </c>
      <c r="I20" s="11">
        <v>2300</v>
      </c>
      <c r="J20" s="14">
        <v>2.901439366224723</v>
      </c>
      <c r="K20" s="11">
        <v>10886</v>
      </c>
      <c r="L20" s="14">
        <v>13.732638669879274</v>
      </c>
      <c r="M20" s="11">
        <v>1740</v>
      </c>
      <c r="N20" s="14">
        <v>75.65217391304347</v>
      </c>
      <c r="O20" s="11">
        <v>38</v>
      </c>
      <c r="P20" s="15">
        <v>47.9368243115389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岡山県保健福祉部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高齢</dc:creator>
  <cp:keywords/>
  <dc:description/>
  <cp:lastModifiedBy>okayamaken</cp:lastModifiedBy>
  <cp:lastPrinted>2005-01-13T04:20:47Z</cp:lastPrinted>
  <dcterms:created xsi:type="dcterms:W3CDTF">1998-05-07T08:04:17Z</dcterms:created>
  <dcterms:modified xsi:type="dcterms:W3CDTF">2013-11-22T04:01:29Z</dcterms:modified>
  <cp:category/>
  <cp:version/>
  <cp:contentType/>
  <cp:contentStatus/>
</cp:coreProperties>
</file>