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00" windowHeight="7605" activeTab="0"/>
  </bookViews>
  <sheets>
    <sheet name="喀痰 一覧" sheetId="1" r:id="rId1"/>
    <sheet name="年齢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  <definedName name="_xlnm.Print_Area" localSheetId="0">'喀痰 一覧'!$A$1:$U$321</definedName>
  </definedNames>
  <calcPr fullCalcOnLoad="1"/>
</workbook>
</file>

<file path=xl/sharedStrings.xml><?xml version="1.0" encoding="utf-8"?>
<sst xmlns="http://schemas.openxmlformats.org/spreadsheetml/2006/main" count="557" uniqueCount="153">
  <si>
    <t>　　　　　区分　　　　　　　　　　　　　　　　　　　　　　　　　　　　　　　　市町村名</t>
  </si>
  <si>
    <t>対象者人口（40歳以上）（人）</t>
  </si>
  <si>
    <t>対象者数（人）</t>
  </si>
  <si>
    <t>対象者率（％）</t>
  </si>
  <si>
    <t>受診者の状況</t>
  </si>
  <si>
    <t>精密検診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</si>
  <si>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</si>
  <si>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</si>
  <si>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</si>
  <si>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</si>
  <si>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</si>
  <si>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</si>
  <si>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</si>
  <si>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</si>
  <si>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</si>
  <si>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</si>
  <si>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</si>
  <si>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</si>
  <si>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</si>
  <si>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</si>
  <si>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</si>
  <si>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</si>
  <si>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</si>
  <si>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</si>
  <si>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</si>
  <si>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</si>
  <si>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</si>
  <si>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</si>
  <si>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</si>
  <si>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</si>
  <si>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</si>
  <si>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男</t>
  </si>
  <si>
    <t>女</t>
  </si>
  <si>
    <t>計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</si>
  <si>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</si>
  <si>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</si>
  <si>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</si>
  <si>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</si>
  <si>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</si>
  <si>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</si>
  <si>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</si>
  <si>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</si>
  <si>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</si>
  <si>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</si>
  <si>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</si>
  <si>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</si>
  <si>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</si>
  <si>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</si>
  <si>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</si>
  <si>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</si>
  <si>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合計</t>
  </si>
  <si>
    <t>男性</t>
  </si>
  <si>
    <t>女性</t>
  </si>
  <si>
    <t>がん発見率人口(10万対)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</si>
  <si>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</si>
  <si>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</si>
  <si>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</si>
  <si>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</si>
  <si>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</si>
  <si>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</si>
  <si>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</si>
  <si>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</si>
  <si>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</si>
  <si>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</si>
  <si>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</si>
  <si>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</si>
  <si>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</si>
  <si>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</si>
  <si>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</si>
  <si>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</si>
  <si>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</si>
  <si>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</si>
  <si>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</si>
  <si>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</si>
  <si>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</si>
  <si>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</si>
  <si>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</si>
  <si>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</si>
  <si>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</si>
  <si>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</si>
  <si>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</si>
  <si>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</si>
  <si>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</si>
  <si>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</si>
  <si>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</si>
  <si>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</si>
  <si>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</si>
  <si>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</si>
  <si>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</si>
  <si>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</si>
  <si>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</si>
  <si>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</si>
  <si>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</si>
  <si>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</si>
  <si>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</si>
  <si>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</si>
  <si>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</si>
  <si>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</si>
  <si>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</si>
  <si>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</si>
  <si>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</si>
  <si>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</si>
  <si>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</si>
  <si>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</si>
  <si>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</si>
  <si>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</si>
  <si>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</si>
  <si>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</si>
  <si>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</si>
  <si>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</si>
  <si>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</si>
  <si>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</si>
  <si>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</si>
  <si>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</si>
  <si>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</si>
  <si>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</si>
  <si>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</si>
  <si>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</si>
  <si>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</si>
  <si>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</si>
  <si>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</si>
  <si>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</si>
  <si>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</si>
  <si>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</si>
  <si>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</si>
  <si>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</si>
  <si>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</si>
  <si>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</si>
  <si>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</si>
  <si>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</si>
  <si>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</si>
  <si>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</si>
  <si>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精　検　結　果（人）</t>
  </si>
  <si>
    <t>未把握（人）</t>
  </si>
  <si>
    <t>未受診者（人）</t>
  </si>
  <si>
    <t>異常認めず</t>
  </si>
  <si>
    <t>がんであった者</t>
  </si>
  <si>
    <t>がんの疑いのある者</t>
  </si>
  <si>
    <t>他の疾患であった者</t>
  </si>
  <si>
    <t>異常認めず</t>
  </si>
  <si>
    <t>がんであった者</t>
  </si>
  <si>
    <t>がんの疑いのある者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</si>
  <si>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</si>
  <si>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</si>
  <si>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</si>
  <si>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</si>
  <si>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</si>
  <si>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</si>
  <si>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</si>
  <si>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</si>
  <si>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</si>
  <si>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平成１４年度　肺がん検診　（喀痰細胞診）　年齢階級別</t>
  </si>
  <si>
    <t>平成１４年度　肺がん検診　（喀痰細胞診）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</si>
</sst>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1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75"/>
      <name val="ＭＳ Ｐゴシック"/>
      <family val="3"/>
    </font>
    <font>
      <sz val="18"/>
      <name val="ＭＳ Ｐゴシック"/>
      <family val="3"/>
    </font>
    <font>
      <sz val="14.5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hair"/>
    </border>
    <border>
      <left style="thin"/>
      <right style="double"/>
      <top style="medium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" xfId="17" applyFill="1" applyBorder="1" applyAlignment="1">
      <alignment horizontal="center" vertical="center" wrapText="1"/>
    </xf>
    <xf numFmtId="38" fontId="0" fillId="0" borderId="5" xfId="17" applyFill="1" applyBorder="1" applyAlignment="1">
      <alignment horizontal="center" vertical="center" wrapText="1"/>
    </xf>
    <xf numFmtId="178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24" xfId="17" applyNumberFormat="1" applyFont="1" applyFill="1" applyBorder="1" applyAlignment="1" applyProtection="1">
      <alignment vertical="center"/>
      <protection locked="0"/>
    </xf>
    <xf numFmtId="182" fontId="0" fillId="0" borderId="25" xfId="17" applyNumberFormat="1" applyFont="1" applyFill="1" applyBorder="1" applyAlignment="1" applyProtection="1">
      <alignment vertical="center"/>
      <protection locked="0"/>
    </xf>
    <xf numFmtId="176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26" xfId="17" applyNumberFormat="1" applyFont="1" applyFill="1" applyBorder="1" applyAlignment="1" applyProtection="1">
      <alignment vertical="center"/>
      <protection locked="0"/>
    </xf>
    <xf numFmtId="182" fontId="0" fillId="0" borderId="27" xfId="17" applyNumberFormat="1" applyFont="1" applyFill="1" applyBorder="1" applyAlignment="1" applyProtection="1">
      <alignment vertical="center"/>
      <protection locked="0"/>
    </xf>
    <xf numFmtId="176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28" xfId="17" applyNumberFormat="1" applyFont="1" applyFill="1" applyBorder="1" applyAlignment="1" applyProtection="1">
      <alignment vertical="center"/>
      <protection locked="0"/>
    </xf>
    <xf numFmtId="182" fontId="0" fillId="0" borderId="29" xfId="17" applyNumberFormat="1" applyFont="1" applyFill="1" applyBorder="1" applyAlignment="1" applyProtection="1">
      <alignment vertical="center"/>
      <protection locked="0"/>
    </xf>
    <xf numFmtId="176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30" xfId="17" applyNumberFormat="1" applyFont="1" applyFill="1" applyBorder="1" applyAlignment="1" applyProtection="1">
      <alignment vertical="center"/>
      <protection locked="0"/>
    </xf>
    <xf numFmtId="178" fontId="0" fillId="0" borderId="31" xfId="17" applyNumberFormat="1" applyFont="1" applyFill="1" applyBorder="1" applyAlignment="1" applyProtection="1">
      <alignment vertical="center"/>
      <protection locked="0"/>
    </xf>
    <xf numFmtId="182" fontId="0" fillId="0" borderId="32" xfId="17" applyNumberFormat="1" applyFont="1" applyFill="1" applyBorder="1" applyAlignment="1" applyProtection="1">
      <alignment vertical="center"/>
      <protection locked="0"/>
    </xf>
    <xf numFmtId="176" fontId="0" fillId="0" borderId="30" xfId="17" applyNumberFormat="1" applyFont="1" applyFill="1" applyBorder="1" applyAlignment="1" applyProtection="1">
      <alignment vertical="center"/>
      <protection locked="0"/>
    </xf>
    <xf numFmtId="182" fontId="0" fillId="0" borderId="33" xfId="17" applyNumberFormat="1" applyFont="1" applyFill="1" applyBorder="1" applyAlignment="1" applyProtection="1">
      <alignment horizontal="center" vertical="center"/>
      <protection locked="0"/>
    </xf>
    <xf numFmtId="182" fontId="0" fillId="0" borderId="4" xfId="17" applyNumberFormat="1" applyFont="1" applyFill="1" applyBorder="1" applyAlignment="1" applyProtection="1">
      <alignment horizontal="center" vertical="center"/>
      <protection locked="0"/>
    </xf>
    <xf numFmtId="182" fontId="0" fillId="0" borderId="25" xfId="17" applyNumberFormat="1" applyFont="1" applyFill="1" applyBorder="1" applyAlignment="1" applyProtection="1">
      <alignment horizontal="center" vertical="center"/>
      <protection locked="0"/>
    </xf>
    <xf numFmtId="182" fontId="0" fillId="0" borderId="34" xfId="17" applyNumberFormat="1" applyFont="1" applyFill="1" applyBorder="1" applyAlignment="1" applyProtection="1">
      <alignment horizontal="center" vertical="center"/>
      <protection locked="0"/>
    </xf>
    <xf numFmtId="182" fontId="0" fillId="0" borderId="15" xfId="17" applyNumberFormat="1" applyFont="1" applyFill="1" applyBorder="1" applyAlignment="1" applyProtection="1">
      <alignment horizontal="center" vertical="center"/>
      <protection locked="0"/>
    </xf>
    <xf numFmtId="178" fontId="0" fillId="0" borderId="35" xfId="17" applyNumberFormat="1" applyFont="1" applyFill="1" applyBorder="1" applyAlignment="1" applyProtection="1">
      <alignment vertical="center"/>
      <protection locked="0"/>
    </xf>
    <xf numFmtId="182" fontId="0" fillId="0" borderId="36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vertical="center"/>
      <protection locked="0"/>
    </xf>
    <xf numFmtId="182" fontId="0" fillId="0" borderId="37" xfId="17" applyNumberFormat="1" applyFont="1" applyFill="1" applyBorder="1" applyAlignment="1" applyProtection="1">
      <alignment horizontal="center" vertical="center"/>
      <protection locked="0"/>
    </xf>
    <xf numFmtId="182" fontId="0" fillId="0" borderId="10" xfId="17" applyNumberFormat="1" applyFont="1" applyFill="1" applyBorder="1" applyAlignment="1" applyProtection="1">
      <alignment horizontal="center" vertical="center"/>
      <protection locked="0"/>
    </xf>
    <xf numFmtId="178" fontId="0" fillId="0" borderId="38" xfId="17" applyNumberFormat="1" applyFont="1" applyFill="1" applyBorder="1" applyAlignment="1" applyProtection="1">
      <alignment vertical="center"/>
      <protection locked="0"/>
    </xf>
    <xf numFmtId="182" fontId="0" fillId="0" borderId="39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vertical="center"/>
      <protection locked="0"/>
    </xf>
    <xf numFmtId="38" fontId="3" fillId="0" borderId="40" xfId="17" applyFont="1" applyFill="1" applyBorder="1" applyAlignment="1">
      <alignment horizontal="center" vertical="center" wrapText="1"/>
    </xf>
    <xf numFmtId="38" fontId="3" fillId="0" borderId="29" xfId="17" applyFont="1" applyFill="1" applyBorder="1" applyAlignment="1">
      <alignment horizontal="center" vertical="center"/>
    </xf>
    <xf numFmtId="178" fontId="0" fillId="0" borderId="25" xfId="17" applyNumberFormat="1" applyFont="1" applyFill="1" applyBorder="1" applyAlignment="1" applyProtection="1">
      <alignment vertical="center"/>
      <protection locked="0"/>
    </xf>
    <xf numFmtId="178" fontId="0" fillId="0" borderId="27" xfId="17" applyNumberFormat="1" applyFont="1" applyFill="1" applyBorder="1" applyAlignment="1" applyProtection="1">
      <alignment vertical="center"/>
      <protection locked="0"/>
    </xf>
    <xf numFmtId="178" fontId="0" fillId="0" borderId="29" xfId="17" applyNumberFormat="1" applyFont="1" applyFill="1" applyBorder="1" applyAlignment="1" applyProtection="1">
      <alignment vertical="center"/>
      <protection locked="0"/>
    </xf>
    <xf numFmtId="178" fontId="0" fillId="0" borderId="32" xfId="17" applyNumberFormat="1" applyFont="1" applyFill="1" applyBorder="1" applyAlignment="1" applyProtection="1">
      <alignment vertical="center"/>
      <protection locked="0"/>
    </xf>
    <xf numFmtId="178" fontId="0" fillId="0" borderId="36" xfId="17" applyNumberFormat="1" applyFont="1" applyFill="1" applyBorder="1" applyAlignment="1" applyProtection="1">
      <alignment vertical="center"/>
      <protection locked="0"/>
    </xf>
    <xf numFmtId="178" fontId="0" fillId="0" borderId="39" xfId="17" applyNumberFormat="1" applyFont="1" applyFill="1" applyBorder="1" applyAlignment="1" applyProtection="1">
      <alignment vertical="center"/>
      <protection locked="0"/>
    </xf>
    <xf numFmtId="182" fontId="0" fillId="0" borderId="4" xfId="17" applyNumberFormat="1" applyFont="1" applyFill="1" applyBorder="1" applyAlignment="1" applyProtection="1">
      <alignment vertical="center"/>
      <protection locked="0"/>
    </xf>
    <xf numFmtId="182" fontId="0" fillId="0" borderId="7" xfId="17" applyNumberFormat="1" applyFont="1" applyFill="1" applyBorder="1" applyAlignment="1" applyProtection="1">
      <alignment vertical="center"/>
      <protection locked="0"/>
    </xf>
    <xf numFmtId="182" fontId="0" fillId="0" borderId="1" xfId="17" applyNumberFormat="1" applyFont="1" applyFill="1" applyBorder="1" applyAlignment="1" applyProtection="1">
      <alignment vertical="center"/>
      <protection locked="0"/>
    </xf>
    <xf numFmtId="182" fontId="0" fillId="0" borderId="30" xfId="17" applyNumberFormat="1" applyFont="1" applyFill="1" applyBorder="1" applyAlignment="1" applyProtection="1">
      <alignment vertical="center"/>
      <protection locked="0"/>
    </xf>
    <xf numFmtId="38" fontId="3" fillId="0" borderId="29" xfId="17" applyFont="1" applyFill="1" applyBorder="1" applyAlignment="1">
      <alignment horizontal="center" vertical="center" wrapText="1"/>
    </xf>
    <xf numFmtId="38" fontId="3" fillId="0" borderId="41" xfId="17" applyFont="1" applyFill="1" applyBorder="1" applyAlignment="1">
      <alignment horizontal="center" vertical="center"/>
    </xf>
    <xf numFmtId="38" fontId="0" fillId="0" borderId="42" xfId="17" applyFill="1" applyBorder="1" applyAlignment="1">
      <alignment horizontal="center" vertical="center"/>
    </xf>
    <xf numFmtId="38" fontId="0" fillId="0" borderId="43" xfId="17" applyFill="1" applyBorder="1" applyAlignment="1">
      <alignment horizontal="center" vertical="center"/>
    </xf>
    <xf numFmtId="38" fontId="0" fillId="0" borderId="9" xfId="17" applyFill="1" applyBorder="1" applyAlignment="1">
      <alignment horizontal="center" vertical="center" wrapText="1"/>
    </xf>
    <xf numFmtId="0" fontId="0" fillId="0" borderId="25" xfId="17" applyNumberFormat="1" applyFont="1" applyFill="1" applyBorder="1" applyAlignment="1" applyProtection="1">
      <alignment horizontal="center" vertical="center"/>
      <protection locked="0"/>
    </xf>
    <xf numFmtId="0" fontId="0" fillId="0" borderId="36" xfId="17" applyNumberFormat="1" applyFont="1" applyFill="1" applyBorder="1" applyAlignment="1" applyProtection="1">
      <alignment horizontal="center" vertical="center"/>
      <protection locked="0"/>
    </xf>
    <xf numFmtId="183" fontId="0" fillId="0" borderId="44" xfId="17" applyNumberFormat="1" applyFont="1" applyFill="1" applyBorder="1" applyAlignment="1" applyProtection="1">
      <alignment vertical="center"/>
      <protection locked="0"/>
    </xf>
    <xf numFmtId="183" fontId="0" fillId="0" borderId="45" xfId="17" applyNumberFormat="1" applyFont="1" applyFill="1" applyBorder="1" applyAlignment="1" applyProtection="1">
      <alignment vertical="center"/>
      <protection locked="0"/>
    </xf>
    <xf numFmtId="183" fontId="0" fillId="0" borderId="40" xfId="17" applyNumberFormat="1" applyFont="1" applyFill="1" applyBorder="1" applyAlignment="1" applyProtection="1">
      <alignment vertical="center"/>
      <protection locked="0"/>
    </xf>
    <xf numFmtId="183" fontId="0" fillId="0" borderId="46" xfId="17" applyNumberFormat="1" applyFont="1" applyFill="1" applyBorder="1" applyAlignment="1" applyProtection="1">
      <alignment vertical="center"/>
      <protection locked="0"/>
    </xf>
    <xf numFmtId="183" fontId="0" fillId="0" borderId="44" xfId="17" applyNumberFormat="1" applyFont="1" applyFill="1" applyBorder="1" applyAlignment="1" applyProtection="1">
      <alignment horizontal="center" vertical="center"/>
      <protection locked="0"/>
    </xf>
    <xf numFmtId="183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horizontal="center" vertical="center"/>
      <protection locked="0"/>
    </xf>
    <xf numFmtId="182" fontId="0" fillId="0" borderId="44" xfId="17" applyNumberFormat="1" applyFont="1" applyFill="1" applyBorder="1" applyAlignment="1" applyProtection="1">
      <alignment vertical="center"/>
      <protection locked="0"/>
    </xf>
    <xf numFmtId="182" fontId="0" fillId="0" borderId="45" xfId="17" applyNumberFormat="1" applyFont="1" applyFill="1" applyBorder="1" applyAlignment="1" applyProtection="1">
      <alignment vertical="center"/>
      <protection locked="0"/>
    </xf>
    <xf numFmtId="182" fontId="0" fillId="0" borderId="40" xfId="17" applyNumberFormat="1" applyFont="1" applyFill="1" applyBorder="1" applyAlignment="1" applyProtection="1">
      <alignment vertical="center"/>
      <protection locked="0"/>
    </xf>
    <xf numFmtId="182" fontId="0" fillId="0" borderId="46" xfId="17" applyNumberFormat="1" applyFont="1" applyFill="1" applyBorder="1" applyAlignment="1" applyProtection="1">
      <alignment vertical="center"/>
      <protection locked="0"/>
    </xf>
    <xf numFmtId="182" fontId="0" fillId="0" borderId="44" xfId="17" applyNumberFormat="1" applyFont="1" applyFill="1" applyBorder="1" applyAlignment="1" applyProtection="1">
      <alignment horizontal="center" vertical="center"/>
      <protection locked="0"/>
    </xf>
    <xf numFmtId="182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2" xfId="17" applyNumberFormat="1" applyFill="1" applyBorder="1" applyAlignment="1">
      <alignment vertical="center"/>
    </xf>
    <xf numFmtId="178" fontId="0" fillId="0" borderId="48" xfId="17" applyNumberFormat="1" applyFill="1" applyBorder="1" applyAlignment="1">
      <alignment vertical="center"/>
    </xf>
    <xf numFmtId="178" fontId="0" fillId="0" borderId="41" xfId="17" applyNumberFormat="1" applyFill="1" applyBorder="1" applyAlignment="1">
      <alignment vertical="center"/>
    </xf>
    <xf numFmtId="178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vertical="center"/>
    </xf>
    <xf numFmtId="176" fontId="0" fillId="0" borderId="48" xfId="17" applyNumberFormat="1" applyFill="1" applyBorder="1" applyAlignment="1">
      <alignment vertical="center"/>
    </xf>
    <xf numFmtId="176" fontId="0" fillId="0" borderId="41" xfId="17" applyNumberFormat="1" applyFill="1" applyBorder="1" applyAlignment="1">
      <alignment vertical="center"/>
    </xf>
    <xf numFmtId="176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horizontal="center" vertical="center"/>
    </xf>
    <xf numFmtId="176" fontId="0" fillId="0" borderId="50" xfId="17" applyNumberFormat="1" applyFill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83" fontId="0" fillId="0" borderId="52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horizontal="center" vertical="center"/>
      <protection locked="0"/>
    </xf>
    <xf numFmtId="182" fontId="0" fillId="0" borderId="52" xfId="17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82" fontId="0" fillId="0" borderId="45" xfId="17" applyNumberFormat="1" applyFont="1" applyFill="1" applyBorder="1" applyAlignment="1" applyProtection="1">
      <alignment horizontal="center" vertical="center"/>
      <protection locked="0"/>
    </xf>
    <xf numFmtId="182" fontId="0" fillId="0" borderId="40" xfId="17" applyNumberFormat="1" applyFont="1" applyFill="1" applyBorder="1" applyAlignment="1" applyProtection="1">
      <alignment horizontal="center" vertical="center"/>
      <protection locked="0"/>
    </xf>
    <xf numFmtId="176" fontId="0" fillId="0" borderId="5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38" fontId="3" fillId="0" borderId="40" xfId="17" applyFont="1" applyFill="1" applyBorder="1" applyAlignment="1">
      <alignment horizontal="center" vertical="center"/>
    </xf>
    <xf numFmtId="38" fontId="3" fillId="0" borderId="28" xfId="17" applyFont="1" applyFill="1" applyBorder="1" applyAlignment="1">
      <alignment horizontal="center" vertical="center" wrapText="1"/>
    </xf>
    <xf numFmtId="177" fontId="0" fillId="0" borderId="69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6" fontId="0" fillId="0" borderId="69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3" fontId="0" fillId="0" borderId="5" xfId="0" applyNumberFormat="1" applyBorder="1" applyAlignment="1">
      <alignment horizontal="center" vertical="center"/>
    </xf>
    <xf numFmtId="183" fontId="0" fillId="0" borderId="7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38" fontId="3" fillId="0" borderId="78" xfId="17" applyFont="1" applyFill="1" applyBorder="1" applyAlignment="1">
      <alignment horizontal="center" vertical="center" wrapText="1"/>
    </xf>
    <xf numFmtId="182" fontId="0" fillId="0" borderId="79" xfId="17" applyNumberFormat="1" applyFont="1" applyFill="1" applyBorder="1" applyAlignment="1" applyProtection="1">
      <alignment horizontal="center" vertical="center"/>
      <protection locked="0"/>
    </xf>
    <xf numFmtId="182" fontId="0" fillId="0" borderId="80" xfId="17" applyNumberFormat="1" applyFont="1" applyFill="1" applyBorder="1" applyAlignment="1" applyProtection="1">
      <alignment vertical="center"/>
      <protection locked="0"/>
    </xf>
    <xf numFmtId="182" fontId="0" fillId="0" borderId="80" xfId="17" applyNumberFormat="1" applyFont="1" applyFill="1" applyBorder="1" applyAlignment="1" applyProtection="1">
      <alignment horizontal="center" vertical="center"/>
      <protection locked="0"/>
    </xf>
    <xf numFmtId="182" fontId="0" fillId="0" borderId="78" xfId="17" applyNumberFormat="1" applyFont="1" applyFill="1" applyBorder="1" applyAlignment="1" applyProtection="1">
      <alignment vertical="center"/>
      <protection locked="0"/>
    </xf>
    <xf numFmtId="182" fontId="0" fillId="0" borderId="81" xfId="17" applyNumberFormat="1" applyFont="1" applyFill="1" applyBorder="1" applyAlignment="1" applyProtection="1">
      <alignment vertical="center"/>
      <protection locked="0"/>
    </xf>
    <xf numFmtId="182" fontId="0" fillId="0" borderId="79" xfId="17" applyNumberFormat="1" applyFont="1" applyFill="1" applyBorder="1" applyAlignment="1" applyProtection="1">
      <alignment vertical="center"/>
      <protection locked="0"/>
    </xf>
    <xf numFmtId="182" fontId="0" fillId="0" borderId="82" xfId="17" applyNumberFormat="1" applyFont="1" applyFill="1" applyBorder="1" applyAlignment="1" applyProtection="1">
      <alignment vertical="center"/>
      <protection locked="0"/>
    </xf>
    <xf numFmtId="182" fontId="0" fillId="0" borderId="78" xfId="17" applyNumberFormat="1" applyFont="1" applyFill="1" applyBorder="1" applyAlignment="1" applyProtection="1">
      <alignment horizontal="center" vertical="center"/>
      <protection locked="0"/>
    </xf>
    <xf numFmtId="182" fontId="0" fillId="0" borderId="83" xfId="17" applyNumberFormat="1" applyFont="1" applyFill="1" applyBorder="1" applyAlignment="1" applyProtection="1">
      <alignment vertical="center"/>
      <protection locked="0"/>
    </xf>
    <xf numFmtId="183" fontId="3" fillId="0" borderId="28" xfId="17" applyNumberFormat="1" applyFont="1" applyFill="1" applyBorder="1" applyAlignment="1">
      <alignment horizontal="center" vertical="center" wrapText="1"/>
    </xf>
    <xf numFmtId="183" fontId="0" fillId="0" borderId="24" xfId="17" applyNumberFormat="1" applyFont="1" applyFill="1" applyBorder="1" applyAlignment="1" applyProtection="1">
      <alignment vertical="center"/>
      <protection locked="0"/>
    </xf>
    <xf numFmtId="183" fontId="0" fillId="0" borderId="26" xfId="17" applyNumberFormat="1" applyFont="1" applyFill="1" applyBorder="1" applyAlignment="1" applyProtection="1">
      <alignment vertical="center"/>
      <protection locked="0"/>
    </xf>
    <xf numFmtId="183" fontId="0" fillId="0" borderId="28" xfId="17" applyNumberFormat="1" applyFont="1" applyFill="1" applyBorder="1" applyAlignment="1" applyProtection="1">
      <alignment vertical="center"/>
      <protection locked="0"/>
    </xf>
    <xf numFmtId="183" fontId="0" fillId="0" borderId="31" xfId="17" applyNumberFormat="1" applyFont="1" applyFill="1" applyBorder="1" applyAlignment="1" applyProtection="1">
      <alignment vertical="center"/>
      <protection locked="0"/>
    </xf>
    <xf numFmtId="183" fontId="0" fillId="0" borderId="35" xfId="17" applyNumberFormat="1" applyFont="1" applyFill="1" applyBorder="1" applyAlignment="1" applyProtection="1">
      <alignment vertical="center"/>
      <protection locked="0"/>
    </xf>
    <xf numFmtId="183" fontId="0" fillId="0" borderId="38" xfId="17" applyNumberFormat="1" applyFont="1" applyFill="1" applyBorder="1" applyAlignment="1" applyProtection="1">
      <alignment vertical="center"/>
      <protection locked="0"/>
    </xf>
    <xf numFmtId="182" fontId="0" fillId="0" borderId="84" xfId="0" applyNumberFormat="1" applyFont="1" applyFill="1" applyBorder="1" applyAlignment="1" applyProtection="1">
      <alignment horizontal="center" vertical="center"/>
      <protection locked="0"/>
    </xf>
    <xf numFmtId="182" fontId="0" fillId="0" borderId="36" xfId="17" applyNumberFormat="1" applyFont="1" applyFill="1" applyBorder="1" applyAlignment="1" applyProtection="1">
      <alignment vertical="center"/>
      <protection locked="0"/>
    </xf>
    <xf numFmtId="177" fontId="0" fillId="0" borderId="5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71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3" fillId="0" borderId="19" xfId="1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" fillId="0" borderId="67" xfId="17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38" fontId="3" fillId="0" borderId="61" xfId="17" applyFont="1" applyFill="1" applyBorder="1" applyAlignment="1">
      <alignment horizontal="center" vertical="center" wrapText="1"/>
    </xf>
    <xf numFmtId="38" fontId="3" fillId="0" borderId="97" xfId="17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38" fontId="3" fillId="0" borderId="98" xfId="17" applyFont="1" applyFill="1" applyBorder="1" applyAlignment="1">
      <alignment horizontal="center" vertical="center"/>
    </xf>
    <xf numFmtId="38" fontId="3" fillId="0" borderId="99" xfId="17" applyFont="1" applyFill="1" applyBorder="1" applyAlignment="1">
      <alignment horizontal="center" vertical="center"/>
    </xf>
    <xf numFmtId="38" fontId="3" fillId="0" borderId="44" xfId="17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38" fontId="3" fillId="0" borderId="100" xfId="17" applyFont="1" applyFill="1" applyBorder="1" applyAlignment="1">
      <alignment horizontal="center" vertical="center" wrapText="1"/>
    </xf>
    <xf numFmtId="38" fontId="3" fillId="0" borderId="101" xfId="17" applyFont="1" applyFill="1" applyBorder="1" applyAlignment="1">
      <alignment horizontal="center" vertical="center" wrapText="1"/>
    </xf>
    <xf numFmtId="38" fontId="3" fillId="0" borderId="51" xfId="17" applyFont="1" applyFill="1" applyBorder="1" applyAlignment="1">
      <alignment horizontal="center" vertical="center" wrapText="1"/>
    </xf>
    <xf numFmtId="38" fontId="3" fillId="0" borderId="98" xfId="17" applyFont="1" applyFill="1" applyBorder="1" applyAlignment="1">
      <alignment horizontal="center" vertical="center" wrapText="1"/>
    </xf>
    <xf numFmtId="38" fontId="3" fillId="0" borderId="102" xfId="17" applyFont="1" applyFill="1" applyBorder="1" applyAlignment="1">
      <alignment horizontal="center" vertical="center" wrapText="1"/>
    </xf>
    <xf numFmtId="38" fontId="3" fillId="0" borderId="103" xfId="17" applyFont="1" applyFill="1" applyBorder="1" applyAlignment="1">
      <alignment horizontal="center" vertical="center" wrapText="1"/>
    </xf>
    <xf numFmtId="38" fontId="3" fillId="0" borderId="72" xfId="17" applyFont="1" applyFill="1" applyBorder="1" applyAlignment="1">
      <alignment horizontal="center" vertical="center" wrapText="1"/>
    </xf>
    <xf numFmtId="38" fontId="3" fillId="0" borderId="104" xfId="17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38" fontId="3" fillId="0" borderId="33" xfId="17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" fillId="0" borderId="105" xfId="0" applyFont="1" applyFill="1" applyBorder="1" applyAlignment="1" applyProtection="1">
      <alignment horizontal="left" vertical="justify" wrapText="1"/>
      <protection/>
    </xf>
    <xf numFmtId="0" fontId="0" fillId="0" borderId="106" xfId="0" applyBorder="1" applyAlignment="1">
      <alignment horizontal="left" vertical="justify" wrapText="1"/>
    </xf>
    <xf numFmtId="0" fontId="0" fillId="0" borderId="107" xfId="0" applyBorder="1" applyAlignment="1">
      <alignment horizontal="left" vertical="justify" wrapText="1"/>
    </xf>
    <xf numFmtId="0" fontId="0" fillId="0" borderId="108" xfId="0" applyBorder="1" applyAlignment="1">
      <alignment horizontal="left" vertical="justify" wrapText="1"/>
    </xf>
    <xf numFmtId="0" fontId="0" fillId="0" borderId="109" xfId="0" applyBorder="1" applyAlignment="1">
      <alignment horizontal="left" vertical="justify" wrapText="1"/>
    </xf>
    <xf numFmtId="0" fontId="0" fillId="0" borderId="110" xfId="0" applyBorder="1" applyAlignment="1">
      <alignment horizontal="left" vertical="justify" wrapText="1"/>
    </xf>
    <xf numFmtId="38" fontId="3" fillId="0" borderId="14" xfId="17" applyFont="1" applyFill="1" applyBorder="1" applyAlignment="1">
      <alignment horizontal="center" vertical="center" wrapText="1"/>
    </xf>
    <xf numFmtId="38" fontId="0" fillId="0" borderId="42" xfId="17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38" fontId="0" fillId="0" borderId="44" xfId="17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38" fontId="0" fillId="0" borderId="91" xfId="17" applyFont="1" applyFill="1" applyBorder="1" applyAlignment="1">
      <alignment horizontal="center" vertical="center" wrapText="1"/>
    </xf>
    <xf numFmtId="38" fontId="0" fillId="0" borderId="92" xfId="17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38" fontId="0" fillId="0" borderId="48" xfId="17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8" fontId="0" fillId="0" borderId="0" xfId="17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38" fontId="3" fillId="0" borderId="111" xfId="17" applyFont="1" applyFill="1" applyBorder="1" applyAlignment="1">
      <alignment horizontal="center" vertical="center" wrapText="1"/>
    </xf>
    <xf numFmtId="38" fontId="3" fillId="0" borderId="112" xfId="17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38" fontId="3" fillId="0" borderId="4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 wrapText="1"/>
    </xf>
    <xf numFmtId="0" fontId="1" fillId="0" borderId="113" xfId="0" applyFont="1" applyFill="1" applyBorder="1" applyAlignment="1" applyProtection="1">
      <alignment horizontal="left" vertical="justify" wrapText="1"/>
      <protection/>
    </xf>
    <xf numFmtId="0" fontId="0" fillId="0" borderId="114" xfId="0" applyBorder="1" applyAlignment="1">
      <alignment horizontal="left" vertical="justify" wrapText="1"/>
    </xf>
    <xf numFmtId="0" fontId="0" fillId="0" borderId="115" xfId="0" applyBorder="1" applyAlignment="1">
      <alignment horizontal="left"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保健所別・がん発見率
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（がん発見者数／受診者数）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675"/>
          <c:w val="0.913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95.23809523809524</c:v>
                </c:pt>
                <c:pt idx="1">
                  <c:v>98.23182711198429</c:v>
                </c:pt>
                <c:pt idx="2">
                  <c:v>151.74506828528072</c:v>
                </c:pt>
                <c:pt idx="3">
                  <c:v>107.87486515641855</c:v>
                </c:pt>
                <c:pt idx="4">
                  <c:v>0</c:v>
                </c:pt>
                <c:pt idx="5">
                  <c:v>0</c:v>
                </c:pt>
                <c:pt idx="6">
                  <c:v>235.01762632197415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154.320987654321</c:v>
                </c:pt>
                <c:pt idx="11">
                  <c:v>201.61290322580646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85.7422831945125</c:v>
                </c:pt>
                <c:pt idx="1">
                  <c:v>89.60573476702508</c:v>
                </c:pt>
                <c:pt idx="2">
                  <c:v>134.9527665317139</c:v>
                </c:pt>
                <c:pt idx="3">
                  <c:v>99.2063492063492</c:v>
                </c:pt>
                <c:pt idx="4">
                  <c:v>0</c:v>
                </c:pt>
                <c:pt idx="5">
                  <c:v>0</c:v>
                </c:pt>
                <c:pt idx="6">
                  <c:v>216.21621621621622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144.92753623188406</c:v>
                </c:pt>
                <c:pt idx="11">
                  <c:v>184.1620626151013</c:v>
                </c:pt>
              </c:numCache>
            </c:numRef>
          </c:val>
        </c:ser>
        <c:gapWidth val="60"/>
        <c:axId val="26001188"/>
        <c:axId val="32684101"/>
      </c:bar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4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4101"/>
        <c:crosses val="autoZero"/>
        <c:auto val="1"/>
        <c:lblOffset val="100"/>
        <c:noMultiLvlLbl val="0"/>
      </c:catAx>
      <c:valAx>
        <c:axId val="32684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
10万対</a:t>
                </a:r>
              </a:p>
            </c:rich>
          </c:tx>
          <c:layout>
            <c:manualLayout>
              <c:xMode val="factor"/>
              <c:yMode val="factor"/>
              <c:x val="0.019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01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75"/>
          <c:y val="0.11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保健所別・陽性反応的中度</a:t>
            </a:r>
            <a:r>
              <a:rPr lang="en-US" cap="none" sz="145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（がん発見者数／精検受診者数）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775"/>
          <c:w val="0.911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15.555555555555555</c:v>
                </c:pt>
                <c:pt idx="1">
                  <c:v>50</c:v>
                </c:pt>
                <c:pt idx="2">
                  <c:v>100</c:v>
                </c:pt>
                <c:pt idx="3">
                  <c:v>16.666666666666668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12.068965517241379</c:v>
                </c:pt>
                <c:pt idx="1">
                  <c:v>50</c:v>
                </c:pt>
                <c:pt idx="2">
                  <c:v>100</c:v>
                </c:pt>
                <c:pt idx="3">
                  <c:v>16.666666666666668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50</c:v>
                </c:pt>
              </c:numCache>
            </c:numRef>
          </c:val>
        </c:ser>
        <c:gapWidth val="60"/>
        <c:axId val="25721454"/>
        <c:axId val="30166495"/>
      </c:bar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6495"/>
        <c:crosses val="autoZero"/>
        <c:auto val="1"/>
        <c:lblOffset val="100"/>
        <c:noMultiLvlLbl val="0"/>
      </c:catAx>
      <c:valAx>
        <c:axId val="3016649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1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1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291</xdr:row>
      <xdr:rowOff>38100</xdr:rowOff>
    </xdr:from>
    <xdr:to>
      <xdr:col>11</xdr:col>
      <xdr:colOff>171450</xdr:colOff>
      <xdr:row>320</xdr:row>
      <xdr:rowOff>85725</xdr:rowOff>
    </xdr:to>
    <xdr:graphicFrame>
      <xdr:nvGraphicFramePr>
        <xdr:cNvPr id="1" name="Chart 1"/>
        <xdr:cNvGraphicFramePr/>
      </xdr:nvGraphicFramePr>
      <xdr:xfrm>
        <a:off x="847725" y="50149125"/>
        <a:ext cx="8201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291</xdr:row>
      <xdr:rowOff>57150</xdr:rowOff>
    </xdr:from>
    <xdr:to>
      <xdr:col>20</xdr:col>
      <xdr:colOff>685800</xdr:colOff>
      <xdr:row>320</xdr:row>
      <xdr:rowOff>66675</xdr:rowOff>
    </xdr:to>
    <xdr:graphicFrame>
      <xdr:nvGraphicFramePr>
        <xdr:cNvPr id="2" name="Chart 2"/>
        <xdr:cNvGraphicFramePr/>
      </xdr:nvGraphicFramePr>
      <xdr:xfrm>
        <a:off x="9067800" y="50168175"/>
        <a:ext cx="80867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tabSelected="1" view="pageBreakPreview" zoomScale="75" zoomScaleSheetLayoutView="75" workbookViewId="0" topLeftCell="A1">
      <selection activeCell="D3" sqref="D3:D6"/>
    </sheetView>
  </sheetViews>
  <sheetFormatPr defaultColWidth="9.00390625" defaultRowHeight="13.5"/>
  <cols>
    <col min="1" max="1" width="10.875" style="0" customWidth="1"/>
    <col min="2" max="2" width="5.00390625" style="0" customWidth="1"/>
    <col min="3" max="3" width="12.625" style="0" customWidth="1"/>
    <col min="4" max="4" width="12.125" style="0" customWidth="1"/>
    <col min="5" max="5" width="10.75390625" style="0" customWidth="1"/>
    <col min="6" max="6" width="11.875" style="0" customWidth="1"/>
    <col min="7" max="7" width="11.25390625" style="0" customWidth="1"/>
    <col min="8" max="8" width="10.875" style="0" customWidth="1"/>
    <col min="9" max="9" width="10.5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1.00390625" style="0" customWidth="1"/>
    <col min="15" max="15" width="11.125" style="0" customWidth="1"/>
    <col min="16" max="16" width="10.75390625" style="0" customWidth="1"/>
    <col min="17" max="18" width="10.25390625" style="0" customWidth="1"/>
    <col min="19" max="19" width="10.875" style="0" customWidth="1"/>
    <col min="20" max="21" width="11.625" style="0" customWidth="1"/>
  </cols>
  <sheetData>
    <row r="1" spans="1:2" ht="14.25">
      <c r="A1" s="241" t="s">
        <v>152</v>
      </c>
      <c r="B1" s="1"/>
    </row>
    <row r="2" ht="14.25" thickBot="1"/>
    <row r="3" spans="1:21" ht="13.5" customHeight="1">
      <c r="A3" s="276" t="s">
        <v>0</v>
      </c>
      <c r="B3" s="277"/>
      <c r="C3" s="242" t="s">
        <v>1</v>
      </c>
      <c r="D3" s="242" t="s">
        <v>2</v>
      </c>
      <c r="E3" s="257" t="s">
        <v>3</v>
      </c>
      <c r="F3" s="268" t="s">
        <v>4</v>
      </c>
      <c r="G3" s="268"/>
      <c r="H3" s="268"/>
      <c r="I3" s="269"/>
      <c r="J3" s="270" t="s">
        <v>5</v>
      </c>
      <c r="K3" s="269"/>
      <c r="L3" s="270" t="s">
        <v>132</v>
      </c>
      <c r="M3" s="275"/>
      <c r="N3" s="275"/>
      <c r="O3" s="275"/>
      <c r="P3" s="242" t="s">
        <v>133</v>
      </c>
      <c r="Q3" s="244" t="s">
        <v>134</v>
      </c>
      <c r="R3" s="271" t="s">
        <v>6</v>
      </c>
      <c r="S3" s="257" t="s">
        <v>7</v>
      </c>
      <c r="T3" s="260" t="s">
        <v>8</v>
      </c>
      <c r="U3" s="261"/>
    </row>
    <row r="4" spans="1:21" ht="13.5" customHeight="1">
      <c r="A4" s="278"/>
      <c r="B4" s="279"/>
      <c r="C4" s="282"/>
      <c r="D4" s="282"/>
      <c r="E4" s="258"/>
      <c r="F4" s="262" t="s">
        <v>9</v>
      </c>
      <c r="G4" s="264" t="s">
        <v>10</v>
      </c>
      <c r="H4" s="264" t="s">
        <v>11</v>
      </c>
      <c r="I4" s="264" t="s">
        <v>12</v>
      </c>
      <c r="J4" s="264" t="s">
        <v>13</v>
      </c>
      <c r="K4" s="264" t="s">
        <v>14</v>
      </c>
      <c r="L4" s="264" t="s">
        <v>139</v>
      </c>
      <c r="M4" s="264" t="s">
        <v>140</v>
      </c>
      <c r="N4" s="264" t="s">
        <v>141</v>
      </c>
      <c r="O4" s="274" t="s">
        <v>138</v>
      </c>
      <c r="P4" s="243"/>
      <c r="Q4" s="245"/>
      <c r="R4" s="272"/>
      <c r="S4" s="258"/>
      <c r="T4" s="262" t="s">
        <v>15</v>
      </c>
      <c r="U4" s="266" t="s">
        <v>16</v>
      </c>
    </row>
    <row r="5" spans="1:21" ht="13.5" customHeight="1">
      <c r="A5" s="278"/>
      <c r="B5" s="279"/>
      <c r="C5" s="243"/>
      <c r="D5" s="243"/>
      <c r="E5" s="259"/>
      <c r="F5" s="263"/>
      <c r="G5" s="243"/>
      <c r="H5" s="243"/>
      <c r="I5" s="243"/>
      <c r="J5" s="243"/>
      <c r="K5" s="243"/>
      <c r="L5" s="243"/>
      <c r="M5" s="243"/>
      <c r="N5" s="243"/>
      <c r="O5" s="245"/>
      <c r="P5" s="243"/>
      <c r="Q5" s="245"/>
      <c r="R5" s="273"/>
      <c r="S5" s="259"/>
      <c r="T5" s="265"/>
      <c r="U5" s="267"/>
    </row>
    <row r="6" spans="1:21" ht="13.5" customHeight="1">
      <c r="A6" s="278"/>
      <c r="B6" s="279"/>
      <c r="C6" s="243"/>
      <c r="D6" s="243"/>
      <c r="E6" s="259"/>
      <c r="F6" s="263"/>
      <c r="G6" s="243"/>
      <c r="H6" s="243"/>
      <c r="I6" s="243"/>
      <c r="J6" s="243"/>
      <c r="K6" s="243"/>
      <c r="L6" s="243"/>
      <c r="M6" s="243"/>
      <c r="N6" s="243"/>
      <c r="O6" s="245"/>
      <c r="P6" s="243"/>
      <c r="Q6" s="245"/>
      <c r="R6" s="273"/>
      <c r="S6" s="259"/>
      <c r="T6" s="265"/>
      <c r="U6" s="267"/>
    </row>
    <row r="7" spans="1:21" ht="13.5">
      <c r="A7" s="280"/>
      <c r="B7" s="281"/>
      <c r="C7" s="2" t="s">
        <v>17</v>
      </c>
      <c r="D7" s="3" t="s">
        <v>18</v>
      </c>
      <c r="E7" s="76" t="s">
        <v>19</v>
      </c>
      <c r="F7" s="75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4"/>
      <c r="M7" s="4" t="s">
        <v>26</v>
      </c>
      <c r="N7" s="4"/>
      <c r="O7" s="4"/>
      <c r="P7" s="4"/>
      <c r="Q7" s="4"/>
      <c r="R7" s="160" t="s">
        <v>27</v>
      </c>
      <c r="S7" s="87" t="s">
        <v>28</v>
      </c>
      <c r="T7" s="159" t="s">
        <v>29</v>
      </c>
      <c r="U7" s="5" t="s">
        <v>30</v>
      </c>
    </row>
    <row r="8" spans="1:21" ht="13.5">
      <c r="A8" s="251" t="s">
        <v>48</v>
      </c>
      <c r="B8" s="6" t="s">
        <v>31</v>
      </c>
      <c r="C8" s="7">
        <f>+C11+C14+C41+C74+C98+C125+C149+C167+C197+C236+C269</f>
        <v>475745</v>
      </c>
      <c r="D8" s="7">
        <f>+D11+D14+D41+D74+D98+D125+D149+D167+D197+D236+D269</f>
        <v>73189</v>
      </c>
      <c r="E8" s="143">
        <f>+D8*100/C8</f>
        <v>15.384081808531882</v>
      </c>
      <c r="F8" s="135">
        <f>+F11+F14+F41+F74+F98+F125+F149+F167+F197+F236+F269</f>
        <v>7350</v>
      </c>
      <c r="G8" s="8">
        <f>+F8*100/D8</f>
        <v>10.042492724316496</v>
      </c>
      <c r="H8" s="7">
        <f>+H11+H14+H41+H74+H98+H125+H149+H167+H197+H236+H269</f>
        <v>52</v>
      </c>
      <c r="I8" s="8">
        <f>+H8*100/F8</f>
        <v>0.7074829931972789</v>
      </c>
      <c r="J8" s="7">
        <f>+J11+J14+J41+J74+J98+J125+J149+J167+J197+J236+J269</f>
        <v>45</v>
      </c>
      <c r="K8" s="8">
        <f>+J8*100/H8</f>
        <v>86.53846153846153</v>
      </c>
      <c r="L8" s="7">
        <f aca="true" t="shared" si="0" ref="L8:Q9">+L11+L14+L41+L74+L98+L125+L149+L167+L197+L236+L269</f>
        <v>23</v>
      </c>
      <c r="M8" s="7">
        <f t="shared" si="0"/>
        <v>7</v>
      </c>
      <c r="N8" s="7">
        <f t="shared" si="0"/>
        <v>6</v>
      </c>
      <c r="O8" s="7">
        <f t="shared" si="0"/>
        <v>9</v>
      </c>
      <c r="P8" s="7">
        <f t="shared" si="0"/>
        <v>4</v>
      </c>
      <c r="Q8" s="151">
        <f t="shared" si="0"/>
        <v>1</v>
      </c>
      <c r="R8" s="161">
        <f>+M8*100/J8</f>
        <v>15.555555555555555</v>
      </c>
      <c r="S8" s="143">
        <f>+M8*100000/F8</f>
        <v>95.23809523809524</v>
      </c>
      <c r="T8" s="135">
        <f>+T11+T14+T41+T74+T98+T125+T149+T167+T197+T236+T269</f>
        <v>820</v>
      </c>
      <c r="U8" s="9">
        <f>+T8*100/F8</f>
        <v>11.156462585034014</v>
      </c>
    </row>
    <row r="9" spans="1:21" ht="13.5">
      <c r="A9" s="252"/>
      <c r="B9" s="10" t="s">
        <v>32</v>
      </c>
      <c r="C9" s="11">
        <f>+C12+C15+C42+C75+C99+C126+C150+C168+C198+C237+C270</f>
        <v>550162</v>
      </c>
      <c r="D9" s="11">
        <f>+D12+D15+D42+D75+D99+D126+D150+D168+D198+D237+D270</f>
        <v>122290</v>
      </c>
      <c r="E9" s="144">
        <f>+D9*100/C9</f>
        <v>22.227998298682934</v>
      </c>
      <c r="F9" s="136">
        <f>+F12+F15+F42+F75+F99+F126+F150+F168+F198+F237+F270</f>
        <v>814</v>
      </c>
      <c r="G9" s="12">
        <f>+F9*100/D9</f>
        <v>0.6656308774225203</v>
      </c>
      <c r="H9" s="11">
        <f>+H12+H15+H42+H75+H99+H126+H150+H168+H198+H237+H270</f>
        <v>17</v>
      </c>
      <c r="I9" s="12">
        <f>+H9*100/F9</f>
        <v>2.0884520884520885</v>
      </c>
      <c r="J9" s="11">
        <f>+J12+J15+J42+J75+J99+J126+J150+J168+J198+J237+J270</f>
        <v>13</v>
      </c>
      <c r="K9" s="12">
        <f>+J9*100/H9</f>
        <v>76.47058823529412</v>
      </c>
      <c r="L9" s="11">
        <f t="shared" si="0"/>
        <v>6</v>
      </c>
      <c r="M9" s="11">
        <f t="shared" si="0"/>
        <v>0</v>
      </c>
      <c r="N9" s="11">
        <f t="shared" si="0"/>
        <v>0</v>
      </c>
      <c r="O9" s="11">
        <f t="shared" si="0"/>
        <v>7</v>
      </c>
      <c r="P9" s="11">
        <f t="shared" si="0"/>
        <v>4</v>
      </c>
      <c r="Q9" s="152">
        <f t="shared" si="0"/>
        <v>0</v>
      </c>
      <c r="R9" s="162">
        <f>+M9*100/J9</f>
        <v>0</v>
      </c>
      <c r="S9" s="144">
        <f>+M9*100000/F9</f>
        <v>0</v>
      </c>
      <c r="T9" s="136">
        <f>+T12+T15+T42+T75+T99+T126+T150+T168+T198+T237+T270</f>
        <v>265</v>
      </c>
      <c r="U9" s="13">
        <f>+T9*100/F9</f>
        <v>32.55528255528255</v>
      </c>
    </row>
    <row r="10" spans="1:21" ht="14.25" thickBot="1">
      <c r="A10" s="256"/>
      <c r="B10" s="14" t="s">
        <v>33</v>
      </c>
      <c r="C10" s="15">
        <f>+C8+C9</f>
        <v>1025907</v>
      </c>
      <c r="D10" s="15">
        <f>+D8+D9</f>
        <v>195479</v>
      </c>
      <c r="E10" s="145">
        <f>+D10*100/C10</f>
        <v>19.054261253700385</v>
      </c>
      <c r="F10" s="137">
        <f>+F8+F9</f>
        <v>8164</v>
      </c>
      <c r="G10" s="16">
        <f>+F10*100/D10</f>
        <v>4.176407695967342</v>
      </c>
      <c r="H10" s="15">
        <f>+H8+H9</f>
        <v>69</v>
      </c>
      <c r="I10" s="16">
        <f>+H10*100/F10</f>
        <v>0.8451739343459088</v>
      </c>
      <c r="J10" s="15">
        <f>+J8+J9</f>
        <v>58</v>
      </c>
      <c r="K10" s="16">
        <f>+J10*100/H10</f>
        <v>84.05797101449275</v>
      </c>
      <c r="L10" s="15">
        <f aca="true" t="shared" si="1" ref="L10:Q10">+L8+L9</f>
        <v>29</v>
      </c>
      <c r="M10" s="15">
        <f t="shared" si="1"/>
        <v>7</v>
      </c>
      <c r="N10" s="15">
        <f t="shared" si="1"/>
        <v>6</v>
      </c>
      <c r="O10" s="15">
        <f t="shared" si="1"/>
        <v>16</v>
      </c>
      <c r="P10" s="15">
        <f t="shared" si="1"/>
        <v>8</v>
      </c>
      <c r="Q10" s="153">
        <f t="shared" si="1"/>
        <v>1</v>
      </c>
      <c r="R10" s="163">
        <f>+M10*100/J10</f>
        <v>12.068965517241379</v>
      </c>
      <c r="S10" s="145">
        <f>+M10*100000/F10</f>
        <v>85.7422831945125</v>
      </c>
      <c r="T10" s="137">
        <f>+T8+T9</f>
        <v>1085</v>
      </c>
      <c r="U10" s="17">
        <f>+T10*100/F10</f>
        <v>13.290053895149436</v>
      </c>
    </row>
    <row r="11" spans="1:21" ht="13.5">
      <c r="A11" s="251" t="s">
        <v>54</v>
      </c>
      <c r="B11" s="6" t="s">
        <v>31</v>
      </c>
      <c r="C11" s="18">
        <v>143674</v>
      </c>
      <c r="D11" s="18">
        <v>52000</v>
      </c>
      <c r="E11" s="146">
        <v>36.19304815067444</v>
      </c>
      <c r="F11" s="138">
        <v>1018</v>
      </c>
      <c r="G11" s="19">
        <v>1.9576923076923076</v>
      </c>
      <c r="H11" s="18">
        <v>5</v>
      </c>
      <c r="I11" s="19">
        <v>0.4911591355599214</v>
      </c>
      <c r="J11" s="18">
        <v>2</v>
      </c>
      <c r="K11" s="19">
        <v>40</v>
      </c>
      <c r="L11" s="18">
        <v>0</v>
      </c>
      <c r="M11" s="18">
        <v>1</v>
      </c>
      <c r="N11" s="18">
        <v>0</v>
      </c>
      <c r="O11" s="18">
        <v>1</v>
      </c>
      <c r="P11" s="18">
        <v>3</v>
      </c>
      <c r="Q11" s="154">
        <v>0</v>
      </c>
      <c r="R11" s="164">
        <v>50</v>
      </c>
      <c r="S11" s="146">
        <v>98.23182711198429</v>
      </c>
      <c r="T11" s="138">
        <v>120</v>
      </c>
      <c r="U11" s="20">
        <v>11.787819253438114</v>
      </c>
    </row>
    <row r="12" spans="1:21" ht="13.5">
      <c r="A12" s="252"/>
      <c r="B12" s="10" t="s">
        <v>32</v>
      </c>
      <c r="C12" s="11">
        <v>167609</v>
      </c>
      <c r="D12" s="11">
        <v>110000</v>
      </c>
      <c r="E12" s="144">
        <v>65.62893400712372</v>
      </c>
      <c r="F12" s="136">
        <v>98</v>
      </c>
      <c r="G12" s="12">
        <v>0.0890909090909091</v>
      </c>
      <c r="H12" s="11">
        <v>0</v>
      </c>
      <c r="I12" s="12">
        <v>0</v>
      </c>
      <c r="J12" s="11"/>
      <c r="K12" s="12"/>
      <c r="L12" s="11"/>
      <c r="M12" s="11"/>
      <c r="N12" s="11"/>
      <c r="O12" s="11"/>
      <c r="P12" s="11"/>
      <c r="Q12" s="152"/>
      <c r="R12" s="162"/>
      <c r="S12" s="144"/>
      <c r="T12" s="136">
        <v>14</v>
      </c>
      <c r="U12" s="13">
        <v>14.285714285714286</v>
      </c>
    </row>
    <row r="13" spans="1:21" ht="14.25" thickBot="1">
      <c r="A13" s="256"/>
      <c r="B13" s="14" t="s">
        <v>33</v>
      </c>
      <c r="C13" s="15">
        <v>311283</v>
      </c>
      <c r="D13" s="15">
        <v>162000</v>
      </c>
      <c r="E13" s="145">
        <v>52.042674993494664</v>
      </c>
      <c r="F13" s="137">
        <v>1116</v>
      </c>
      <c r="G13" s="16">
        <v>0.6888888888888889</v>
      </c>
      <c r="H13" s="15">
        <v>5</v>
      </c>
      <c r="I13" s="16">
        <v>0.44802867383512546</v>
      </c>
      <c r="J13" s="15">
        <v>2</v>
      </c>
      <c r="K13" s="16">
        <v>40</v>
      </c>
      <c r="L13" s="15">
        <v>0</v>
      </c>
      <c r="M13" s="15">
        <v>1</v>
      </c>
      <c r="N13" s="15">
        <v>0</v>
      </c>
      <c r="O13" s="15">
        <v>1</v>
      </c>
      <c r="P13" s="15">
        <v>3</v>
      </c>
      <c r="Q13" s="153">
        <v>0</v>
      </c>
      <c r="R13" s="163">
        <v>50</v>
      </c>
      <c r="S13" s="145">
        <v>89.60573476702508</v>
      </c>
      <c r="T13" s="137">
        <v>134</v>
      </c>
      <c r="U13" s="17">
        <v>12.007168458781361</v>
      </c>
    </row>
    <row r="14" spans="1:21" ht="13.5">
      <c r="A14" s="251" t="s">
        <v>55</v>
      </c>
      <c r="B14" s="6" t="s">
        <v>31</v>
      </c>
      <c r="C14" s="18">
        <v>103851</v>
      </c>
      <c r="D14" s="18"/>
      <c r="E14" s="146"/>
      <c r="F14" s="138">
        <v>659</v>
      </c>
      <c r="G14" s="239" t="s">
        <v>49</v>
      </c>
      <c r="H14" s="18">
        <v>1</v>
      </c>
      <c r="I14" s="19">
        <v>0.15174506828528073</v>
      </c>
      <c r="J14" s="18">
        <v>1</v>
      </c>
      <c r="K14" s="19">
        <v>100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54">
        <v>0</v>
      </c>
      <c r="R14" s="164">
        <v>100</v>
      </c>
      <c r="S14" s="146">
        <v>151.74506828528072</v>
      </c>
      <c r="T14" s="138">
        <v>0</v>
      </c>
      <c r="U14" s="20">
        <v>0</v>
      </c>
    </row>
    <row r="15" spans="1:21" ht="13.5">
      <c r="A15" s="252"/>
      <c r="B15" s="10" t="s">
        <v>32</v>
      </c>
      <c r="C15" s="11">
        <v>115923</v>
      </c>
      <c r="D15" s="11"/>
      <c r="E15" s="144"/>
      <c r="F15" s="136">
        <v>82</v>
      </c>
      <c r="G15" s="132" t="s">
        <v>49</v>
      </c>
      <c r="H15" s="11">
        <v>0</v>
      </c>
      <c r="I15" s="12">
        <v>0</v>
      </c>
      <c r="J15" s="11"/>
      <c r="K15" s="12"/>
      <c r="L15" s="11"/>
      <c r="M15" s="11"/>
      <c r="N15" s="11"/>
      <c r="O15" s="11"/>
      <c r="P15" s="11"/>
      <c r="Q15" s="152"/>
      <c r="R15" s="162"/>
      <c r="S15" s="144"/>
      <c r="T15" s="136">
        <v>0</v>
      </c>
      <c r="U15" s="13">
        <v>0</v>
      </c>
    </row>
    <row r="16" spans="1:21" ht="14.25" thickBot="1">
      <c r="A16" s="256"/>
      <c r="B16" s="14" t="s">
        <v>33</v>
      </c>
      <c r="C16" s="15">
        <v>219774</v>
      </c>
      <c r="D16" s="15"/>
      <c r="E16" s="145"/>
      <c r="F16" s="137">
        <v>741</v>
      </c>
      <c r="G16" s="240" t="s">
        <v>49</v>
      </c>
      <c r="H16" s="15">
        <v>1</v>
      </c>
      <c r="I16" s="16">
        <v>0.1349527665317139</v>
      </c>
      <c r="J16" s="15">
        <v>1</v>
      </c>
      <c r="K16" s="16">
        <v>100</v>
      </c>
      <c r="L16" s="15">
        <v>0</v>
      </c>
      <c r="M16" s="15">
        <v>1</v>
      </c>
      <c r="N16" s="15">
        <v>0</v>
      </c>
      <c r="O16" s="15">
        <v>0</v>
      </c>
      <c r="P16" s="15">
        <v>0</v>
      </c>
      <c r="Q16" s="153">
        <v>0</v>
      </c>
      <c r="R16" s="163">
        <v>100</v>
      </c>
      <c r="S16" s="145">
        <v>134.9527665317139</v>
      </c>
      <c r="T16" s="137">
        <v>0</v>
      </c>
      <c r="U16" s="17">
        <v>0</v>
      </c>
    </row>
    <row r="17" spans="1:21" ht="13.5">
      <c r="A17" s="251" t="s">
        <v>56</v>
      </c>
      <c r="B17" s="6" t="s">
        <v>31</v>
      </c>
      <c r="C17" s="18">
        <v>19267</v>
      </c>
      <c r="D17" s="18">
        <v>1188</v>
      </c>
      <c r="E17" s="146">
        <v>6.165983287486376</v>
      </c>
      <c r="F17" s="138">
        <v>315</v>
      </c>
      <c r="G17" s="19">
        <v>26.515151515151516</v>
      </c>
      <c r="H17" s="18">
        <v>0</v>
      </c>
      <c r="I17" s="19">
        <v>0</v>
      </c>
      <c r="J17" s="18"/>
      <c r="K17" s="19"/>
      <c r="L17" s="18"/>
      <c r="M17" s="18"/>
      <c r="N17" s="18"/>
      <c r="O17" s="18"/>
      <c r="P17" s="18"/>
      <c r="Q17" s="154"/>
      <c r="R17" s="164"/>
      <c r="S17" s="146"/>
      <c r="T17" s="138">
        <v>115</v>
      </c>
      <c r="U17" s="20">
        <v>36.507936507936506</v>
      </c>
    </row>
    <row r="18" spans="1:21" ht="13.5">
      <c r="A18" s="252"/>
      <c r="B18" s="10" t="s">
        <v>32</v>
      </c>
      <c r="C18" s="11">
        <v>22183</v>
      </c>
      <c r="D18" s="11">
        <v>89</v>
      </c>
      <c r="E18" s="144">
        <v>0.4012081323536041</v>
      </c>
      <c r="F18" s="136">
        <v>43</v>
      </c>
      <c r="G18" s="12">
        <v>48.31460674157304</v>
      </c>
      <c r="H18" s="11">
        <v>0</v>
      </c>
      <c r="I18" s="12">
        <v>0</v>
      </c>
      <c r="J18" s="11"/>
      <c r="K18" s="12"/>
      <c r="L18" s="11"/>
      <c r="M18" s="11"/>
      <c r="N18" s="11"/>
      <c r="O18" s="11"/>
      <c r="P18" s="11"/>
      <c r="Q18" s="152"/>
      <c r="R18" s="162"/>
      <c r="S18" s="144"/>
      <c r="T18" s="136">
        <v>22</v>
      </c>
      <c r="U18" s="13">
        <v>51.16279069767442</v>
      </c>
    </row>
    <row r="19" spans="1:21" ht="13.5">
      <c r="A19" s="252"/>
      <c r="B19" s="21" t="s">
        <v>33</v>
      </c>
      <c r="C19" s="22">
        <v>41450</v>
      </c>
      <c r="D19" s="22">
        <v>1277</v>
      </c>
      <c r="E19" s="147">
        <v>3.080820265379976</v>
      </c>
      <c r="F19" s="139">
        <v>358</v>
      </c>
      <c r="G19" s="23">
        <v>28.034455755677367</v>
      </c>
      <c r="H19" s="22">
        <v>0</v>
      </c>
      <c r="I19" s="23">
        <v>0</v>
      </c>
      <c r="J19" s="22"/>
      <c r="K19" s="23"/>
      <c r="L19" s="22"/>
      <c r="M19" s="22"/>
      <c r="N19" s="22"/>
      <c r="O19" s="22"/>
      <c r="P19" s="22"/>
      <c r="Q19" s="155"/>
      <c r="R19" s="165"/>
      <c r="S19" s="147"/>
      <c r="T19" s="139">
        <v>137</v>
      </c>
      <c r="U19" s="24">
        <v>38.26815642458101</v>
      </c>
    </row>
    <row r="20" spans="1:21" ht="13.5">
      <c r="A20" s="251" t="s">
        <v>57</v>
      </c>
      <c r="B20" s="6" t="s">
        <v>31</v>
      </c>
      <c r="C20" s="25">
        <v>2935</v>
      </c>
      <c r="D20" s="25">
        <v>258</v>
      </c>
      <c r="E20" s="148">
        <v>8.79045996592845</v>
      </c>
      <c r="F20" s="140">
        <v>77</v>
      </c>
      <c r="G20" s="26">
        <v>29.844961240310077</v>
      </c>
      <c r="H20" s="25">
        <v>1</v>
      </c>
      <c r="I20" s="26">
        <v>1.2987012987012987</v>
      </c>
      <c r="J20" s="25">
        <v>1</v>
      </c>
      <c r="K20" s="26">
        <v>100</v>
      </c>
      <c r="L20" s="25">
        <v>0</v>
      </c>
      <c r="M20" s="25">
        <v>0</v>
      </c>
      <c r="N20" s="25">
        <v>1</v>
      </c>
      <c r="O20" s="25">
        <v>0</v>
      </c>
      <c r="P20" s="25">
        <v>0</v>
      </c>
      <c r="Q20" s="156">
        <v>0</v>
      </c>
      <c r="R20" s="166">
        <v>0</v>
      </c>
      <c r="S20" s="148">
        <v>0</v>
      </c>
      <c r="T20" s="140">
        <v>0</v>
      </c>
      <c r="U20" s="27">
        <v>0</v>
      </c>
    </row>
    <row r="21" spans="1:21" ht="13.5">
      <c r="A21" s="252"/>
      <c r="B21" s="10" t="s">
        <v>32</v>
      </c>
      <c r="C21" s="11">
        <v>3583</v>
      </c>
      <c r="D21" s="11">
        <v>3</v>
      </c>
      <c r="E21" s="144">
        <v>0.08372871895060005</v>
      </c>
      <c r="F21" s="136">
        <v>1</v>
      </c>
      <c r="G21" s="12">
        <v>33.333333333333336</v>
      </c>
      <c r="H21" s="11">
        <v>0</v>
      </c>
      <c r="I21" s="12">
        <v>0</v>
      </c>
      <c r="J21" s="11"/>
      <c r="K21" s="12"/>
      <c r="L21" s="11"/>
      <c r="M21" s="11"/>
      <c r="N21" s="11"/>
      <c r="O21" s="11"/>
      <c r="P21" s="11"/>
      <c r="Q21" s="152"/>
      <c r="R21" s="162"/>
      <c r="S21" s="144"/>
      <c r="T21" s="136">
        <v>0</v>
      </c>
      <c r="U21" s="13">
        <v>0</v>
      </c>
    </row>
    <row r="22" spans="1:21" ht="13.5">
      <c r="A22" s="252"/>
      <c r="B22" s="21" t="s">
        <v>33</v>
      </c>
      <c r="C22" s="22">
        <v>6518</v>
      </c>
      <c r="D22" s="22">
        <v>261</v>
      </c>
      <c r="E22" s="147">
        <v>4.00429579625652</v>
      </c>
      <c r="F22" s="139">
        <v>78</v>
      </c>
      <c r="G22" s="23">
        <v>29.885057471264368</v>
      </c>
      <c r="H22" s="22">
        <v>1</v>
      </c>
      <c r="I22" s="23">
        <v>1.2820512820512822</v>
      </c>
      <c r="J22" s="22">
        <v>1</v>
      </c>
      <c r="K22" s="23">
        <v>100</v>
      </c>
      <c r="L22" s="22">
        <v>0</v>
      </c>
      <c r="M22" s="22">
        <v>0</v>
      </c>
      <c r="N22" s="22">
        <v>1</v>
      </c>
      <c r="O22" s="22">
        <v>0</v>
      </c>
      <c r="P22" s="22">
        <v>0</v>
      </c>
      <c r="Q22" s="155">
        <v>0</v>
      </c>
      <c r="R22" s="165">
        <v>0</v>
      </c>
      <c r="S22" s="147">
        <v>0</v>
      </c>
      <c r="T22" s="139">
        <v>0</v>
      </c>
      <c r="U22" s="24">
        <v>0</v>
      </c>
    </row>
    <row r="23" spans="1:21" ht="13.5">
      <c r="A23" s="251" t="s">
        <v>58</v>
      </c>
      <c r="B23" s="6" t="s">
        <v>31</v>
      </c>
      <c r="C23" s="25">
        <v>2082</v>
      </c>
      <c r="D23" s="25">
        <v>123</v>
      </c>
      <c r="E23" s="148">
        <v>5.9077809798270895</v>
      </c>
      <c r="F23" s="140">
        <v>92</v>
      </c>
      <c r="G23" s="26">
        <v>74.79674796747967</v>
      </c>
      <c r="H23" s="25">
        <v>3</v>
      </c>
      <c r="I23" s="26">
        <v>3.260869565217391</v>
      </c>
      <c r="J23" s="25">
        <v>3</v>
      </c>
      <c r="K23" s="26">
        <v>100</v>
      </c>
      <c r="L23" s="25">
        <v>3</v>
      </c>
      <c r="M23" s="25">
        <v>0</v>
      </c>
      <c r="N23" s="25">
        <v>0</v>
      </c>
      <c r="O23" s="25">
        <v>0</v>
      </c>
      <c r="P23" s="25">
        <v>0</v>
      </c>
      <c r="Q23" s="156">
        <v>0</v>
      </c>
      <c r="R23" s="166">
        <v>0</v>
      </c>
      <c r="S23" s="148">
        <v>0</v>
      </c>
      <c r="T23" s="140">
        <v>2</v>
      </c>
      <c r="U23" s="27">
        <v>2.1739130434782608</v>
      </c>
    </row>
    <row r="24" spans="1:21" ht="13.5">
      <c r="A24" s="252"/>
      <c r="B24" s="10" t="s">
        <v>32</v>
      </c>
      <c r="C24" s="11">
        <v>2535</v>
      </c>
      <c r="D24" s="11">
        <v>10</v>
      </c>
      <c r="E24" s="144">
        <v>0.39447731755424065</v>
      </c>
      <c r="F24" s="136">
        <v>7</v>
      </c>
      <c r="G24" s="12">
        <v>70</v>
      </c>
      <c r="H24" s="11">
        <v>0</v>
      </c>
      <c r="I24" s="12">
        <v>0</v>
      </c>
      <c r="J24" s="11"/>
      <c r="K24" s="12"/>
      <c r="L24" s="11"/>
      <c r="M24" s="11"/>
      <c r="N24" s="11"/>
      <c r="O24" s="11"/>
      <c r="P24" s="11"/>
      <c r="Q24" s="152"/>
      <c r="R24" s="162"/>
      <c r="S24" s="144"/>
      <c r="T24" s="136">
        <v>1</v>
      </c>
      <c r="U24" s="13">
        <v>14.285714285714286</v>
      </c>
    </row>
    <row r="25" spans="1:21" ht="13.5">
      <c r="A25" s="252"/>
      <c r="B25" s="21" t="s">
        <v>33</v>
      </c>
      <c r="C25" s="22">
        <v>4617</v>
      </c>
      <c r="D25" s="22">
        <v>133</v>
      </c>
      <c r="E25" s="147">
        <v>2.880658436213992</v>
      </c>
      <c r="F25" s="139">
        <v>99</v>
      </c>
      <c r="G25" s="23">
        <v>74.43609022556392</v>
      </c>
      <c r="H25" s="22">
        <v>3</v>
      </c>
      <c r="I25" s="23">
        <v>3.0303030303030303</v>
      </c>
      <c r="J25" s="22">
        <v>3</v>
      </c>
      <c r="K25" s="23">
        <v>100</v>
      </c>
      <c r="L25" s="22">
        <v>3</v>
      </c>
      <c r="M25" s="22">
        <v>0</v>
      </c>
      <c r="N25" s="22">
        <v>0</v>
      </c>
      <c r="O25" s="22">
        <v>0</v>
      </c>
      <c r="P25" s="22">
        <v>0</v>
      </c>
      <c r="Q25" s="155">
        <v>0</v>
      </c>
      <c r="R25" s="165">
        <v>0</v>
      </c>
      <c r="S25" s="147">
        <v>0</v>
      </c>
      <c r="T25" s="139">
        <v>3</v>
      </c>
      <c r="U25" s="24">
        <v>3.0303030303030303</v>
      </c>
    </row>
    <row r="26" spans="1:21" ht="13.5">
      <c r="A26" s="251" t="s">
        <v>59</v>
      </c>
      <c r="B26" s="6" t="s">
        <v>31</v>
      </c>
      <c r="C26" s="25">
        <v>1808</v>
      </c>
      <c r="D26" s="25">
        <v>207</v>
      </c>
      <c r="E26" s="148">
        <v>11.449115044247788</v>
      </c>
      <c r="F26" s="140">
        <v>101</v>
      </c>
      <c r="G26" s="26">
        <v>48.792270531400966</v>
      </c>
      <c r="H26" s="25">
        <v>1</v>
      </c>
      <c r="I26" s="26">
        <v>0.9900990099009901</v>
      </c>
      <c r="J26" s="25">
        <v>1</v>
      </c>
      <c r="K26" s="26">
        <v>100</v>
      </c>
      <c r="L26" s="25">
        <v>1</v>
      </c>
      <c r="M26" s="25">
        <v>0</v>
      </c>
      <c r="N26" s="25">
        <v>0</v>
      </c>
      <c r="O26" s="25">
        <v>0</v>
      </c>
      <c r="P26" s="25">
        <v>0</v>
      </c>
      <c r="Q26" s="156">
        <v>0</v>
      </c>
      <c r="R26" s="166">
        <v>0</v>
      </c>
      <c r="S26" s="148">
        <v>0</v>
      </c>
      <c r="T26" s="140">
        <v>2</v>
      </c>
      <c r="U26" s="27">
        <v>1.9801980198019802</v>
      </c>
    </row>
    <row r="27" spans="1:21" ht="13.5">
      <c r="A27" s="252"/>
      <c r="B27" s="10" t="s">
        <v>32</v>
      </c>
      <c r="C27" s="11">
        <v>2175</v>
      </c>
      <c r="D27" s="11">
        <v>5</v>
      </c>
      <c r="E27" s="144">
        <v>0.22988505747126436</v>
      </c>
      <c r="F27" s="136">
        <v>2</v>
      </c>
      <c r="G27" s="12">
        <v>40</v>
      </c>
      <c r="H27" s="11">
        <v>0</v>
      </c>
      <c r="I27" s="12">
        <v>0</v>
      </c>
      <c r="J27" s="11"/>
      <c r="K27" s="12"/>
      <c r="L27" s="11"/>
      <c r="M27" s="11"/>
      <c r="N27" s="11"/>
      <c r="O27" s="11"/>
      <c r="P27" s="11"/>
      <c r="Q27" s="152"/>
      <c r="R27" s="162"/>
      <c r="S27" s="144"/>
      <c r="T27" s="136">
        <v>0</v>
      </c>
      <c r="U27" s="13">
        <v>0</v>
      </c>
    </row>
    <row r="28" spans="1:21" ht="13.5">
      <c r="A28" s="252"/>
      <c r="B28" s="21" t="s">
        <v>33</v>
      </c>
      <c r="C28" s="22">
        <v>3983</v>
      </c>
      <c r="D28" s="22">
        <v>212</v>
      </c>
      <c r="E28" s="147">
        <v>5.322621139844339</v>
      </c>
      <c r="F28" s="139">
        <v>103</v>
      </c>
      <c r="G28" s="23">
        <v>48.58490566037736</v>
      </c>
      <c r="H28" s="22">
        <v>1</v>
      </c>
      <c r="I28" s="23">
        <v>0.970873786407767</v>
      </c>
      <c r="J28" s="22">
        <v>1</v>
      </c>
      <c r="K28" s="23">
        <v>100</v>
      </c>
      <c r="L28" s="22">
        <v>1</v>
      </c>
      <c r="M28" s="22">
        <v>0</v>
      </c>
      <c r="N28" s="22">
        <v>0</v>
      </c>
      <c r="O28" s="22">
        <v>0</v>
      </c>
      <c r="P28" s="22">
        <v>0</v>
      </c>
      <c r="Q28" s="155">
        <v>0</v>
      </c>
      <c r="R28" s="165">
        <v>0</v>
      </c>
      <c r="S28" s="147">
        <v>0</v>
      </c>
      <c r="T28" s="139">
        <v>2</v>
      </c>
      <c r="U28" s="24">
        <v>1.941747572815534</v>
      </c>
    </row>
    <row r="29" spans="1:21" ht="13.5">
      <c r="A29" s="251" t="s">
        <v>60</v>
      </c>
      <c r="B29" s="6" t="s">
        <v>31</v>
      </c>
      <c r="C29" s="25">
        <v>2270</v>
      </c>
      <c r="D29" s="25">
        <v>332</v>
      </c>
      <c r="E29" s="148">
        <v>14.625550660792952</v>
      </c>
      <c r="F29" s="140">
        <v>38</v>
      </c>
      <c r="G29" s="26">
        <v>11.44578313253012</v>
      </c>
      <c r="H29" s="25">
        <v>1</v>
      </c>
      <c r="I29" s="26">
        <v>2.6315789473684212</v>
      </c>
      <c r="J29" s="25">
        <v>1</v>
      </c>
      <c r="K29" s="26">
        <v>100</v>
      </c>
      <c r="L29" s="25">
        <v>0</v>
      </c>
      <c r="M29" s="25">
        <v>1</v>
      </c>
      <c r="N29" s="25">
        <v>0</v>
      </c>
      <c r="O29" s="25">
        <v>0</v>
      </c>
      <c r="P29" s="25">
        <v>0</v>
      </c>
      <c r="Q29" s="156">
        <v>0</v>
      </c>
      <c r="R29" s="166">
        <v>100</v>
      </c>
      <c r="S29" s="148">
        <v>2631.5789473684213</v>
      </c>
      <c r="T29" s="140">
        <v>9</v>
      </c>
      <c r="U29" s="27">
        <v>23.68421052631579</v>
      </c>
    </row>
    <row r="30" spans="1:21" ht="13.5">
      <c r="A30" s="252"/>
      <c r="B30" s="10" t="s">
        <v>32</v>
      </c>
      <c r="C30" s="11">
        <v>2744</v>
      </c>
      <c r="D30" s="11">
        <v>9</v>
      </c>
      <c r="E30" s="144">
        <v>0.32798833819241985</v>
      </c>
      <c r="F30" s="136">
        <v>1</v>
      </c>
      <c r="G30" s="12">
        <v>11.11111111111111</v>
      </c>
      <c r="H30" s="11">
        <v>0</v>
      </c>
      <c r="I30" s="12">
        <v>0</v>
      </c>
      <c r="J30" s="11"/>
      <c r="K30" s="12"/>
      <c r="L30" s="11"/>
      <c r="M30" s="11"/>
      <c r="N30" s="11"/>
      <c r="O30" s="11"/>
      <c r="P30" s="11"/>
      <c r="Q30" s="152"/>
      <c r="R30" s="162"/>
      <c r="S30" s="144"/>
      <c r="T30" s="136">
        <v>0</v>
      </c>
      <c r="U30" s="13">
        <v>0</v>
      </c>
    </row>
    <row r="31" spans="1:21" ht="13.5">
      <c r="A31" s="253"/>
      <c r="B31" s="28" t="s">
        <v>33</v>
      </c>
      <c r="C31" s="22">
        <v>5014</v>
      </c>
      <c r="D31" s="22">
        <v>341</v>
      </c>
      <c r="E31" s="147">
        <v>6.800957319505385</v>
      </c>
      <c r="F31" s="139">
        <v>39</v>
      </c>
      <c r="G31" s="23">
        <v>11.436950146627566</v>
      </c>
      <c r="H31" s="22">
        <v>1</v>
      </c>
      <c r="I31" s="23">
        <v>2.5641025641025643</v>
      </c>
      <c r="J31" s="22">
        <v>1</v>
      </c>
      <c r="K31" s="23">
        <v>100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155">
        <v>0</v>
      </c>
      <c r="R31" s="165">
        <v>100</v>
      </c>
      <c r="S31" s="147">
        <v>2564.102564102564</v>
      </c>
      <c r="T31" s="139">
        <v>9</v>
      </c>
      <c r="U31" s="24">
        <v>23.076923076923077</v>
      </c>
    </row>
    <row r="32" spans="1:21" ht="13.5">
      <c r="A32" s="252" t="s">
        <v>61</v>
      </c>
      <c r="B32" s="21" t="s">
        <v>31</v>
      </c>
      <c r="C32" s="25">
        <v>5539</v>
      </c>
      <c r="D32" s="25">
        <v>457</v>
      </c>
      <c r="E32" s="148">
        <v>8.250586748510562</v>
      </c>
      <c r="F32" s="140">
        <v>63</v>
      </c>
      <c r="G32" s="26">
        <v>13.785557986870897</v>
      </c>
      <c r="H32" s="25">
        <v>0</v>
      </c>
      <c r="I32" s="26">
        <v>0</v>
      </c>
      <c r="J32" s="25"/>
      <c r="K32" s="26"/>
      <c r="L32" s="25"/>
      <c r="M32" s="25"/>
      <c r="N32" s="25"/>
      <c r="O32" s="25"/>
      <c r="P32" s="25"/>
      <c r="Q32" s="156"/>
      <c r="R32" s="166"/>
      <c r="S32" s="148"/>
      <c r="T32" s="140">
        <v>10</v>
      </c>
      <c r="U32" s="27">
        <v>15.873015873015873</v>
      </c>
    </row>
    <row r="33" spans="1:21" ht="13.5">
      <c r="A33" s="252"/>
      <c r="B33" s="10" t="s">
        <v>32</v>
      </c>
      <c r="C33" s="11">
        <v>6305</v>
      </c>
      <c r="D33" s="11">
        <v>10</v>
      </c>
      <c r="E33" s="144">
        <v>0.1586042823156225</v>
      </c>
      <c r="F33" s="136">
        <v>2</v>
      </c>
      <c r="G33" s="12">
        <v>20</v>
      </c>
      <c r="H33" s="11">
        <v>0</v>
      </c>
      <c r="I33" s="12">
        <v>0</v>
      </c>
      <c r="J33" s="11"/>
      <c r="K33" s="12"/>
      <c r="L33" s="11"/>
      <c r="M33" s="11"/>
      <c r="N33" s="11"/>
      <c r="O33" s="11"/>
      <c r="P33" s="11"/>
      <c r="Q33" s="152"/>
      <c r="R33" s="162"/>
      <c r="S33" s="144"/>
      <c r="T33" s="136">
        <v>2</v>
      </c>
      <c r="U33" s="13">
        <v>100</v>
      </c>
    </row>
    <row r="34" spans="1:21" ht="13.5">
      <c r="A34" s="253"/>
      <c r="B34" s="28" t="s">
        <v>33</v>
      </c>
      <c r="C34" s="22">
        <v>11844</v>
      </c>
      <c r="D34" s="22">
        <v>467</v>
      </c>
      <c r="E34" s="147">
        <v>3.942924687605539</v>
      </c>
      <c r="F34" s="139">
        <v>65</v>
      </c>
      <c r="G34" s="23">
        <v>13.9186295503212</v>
      </c>
      <c r="H34" s="22">
        <v>0</v>
      </c>
      <c r="I34" s="23">
        <v>0</v>
      </c>
      <c r="J34" s="22"/>
      <c r="K34" s="23"/>
      <c r="L34" s="22"/>
      <c r="M34" s="22"/>
      <c r="N34" s="22"/>
      <c r="O34" s="22"/>
      <c r="P34" s="22"/>
      <c r="Q34" s="155"/>
      <c r="R34" s="165"/>
      <c r="S34" s="147"/>
      <c r="T34" s="139">
        <v>12</v>
      </c>
      <c r="U34" s="24">
        <v>18.46153846153846</v>
      </c>
    </row>
    <row r="35" spans="1:21" ht="13.5">
      <c r="A35" s="252" t="s">
        <v>62</v>
      </c>
      <c r="B35" s="21" t="s">
        <v>31</v>
      </c>
      <c r="C35" s="25">
        <v>3039</v>
      </c>
      <c r="D35" s="25">
        <v>228</v>
      </c>
      <c r="E35" s="148">
        <v>7.502467917077986</v>
      </c>
      <c r="F35" s="140">
        <v>94</v>
      </c>
      <c r="G35" s="26">
        <v>41.228070175438596</v>
      </c>
      <c r="H35" s="25">
        <v>0</v>
      </c>
      <c r="I35" s="26">
        <v>0</v>
      </c>
      <c r="J35" s="25"/>
      <c r="K35" s="26"/>
      <c r="L35" s="25"/>
      <c r="M35" s="25"/>
      <c r="N35" s="25"/>
      <c r="O35" s="25"/>
      <c r="P35" s="25"/>
      <c r="Q35" s="156"/>
      <c r="R35" s="166"/>
      <c r="S35" s="148"/>
      <c r="T35" s="140">
        <v>0</v>
      </c>
      <c r="U35" s="27">
        <v>0</v>
      </c>
    </row>
    <row r="36" spans="1:21" ht="13.5">
      <c r="A36" s="252"/>
      <c r="B36" s="10" t="s">
        <v>32</v>
      </c>
      <c r="C36" s="11">
        <v>3528</v>
      </c>
      <c r="D36" s="11">
        <v>22</v>
      </c>
      <c r="E36" s="144">
        <v>0.6235827664399093</v>
      </c>
      <c r="F36" s="136">
        <v>15</v>
      </c>
      <c r="G36" s="12">
        <v>68.18181818181819</v>
      </c>
      <c r="H36" s="11">
        <v>0</v>
      </c>
      <c r="I36" s="12">
        <v>0</v>
      </c>
      <c r="J36" s="11"/>
      <c r="K36" s="12"/>
      <c r="L36" s="11"/>
      <c r="M36" s="11"/>
      <c r="N36" s="11"/>
      <c r="O36" s="11"/>
      <c r="P36" s="11"/>
      <c r="Q36" s="152"/>
      <c r="R36" s="162"/>
      <c r="S36" s="144"/>
      <c r="T36" s="136">
        <v>0</v>
      </c>
      <c r="U36" s="13">
        <v>0</v>
      </c>
    </row>
    <row r="37" spans="1:21" ht="13.5">
      <c r="A37" s="253"/>
      <c r="B37" s="28" t="s">
        <v>33</v>
      </c>
      <c r="C37" s="22">
        <v>6567</v>
      </c>
      <c r="D37" s="22">
        <v>250</v>
      </c>
      <c r="E37" s="147">
        <v>3.806913354652048</v>
      </c>
      <c r="F37" s="139">
        <v>109</v>
      </c>
      <c r="G37" s="23">
        <v>43.6</v>
      </c>
      <c r="H37" s="22">
        <v>0</v>
      </c>
      <c r="I37" s="23">
        <v>0</v>
      </c>
      <c r="J37" s="22"/>
      <c r="K37" s="23"/>
      <c r="L37" s="22"/>
      <c r="M37" s="22"/>
      <c r="N37" s="22"/>
      <c r="O37" s="22"/>
      <c r="P37" s="22"/>
      <c r="Q37" s="155"/>
      <c r="R37" s="165"/>
      <c r="S37" s="147"/>
      <c r="T37" s="139">
        <v>0</v>
      </c>
      <c r="U37" s="24">
        <v>0</v>
      </c>
    </row>
    <row r="38" spans="1:21" ht="13.5">
      <c r="A38" s="252" t="s">
        <v>63</v>
      </c>
      <c r="B38" s="21" t="s">
        <v>31</v>
      </c>
      <c r="C38" s="25">
        <v>4222</v>
      </c>
      <c r="D38" s="25">
        <v>206</v>
      </c>
      <c r="E38" s="148">
        <v>4.879204168640455</v>
      </c>
      <c r="F38" s="140">
        <v>147</v>
      </c>
      <c r="G38" s="26">
        <v>71.35922330097087</v>
      </c>
      <c r="H38" s="25">
        <v>1</v>
      </c>
      <c r="I38" s="26">
        <v>0.6802721088435374</v>
      </c>
      <c r="J38" s="25">
        <v>0</v>
      </c>
      <c r="K38" s="26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156">
        <v>1</v>
      </c>
      <c r="R38" s="237" t="s">
        <v>49</v>
      </c>
      <c r="S38" s="148">
        <v>0</v>
      </c>
      <c r="T38" s="140">
        <v>0</v>
      </c>
      <c r="U38" s="27">
        <v>0</v>
      </c>
    </row>
    <row r="39" spans="1:21" ht="13.5">
      <c r="A39" s="252"/>
      <c r="B39" s="10" t="s">
        <v>32</v>
      </c>
      <c r="C39" s="11">
        <v>4708</v>
      </c>
      <c r="D39" s="11">
        <v>13</v>
      </c>
      <c r="E39" s="144">
        <v>0.27612574341546303</v>
      </c>
      <c r="F39" s="136">
        <v>10</v>
      </c>
      <c r="G39" s="12">
        <v>76.92307692307692</v>
      </c>
      <c r="H39" s="11">
        <v>0</v>
      </c>
      <c r="I39" s="12">
        <v>0</v>
      </c>
      <c r="J39" s="11"/>
      <c r="K39" s="12"/>
      <c r="L39" s="11"/>
      <c r="M39" s="11"/>
      <c r="N39" s="11"/>
      <c r="O39" s="11"/>
      <c r="P39" s="11"/>
      <c r="Q39" s="152"/>
      <c r="R39" s="210"/>
      <c r="S39" s="144"/>
      <c r="T39" s="136">
        <v>5</v>
      </c>
      <c r="U39" s="13">
        <v>50</v>
      </c>
    </row>
    <row r="40" spans="1:21" ht="14.25" thickBot="1">
      <c r="A40" s="252"/>
      <c r="B40" s="21" t="s">
        <v>33</v>
      </c>
      <c r="C40" s="15">
        <v>8930</v>
      </c>
      <c r="D40" s="15">
        <v>219</v>
      </c>
      <c r="E40" s="145">
        <v>2.452407614781635</v>
      </c>
      <c r="F40" s="137">
        <v>157</v>
      </c>
      <c r="G40" s="16">
        <v>71.68949771689498</v>
      </c>
      <c r="H40" s="15">
        <v>1</v>
      </c>
      <c r="I40" s="16">
        <v>0.6369426751592356</v>
      </c>
      <c r="J40" s="15">
        <v>0</v>
      </c>
      <c r="K40" s="16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3">
        <v>1</v>
      </c>
      <c r="R40" s="238" t="s">
        <v>49</v>
      </c>
      <c r="S40" s="145">
        <v>0</v>
      </c>
      <c r="T40" s="137">
        <v>5</v>
      </c>
      <c r="U40" s="17">
        <v>3.1847133757961785</v>
      </c>
    </row>
    <row r="41" spans="1:21" ht="13.5">
      <c r="A41" s="255" t="s">
        <v>142</v>
      </c>
      <c r="B41" s="29" t="s">
        <v>31</v>
      </c>
      <c r="C41" s="30">
        <v>41162</v>
      </c>
      <c r="D41" s="30">
        <v>2999</v>
      </c>
      <c r="E41" s="149">
        <v>7.285846168796462</v>
      </c>
      <c r="F41" s="141">
        <v>927</v>
      </c>
      <c r="G41" s="31">
        <v>30.91030343447816</v>
      </c>
      <c r="H41" s="30">
        <v>7</v>
      </c>
      <c r="I41" s="31">
        <v>0.7551240560949298</v>
      </c>
      <c r="J41" s="30">
        <v>6</v>
      </c>
      <c r="K41" s="31">
        <v>85.71428571428571</v>
      </c>
      <c r="L41" s="30">
        <v>4</v>
      </c>
      <c r="M41" s="30">
        <v>1</v>
      </c>
      <c r="N41" s="30">
        <v>1</v>
      </c>
      <c r="O41" s="30">
        <v>0</v>
      </c>
      <c r="P41" s="30">
        <v>0</v>
      </c>
      <c r="Q41" s="157">
        <v>1</v>
      </c>
      <c r="R41" s="167">
        <v>16.666666666666668</v>
      </c>
      <c r="S41" s="149">
        <v>107.87486515641855</v>
      </c>
      <c r="T41" s="141">
        <v>138</v>
      </c>
      <c r="U41" s="32">
        <v>14.88673139158576</v>
      </c>
    </row>
    <row r="42" spans="1:21" ht="13.5">
      <c r="A42" s="252"/>
      <c r="B42" s="10" t="s">
        <v>32</v>
      </c>
      <c r="C42" s="11">
        <v>47761</v>
      </c>
      <c r="D42" s="11">
        <v>161</v>
      </c>
      <c r="E42" s="144">
        <v>0.3370951194489228</v>
      </c>
      <c r="F42" s="136">
        <v>81</v>
      </c>
      <c r="G42" s="12">
        <v>50.31055900621118</v>
      </c>
      <c r="H42" s="11">
        <v>0</v>
      </c>
      <c r="I42" s="12">
        <v>0</v>
      </c>
      <c r="J42" s="11"/>
      <c r="K42" s="12"/>
      <c r="L42" s="11"/>
      <c r="M42" s="11"/>
      <c r="N42" s="11"/>
      <c r="O42" s="11"/>
      <c r="P42" s="11"/>
      <c r="Q42" s="152"/>
      <c r="R42" s="162"/>
      <c r="S42" s="144"/>
      <c r="T42" s="136">
        <v>30</v>
      </c>
      <c r="U42" s="13">
        <v>37.03703703703704</v>
      </c>
    </row>
    <row r="43" spans="1:21" ht="14.25" thickBot="1">
      <c r="A43" s="256"/>
      <c r="B43" s="14" t="s">
        <v>33</v>
      </c>
      <c r="C43" s="33">
        <v>88923</v>
      </c>
      <c r="D43" s="33">
        <v>3160</v>
      </c>
      <c r="E43" s="150">
        <v>3.553636292072917</v>
      </c>
      <c r="F43" s="142">
        <v>1008</v>
      </c>
      <c r="G43" s="34">
        <v>31.89873417721519</v>
      </c>
      <c r="H43" s="33">
        <v>7</v>
      </c>
      <c r="I43" s="34">
        <v>0.6944444444444444</v>
      </c>
      <c r="J43" s="33">
        <v>6</v>
      </c>
      <c r="K43" s="34">
        <v>85.71428571428571</v>
      </c>
      <c r="L43" s="33">
        <v>4</v>
      </c>
      <c r="M43" s="33">
        <v>1</v>
      </c>
      <c r="N43" s="33">
        <v>1</v>
      </c>
      <c r="O43" s="33">
        <v>0</v>
      </c>
      <c r="P43" s="33">
        <v>0</v>
      </c>
      <c r="Q43" s="158">
        <v>1</v>
      </c>
      <c r="R43" s="168">
        <v>16.666666666666668</v>
      </c>
      <c r="S43" s="150">
        <v>99.2063492063492</v>
      </c>
      <c r="T43" s="142">
        <v>168</v>
      </c>
      <c r="U43" s="35">
        <v>16.666666666666668</v>
      </c>
    </row>
    <row r="44" spans="1:21" ht="13.5">
      <c r="A44" s="255" t="s">
        <v>64</v>
      </c>
      <c r="B44" s="21" t="s">
        <v>31</v>
      </c>
      <c r="C44" s="18">
        <v>7668</v>
      </c>
      <c r="D44" s="18">
        <v>352</v>
      </c>
      <c r="E44" s="146">
        <v>4.590505998956703</v>
      </c>
      <c r="F44" s="138">
        <v>269</v>
      </c>
      <c r="G44" s="19">
        <v>76.42045454545455</v>
      </c>
      <c r="H44" s="18">
        <v>18</v>
      </c>
      <c r="I44" s="19">
        <v>6.691449814126394</v>
      </c>
      <c r="J44" s="18">
        <v>18</v>
      </c>
      <c r="K44" s="19">
        <v>100</v>
      </c>
      <c r="L44" s="18">
        <v>14</v>
      </c>
      <c r="M44" s="18">
        <v>0</v>
      </c>
      <c r="N44" s="18">
        <v>0</v>
      </c>
      <c r="O44" s="18">
        <v>4</v>
      </c>
      <c r="P44" s="18">
        <v>0</v>
      </c>
      <c r="Q44" s="154">
        <v>0</v>
      </c>
      <c r="R44" s="164">
        <v>0</v>
      </c>
      <c r="S44" s="146">
        <v>0</v>
      </c>
      <c r="T44" s="138">
        <v>0</v>
      </c>
      <c r="U44" s="20">
        <v>0</v>
      </c>
    </row>
    <row r="45" spans="1:21" ht="13.5">
      <c r="A45" s="252"/>
      <c r="B45" s="10" t="s">
        <v>32</v>
      </c>
      <c r="C45" s="11">
        <v>9093</v>
      </c>
      <c r="D45" s="11">
        <v>43</v>
      </c>
      <c r="E45" s="144">
        <v>0.4728912350159463</v>
      </c>
      <c r="F45" s="136">
        <v>27</v>
      </c>
      <c r="G45" s="12">
        <v>62.7906976744186</v>
      </c>
      <c r="H45" s="11">
        <v>0</v>
      </c>
      <c r="I45" s="12">
        <v>0</v>
      </c>
      <c r="J45" s="11"/>
      <c r="K45" s="12"/>
      <c r="L45" s="11"/>
      <c r="M45" s="11"/>
      <c r="N45" s="11"/>
      <c r="O45" s="11"/>
      <c r="P45" s="11"/>
      <c r="Q45" s="152"/>
      <c r="R45" s="162"/>
      <c r="S45" s="144"/>
      <c r="T45" s="136">
        <v>0</v>
      </c>
      <c r="U45" s="13">
        <v>0</v>
      </c>
    </row>
    <row r="46" spans="1:21" ht="13.5">
      <c r="A46" s="252"/>
      <c r="B46" s="21" t="s">
        <v>33</v>
      </c>
      <c r="C46" s="22">
        <v>16761</v>
      </c>
      <c r="D46" s="22">
        <v>395</v>
      </c>
      <c r="E46" s="147">
        <v>2.3566612970586482</v>
      </c>
      <c r="F46" s="139">
        <v>296</v>
      </c>
      <c r="G46" s="23">
        <v>74.9367088607595</v>
      </c>
      <c r="H46" s="22">
        <v>18</v>
      </c>
      <c r="I46" s="23">
        <v>6.081081081081081</v>
      </c>
      <c r="J46" s="22">
        <v>18</v>
      </c>
      <c r="K46" s="23">
        <v>100</v>
      </c>
      <c r="L46" s="22">
        <v>14</v>
      </c>
      <c r="M46" s="22">
        <v>0</v>
      </c>
      <c r="N46" s="22">
        <v>0</v>
      </c>
      <c r="O46" s="22">
        <v>4</v>
      </c>
      <c r="P46" s="22">
        <v>0</v>
      </c>
      <c r="Q46" s="155">
        <v>0</v>
      </c>
      <c r="R46" s="165">
        <v>0</v>
      </c>
      <c r="S46" s="147">
        <v>0</v>
      </c>
      <c r="T46" s="139">
        <v>0</v>
      </c>
      <c r="U46" s="24">
        <v>0</v>
      </c>
    </row>
    <row r="47" spans="1:21" ht="13.5">
      <c r="A47" s="246" t="s">
        <v>65</v>
      </c>
      <c r="B47" s="36" t="s">
        <v>31</v>
      </c>
      <c r="C47" s="7">
        <v>3676</v>
      </c>
      <c r="D47" s="7">
        <v>443</v>
      </c>
      <c r="E47" s="143">
        <v>12.05114254624592</v>
      </c>
      <c r="F47" s="135">
        <v>117</v>
      </c>
      <c r="G47" s="8">
        <v>26.41083521444695</v>
      </c>
      <c r="H47" s="7">
        <v>0</v>
      </c>
      <c r="I47" s="8">
        <v>0</v>
      </c>
      <c r="J47" s="7"/>
      <c r="K47" s="8"/>
      <c r="L47" s="7"/>
      <c r="M47" s="7"/>
      <c r="N47" s="7"/>
      <c r="O47" s="7"/>
      <c r="P47" s="7"/>
      <c r="Q47" s="151"/>
      <c r="R47" s="161"/>
      <c r="S47" s="143"/>
      <c r="T47" s="135">
        <v>0</v>
      </c>
      <c r="U47" s="9">
        <v>0</v>
      </c>
    </row>
    <row r="48" spans="1:21" ht="13.5">
      <c r="A48" s="247"/>
      <c r="B48" s="10" t="s">
        <v>32</v>
      </c>
      <c r="C48" s="11">
        <v>4604</v>
      </c>
      <c r="D48" s="11">
        <v>25</v>
      </c>
      <c r="E48" s="144">
        <v>0.5430060816681147</v>
      </c>
      <c r="F48" s="136">
        <v>10</v>
      </c>
      <c r="G48" s="12">
        <v>40</v>
      </c>
      <c r="H48" s="11">
        <v>0</v>
      </c>
      <c r="I48" s="12">
        <v>0</v>
      </c>
      <c r="J48" s="11"/>
      <c r="K48" s="12"/>
      <c r="L48" s="11"/>
      <c r="M48" s="11"/>
      <c r="N48" s="11"/>
      <c r="O48" s="11"/>
      <c r="P48" s="11"/>
      <c r="Q48" s="152"/>
      <c r="R48" s="162"/>
      <c r="S48" s="144"/>
      <c r="T48" s="136">
        <v>0</v>
      </c>
      <c r="U48" s="13">
        <v>0</v>
      </c>
    </row>
    <row r="49" spans="1:21" ht="13.5">
      <c r="A49" s="250"/>
      <c r="B49" s="37" t="s">
        <v>33</v>
      </c>
      <c r="C49" s="22">
        <v>8280</v>
      </c>
      <c r="D49" s="22">
        <v>468</v>
      </c>
      <c r="E49" s="147">
        <v>5.6521739130434785</v>
      </c>
      <c r="F49" s="139">
        <v>127</v>
      </c>
      <c r="G49" s="23">
        <v>27.136752136752136</v>
      </c>
      <c r="H49" s="22">
        <v>0</v>
      </c>
      <c r="I49" s="23">
        <v>0</v>
      </c>
      <c r="J49" s="22"/>
      <c r="K49" s="23"/>
      <c r="L49" s="22"/>
      <c r="M49" s="22"/>
      <c r="N49" s="22"/>
      <c r="O49" s="22"/>
      <c r="P49" s="22"/>
      <c r="Q49" s="155"/>
      <c r="R49" s="165"/>
      <c r="S49" s="147"/>
      <c r="T49" s="139">
        <v>0</v>
      </c>
      <c r="U49" s="24">
        <v>0</v>
      </c>
    </row>
    <row r="50" spans="1:21" ht="13.5">
      <c r="A50" s="251" t="s">
        <v>66</v>
      </c>
      <c r="B50" s="6" t="s">
        <v>31</v>
      </c>
      <c r="C50" s="7">
        <v>6508</v>
      </c>
      <c r="D50" s="7">
        <v>1612</v>
      </c>
      <c r="E50" s="143">
        <v>24.769514443761523</v>
      </c>
      <c r="F50" s="135">
        <v>217</v>
      </c>
      <c r="G50" s="8">
        <v>13.461538461538462</v>
      </c>
      <c r="H50" s="7">
        <v>0</v>
      </c>
      <c r="I50" s="8">
        <v>0</v>
      </c>
      <c r="J50" s="7"/>
      <c r="K50" s="8"/>
      <c r="L50" s="7"/>
      <c r="M50" s="7"/>
      <c r="N50" s="7"/>
      <c r="O50" s="7"/>
      <c r="P50" s="7"/>
      <c r="Q50" s="151"/>
      <c r="R50" s="161"/>
      <c r="S50" s="143"/>
      <c r="T50" s="135">
        <v>46</v>
      </c>
      <c r="U50" s="9">
        <v>21.19815668202765</v>
      </c>
    </row>
    <row r="51" spans="1:21" ht="13.5">
      <c r="A51" s="252"/>
      <c r="B51" s="10" t="s">
        <v>32</v>
      </c>
      <c r="C51" s="11">
        <v>7276</v>
      </c>
      <c r="D51" s="11">
        <v>3220</v>
      </c>
      <c r="E51" s="144">
        <v>44.25508521165476</v>
      </c>
      <c r="F51" s="136">
        <v>80</v>
      </c>
      <c r="G51" s="12">
        <v>2.484472049689441</v>
      </c>
      <c r="H51" s="11">
        <v>0</v>
      </c>
      <c r="I51" s="12">
        <v>0</v>
      </c>
      <c r="J51" s="11"/>
      <c r="K51" s="12"/>
      <c r="L51" s="11"/>
      <c r="M51" s="11"/>
      <c r="N51" s="11"/>
      <c r="O51" s="11"/>
      <c r="P51" s="11"/>
      <c r="Q51" s="152"/>
      <c r="R51" s="162"/>
      <c r="S51" s="144"/>
      <c r="T51" s="136">
        <v>26</v>
      </c>
      <c r="U51" s="13">
        <v>32.5</v>
      </c>
    </row>
    <row r="52" spans="1:21" ht="13.5">
      <c r="A52" s="253"/>
      <c r="B52" s="28" t="s">
        <v>33</v>
      </c>
      <c r="C52" s="22">
        <v>13784</v>
      </c>
      <c r="D52" s="22">
        <v>4832</v>
      </c>
      <c r="E52" s="147">
        <v>35.05513639001741</v>
      </c>
      <c r="F52" s="139">
        <v>297</v>
      </c>
      <c r="G52" s="23">
        <v>6.146523178807947</v>
      </c>
      <c r="H52" s="22">
        <v>0</v>
      </c>
      <c r="I52" s="23">
        <v>0</v>
      </c>
      <c r="J52" s="22"/>
      <c r="K52" s="23"/>
      <c r="L52" s="22"/>
      <c r="M52" s="22"/>
      <c r="N52" s="22"/>
      <c r="O52" s="22"/>
      <c r="P52" s="22"/>
      <c r="Q52" s="155"/>
      <c r="R52" s="165"/>
      <c r="S52" s="147"/>
      <c r="T52" s="139">
        <v>72</v>
      </c>
      <c r="U52" s="24">
        <v>24.242424242424242</v>
      </c>
    </row>
    <row r="53" spans="1:21" ht="13.5">
      <c r="A53" s="246" t="s">
        <v>67</v>
      </c>
      <c r="B53" s="36" t="s">
        <v>31</v>
      </c>
      <c r="C53" s="7">
        <v>1452</v>
      </c>
      <c r="D53" s="7">
        <v>227</v>
      </c>
      <c r="E53" s="143">
        <v>15.633608815426998</v>
      </c>
      <c r="F53" s="135">
        <v>41</v>
      </c>
      <c r="G53" s="8">
        <v>18.061674008810574</v>
      </c>
      <c r="H53" s="7">
        <v>0</v>
      </c>
      <c r="I53" s="8">
        <v>0</v>
      </c>
      <c r="J53" s="7"/>
      <c r="K53" s="8"/>
      <c r="L53" s="7"/>
      <c r="M53" s="7"/>
      <c r="N53" s="7"/>
      <c r="O53" s="7"/>
      <c r="P53" s="7"/>
      <c r="Q53" s="151"/>
      <c r="R53" s="161"/>
      <c r="S53" s="143"/>
      <c r="T53" s="135">
        <v>0</v>
      </c>
      <c r="U53" s="9">
        <v>0</v>
      </c>
    </row>
    <row r="54" spans="1:21" ht="13.5">
      <c r="A54" s="247"/>
      <c r="B54" s="10" t="s">
        <v>32</v>
      </c>
      <c r="C54" s="11">
        <v>1702</v>
      </c>
      <c r="D54" s="11">
        <v>8</v>
      </c>
      <c r="E54" s="144">
        <v>0.4700352526439483</v>
      </c>
      <c r="F54" s="136">
        <v>2</v>
      </c>
      <c r="G54" s="12">
        <v>25</v>
      </c>
      <c r="H54" s="11">
        <v>0</v>
      </c>
      <c r="I54" s="12">
        <v>0</v>
      </c>
      <c r="J54" s="11"/>
      <c r="K54" s="12"/>
      <c r="L54" s="11"/>
      <c r="M54" s="11"/>
      <c r="N54" s="11"/>
      <c r="O54" s="11"/>
      <c r="P54" s="11"/>
      <c r="Q54" s="152"/>
      <c r="R54" s="162"/>
      <c r="S54" s="144"/>
      <c r="T54" s="136">
        <v>0</v>
      </c>
      <c r="U54" s="13">
        <v>0</v>
      </c>
    </row>
    <row r="55" spans="1:21" ht="13.5">
      <c r="A55" s="250"/>
      <c r="B55" s="37" t="s">
        <v>33</v>
      </c>
      <c r="C55" s="22">
        <v>3154</v>
      </c>
      <c r="D55" s="22">
        <v>235</v>
      </c>
      <c r="E55" s="147">
        <v>7.450856055802156</v>
      </c>
      <c r="F55" s="139">
        <v>43</v>
      </c>
      <c r="G55" s="23">
        <v>18.29787234042553</v>
      </c>
      <c r="H55" s="22">
        <v>0</v>
      </c>
      <c r="I55" s="23">
        <v>0</v>
      </c>
      <c r="J55" s="22"/>
      <c r="K55" s="23"/>
      <c r="L55" s="22"/>
      <c r="M55" s="22"/>
      <c r="N55" s="22"/>
      <c r="O55" s="22"/>
      <c r="P55" s="22"/>
      <c r="Q55" s="155"/>
      <c r="R55" s="165"/>
      <c r="S55" s="147"/>
      <c r="T55" s="139">
        <v>0</v>
      </c>
      <c r="U55" s="24">
        <v>0</v>
      </c>
    </row>
    <row r="56" spans="1:21" ht="13.5">
      <c r="A56" s="252" t="s">
        <v>68</v>
      </c>
      <c r="B56" s="21" t="s">
        <v>31</v>
      </c>
      <c r="C56" s="7">
        <v>2309</v>
      </c>
      <c r="D56" s="7">
        <v>8</v>
      </c>
      <c r="E56" s="143">
        <v>0.34647033347769596</v>
      </c>
      <c r="F56" s="135">
        <v>8</v>
      </c>
      <c r="G56" s="8">
        <v>100</v>
      </c>
      <c r="H56" s="7">
        <v>0</v>
      </c>
      <c r="I56" s="8">
        <v>0</v>
      </c>
      <c r="J56" s="7"/>
      <c r="K56" s="8"/>
      <c r="L56" s="7"/>
      <c r="M56" s="7"/>
      <c r="N56" s="7"/>
      <c r="O56" s="7"/>
      <c r="P56" s="7"/>
      <c r="Q56" s="151"/>
      <c r="R56" s="161"/>
      <c r="S56" s="143"/>
      <c r="T56" s="135">
        <v>0</v>
      </c>
      <c r="U56" s="9">
        <v>0</v>
      </c>
    </row>
    <row r="57" spans="1:21" ht="13.5">
      <c r="A57" s="252"/>
      <c r="B57" s="10" t="s">
        <v>32</v>
      </c>
      <c r="C57" s="11">
        <v>2551</v>
      </c>
      <c r="D57" s="11">
        <v>1</v>
      </c>
      <c r="E57" s="144">
        <v>0.03920031360250882</v>
      </c>
      <c r="F57" s="136">
        <v>1</v>
      </c>
      <c r="G57" s="12">
        <v>100</v>
      </c>
      <c r="H57" s="11">
        <v>0</v>
      </c>
      <c r="I57" s="12">
        <v>0</v>
      </c>
      <c r="J57" s="11"/>
      <c r="K57" s="12"/>
      <c r="L57" s="11"/>
      <c r="M57" s="11"/>
      <c r="N57" s="11"/>
      <c r="O57" s="11"/>
      <c r="P57" s="11"/>
      <c r="Q57" s="152"/>
      <c r="R57" s="162"/>
      <c r="S57" s="144"/>
      <c r="T57" s="136">
        <v>0</v>
      </c>
      <c r="U57" s="13">
        <v>0</v>
      </c>
    </row>
    <row r="58" spans="1:21" ht="13.5">
      <c r="A58" s="252"/>
      <c r="B58" s="21" t="s">
        <v>33</v>
      </c>
      <c r="C58" s="22">
        <v>4860</v>
      </c>
      <c r="D58" s="22">
        <v>9</v>
      </c>
      <c r="E58" s="147">
        <v>0.18518518518518517</v>
      </c>
      <c r="F58" s="139">
        <v>9</v>
      </c>
      <c r="G58" s="23">
        <v>100</v>
      </c>
      <c r="H58" s="22">
        <v>0</v>
      </c>
      <c r="I58" s="23">
        <v>0</v>
      </c>
      <c r="J58" s="22"/>
      <c r="K58" s="23"/>
      <c r="L58" s="22"/>
      <c r="M58" s="22"/>
      <c r="N58" s="22"/>
      <c r="O58" s="22"/>
      <c r="P58" s="22"/>
      <c r="Q58" s="155"/>
      <c r="R58" s="165"/>
      <c r="S58" s="147"/>
      <c r="T58" s="139">
        <v>0</v>
      </c>
      <c r="U58" s="24">
        <v>0</v>
      </c>
    </row>
    <row r="59" spans="1:21" ht="13.5">
      <c r="A59" s="246" t="s">
        <v>69</v>
      </c>
      <c r="B59" s="36" t="s">
        <v>31</v>
      </c>
      <c r="C59" s="7">
        <v>1676</v>
      </c>
      <c r="D59" s="7">
        <v>317</v>
      </c>
      <c r="E59" s="143">
        <v>18.914081145584724</v>
      </c>
      <c r="F59" s="135">
        <v>93</v>
      </c>
      <c r="G59" s="8">
        <v>29.337539432176655</v>
      </c>
      <c r="H59" s="7">
        <v>0</v>
      </c>
      <c r="I59" s="8">
        <v>0</v>
      </c>
      <c r="J59" s="7"/>
      <c r="K59" s="8"/>
      <c r="L59" s="7"/>
      <c r="M59" s="7"/>
      <c r="N59" s="7"/>
      <c r="O59" s="7"/>
      <c r="P59" s="7"/>
      <c r="Q59" s="151"/>
      <c r="R59" s="161"/>
      <c r="S59" s="143"/>
      <c r="T59" s="135">
        <v>0</v>
      </c>
      <c r="U59" s="9">
        <v>0</v>
      </c>
    </row>
    <row r="60" spans="1:21" ht="13.5">
      <c r="A60" s="247"/>
      <c r="B60" s="10" t="s">
        <v>32</v>
      </c>
      <c r="C60" s="11">
        <v>2551</v>
      </c>
      <c r="D60" s="11">
        <v>1</v>
      </c>
      <c r="E60" s="144">
        <v>0.03920031360250882</v>
      </c>
      <c r="F60" s="136">
        <v>1</v>
      </c>
      <c r="G60" s="12">
        <v>100</v>
      </c>
      <c r="H60" s="11">
        <v>0</v>
      </c>
      <c r="I60" s="12">
        <v>0</v>
      </c>
      <c r="J60" s="11"/>
      <c r="K60" s="12"/>
      <c r="L60" s="11"/>
      <c r="M60" s="11"/>
      <c r="N60" s="11"/>
      <c r="O60" s="11"/>
      <c r="P60" s="11"/>
      <c r="Q60" s="152"/>
      <c r="R60" s="162"/>
      <c r="S60" s="144"/>
      <c r="T60" s="136">
        <v>0</v>
      </c>
      <c r="U60" s="13">
        <v>0</v>
      </c>
    </row>
    <row r="61" spans="1:21" ht="13.5">
      <c r="A61" s="250"/>
      <c r="B61" s="37" t="s">
        <v>33</v>
      </c>
      <c r="C61" s="22">
        <v>4227</v>
      </c>
      <c r="D61" s="22">
        <v>318</v>
      </c>
      <c r="E61" s="147">
        <v>7.5230660042583395</v>
      </c>
      <c r="F61" s="139">
        <v>94</v>
      </c>
      <c r="G61" s="23">
        <v>29.559748427672957</v>
      </c>
      <c r="H61" s="22">
        <v>0</v>
      </c>
      <c r="I61" s="23">
        <v>0</v>
      </c>
      <c r="J61" s="22"/>
      <c r="K61" s="23"/>
      <c r="L61" s="22"/>
      <c r="M61" s="22"/>
      <c r="N61" s="22"/>
      <c r="O61" s="22"/>
      <c r="P61" s="22"/>
      <c r="Q61" s="155"/>
      <c r="R61" s="165"/>
      <c r="S61" s="147"/>
      <c r="T61" s="139">
        <v>0</v>
      </c>
      <c r="U61" s="24">
        <v>0</v>
      </c>
    </row>
    <row r="62" spans="1:21" ht="13.5">
      <c r="A62" s="252" t="s">
        <v>70</v>
      </c>
      <c r="B62" s="21" t="s">
        <v>31</v>
      </c>
      <c r="C62" s="7">
        <v>2425</v>
      </c>
      <c r="D62" s="7">
        <v>105</v>
      </c>
      <c r="E62" s="143">
        <v>4.329896907216495</v>
      </c>
      <c r="F62" s="135">
        <v>19</v>
      </c>
      <c r="G62" s="8">
        <v>18.095238095238095</v>
      </c>
      <c r="H62" s="7">
        <v>0</v>
      </c>
      <c r="I62" s="8">
        <v>0</v>
      </c>
      <c r="J62" s="7"/>
      <c r="K62" s="8"/>
      <c r="L62" s="7"/>
      <c r="M62" s="7"/>
      <c r="N62" s="7"/>
      <c r="O62" s="7"/>
      <c r="P62" s="7"/>
      <c r="Q62" s="151"/>
      <c r="R62" s="161"/>
      <c r="S62" s="143"/>
      <c r="T62" s="135">
        <v>17</v>
      </c>
      <c r="U62" s="9">
        <v>89.47368421052632</v>
      </c>
    </row>
    <row r="63" spans="1:21" ht="13.5">
      <c r="A63" s="252"/>
      <c r="B63" s="10" t="s">
        <v>32</v>
      </c>
      <c r="C63" s="11">
        <v>2884</v>
      </c>
      <c r="D63" s="11">
        <v>7</v>
      </c>
      <c r="E63" s="144">
        <v>0.24271844660194175</v>
      </c>
      <c r="F63" s="136">
        <v>0</v>
      </c>
      <c r="G63" s="12">
        <v>0</v>
      </c>
      <c r="H63" s="11"/>
      <c r="I63" s="12"/>
      <c r="J63" s="11"/>
      <c r="K63" s="12"/>
      <c r="L63" s="11"/>
      <c r="M63" s="11"/>
      <c r="N63" s="11"/>
      <c r="O63" s="11"/>
      <c r="P63" s="11"/>
      <c r="Q63" s="152"/>
      <c r="R63" s="162"/>
      <c r="S63" s="144"/>
      <c r="T63" s="136">
        <v>0</v>
      </c>
      <c r="U63" s="13">
        <v>0</v>
      </c>
    </row>
    <row r="64" spans="1:21" ht="13.5">
      <c r="A64" s="252"/>
      <c r="B64" s="21" t="s">
        <v>33</v>
      </c>
      <c r="C64" s="22">
        <v>5309</v>
      </c>
      <c r="D64" s="22">
        <v>112</v>
      </c>
      <c r="E64" s="147">
        <v>2.109625164814466</v>
      </c>
      <c r="F64" s="139">
        <v>19</v>
      </c>
      <c r="G64" s="23">
        <v>16.964285714285715</v>
      </c>
      <c r="H64" s="22">
        <v>0</v>
      </c>
      <c r="I64" s="23">
        <v>0</v>
      </c>
      <c r="J64" s="22"/>
      <c r="K64" s="23"/>
      <c r="L64" s="22"/>
      <c r="M64" s="22"/>
      <c r="N64" s="22"/>
      <c r="O64" s="22"/>
      <c r="P64" s="22"/>
      <c r="Q64" s="155"/>
      <c r="R64" s="165"/>
      <c r="S64" s="147"/>
      <c r="T64" s="139">
        <v>17</v>
      </c>
      <c r="U64" s="24">
        <v>89.47368421052632</v>
      </c>
    </row>
    <row r="65" spans="1:21" ht="13.5">
      <c r="A65" s="246" t="s">
        <v>71</v>
      </c>
      <c r="B65" s="36" t="s">
        <v>31</v>
      </c>
      <c r="C65" s="7">
        <v>1389</v>
      </c>
      <c r="D65" s="7">
        <v>7</v>
      </c>
      <c r="E65" s="143">
        <v>0.503959683225342</v>
      </c>
      <c r="F65" s="135">
        <v>7</v>
      </c>
      <c r="G65" s="8">
        <v>100</v>
      </c>
      <c r="H65" s="7">
        <v>0</v>
      </c>
      <c r="I65" s="8">
        <v>0</v>
      </c>
      <c r="J65" s="7"/>
      <c r="K65" s="8"/>
      <c r="L65" s="7"/>
      <c r="M65" s="7"/>
      <c r="N65" s="7"/>
      <c r="O65" s="7"/>
      <c r="P65" s="7"/>
      <c r="Q65" s="151"/>
      <c r="R65" s="161"/>
      <c r="S65" s="143"/>
      <c r="T65" s="135">
        <v>0</v>
      </c>
      <c r="U65" s="9">
        <v>0</v>
      </c>
    </row>
    <row r="66" spans="1:21" ht="13.5">
      <c r="A66" s="247"/>
      <c r="B66" s="10" t="s">
        <v>32</v>
      </c>
      <c r="C66" s="11"/>
      <c r="D66" s="11"/>
      <c r="E66" s="144"/>
      <c r="F66" s="136"/>
      <c r="G66" s="12"/>
      <c r="H66" s="11"/>
      <c r="I66" s="12"/>
      <c r="J66" s="11"/>
      <c r="K66" s="12"/>
      <c r="L66" s="11"/>
      <c r="M66" s="11"/>
      <c r="N66" s="11"/>
      <c r="O66" s="11"/>
      <c r="P66" s="11"/>
      <c r="Q66" s="152"/>
      <c r="R66" s="162"/>
      <c r="S66" s="144"/>
      <c r="T66" s="136">
        <v>0</v>
      </c>
      <c r="U66" s="13">
        <v>0</v>
      </c>
    </row>
    <row r="67" spans="1:21" ht="13.5">
      <c r="A67" s="250"/>
      <c r="B67" s="37" t="s">
        <v>33</v>
      </c>
      <c r="C67" s="22">
        <v>1389</v>
      </c>
      <c r="D67" s="22">
        <v>7</v>
      </c>
      <c r="E67" s="147">
        <v>0.503959683225342</v>
      </c>
      <c r="F67" s="139">
        <v>7</v>
      </c>
      <c r="G67" s="23">
        <v>100</v>
      </c>
      <c r="H67" s="22">
        <v>0</v>
      </c>
      <c r="I67" s="23">
        <v>0</v>
      </c>
      <c r="J67" s="22"/>
      <c r="K67" s="23"/>
      <c r="L67" s="22"/>
      <c r="M67" s="22"/>
      <c r="N67" s="22"/>
      <c r="O67" s="22"/>
      <c r="P67" s="22"/>
      <c r="Q67" s="155"/>
      <c r="R67" s="165"/>
      <c r="S67" s="147"/>
      <c r="T67" s="139">
        <v>0</v>
      </c>
      <c r="U67" s="24">
        <v>0</v>
      </c>
    </row>
    <row r="68" spans="1:21" ht="13.5">
      <c r="A68" s="252" t="s">
        <v>72</v>
      </c>
      <c r="B68" s="21" t="s">
        <v>31</v>
      </c>
      <c r="C68" s="7">
        <v>1221</v>
      </c>
      <c r="D68" s="7">
        <v>181</v>
      </c>
      <c r="E68" s="143">
        <v>14.823914823914825</v>
      </c>
      <c r="F68" s="135">
        <v>66</v>
      </c>
      <c r="G68" s="8">
        <v>36.46408839779006</v>
      </c>
      <c r="H68" s="7">
        <v>0</v>
      </c>
      <c r="I68" s="8">
        <v>0</v>
      </c>
      <c r="J68" s="7"/>
      <c r="K68" s="8"/>
      <c r="L68" s="7"/>
      <c r="M68" s="7"/>
      <c r="N68" s="7"/>
      <c r="O68" s="7"/>
      <c r="P68" s="7"/>
      <c r="Q68" s="151"/>
      <c r="R68" s="161"/>
      <c r="S68" s="143"/>
      <c r="T68" s="135">
        <v>0</v>
      </c>
      <c r="U68" s="9">
        <v>0</v>
      </c>
    </row>
    <row r="69" spans="1:21" ht="13.5">
      <c r="A69" s="252"/>
      <c r="B69" s="10" t="s">
        <v>32</v>
      </c>
      <c r="C69" s="11">
        <v>1470</v>
      </c>
      <c r="D69" s="11">
        <v>2</v>
      </c>
      <c r="E69" s="144">
        <v>0.1360544217687075</v>
      </c>
      <c r="F69" s="136">
        <v>2</v>
      </c>
      <c r="G69" s="12">
        <v>100</v>
      </c>
      <c r="H69" s="11">
        <v>0</v>
      </c>
      <c r="I69" s="12">
        <v>0</v>
      </c>
      <c r="J69" s="11"/>
      <c r="K69" s="12"/>
      <c r="L69" s="11"/>
      <c r="M69" s="11"/>
      <c r="N69" s="11"/>
      <c r="O69" s="11"/>
      <c r="P69" s="11"/>
      <c r="Q69" s="152"/>
      <c r="R69" s="162"/>
      <c r="S69" s="144"/>
      <c r="T69" s="136">
        <v>2</v>
      </c>
      <c r="U69" s="13">
        <v>100</v>
      </c>
    </row>
    <row r="70" spans="1:21" ht="13.5">
      <c r="A70" s="252"/>
      <c r="B70" s="21" t="s">
        <v>33</v>
      </c>
      <c r="C70" s="22">
        <v>2691</v>
      </c>
      <c r="D70" s="22">
        <v>183</v>
      </c>
      <c r="E70" s="147">
        <v>6.800445930880714</v>
      </c>
      <c r="F70" s="139">
        <v>68</v>
      </c>
      <c r="G70" s="23">
        <v>37.15846994535519</v>
      </c>
      <c r="H70" s="22">
        <v>0</v>
      </c>
      <c r="I70" s="23">
        <v>0</v>
      </c>
      <c r="J70" s="22"/>
      <c r="K70" s="23"/>
      <c r="L70" s="22"/>
      <c r="M70" s="22"/>
      <c r="N70" s="22"/>
      <c r="O70" s="22"/>
      <c r="P70" s="22"/>
      <c r="Q70" s="155"/>
      <c r="R70" s="165"/>
      <c r="S70" s="147"/>
      <c r="T70" s="139">
        <v>2</v>
      </c>
      <c r="U70" s="24">
        <v>2.9411764705882355</v>
      </c>
    </row>
    <row r="71" spans="1:21" ht="13.5">
      <c r="A71" s="246" t="s">
        <v>73</v>
      </c>
      <c r="B71" s="36" t="s">
        <v>31</v>
      </c>
      <c r="C71" s="7">
        <v>3381</v>
      </c>
      <c r="D71" s="7">
        <v>273</v>
      </c>
      <c r="E71" s="143">
        <v>8.074534161490684</v>
      </c>
      <c r="F71" s="135">
        <v>29</v>
      </c>
      <c r="G71" s="8">
        <v>10.622710622710622</v>
      </c>
      <c r="H71" s="7">
        <v>0</v>
      </c>
      <c r="I71" s="8">
        <v>0</v>
      </c>
      <c r="J71" s="7"/>
      <c r="K71" s="8"/>
      <c r="L71" s="7"/>
      <c r="M71" s="7"/>
      <c r="N71" s="7"/>
      <c r="O71" s="7"/>
      <c r="P71" s="7"/>
      <c r="Q71" s="151"/>
      <c r="R71" s="161"/>
      <c r="S71" s="143"/>
      <c r="T71" s="135">
        <v>0</v>
      </c>
      <c r="U71" s="9">
        <v>0</v>
      </c>
    </row>
    <row r="72" spans="1:21" ht="13.5">
      <c r="A72" s="247"/>
      <c r="B72" s="10" t="s">
        <v>32</v>
      </c>
      <c r="C72" s="11">
        <v>4117</v>
      </c>
      <c r="D72" s="11">
        <v>1</v>
      </c>
      <c r="E72" s="144">
        <v>0.024289531212047608</v>
      </c>
      <c r="F72" s="136">
        <v>1</v>
      </c>
      <c r="G72" s="12">
        <v>100</v>
      </c>
      <c r="H72" s="11">
        <v>0</v>
      </c>
      <c r="I72" s="12">
        <v>0</v>
      </c>
      <c r="J72" s="11"/>
      <c r="K72" s="12"/>
      <c r="L72" s="11"/>
      <c r="M72" s="11"/>
      <c r="N72" s="11"/>
      <c r="O72" s="11"/>
      <c r="P72" s="11"/>
      <c r="Q72" s="152"/>
      <c r="R72" s="162"/>
      <c r="S72" s="144"/>
      <c r="T72" s="136">
        <v>0</v>
      </c>
      <c r="U72" s="13">
        <v>0</v>
      </c>
    </row>
    <row r="73" spans="1:21" ht="14.25" thickBot="1">
      <c r="A73" s="248"/>
      <c r="B73" s="38" t="s">
        <v>33</v>
      </c>
      <c r="C73" s="39">
        <v>7498</v>
      </c>
      <c r="D73" s="39">
        <v>274</v>
      </c>
      <c r="E73" s="175">
        <v>3.654307815417445</v>
      </c>
      <c r="F73" s="173">
        <v>30</v>
      </c>
      <c r="G73" s="40">
        <v>10.94890510948905</v>
      </c>
      <c r="H73" s="39">
        <v>0</v>
      </c>
      <c r="I73" s="40">
        <v>0</v>
      </c>
      <c r="J73" s="39"/>
      <c r="K73" s="40"/>
      <c r="L73" s="39"/>
      <c r="M73" s="39"/>
      <c r="N73" s="39"/>
      <c r="O73" s="39"/>
      <c r="P73" s="39"/>
      <c r="Q73" s="169"/>
      <c r="R73" s="174"/>
      <c r="S73" s="175"/>
      <c r="T73" s="173">
        <v>0</v>
      </c>
      <c r="U73" s="41">
        <v>0</v>
      </c>
    </row>
    <row r="74" spans="1:21" ht="13.5">
      <c r="A74" s="249" t="s">
        <v>143</v>
      </c>
      <c r="B74" s="42" t="s">
        <v>31</v>
      </c>
      <c r="C74" s="18">
        <v>31705</v>
      </c>
      <c r="D74" s="18">
        <v>3525</v>
      </c>
      <c r="E74" s="146">
        <v>11.11812017032014</v>
      </c>
      <c r="F74" s="138">
        <v>866</v>
      </c>
      <c r="G74" s="19">
        <v>24.56737588652482</v>
      </c>
      <c r="H74" s="18">
        <v>18</v>
      </c>
      <c r="I74" s="19">
        <v>2.0785219399538106</v>
      </c>
      <c r="J74" s="18">
        <v>18</v>
      </c>
      <c r="K74" s="19">
        <v>100</v>
      </c>
      <c r="L74" s="18">
        <v>14</v>
      </c>
      <c r="M74" s="18">
        <v>0</v>
      </c>
      <c r="N74" s="18">
        <v>0</v>
      </c>
      <c r="O74" s="18">
        <v>4</v>
      </c>
      <c r="P74" s="18">
        <v>0</v>
      </c>
      <c r="Q74" s="154">
        <v>0</v>
      </c>
      <c r="R74" s="164">
        <v>0</v>
      </c>
      <c r="S74" s="146">
        <v>0</v>
      </c>
      <c r="T74" s="138">
        <v>63</v>
      </c>
      <c r="U74" s="20">
        <v>7.274826789838337</v>
      </c>
    </row>
    <row r="75" spans="1:21" ht="13.5">
      <c r="A75" s="247"/>
      <c r="B75" s="10" t="s">
        <v>32</v>
      </c>
      <c r="C75" s="11">
        <v>36248</v>
      </c>
      <c r="D75" s="11">
        <v>3308</v>
      </c>
      <c r="E75" s="144">
        <v>9.126020745972191</v>
      </c>
      <c r="F75" s="136">
        <v>124</v>
      </c>
      <c r="G75" s="12">
        <v>3.7484885126964933</v>
      </c>
      <c r="H75" s="11">
        <v>0</v>
      </c>
      <c r="I75" s="12">
        <v>0</v>
      </c>
      <c r="J75" s="11"/>
      <c r="K75" s="12"/>
      <c r="L75" s="11"/>
      <c r="M75" s="11"/>
      <c r="N75" s="11"/>
      <c r="O75" s="11"/>
      <c r="P75" s="11"/>
      <c r="Q75" s="152"/>
      <c r="R75" s="162"/>
      <c r="S75" s="144"/>
      <c r="T75" s="136">
        <v>28</v>
      </c>
      <c r="U75" s="13">
        <v>22.580645161290324</v>
      </c>
    </row>
    <row r="76" spans="1:21" ht="14.25" thickBot="1">
      <c r="A76" s="248"/>
      <c r="B76" s="38" t="s">
        <v>33</v>
      </c>
      <c r="C76" s="15">
        <v>67953</v>
      </c>
      <c r="D76" s="15">
        <v>6833</v>
      </c>
      <c r="E76" s="145">
        <v>10.055479522611217</v>
      </c>
      <c r="F76" s="137">
        <v>990</v>
      </c>
      <c r="G76" s="16">
        <v>14.48851163471389</v>
      </c>
      <c r="H76" s="15">
        <v>18</v>
      </c>
      <c r="I76" s="16">
        <v>1.8181818181818181</v>
      </c>
      <c r="J76" s="15">
        <v>18</v>
      </c>
      <c r="K76" s="16">
        <v>100</v>
      </c>
      <c r="L76" s="15">
        <v>14</v>
      </c>
      <c r="M76" s="15">
        <v>0</v>
      </c>
      <c r="N76" s="15">
        <v>0</v>
      </c>
      <c r="O76" s="15">
        <v>4</v>
      </c>
      <c r="P76" s="15">
        <v>0</v>
      </c>
      <c r="Q76" s="153">
        <v>0</v>
      </c>
      <c r="R76" s="163">
        <v>0</v>
      </c>
      <c r="S76" s="145">
        <v>0</v>
      </c>
      <c r="T76" s="137">
        <v>91</v>
      </c>
      <c r="U76" s="17">
        <v>9.191919191919192</v>
      </c>
    </row>
    <row r="77" spans="1:21" ht="13.5">
      <c r="A77" s="246" t="s">
        <v>74</v>
      </c>
      <c r="B77" s="36" t="s">
        <v>31</v>
      </c>
      <c r="C77" s="18">
        <v>14340</v>
      </c>
      <c r="D77" s="18">
        <v>281</v>
      </c>
      <c r="E77" s="146">
        <v>1.9595536959553697</v>
      </c>
      <c r="F77" s="138">
        <v>268</v>
      </c>
      <c r="G77" s="19">
        <v>95.37366548042705</v>
      </c>
      <c r="H77" s="18">
        <v>0</v>
      </c>
      <c r="I77" s="19">
        <v>0</v>
      </c>
      <c r="J77" s="18"/>
      <c r="K77" s="19"/>
      <c r="L77" s="18"/>
      <c r="M77" s="18"/>
      <c r="N77" s="18"/>
      <c r="O77" s="18"/>
      <c r="P77" s="18"/>
      <c r="Q77" s="154"/>
      <c r="R77" s="164"/>
      <c r="S77" s="146"/>
      <c r="T77" s="138">
        <v>0</v>
      </c>
      <c r="U77" s="20">
        <v>0</v>
      </c>
    </row>
    <row r="78" spans="1:21" ht="13.5">
      <c r="A78" s="247"/>
      <c r="B78" s="10" t="s">
        <v>32</v>
      </c>
      <c r="C78" s="11">
        <v>16443</v>
      </c>
      <c r="D78" s="11">
        <v>24</v>
      </c>
      <c r="E78" s="144">
        <v>0.14595876664842183</v>
      </c>
      <c r="F78" s="136">
        <v>22</v>
      </c>
      <c r="G78" s="12">
        <v>91.66666666666667</v>
      </c>
      <c r="H78" s="11">
        <v>0</v>
      </c>
      <c r="I78" s="12">
        <v>0</v>
      </c>
      <c r="J78" s="11"/>
      <c r="K78" s="12"/>
      <c r="L78" s="11"/>
      <c r="M78" s="11"/>
      <c r="N78" s="11"/>
      <c r="O78" s="11"/>
      <c r="P78" s="11"/>
      <c r="Q78" s="152"/>
      <c r="R78" s="162"/>
      <c r="S78" s="144"/>
      <c r="T78" s="136">
        <v>0</v>
      </c>
      <c r="U78" s="13">
        <v>0</v>
      </c>
    </row>
    <row r="79" spans="1:21" ht="13.5">
      <c r="A79" s="250"/>
      <c r="B79" s="37" t="s">
        <v>33</v>
      </c>
      <c r="C79" s="22">
        <v>30783</v>
      </c>
      <c r="D79" s="22">
        <v>305</v>
      </c>
      <c r="E79" s="147">
        <v>0.990806614040217</v>
      </c>
      <c r="F79" s="139">
        <v>290</v>
      </c>
      <c r="G79" s="23">
        <v>95.08196721311475</v>
      </c>
      <c r="H79" s="22">
        <v>0</v>
      </c>
      <c r="I79" s="23">
        <v>0</v>
      </c>
      <c r="J79" s="22"/>
      <c r="K79" s="23"/>
      <c r="L79" s="22"/>
      <c r="M79" s="22"/>
      <c r="N79" s="22"/>
      <c r="O79" s="22"/>
      <c r="P79" s="22"/>
      <c r="Q79" s="155"/>
      <c r="R79" s="165"/>
      <c r="S79" s="147"/>
      <c r="T79" s="139">
        <v>0</v>
      </c>
      <c r="U79" s="24">
        <v>0</v>
      </c>
    </row>
    <row r="80" spans="1:21" ht="13.5">
      <c r="A80" s="252" t="s">
        <v>75</v>
      </c>
      <c r="B80" s="21" t="s">
        <v>31</v>
      </c>
      <c r="C80" s="7">
        <v>2951</v>
      </c>
      <c r="D80" s="7">
        <v>178</v>
      </c>
      <c r="E80" s="143">
        <v>6.03185360894612</v>
      </c>
      <c r="F80" s="135">
        <v>62</v>
      </c>
      <c r="G80" s="8">
        <v>34.831460674157306</v>
      </c>
      <c r="H80" s="7">
        <v>0</v>
      </c>
      <c r="I80" s="8">
        <v>0</v>
      </c>
      <c r="J80" s="7"/>
      <c r="K80" s="8"/>
      <c r="L80" s="7"/>
      <c r="M80" s="7"/>
      <c r="N80" s="7"/>
      <c r="O80" s="7"/>
      <c r="P80" s="7"/>
      <c r="Q80" s="151"/>
      <c r="R80" s="161"/>
      <c r="S80" s="143"/>
      <c r="T80" s="135">
        <v>33</v>
      </c>
      <c r="U80" s="9">
        <v>53.225806451612904</v>
      </c>
    </row>
    <row r="81" spans="1:21" ht="13.5">
      <c r="A81" s="252"/>
      <c r="B81" s="10" t="s">
        <v>32</v>
      </c>
      <c r="C81" s="11">
        <v>3307</v>
      </c>
      <c r="D81" s="11">
        <v>12</v>
      </c>
      <c r="E81" s="144">
        <v>0.3628666465074085</v>
      </c>
      <c r="F81" s="136">
        <v>11</v>
      </c>
      <c r="G81" s="12">
        <v>91.66666666666667</v>
      </c>
      <c r="H81" s="11">
        <v>0</v>
      </c>
      <c r="I81" s="12">
        <v>0</v>
      </c>
      <c r="J81" s="11"/>
      <c r="K81" s="12"/>
      <c r="L81" s="11"/>
      <c r="M81" s="11"/>
      <c r="N81" s="11"/>
      <c r="O81" s="11"/>
      <c r="P81" s="11"/>
      <c r="Q81" s="152"/>
      <c r="R81" s="162"/>
      <c r="S81" s="144"/>
      <c r="T81" s="136">
        <v>8</v>
      </c>
      <c r="U81" s="13">
        <v>72.72727272727273</v>
      </c>
    </row>
    <row r="82" spans="1:21" ht="13.5">
      <c r="A82" s="252"/>
      <c r="B82" s="21" t="s">
        <v>33</v>
      </c>
      <c r="C82" s="22">
        <v>6258</v>
      </c>
      <c r="D82" s="22">
        <v>190</v>
      </c>
      <c r="E82" s="147">
        <v>3.036113774368808</v>
      </c>
      <c r="F82" s="139">
        <v>73</v>
      </c>
      <c r="G82" s="23">
        <v>38.421052631578945</v>
      </c>
      <c r="H82" s="22">
        <v>0</v>
      </c>
      <c r="I82" s="23">
        <v>0</v>
      </c>
      <c r="J82" s="22"/>
      <c r="K82" s="23"/>
      <c r="L82" s="22"/>
      <c r="M82" s="22"/>
      <c r="N82" s="22"/>
      <c r="O82" s="22"/>
      <c r="P82" s="22"/>
      <c r="Q82" s="155"/>
      <c r="R82" s="165"/>
      <c r="S82" s="147"/>
      <c r="T82" s="139">
        <v>41</v>
      </c>
      <c r="U82" s="24">
        <v>56.16438356164384</v>
      </c>
    </row>
    <row r="83" spans="1:21" ht="13.5">
      <c r="A83" s="246" t="s">
        <v>76</v>
      </c>
      <c r="B83" s="36" t="s">
        <v>31</v>
      </c>
      <c r="C83" s="7">
        <v>1075</v>
      </c>
      <c r="D83" s="7">
        <v>106</v>
      </c>
      <c r="E83" s="143">
        <v>9.86046511627907</v>
      </c>
      <c r="F83" s="135">
        <v>33</v>
      </c>
      <c r="G83" s="8">
        <v>31.132075471698112</v>
      </c>
      <c r="H83" s="7">
        <v>0</v>
      </c>
      <c r="I83" s="8">
        <v>0</v>
      </c>
      <c r="J83" s="7"/>
      <c r="K83" s="8"/>
      <c r="L83" s="7"/>
      <c r="M83" s="7"/>
      <c r="N83" s="7"/>
      <c r="O83" s="7"/>
      <c r="P83" s="7"/>
      <c r="Q83" s="151"/>
      <c r="R83" s="161"/>
      <c r="S83" s="143"/>
      <c r="T83" s="135">
        <v>15</v>
      </c>
      <c r="U83" s="9">
        <v>45.45454545454545</v>
      </c>
    </row>
    <row r="84" spans="1:21" ht="13.5">
      <c r="A84" s="247"/>
      <c r="B84" s="10" t="s">
        <v>32</v>
      </c>
      <c r="C84" s="11">
        <v>1213</v>
      </c>
      <c r="D84" s="11">
        <v>7</v>
      </c>
      <c r="E84" s="144">
        <v>0.5770816158285244</v>
      </c>
      <c r="F84" s="136">
        <v>13</v>
      </c>
      <c r="G84" s="12">
        <v>185.71428571428572</v>
      </c>
      <c r="H84" s="11">
        <v>0</v>
      </c>
      <c r="I84" s="12">
        <v>0</v>
      </c>
      <c r="J84" s="11"/>
      <c r="K84" s="12"/>
      <c r="L84" s="11"/>
      <c r="M84" s="11"/>
      <c r="N84" s="11"/>
      <c r="O84" s="11"/>
      <c r="P84" s="11"/>
      <c r="Q84" s="152"/>
      <c r="R84" s="162"/>
      <c r="S84" s="144"/>
      <c r="T84" s="136">
        <v>10</v>
      </c>
      <c r="U84" s="13">
        <v>76.92307692307692</v>
      </c>
    </row>
    <row r="85" spans="1:21" ht="13.5">
      <c r="A85" s="250"/>
      <c r="B85" s="37" t="s">
        <v>33</v>
      </c>
      <c r="C85" s="22">
        <v>2288</v>
      </c>
      <c r="D85" s="22">
        <v>113</v>
      </c>
      <c r="E85" s="147">
        <v>4.938811188811189</v>
      </c>
      <c r="F85" s="139">
        <v>46</v>
      </c>
      <c r="G85" s="23">
        <v>40.70796460176991</v>
      </c>
      <c r="H85" s="22">
        <v>0</v>
      </c>
      <c r="I85" s="23">
        <v>0</v>
      </c>
      <c r="J85" s="22"/>
      <c r="K85" s="23"/>
      <c r="L85" s="22"/>
      <c r="M85" s="22"/>
      <c r="N85" s="22"/>
      <c r="O85" s="22"/>
      <c r="P85" s="22"/>
      <c r="Q85" s="155"/>
      <c r="R85" s="165"/>
      <c r="S85" s="147"/>
      <c r="T85" s="139">
        <v>25</v>
      </c>
      <c r="U85" s="24">
        <v>54.34782608695652</v>
      </c>
    </row>
    <row r="86" spans="1:21" ht="13.5">
      <c r="A86" s="252" t="s">
        <v>77</v>
      </c>
      <c r="B86" s="21" t="s">
        <v>31</v>
      </c>
      <c r="C86" s="7">
        <v>1478</v>
      </c>
      <c r="D86" s="7">
        <v>141</v>
      </c>
      <c r="E86" s="143">
        <v>9.539918809201623</v>
      </c>
      <c r="F86" s="135">
        <v>29</v>
      </c>
      <c r="G86" s="8">
        <v>20.56737588652482</v>
      </c>
      <c r="H86" s="7">
        <v>0</v>
      </c>
      <c r="I86" s="8">
        <v>0</v>
      </c>
      <c r="J86" s="7"/>
      <c r="K86" s="8"/>
      <c r="L86" s="7"/>
      <c r="M86" s="7"/>
      <c r="N86" s="7"/>
      <c r="O86" s="7"/>
      <c r="P86" s="7"/>
      <c r="Q86" s="151"/>
      <c r="R86" s="161"/>
      <c r="S86" s="143"/>
      <c r="T86" s="135">
        <v>12</v>
      </c>
      <c r="U86" s="9">
        <v>41.37931034482759</v>
      </c>
    </row>
    <row r="87" spans="1:21" ht="13.5">
      <c r="A87" s="252"/>
      <c r="B87" s="10" t="s">
        <v>32</v>
      </c>
      <c r="C87" s="11">
        <v>1678</v>
      </c>
      <c r="D87" s="11">
        <v>1</v>
      </c>
      <c r="E87" s="144">
        <v>0.05959475566150179</v>
      </c>
      <c r="F87" s="136">
        <v>1</v>
      </c>
      <c r="G87" s="12">
        <v>100</v>
      </c>
      <c r="H87" s="11">
        <v>0</v>
      </c>
      <c r="I87" s="12">
        <v>0</v>
      </c>
      <c r="J87" s="11"/>
      <c r="K87" s="12"/>
      <c r="L87" s="11"/>
      <c r="M87" s="11"/>
      <c r="N87" s="11"/>
      <c r="O87" s="11"/>
      <c r="P87" s="11"/>
      <c r="Q87" s="152"/>
      <c r="R87" s="162"/>
      <c r="S87" s="144"/>
      <c r="T87" s="136">
        <v>1</v>
      </c>
      <c r="U87" s="13">
        <v>100</v>
      </c>
    </row>
    <row r="88" spans="1:21" ht="13.5">
      <c r="A88" s="252"/>
      <c r="B88" s="21" t="s">
        <v>33</v>
      </c>
      <c r="C88" s="22">
        <v>3156</v>
      </c>
      <c r="D88" s="22">
        <v>142</v>
      </c>
      <c r="E88" s="147">
        <v>4.49936628643853</v>
      </c>
      <c r="F88" s="139">
        <v>30</v>
      </c>
      <c r="G88" s="23">
        <v>21.12676056338028</v>
      </c>
      <c r="H88" s="22">
        <v>0</v>
      </c>
      <c r="I88" s="23">
        <v>0</v>
      </c>
      <c r="J88" s="22"/>
      <c r="K88" s="23"/>
      <c r="L88" s="22"/>
      <c r="M88" s="22"/>
      <c r="N88" s="22"/>
      <c r="O88" s="22"/>
      <c r="P88" s="22"/>
      <c r="Q88" s="155"/>
      <c r="R88" s="165"/>
      <c r="S88" s="147"/>
      <c r="T88" s="139">
        <v>13</v>
      </c>
      <c r="U88" s="24">
        <v>43.333333333333336</v>
      </c>
    </row>
    <row r="89" spans="1:21" ht="13.5">
      <c r="A89" s="246" t="s">
        <v>78</v>
      </c>
      <c r="B89" s="36" t="s">
        <v>31</v>
      </c>
      <c r="C89" s="7">
        <v>2062</v>
      </c>
      <c r="D89" s="7">
        <v>259</v>
      </c>
      <c r="E89" s="143">
        <v>12.560620756547042</v>
      </c>
      <c r="F89" s="135">
        <v>50</v>
      </c>
      <c r="G89" s="8">
        <v>19.305019305019304</v>
      </c>
      <c r="H89" s="7">
        <v>0</v>
      </c>
      <c r="I89" s="8">
        <v>0</v>
      </c>
      <c r="J89" s="127"/>
      <c r="K89" s="127"/>
      <c r="L89" s="127"/>
      <c r="M89" s="127"/>
      <c r="N89" s="127"/>
      <c r="O89" s="127"/>
      <c r="P89" s="127"/>
      <c r="Q89" s="170"/>
      <c r="R89" s="176"/>
      <c r="S89" s="177"/>
      <c r="T89" s="135">
        <v>0</v>
      </c>
      <c r="U89" s="9">
        <v>0</v>
      </c>
    </row>
    <row r="90" spans="1:21" ht="13.5">
      <c r="A90" s="247"/>
      <c r="B90" s="10" t="s">
        <v>32</v>
      </c>
      <c r="C90" s="11">
        <v>2299</v>
      </c>
      <c r="D90" s="11">
        <v>14</v>
      </c>
      <c r="E90" s="144">
        <v>0.6089604175728578</v>
      </c>
      <c r="F90" s="136">
        <v>8</v>
      </c>
      <c r="G90" s="12">
        <v>57.142857142857146</v>
      </c>
      <c r="H90" s="11">
        <v>0</v>
      </c>
      <c r="I90" s="12">
        <v>0</v>
      </c>
      <c r="J90" s="128"/>
      <c r="K90" s="128"/>
      <c r="L90" s="128"/>
      <c r="M90" s="128"/>
      <c r="N90" s="128"/>
      <c r="O90" s="128"/>
      <c r="P90" s="128"/>
      <c r="Q90" s="171"/>
      <c r="R90" s="178"/>
      <c r="S90" s="179"/>
      <c r="T90" s="136">
        <v>0</v>
      </c>
      <c r="U90" s="13">
        <v>0</v>
      </c>
    </row>
    <row r="91" spans="1:21" ht="13.5">
      <c r="A91" s="250"/>
      <c r="B91" s="37" t="s">
        <v>33</v>
      </c>
      <c r="C91" s="22">
        <v>4361</v>
      </c>
      <c r="D91" s="22">
        <v>273</v>
      </c>
      <c r="E91" s="147">
        <v>6.260032102728732</v>
      </c>
      <c r="F91" s="139">
        <v>58</v>
      </c>
      <c r="G91" s="23">
        <v>21.245421245421245</v>
      </c>
      <c r="H91" s="22">
        <v>0</v>
      </c>
      <c r="I91" s="23">
        <v>0</v>
      </c>
      <c r="J91" s="129"/>
      <c r="K91" s="129"/>
      <c r="L91" s="129"/>
      <c r="M91" s="129"/>
      <c r="N91" s="129"/>
      <c r="O91" s="129"/>
      <c r="P91" s="129"/>
      <c r="Q91" s="172"/>
      <c r="R91" s="180"/>
      <c r="S91" s="181"/>
      <c r="T91" s="139">
        <v>0</v>
      </c>
      <c r="U91" s="24">
        <v>0</v>
      </c>
    </row>
    <row r="92" spans="1:21" ht="13.5">
      <c r="A92" s="252" t="s">
        <v>79</v>
      </c>
      <c r="B92" s="21" t="s">
        <v>31</v>
      </c>
      <c r="C92" s="7">
        <v>3419</v>
      </c>
      <c r="D92" s="7">
        <v>326</v>
      </c>
      <c r="E92" s="143">
        <v>9.534951740274934</v>
      </c>
      <c r="F92" s="135">
        <v>90</v>
      </c>
      <c r="G92" s="8">
        <v>27.607361963190183</v>
      </c>
      <c r="H92" s="7">
        <v>0</v>
      </c>
      <c r="I92" s="8">
        <v>0</v>
      </c>
      <c r="J92" s="7"/>
      <c r="K92" s="8"/>
      <c r="L92" s="7"/>
      <c r="M92" s="7"/>
      <c r="N92" s="7"/>
      <c r="O92" s="7"/>
      <c r="P92" s="7"/>
      <c r="Q92" s="151"/>
      <c r="R92" s="161"/>
      <c r="S92" s="143"/>
      <c r="T92" s="135">
        <v>0</v>
      </c>
      <c r="U92" s="9">
        <v>0</v>
      </c>
    </row>
    <row r="93" spans="1:21" ht="13.5">
      <c r="A93" s="252"/>
      <c r="B93" s="10" t="s">
        <v>32</v>
      </c>
      <c r="C93" s="11">
        <v>3951</v>
      </c>
      <c r="D93" s="11">
        <v>11</v>
      </c>
      <c r="E93" s="144">
        <v>0.27841052898000507</v>
      </c>
      <c r="F93" s="136">
        <v>17</v>
      </c>
      <c r="G93" s="12">
        <v>154.54545454545453</v>
      </c>
      <c r="H93" s="11">
        <v>0</v>
      </c>
      <c r="I93" s="12">
        <v>0</v>
      </c>
      <c r="J93" s="11"/>
      <c r="K93" s="12"/>
      <c r="L93" s="11"/>
      <c r="M93" s="11"/>
      <c r="N93" s="11"/>
      <c r="O93" s="11"/>
      <c r="P93" s="11"/>
      <c r="Q93" s="152"/>
      <c r="R93" s="162"/>
      <c r="S93" s="144"/>
      <c r="T93" s="136">
        <v>0</v>
      </c>
      <c r="U93" s="13">
        <v>0</v>
      </c>
    </row>
    <row r="94" spans="1:21" ht="13.5">
      <c r="A94" s="252"/>
      <c r="B94" s="21" t="s">
        <v>33</v>
      </c>
      <c r="C94" s="22">
        <v>7370</v>
      </c>
      <c r="D94" s="22">
        <v>337</v>
      </c>
      <c r="E94" s="147">
        <v>4.5725915875169605</v>
      </c>
      <c r="F94" s="139">
        <v>107</v>
      </c>
      <c r="G94" s="23">
        <v>31.75074183976261</v>
      </c>
      <c r="H94" s="22">
        <v>0</v>
      </c>
      <c r="I94" s="23">
        <v>0</v>
      </c>
      <c r="J94" s="22"/>
      <c r="K94" s="23"/>
      <c r="L94" s="22"/>
      <c r="M94" s="22"/>
      <c r="N94" s="22"/>
      <c r="O94" s="22"/>
      <c r="P94" s="22"/>
      <c r="Q94" s="155"/>
      <c r="R94" s="165"/>
      <c r="S94" s="147"/>
      <c r="T94" s="139">
        <v>0</v>
      </c>
      <c r="U94" s="24">
        <v>0</v>
      </c>
    </row>
    <row r="95" spans="1:21" ht="13.5">
      <c r="A95" s="246" t="s">
        <v>80</v>
      </c>
      <c r="B95" s="36" t="s">
        <v>31</v>
      </c>
      <c r="C95" s="7">
        <v>6205</v>
      </c>
      <c r="D95" s="7">
        <v>415</v>
      </c>
      <c r="E95" s="143">
        <v>6.688154713940371</v>
      </c>
      <c r="F95" s="135">
        <v>97</v>
      </c>
      <c r="G95" s="8">
        <v>23.373493975903614</v>
      </c>
      <c r="H95" s="7">
        <v>0</v>
      </c>
      <c r="I95" s="8">
        <v>0</v>
      </c>
      <c r="J95" s="7"/>
      <c r="K95" s="8"/>
      <c r="L95" s="7"/>
      <c r="M95" s="7"/>
      <c r="N95" s="7"/>
      <c r="O95" s="7"/>
      <c r="P95" s="7"/>
      <c r="Q95" s="151"/>
      <c r="R95" s="161"/>
      <c r="S95" s="143"/>
      <c r="T95" s="135">
        <v>0</v>
      </c>
      <c r="U95" s="9">
        <v>0</v>
      </c>
    </row>
    <row r="96" spans="1:21" ht="13.5">
      <c r="A96" s="247"/>
      <c r="B96" s="10" t="s">
        <v>32</v>
      </c>
      <c r="C96" s="11">
        <v>7037</v>
      </c>
      <c r="D96" s="11">
        <v>12</v>
      </c>
      <c r="E96" s="144">
        <v>0.17052721330112264</v>
      </c>
      <c r="F96" s="136">
        <v>16</v>
      </c>
      <c r="G96" s="12">
        <v>133.33333333333334</v>
      </c>
      <c r="H96" s="11">
        <v>0</v>
      </c>
      <c r="I96" s="12">
        <v>0</v>
      </c>
      <c r="J96" s="11"/>
      <c r="K96" s="12"/>
      <c r="L96" s="11"/>
      <c r="M96" s="11"/>
      <c r="N96" s="11"/>
      <c r="O96" s="11"/>
      <c r="P96" s="11"/>
      <c r="Q96" s="152"/>
      <c r="R96" s="162"/>
      <c r="S96" s="144"/>
      <c r="T96" s="136">
        <v>0</v>
      </c>
      <c r="U96" s="13">
        <v>0</v>
      </c>
    </row>
    <row r="97" spans="1:21" ht="14.25" thickBot="1">
      <c r="A97" s="248"/>
      <c r="B97" s="38" t="s">
        <v>33</v>
      </c>
      <c r="C97" s="39">
        <v>13242</v>
      </c>
      <c r="D97" s="39">
        <v>427</v>
      </c>
      <c r="E97" s="175">
        <v>3.224588430750642</v>
      </c>
      <c r="F97" s="173">
        <v>113</v>
      </c>
      <c r="G97" s="40">
        <v>26.463700234192036</v>
      </c>
      <c r="H97" s="39">
        <v>0</v>
      </c>
      <c r="I97" s="40">
        <v>0</v>
      </c>
      <c r="J97" s="39"/>
      <c r="K97" s="40"/>
      <c r="L97" s="39"/>
      <c r="M97" s="39"/>
      <c r="N97" s="39"/>
      <c r="O97" s="39"/>
      <c r="P97" s="39"/>
      <c r="Q97" s="169"/>
      <c r="R97" s="174"/>
      <c r="S97" s="175"/>
      <c r="T97" s="173">
        <v>0</v>
      </c>
      <c r="U97" s="41">
        <v>0</v>
      </c>
    </row>
    <row r="98" spans="1:21" ht="13.5">
      <c r="A98" s="249" t="s">
        <v>144</v>
      </c>
      <c r="B98" s="42" t="s">
        <v>31</v>
      </c>
      <c r="C98" s="18">
        <v>31530</v>
      </c>
      <c r="D98" s="18">
        <v>1706</v>
      </c>
      <c r="E98" s="146">
        <v>5.410719949254678</v>
      </c>
      <c r="F98" s="138">
        <v>629</v>
      </c>
      <c r="G98" s="19">
        <v>36.86987104337632</v>
      </c>
      <c r="H98" s="18">
        <v>0</v>
      </c>
      <c r="I98" s="19">
        <v>0</v>
      </c>
      <c r="J98" s="18"/>
      <c r="K98" s="19"/>
      <c r="L98" s="18"/>
      <c r="M98" s="18"/>
      <c r="N98" s="18"/>
      <c r="O98" s="18"/>
      <c r="P98" s="18"/>
      <c r="Q98" s="154"/>
      <c r="R98" s="164"/>
      <c r="S98" s="146"/>
      <c r="T98" s="138">
        <v>60</v>
      </c>
      <c r="U98" s="20">
        <v>9.538950715421304</v>
      </c>
    </row>
    <row r="99" spans="1:21" ht="13.5">
      <c r="A99" s="247"/>
      <c r="B99" s="10" t="s">
        <v>32</v>
      </c>
      <c r="C99" s="11">
        <v>35928</v>
      </c>
      <c r="D99" s="11">
        <v>81</v>
      </c>
      <c r="E99" s="144">
        <v>0.22545090180360722</v>
      </c>
      <c r="F99" s="136">
        <v>88</v>
      </c>
      <c r="G99" s="12">
        <v>108.64197530864197</v>
      </c>
      <c r="H99" s="11">
        <v>0</v>
      </c>
      <c r="I99" s="12">
        <v>0</v>
      </c>
      <c r="J99" s="11"/>
      <c r="K99" s="12"/>
      <c r="L99" s="11"/>
      <c r="M99" s="11"/>
      <c r="N99" s="11"/>
      <c r="O99" s="11"/>
      <c r="P99" s="11"/>
      <c r="Q99" s="152"/>
      <c r="R99" s="162"/>
      <c r="S99" s="144"/>
      <c r="T99" s="136">
        <v>19</v>
      </c>
      <c r="U99" s="13">
        <v>21.59090909090909</v>
      </c>
    </row>
    <row r="100" spans="1:21" ht="14.25" thickBot="1">
      <c r="A100" s="248"/>
      <c r="B100" s="38" t="s">
        <v>33</v>
      </c>
      <c r="C100" s="15">
        <v>67458</v>
      </c>
      <c r="D100" s="15">
        <v>1787</v>
      </c>
      <c r="E100" s="145">
        <v>2.6490557087372886</v>
      </c>
      <c r="F100" s="137">
        <v>717</v>
      </c>
      <c r="G100" s="16">
        <v>40.12311135982093</v>
      </c>
      <c r="H100" s="15">
        <v>0</v>
      </c>
      <c r="I100" s="16">
        <v>0</v>
      </c>
      <c r="J100" s="15"/>
      <c r="K100" s="16"/>
      <c r="L100" s="15"/>
      <c r="M100" s="15"/>
      <c r="N100" s="15"/>
      <c r="O100" s="15"/>
      <c r="P100" s="15"/>
      <c r="Q100" s="153"/>
      <c r="R100" s="163"/>
      <c r="S100" s="145"/>
      <c r="T100" s="137">
        <v>79</v>
      </c>
      <c r="U100" s="17">
        <v>11.01813110181311</v>
      </c>
    </row>
    <row r="101" spans="1:21" ht="13.5">
      <c r="A101" s="252" t="s">
        <v>81</v>
      </c>
      <c r="B101" s="21" t="s">
        <v>31</v>
      </c>
      <c r="C101" s="25">
        <v>15743</v>
      </c>
      <c r="D101" s="25">
        <v>1282</v>
      </c>
      <c r="E101" s="148">
        <v>8.143301784920283</v>
      </c>
      <c r="F101" s="140">
        <v>251</v>
      </c>
      <c r="G101" s="26">
        <v>19.578783151326054</v>
      </c>
      <c r="H101" s="25">
        <v>0</v>
      </c>
      <c r="I101" s="26">
        <v>0</v>
      </c>
      <c r="J101" s="25"/>
      <c r="K101" s="26"/>
      <c r="L101" s="25"/>
      <c r="M101" s="25"/>
      <c r="N101" s="25"/>
      <c r="O101" s="25"/>
      <c r="P101" s="25"/>
      <c r="Q101" s="156"/>
      <c r="R101" s="166"/>
      <c r="S101" s="148"/>
      <c r="T101" s="140">
        <v>51</v>
      </c>
      <c r="U101" s="27">
        <v>20.318725099601593</v>
      </c>
    </row>
    <row r="102" spans="1:21" ht="13.5">
      <c r="A102" s="252"/>
      <c r="B102" s="10" t="s">
        <v>32</v>
      </c>
      <c r="C102" s="11">
        <v>18873</v>
      </c>
      <c r="D102" s="11">
        <v>57</v>
      </c>
      <c r="E102" s="144">
        <v>0.3020187569543793</v>
      </c>
      <c r="F102" s="136">
        <v>17</v>
      </c>
      <c r="G102" s="12">
        <v>29.82456140350877</v>
      </c>
      <c r="H102" s="11">
        <v>0</v>
      </c>
      <c r="I102" s="12">
        <v>0</v>
      </c>
      <c r="J102" s="11"/>
      <c r="K102" s="12"/>
      <c r="L102" s="11"/>
      <c r="M102" s="11"/>
      <c r="N102" s="11"/>
      <c r="O102" s="11"/>
      <c r="P102" s="11"/>
      <c r="Q102" s="152"/>
      <c r="R102" s="162"/>
      <c r="S102" s="144"/>
      <c r="T102" s="136">
        <v>6</v>
      </c>
      <c r="U102" s="13">
        <v>35.294117647058826</v>
      </c>
    </row>
    <row r="103" spans="1:21" ht="13.5">
      <c r="A103" s="252"/>
      <c r="B103" s="21" t="s">
        <v>33</v>
      </c>
      <c r="C103" s="22">
        <v>34616</v>
      </c>
      <c r="D103" s="22">
        <v>1339</v>
      </c>
      <c r="E103" s="147">
        <v>3.868153455049688</v>
      </c>
      <c r="F103" s="139">
        <v>268</v>
      </c>
      <c r="G103" s="23">
        <v>20.01493651979089</v>
      </c>
      <c r="H103" s="22">
        <v>0</v>
      </c>
      <c r="I103" s="23">
        <v>0</v>
      </c>
      <c r="J103" s="22"/>
      <c r="K103" s="23"/>
      <c r="L103" s="22"/>
      <c r="M103" s="22"/>
      <c r="N103" s="22"/>
      <c r="O103" s="22"/>
      <c r="P103" s="22"/>
      <c r="Q103" s="155"/>
      <c r="R103" s="165"/>
      <c r="S103" s="147"/>
      <c r="T103" s="139">
        <v>57</v>
      </c>
      <c r="U103" s="24">
        <v>21.26865671641791</v>
      </c>
    </row>
    <row r="104" spans="1:21" ht="13.5">
      <c r="A104" s="246" t="s">
        <v>82</v>
      </c>
      <c r="B104" s="36" t="s">
        <v>31</v>
      </c>
      <c r="C104" s="7">
        <v>9449</v>
      </c>
      <c r="D104" s="7">
        <v>2600</v>
      </c>
      <c r="E104" s="143">
        <v>27.516139273997247</v>
      </c>
      <c r="F104" s="135">
        <v>157</v>
      </c>
      <c r="G104" s="8">
        <v>6.038461538461538</v>
      </c>
      <c r="H104" s="7">
        <v>2</v>
      </c>
      <c r="I104" s="8">
        <v>1.2738853503184713</v>
      </c>
      <c r="J104" s="7">
        <v>2</v>
      </c>
      <c r="K104" s="8">
        <v>100</v>
      </c>
      <c r="L104" s="7">
        <v>0</v>
      </c>
      <c r="M104" s="7">
        <v>2</v>
      </c>
      <c r="N104" s="7">
        <v>0</v>
      </c>
      <c r="O104" s="7">
        <v>0</v>
      </c>
      <c r="P104" s="7">
        <v>0</v>
      </c>
      <c r="Q104" s="151">
        <v>0</v>
      </c>
      <c r="R104" s="161">
        <v>100</v>
      </c>
      <c r="S104" s="143">
        <v>1273.8853503184714</v>
      </c>
      <c r="T104" s="135">
        <v>58</v>
      </c>
      <c r="U104" s="9">
        <v>36.94267515923567</v>
      </c>
    </row>
    <row r="105" spans="1:21" ht="13.5">
      <c r="A105" s="247"/>
      <c r="B105" s="10" t="s">
        <v>32</v>
      </c>
      <c r="C105" s="11">
        <v>11090</v>
      </c>
      <c r="D105" s="11">
        <v>4723</v>
      </c>
      <c r="E105" s="144">
        <v>42.587917042380525</v>
      </c>
      <c r="F105" s="136">
        <v>27</v>
      </c>
      <c r="G105" s="12">
        <v>0.5716705483802668</v>
      </c>
      <c r="H105" s="11">
        <v>0</v>
      </c>
      <c r="I105" s="12">
        <v>0</v>
      </c>
      <c r="J105" s="11"/>
      <c r="K105" s="12"/>
      <c r="L105" s="11"/>
      <c r="M105" s="11"/>
      <c r="N105" s="11"/>
      <c r="O105" s="11"/>
      <c r="P105" s="11"/>
      <c r="Q105" s="152"/>
      <c r="R105" s="162"/>
      <c r="S105" s="144"/>
      <c r="T105" s="136">
        <v>11</v>
      </c>
      <c r="U105" s="13">
        <v>40.74074074074074</v>
      </c>
    </row>
    <row r="106" spans="1:21" ht="13.5">
      <c r="A106" s="250"/>
      <c r="B106" s="37" t="s">
        <v>33</v>
      </c>
      <c r="C106" s="22">
        <v>20539</v>
      </c>
      <c r="D106" s="22">
        <v>7323</v>
      </c>
      <c r="E106" s="147">
        <v>35.65412142752812</v>
      </c>
      <c r="F106" s="139">
        <v>184</v>
      </c>
      <c r="G106" s="23">
        <v>2.512631435204151</v>
      </c>
      <c r="H106" s="22">
        <v>2</v>
      </c>
      <c r="I106" s="23">
        <v>1.0869565217391304</v>
      </c>
      <c r="J106" s="22">
        <v>2</v>
      </c>
      <c r="K106" s="23">
        <v>100</v>
      </c>
      <c r="L106" s="22">
        <v>0</v>
      </c>
      <c r="M106" s="22">
        <v>2</v>
      </c>
      <c r="N106" s="22">
        <v>0</v>
      </c>
      <c r="O106" s="22">
        <v>0</v>
      </c>
      <c r="P106" s="22">
        <v>0</v>
      </c>
      <c r="Q106" s="155">
        <v>0</v>
      </c>
      <c r="R106" s="165">
        <v>100</v>
      </c>
      <c r="S106" s="147">
        <v>1086.9565217391305</v>
      </c>
      <c r="T106" s="139">
        <v>69</v>
      </c>
      <c r="U106" s="24">
        <v>37.5</v>
      </c>
    </row>
    <row r="107" spans="1:21" ht="13.5">
      <c r="A107" s="252" t="s">
        <v>83</v>
      </c>
      <c r="B107" s="21" t="s">
        <v>31</v>
      </c>
      <c r="C107" s="7">
        <v>4285</v>
      </c>
      <c r="D107" s="7">
        <v>1489</v>
      </c>
      <c r="E107" s="143">
        <v>34.74912485414236</v>
      </c>
      <c r="F107" s="135">
        <v>116</v>
      </c>
      <c r="G107" s="8">
        <v>7.790463398253862</v>
      </c>
      <c r="H107" s="7">
        <v>0</v>
      </c>
      <c r="I107" s="8">
        <v>0</v>
      </c>
      <c r="J107" s="7"/>
      <c r="K107" s="8"/>
      <c r="L107" s="7"/>
      <c r="M107" s="7"/>
      <c r="N107" s="7"/>
      <c r="O107" s="7"/>
      <c r="P107" s="7"/>
      <c r="Q107" s="151"/>
      <c r="R107" s="161"/>
      <c r="S107" s="143"/>
      <c r="T107" s="135">
        <v>43</v>
      </c>
      <c r="U107" s="9">
        <v>37.06896551724138</v>
      </c>
    </row>
    <row r="108" spans="1:21" ht="13.5">
      <c r="A108" s="252"/>
      <c r="B108" s="10" t="s">
        <v>32</v>
      </c>
      <c r="C108" s="11">
        <v>4984</v>
      </c>
      <c r="D108" s="11">
        <v>2437</v>
      </c>
      <c r="E108" s="144">
        <v>48.89646869983949</v>
      </c>
      <c r="F108" s="136">
        <v>1</v>
      </c>
      <c r="G108" s="12">
        <v>0.04103405826836274</v>
      </c>
      <c r="H108" s="11">
        <v>0</v>
      </c>
      <c r="I108" s="12">
        <v>0</v>
      </c>
      <c r="J108" s="11"/>
      <c r="K108" s="12"/>
      <c r="L108" s="11"/>
      <c r="M108" s="11"/>
      <c r="N108" s="11"/>
      <c r="O108" s="11"/>
      <c r="P108" s="11"/>
      <c r="Q108" s="152"/>
      <c r="R108" s="162"/>
      <c r="S108" s="144"/>
      <c r="T108" s="136">
        <v>1</v>
      </c>
      <c r="U108" s="13">
        <v>100</v>
      </c>
    </row>
    <row r="109" spans="1:21" ht="13.5">
      <c r="A109" s="252"/>
      <c r="B109" s="21" t="s">
        <v>33</v>
      </c>
      <c r="C109" s="22">
        <v>9269</v>
      </c>
      <c r="D109" s="22">
        <v>3926</v>
      </c>
      <c r="E109" s="147">
        <v>42.3562412342216</v>
      </c>
      <c r="F109" s="139">
        <v>117</v>
      </c>
      <c r="G109" s="23">
        <v>2.980132450331126</v>
      </c>
      <c r="H109" s="22">
        <v>0</v>
      </c>
      <c r="I109" s="23">
        <v>0</v>
      </c>
      <c r="J109" s="22"/>
      <c r="K109" s="23"/>
      <c r="L109" s="22"/>
      <c r="M109" s="22"/>
      <c r="N109" s="22"/>
      <c r="O109" s="22"/>
      <c r="P109" s="22"/>
      <c r="Q109" s="155"/>
      <c r="R109" s="165"/>
      <c r="S109" s="147"/>
      <c r="T109" s="139">
        <v>44</v>
      </c>
      <c r="U109" s="24">
        <v>37.60683760683761</v>
      </c>
    </row>
    <row r="110" spans="1:21" ht="13.5">
      <c r="A110" s="246" t="s">
        <v>84</v>
      </c>
      <c r="B110" s="36" t="s">
        <v>31</v>
      </c>
      <c r="C110" s="7">
        <v>1884</v>
      </c>
      <c r="D110" s="7">
        <v>88</v>
      </c>
      <c r="E110" s="143">
        <v>4.670912951167728</v>
      </c>
      <c r="F110" s="135">
        <v>88</v>
      </c>
      <c r="G110" s="8">
        <v>100</v>
      </c>
      <c r="H110" s="7">
        <v>0</v>
      </c>
      <c r="I110" s="8">
        <v>0</v>
      </c>
      <c r="J110" s="7"/>
      <c r="K110" s="8"/>
      <c r="L110" s="7"/>
      <c r="M110" s="7"/>
      <c r="N110" s="7"/>
      <c r="O110" s="7"/>
      <c r="P110" s="7"/>
      <c r="Q110" s="151"/>
      <c r="R110" s="161"/>
      <c r="S110" s="143"/>
      <c r="T110" s="135">
        <v>8</v>
      </c>
      <c r="U110" s="9">
        <v>9.090909090909092</v>
      </c>
    </row>
    <row r="111" spans="1:21" ht="13.5">
      <c r="A111" s="247"/>
      <c r="B111" s="10" t="s">
        <v>32</v>
      </c>
      <c r="C111" s="11">
        <v>2277</v>
      </c>
      <c r="D111" s="11">
        <v>24</v>
      </c>
      <c r="E111" s="144">
        <v>1.0540184453227932</v>
      </c>
      <c r="F111" s="136">
        <v>24</v>
      </c>
      <c r="G111" s="12">
        <v>100</v>
      </c>
      <c r="H111" s="11">
        <v>0</v>
      </c>
      <c r="I111" s="12">
        <v>0</v>
      </c>
      <c r="J111" s="11"/>
      <c r="K111" s="12"/>
      <c r="L111" s="11"/>
      <c r="M111" s="11"/>
      <c r="N111" s="11"/>
      <c r="O111" s="11"/>
      <c r="P111" s="11"/>
      <c r="Q111" s="152"/>
      <c r="R111" s="162"/>
      <c r="S111" s="144"/>
      <c r="T111" s="136">
        <v>6</v>
      </c>
      <c r="U111" s="13">
        <v>25</v>
      </c>
    </row>
    <row r="112" spans="1:21" ht="13.5">
      <c r="A112" s="250"/>
      <c r="B112" s="37" t="s">
        <v>33</v>
      </c>
      <c r="C112" s="22">
        <v>4161</v>
      </c>
      <c r="D112" s="22">
        <v>112</v>
      </c>
      <c r="E112" s="147">
        <v>2.691660658495554</v>
      </c>
      <c r="F112" s="139">
        <v>112</v>
      </c>
      <c r="G112" s="23">
        <v>100</v>
      </c>
      <c r="H112" s="22">
        <v>0</v>
      </c>
      <c r="I112" s="23">
        <v>0</v>
      </c>
      <c r="J112" s="22"/>
      <c r="K112" s="23"/>
      <c r="L112" s="22"/>
      <c r="M112" s="22"/>
      <c r="N112" s="22"/>
      <c r="O112" s="22"/>
      <c r="P112" s="22"/>
      <c r="Q112" s="155"/>
      <c r="R112" s="165"/>
      <c r="S112" s="147"/>
      <c r="T112" s="139">
        <v>14</v>
      </c>
      <c r="U112" s="24">
        <v>12.5</v>
      </c>
    </row>
    <row r="113" spans="1:21" ht="13.5">
      <c r="A113" s="252" t="s">
        <v>85</v>
      </c>
      <c r="B113" s="21" t="s">
        <v>31</v>
      </c>
      <c r="C113" s="7">
        <v>2867</v>
      </c>
      <c r="D113" s="7">
        <v>277</v>
      </c>
      <c r="E113" s="143">
        <v>9.66166724799442</v>
      </c>
      <c r="F113" s="135">
        <v>145</v>
      </c>
      <c r="G113" s="8">
        <v>52.34657039711191</v>
      </c>
      <c r="H113" s="7">
        <v>0</v>
      </c>
      <c r="I113" s="8">
        <v>0</v>
      </c>
      <c r="J113" s="7"/>
      <c r="K113" s="8"/>
      <c r="L113" s="7"/>
      <c r="M113" s="7"/>
      <c r="N113" s="7"/>
      <c r="O113" s="7"/>
      <c r="P113" s="7"/>
      <c r="Q113" s="151"/>
      <c r="R113" s="161"/>
      <c r="S113" s="143"/>
      <c r="T113" s="135">
        <v>43</v>
      </c>
      <c r="U113" s="9">
        <v>29.655172413793103</v>
      </c>
    </row>
    <row r="114" spans="1:21" ht="13.5">
      <c r="A114" s="252"/>
      <c r="B114" s="10" t="s">
        <v>32</v>
      </c>
      <c r="C114" s="11">
        <v>3258</v>
      </c>
      <c r="D114" s="11">
        <v>4</v>
      </c>
      <c r="E114" s="144">
        <v>0.12277470841006753</v>
      </c>
      <c r="F114" s="136">
        <v>1</v>
      </c>
      <c r="G114" s="12">
        <v>25</v>
      </c>
      <c r="H114" s="11">
        <v>0</v>
      </c>
      <c r="I114" s="12">
        <v>0</v>
      </c>
      <c r="J114" s="11"/>
      <c r="K114" s="12"/>
      <c r="L114" s="11"/>
      <c r="M114" s="11"/>
      <c r="N114" s="11"/>
      <c r="O114" s="11"/>
      <c r="P114" s="11"/>
      <c r="Q114" s="152"/>
      <c r="R114" s="162"/>
      <c r="S114" s="144"/>
      <c r="T114" s="136">
        <v>0</v>
      </c>
      <c r="U114" s="13">
        <v>0</v>
      </c>
    </row>
    <row r="115" spans="1:21" ht="13.5">
      <c r="A115" s="252"/>
      <c r="B115" s="21" t="s">
        <v>33</v>
      </c>
      <c r="C115" s="22">
        <v>6125</v>
      </c>
      <c r="D115" s="22">
        <v>281</v>
      </c>
      <c r="E115" s="147">
        <v>4.587755102040816</v>
      </c>
      <c r="F115" s="139">
        <v>146</v>
      </c>
      <c r="G115" s="23">
        <v>51.95729537366548</v>
      </c>
      <c r="H115" s="22">
        <v>0</v>
      </c>
      <c r="I115" s="23">
        <v>0</v>
      </c>
      <c r="J115" s="22"/>
      <c r="K115" s="23"/>
      <c r="L115" s="22"/>
      <c r="M115" s="22"/>
      <c r="N115" s="22"/>
      <c r="O115" s="22"/>
      <c r="P115" s="22"/>
      <c r="Q115" s="155"/>
      <c r="R115" s="165"/>
      <c r="S115" s="147"/>
      <c r="T115" s="139">
        <v>43</v>
      </c>
      <c r="U115" s="24">
        <v>29.45205479452055</v>
      </c>
    </row>
    <row r="116" spans="1:21" ht="13.5">
      <c r="A116" s="246" t="s">
        <v>86</v>
      </c>
      <c r="B116" s="36" t="s">
        <v>31</v>
      </c>
      <c r="C116" s="7">
        <v>4730</v>
      </c>
      <c r="D116" s="7">
        <v>25</v>
      </c>
      <c r="E116" s="143">
        <v>0.5285412262156448</v>
      </c>
      <c r="F116" s="135">
        <v>36</v>
      </c>
      <c r="G116" s="8">
        <v>144</v>
      </c>
      <c r="H116" s="7">
        <v>0</v>
      </c>
      <c r="I116" s="8">
        <v>0</v>
      </c>
      <c r="J116" s="7"/>
      <c r="K116" s="8"/>
      <c r="L116" s="7"/>
      <c r="M116" s="7"/>
      <c r="N116" s="7"/>
      <c r="O116" s="7"/>
      <c r="P116" s="7"/>
      <c r="Q116" s="151"/>
      <c r="R116" s="161"/>
      <c r="S116" s="143"/>
      <c r="T116" s="135">
        <v>25</v>
      </c>
      <c r="U116" s="9">
        <v>69.44444444444444</v>
      </c>
    </row>
    <row r="117" spans="1:21" ht="13.5">
      <c r="A117" s="247"/>
      <c r="B117" s="10" t="s">
        <v>32</v>
      </c>
      <c r="C117" s="11">
        <v>5611</v>
      </c>
      <c r="D117" s="11">
        <v>2</v>
      </c>
      <c r="E117" s="144">
        <v>0.03564427018356799</v>
      </c>
      <c r="F117" s="136">
        <v>2</v>
      </c>
      <c r="G117" s="12">
        <v>100</v>
      </c>
      <c r="H117" s="11">
        <v>0</v>
      </c>
      <c r="I117" s="12">
        <v>0</v>
      </c>
      <c r="J117" s="11"/>
      <c r="K117" s="12"/>
      <c r="L117" s="11"/>
      <c r="M117" s="11"/>
      <c r="N117" s="11"/>
      <c r="O117" s="11"/>
      <c r="P117" s="11"/>
      <c r="Q117" s="152"/>
      <c r="R117" s="162"/>
      <c r="S117" s="144"/>
      <c r="T117" s="136">
        <v>2</v>
      </c>
      <c r="U117" s="13">
        <v>100</v>
      </c>
    </row>
    <row r="118" spans="1:21" ht="13.5">
      <c r="A118" s="250"/>
      <c r="B118" s="37" t="s">
        <v>33</v>
      </c>
      <c r="C118" s="22">
        <v>10341</v>
      </c>
      <c r="D118" s="22">
        <v>27</v>
      </c>
      <c r="E118" s="147">
        <v>0.26109660574412535</v>
      </c>
      <c r="F118" s="139">
        <v>38</v>
      </c>
      <c r="G118" s="23">
        <v>140.74074074074073</v>
      </c>
      <c r="H118" s="22">
        <v>0</v>
      </c>
      <c r="I118" s="23">
        <v>0</v>
      </c>
      <c r="J118" s="22"/>
      <c r="K118" s="23"/>
      <c r="L118" s="22"/>
      <c r="M118" s="22"/>
      <c r="N118" s="22"/>
      <c r="O118" s="22"/>
      <c r="P118" s="22"/>
      <c r="Q118" s="155"/>
      <c r="R118" s="165"/>
      <c r="S118" s="147"/>
      <c r="T118" s="139">
        <v>27</v>
      </c>
      <c r="U118" s="24">
        <v>71.05263157894737</v>
      </c>
    </row>
    <row r="119" spans="1:21" ht="13.5">
      <c r="A119" s="252" t="s">
        <v>87</v>
      </c>
      <c r="B119" s="21" t="s">
        <v>31</v>
      </c>
      <c r="C119" s="7">
        <v>1797</v>
      </c>
      <c r="D119" s="7">
        <v>226</v>
      </c>
      <c r="E119" s="143">
        <v>12.576516416249305</v>
      </c>
      <c r="F119" s="135">
        <v>17</v>
      </c>
      <c r="G119" s="8">
        <v>7.522123893805309</v>
      </c>
      <c r="H119" s="7">
        <v>0</v>
      </c>
      <c r="I119" s="8">
        <v>0</v>
      </c>
      <c r="J119" s="7"/>
      <c r="K119" s="8"/>
      <c r="L119" s="7"/>
      <c r="M119" s="7"/>
      <c r="N119" s="7"/>
      <c r="O119" s="7"/>
      <c r="P119" s="7"/>
      <c r="Q119" s="151"/>
      <c r="R119" s="161"/>
      <c r="S119" s="143"/>
      <c r="T119" s="135">
        <v>0</v>
      </c>
      <c r="U119" s="9">
        <v>0</v>
      </c>
    </row>
    <row r="120" spans="1:21" ht="13.5">
      <c r="A120" s="252"/>
      <c r="B120" s="10" t="s">
        <v>32</v>
      </c>
      <c r="C120" s="11">
        <v>2032</v>
      </c>
      <c r="D120" s="11">
        <v>5</v>
      </c>
      <c r="E120" s="144">
        <v>0.24606299212598426</v>
      </c>
      <c r="F120" s="136">
        <v>2</v>
      </c>
      <c r="G120" s="12">
        <v>40</v>
      </c>
      <c r="H120" s="11">
        <v>0</v>
      </c>
      <c r="I120" s="12">
        <v>0</v>
      </c>
      <c r="J120" s="11"/>
      <c r="K120" s="12"/>
      <c r="L120" s="11"/>
      <c r="M120" s="11"/>
      <c r="N120" s="11"/>
      <c r="O120" s="11"/>
      <c r="P120" s="11"/>
      <c r="Q120" s="152"/>
      <c r="R120" s="162"/>
      <c r="S120" s="144"/>
      <c r="T120" s="136">
        <v>0</v>
      </c>
      <c r="U120" s="13">
        <v>0</v>
      </c>
    </row>
    <row r="121" spans="1:21" ht="13.5">
      <c r="A121" s="252"/>
      <c r="B121" s="21" t="s">
        <v>33</v>
      </c>
      <c r="C121" s="22">
        <v>3829</v>
      </c>
      <c r="D121" s="22">
        <v>231</v>
      </c>
      <c r="E121" s="147">
        <v>6.03290676416819</v>
      </c>
      <c r="F121" s="139">
        <v>19</v>
      </c>
      <c r="G121" s="23">
        <v>8.225108225108226</v>
      </c>
      <c r="H121" s="22">
        <v>0</v>
      </c>
      <c r="I121" s="23">
        <v>0</v>
      </c>
      <c r="J121" s="22"/>
      <c r="K121" s="23"/>
      <c r="L121" s="22"/>
      <c r="M121" s="22"/>
      <c r="N121" s="22"/>
      <c r="O121" s="22"/>
      <c r="P121" s="22"/>
      <c r="Q121" s="155"/>
      <c r="R121" s="165"/>
      <c r="S121" s="147"/>
      <c r="T121" s="139">
        <v>0</v>
      </c>
      <c r="U121" s="24">
        <v>0</v>
      </c>
    </row>
    <row r="122" spans="1:21" ht="13.5">
      <c r="A122" s="246" t="s">
        <v>88</v>
      </c>
      <c r="B122" s="36" t="s">
        <v>31</v>
      </c>
      <c r="C122" s="7">
        <v>1863</v>
      </c>
      <c r="D122" s="7">
        <v>207</v>
      </c>
      <c r="E122" s="143">
        <v>11.11111111111111</v>
      </c>
      <c r="F122" s="135">
        <v>41</v>
      </c>
      <c r="G122" s="8">
        <v>19.806763285024154</v>
      </c>
      <c r="H122" s="7">
        <v>0</v>
      </c>
      <c r="I122" s="8">
        <v>0</v>
      </c>
      <c r="J122" s="7"/>
      <c r="K122" s="8"/>
      <c r="L122" s="7"/>
      <c r="M122" s="7"/>
      <c r="N122" s="7"/>
      <c r="O122" s="7"/>
      <c r="P122" s="7"/>
      <c r="Q122" s="151"/>
      <c r="R122" s="161"/>
      <c r="S122" s="143"/>
      <c r="T122" s="135">
        <v>3</v>
      </c>
      <c r="U122" s="9">
        <v>7.317073170731708</v>
      </c>
    </row>
    <row r="123" spans="1:21" ht="13.5">
      <c r="A123" s="247"/>
      <c r="B123" s="10" t="s">
        <v>32</v>
      </c>
      <c r="C123" s="11">
        <v>2210</v>
      </c>
      <c r="D123" s="11">
        <v>2</v>
      </c>
      <c r="E123" s="144">
        <v>0.09049773755656108</v>
      </c>
      <c r="F123" s="136">
        <v>0</v>
      </c>
      <c r="G123" s="12">
        <v>0</v>
      </c>
      <c r="H123" s="11"/>
      <c r="I123" s="12"/>
      <c r="J123" s="11"/>
      <c r="K123" s="12"/>
      <c r="L123" s="11"/>
      <c r="M123" s="11"/>
      <c r="N123" s="11"/>
      <c r="O123" s="11"/>
      <c r="P123" s="11"/>
      <c r="Q123" s="152"/>
      <c r="R123" s="162"/>
      <c r="S123" s="144"/>
      <c r="T123" s="136">
        <v>0</v>
      </c>
      <c r="U123" s="13">
        <v>0</v>
      </c>
    </row>
    <row r="124" spans="1:21" ht="14.25" thickBot="1">
      <c r="A124" s="248"/>
      <c r="B124" s="38" t="s">
        <v>33</v>
      </c>
      <c r="C124" s="39">
        <v>4073</v>
      </c>
      <c r="D124" s="39">
        <v>209</v>
      </c>
      <c r="E124" s="175">
        <v>5.131352811195679</v>
      </c>
      <c r="F124" s="173">
        <v>41</v>
      </c>
      <c r="G124" s="40">
        <v>19.617224880382775</v>
      </c>
      <c r="H124" s="39">
        <v>0</v>
      </c>
      <c r="I124" s="40">
        <v>0</v>
      </c>
      <c r="J124" s="39"/>
      <c r="K124" s="40"/>
      <c r="L124" s="39"/>
      <c r="M124" s="39"/>
      <c r="N124" s="39"/>
      <c r="O124" s="39"/>
      <c r="P124" s="39"/>
      <c r="Q124" s="169"/>
      <c r="R124" s="174"/>
      <c r="S124" s="175"/>
      <c r="T124" s="173">
        <v>3</v>
      </c>
      <c r="U124" s="41">
        <v>7.317073170731708</v>
      </c>
    </row>
    <row r="125" spans="1:21" ht="13.5">
      <c r="A125" s="249" t="s">
        <v>145</v>
      </c>
      <c r="B125" s="42" t="s">
        <v>31</v>
      </c>
      <c r="C125" s="18">
        <v>42618</v>
      </c>
      <c r="D125" s="18">
        <v>6194</v>
      </c>
      <c r="E125" s="146">
        <v>14.533765075789573</v>
      </c>
      <c r="F125" s="138">
        <v>851</v>
      </c>
      <c r="G125" s="19">
        <v>13.739102357119794</v>
      </c>
      <c r="H125" s="18">
        <v>2</v>
      </c>
      <c r="I125" s="19">
        <v>0.23501762632197415</v>
      </c>
      <c r="J125" s="18">
        <v>2</v>
      </c>
      <c r="K125" s="19">
        <v>100</v>
      </c>
      <c r="L125" s="18">
        <v>0</v>
      </c>
      <c r="M125" s="18">
        <v>2</v>
      </c>
      <c r="N125" s="18">
        <v>0</v>
      </c>
      <c r="O125" s="18">
        <v>0</v>
      </c>
      <c r="P125" s="18">
        <v>0</v>
      </c>
      <c r="Q125" s="154">
        <v>0</v>
      </c>
      <c r="R125" s="164">
        <v>100</v>
      </c>
      <c r="S125" s="146">
        <v>235.01762632197415</v>
      </c>
      <c r="T125" s="138">
        <v>231</v>
      </c>
      <c r="U125" s="20">
        <v>27.144535840188013</v>
      </c>
    </row>
    <row r="126" spans="1:21" ht="13.5">
      <c r="A126" s="247"/>
      <c r="B126" s="10" t="s">
        <v>32</v>
      </c>
      <c r="C126" s="11">
        <v>50335</v>
      </c>
      <c r="D126" s="11">
        <v>7254</v>
      </c>
      <c r="E126" s="144">
        <v>14.41144332969107</v>
      </c>
      <c r="F126" s="136">
        <v>74</v>
      </c>
      <c r="G126" s="12">
        <v>1.0201268265784396</v>
      </c>
      <c r="H126" s="11">
        <v>0</v>
      </c>
      <c r="I126" s="12">
        <v>0</v>
      </c>
      <c r="J126" s="11"/>
      <c r="K126" s="12"/>
      <c r="L126" s="11"/>
      <c r="M126" s="11"/>
      <c r="N126" s="11"/>
      <c r="O126" s="11"/>
      <c r="P126" s="11"/>
      <c r="Q126" s="152"/>
      <c r="R126" s="162"/>
      <c r="S126" s="144"/>
      <c r="T126" s="136">
        <v>26</v>
      </c>
      <c r="U126" s="13">
        <v>35.13513513513514</v>
      </c>
    </row>
    <row r="127" spans="1:21" ht="14.25" thickBot="1">
      <c r="A127" s="248"/>
      <c r="B127" s="38" t="s">
        <v>33</v>
      </c>
      <c r="C127" s="15">
        <v>92953</v>
      </c>
      <c r="D127" s="15">
        <v>13448</v>
      </c>
      <c r="E127" s="145">
        <v>14.467526599464245</v>
      </c>
      <c r="F127" s="137">
        <v>925</v>
      </c>
      <c r="G127" s="16">
        <v>6.878346222486615</v>
      </c>
      <c r="H127" s="15">
        <v>2</v>
      </c>
      <c r="I127" s="16">
        <v>0.21621621621621623</v>
      </c>
      <c r="J127" s="15">
        <v>2</v>
      </c>
      <c r="K127" s="16">
        <v>100</v>
      </c>
      <c r="L127" s="15">
        <v>0</v>
      </c>
      <c r="M127" s="15">
        <v>2</v>
      </c>
      <c r="N127" s="15">
        <v>0</v>
      </c>
      <c r="O127" s="15">
        <v>0</v>
      </c>
      <c r="P127" s="15">
        <v>0</v>
      </c>
      <c r="Q127" s="153">
        <v>0</v>
      </c>
      <c r="R127" s="163">
        <v>100</v>
      </c>
      <c r="S127" s="145">
        <v>216.21621621621622</v>
      </c>
      <c r="T127" s="137">
        <v>257</v>
      </c>
      <c r="U127" s="17">
        <v>27.783783783783782</v>
      </c>
    </row>
    <row r="128" spans="1:21" ht="13.5">
      <c r="A128" s="246" t="s">
        <v>89</v>
      </c>
      <c r="B128" s="36" t="s">
        <v>31</v>
      </c>
      <c r="C128" s="25">
        <v>6408</v>
      </c>
      <c r="D128" s="25">
        <v>298</v>
      </c>
      <c r="E128" s="148">
        <v>4.65043695380774</v>
      </c>
      <c r="F128" s="140">
        <v>141</v>
      </c>
      <c r="G128" s="26">
        <v>47.31543624161074</v>
      </c>
      <c r="H128" s="25">
        <v>0</v>
      </c>
      <c r="I128" s="26">
        <v>0</v>
      </c>
      <c r="J128" s="25"/>
      <c r="K128" s="26"/>
      <c r="L128" s="25"/>
      <c r="M128" s="25"/>
      <c r="N128" s="25"/>
      <c r="O128" s="25"/>
      <c r="P128" s="25"/>
      <c r="Q128" s="156"/>
      <c r="R128" s="166"/>
      <c r="S128" s="148"/>
      <c r="T128" s="140">
        <v>0</v>
      </c>
      <c r="U128" s="27">
        <v>0</v>
      </c>
    </row>
    <row r="129" spans="1:21" ht="13.5">
      <c r="A129" s="247"/>
      <c r="B129" s="10" t="s">
        <v>32</v>
      </c>
      <c r="C129" s="11">
        <v>7822</v>
      </c>
      <c r="D129" s="11">
        <v>0</v>
      </c>
      <c r="E129" s="144" t="s">
        <v>49</v>
      </c>
      <c r="F129" s="136">
        <v>36</v>
      </c>
      <c r="G129" s="12" t="s">
        <v>49</v>
      </c>
      <c r="H129" s="11">
        <v>0</v>
      </c>
      <c r="I129" s="12">
        <v>0</v>
      </c>
      <c r="J129" s="11"/>
      <c r="K129" s="12"/>
      <c r="L129" s="11"/>
      <c r="M129" s="11"/>
      <c r="N129" s="11"/>
      <c r="O129" s="11"/>
      <c r="P129" s="11"/>
      <c r="Q129" s="152"/>
      <c r="R129" s="162"/>
      <c r="S129" s="144"/>
      <c r="T129" s="136">
        <v>0</v>
      </c>
      <c r="U129" s="13">
        <v>0</v>
      </c>
    </row>
    <row r="130" spans="1:21" ht="13.5">
      <c r="A130" s="250"/>
      <c r="B130" s="37" t="s">
        <v>33</v>
      </c>
      <c r="C130" s="22">
        <v>14230</v>
      </c>
      <c r="D130" s="22">
        <v>298</v>
      </c>
      <c r="E130" s="147">
        <v>2.094167252283907</v>
      </c>
      <c r="F130" s="139">
        <v>177</v>
      </c>
      <c r="G130" s="23">
        <v>59.395973154362416</v>
      </c>
      <c r="H130" s="22">
        <v>0</v>
      </c>
      <c r="I130" s="23">
        <v>0</v>
      </c>
      <c r="J130" s="22"/>
      <c r="K130" s="23"/>
      <c r="L130" s="22"/>
      <c r="M130" s="22"/>
      <c r="N130" s="22"/>
      <c r="O130" s="22"/>
      <c r="P130" s="22"/>
      <c r="Q130" s="155"/>
      <c r="R130" s="165"/>
      <c r="S130" s="147"/>
      <c r="T130" s="139">
        <v>0</v>
      </c>
      <c r="U130" s="24">
        <v>0</v>
      </c>
    </row>
    <row r="131" spans="1:21" ht="13.5">
      <c r="A131" s="251" t="s">
        <v>90</v>
      </c>
      <c r="B131" s="6" t="s">
        <v>31</v>
      </c>
      <c r="C131" s="7">
        <v>891</v>
      </c>
      <c r="D131" s="7">
        <v>85</v>
      </c>
      <c r="E131" s="143">
        <v>9.539842873176207</v>
      </c>
      <c r="F131" s="135">
        <v>49</v>
      </c>
      <c r="G131" s="8">
        <v>57.64705882352941</v>
      </c>
      <c r="H131" s="7">
        <v>1</v>
      </c>
      <c r="I131" s="8">
        <v>2.0408163265306123</v>
      </c>
      <c r="J131" s="7">
        <v>1</v>
      </c>
      <c r="K131" s="8">
        <v>100</v>
      </c>
      <c r="L131" s="7">
        <v>0</v>
      </c>
      <c r="M131" s="7">
        <v>0</v>
      </c>
      <c r="N131" s="7">
        <v>1</v>
      </c>
      <c r="O131" s="7">
        <v>0</v>
      </c>
      <c r="P131" s="7">
        <v>0</v>
      </c>
      <c r="Q131" s="151">
        <v>0</v>
      </c>
      <c r="R131" s="161">
        <v>0</v>
      </c>
      <c r="S131" s="143">
        <v>0</v>
      </c>
      <c r="T131" s="135">
        <v>7</v>
      </c>
      <c r="U131" s="9">
        <v>14.285714285714286</v>
      </c>
    </row>
    <row r="132" spans="1:21" ht="13.5">
      <c r="A132" s="252"/>
      <c r="B132" s="10" t="s">
        <v>32</v>
      </c>
      <c r="C132" s="11">
        <v>1027</v>
      </c>
      <c r="D132" s="11">
        <v>2</v>
      </c>
      <c r="E132" s="144">
        <v>0.19474196689386564</v>
      </c>
      <c r="F132" s="136">
        <v>2</v>
      </c>
      <c r="G132" s="12">
        <v>100</v>
      </c>
      <c r="H132" s="11">
        <v>0</v>
      </c>
      <c r="I132" s="12">
        <v>0</v>
      </c>
      <c r="J132" s="11"/>
      <c r="K132" s="12"/>
      <c r="L132" s="11"/>
      <c r="M132" s="11"/>
      <c r="N132" s="11"/>
      <c r="O132" s="11"/>
      <c r="P132" s="11"/>
      <c r="Q132" s="152"/>
      <c r="R132" s="162"/>
      <c r="S132" s="144"/>
      <c r="T132" s="136">
        <v>2</v>
      </c>
      <c r="U132" s="13">
        <v>100</v>
      </c>
    </row>
    <row r="133" spans="1:21" ht="13.5">
      <c r="A133" s="253"/>
      <c r="B133" s="28" t="s">
        <v>33</v>
      </c>
      <c r="C133" s="22">
        <v>1918</v>
      </c>
      <c r="D133" s="22">
        <v>87</v>
      </c>
      <c r="E133" s="147">
        <v>4.535974973931178</v>
      </c>
      <c r="F133" s="139">
        <v>51</v>
      </c>
      <c r="G133" s="23">
        <v>58.62068965517241</v>
      </c>
      <c r="H133" s="22">
        <v>1</v>
      </c>
      <c r="I133" s="23">
        <v>1.9607843137254901</v>
      </c>
      <c r="J133" s="22">
        <v>1</v>
      </c>
      <c r="K133" s="23">
        <v>100</v>
      </c>
      <c r="L133" s="22">
        <v>0</v>
      </c>
      <c r="M133" s="22">
        <v>0</v>
      </c>
      <c r="N133" s="22">
        <v>1</v>
      </c>
      <c r="O133" s="22">
        <v>0</v>
      </c>
      <c r="P133" s="22">
        <v>0</v>
      </c>
      <c r="Q133" s="155">
        <v>0</v>
      </c>
      <c r="R133" s="165">
        <v>0</v>
      </c>
      <c r="S133" s="147">
        <v>0</v>
      </c>
      <c r="T133" s="139">
        <v>9</v>
      </c>
      <c r="U133" s="24">
        <v>17.647058823529413</v>
      </c>
    </row>
    <row r="134" spans="1:21" ht="13.5">
      <c r="A134" s="246" t="s">
        <v>91</v>
      </c>
      <c r="B134" s="36" t="s">
        <v>31</v>
      </c>
      <c r="C134" s="7">
        <v>1945</v>
      </c>
      <c r="D134" s="7">
        <v>122</v>
      </c>
      <c r="E134" s="143">
        <v>6.272493573264781</v>
      </c>
      <c r="F134" s="135">
        <v>91</v>
      </c>
      <c r="G134" s="8">
        <v>74.59016393442623</v>
      </c>
      <c r="H134" s="7">
        <v>1</v>
      </c>
      <c r="I134" s="8">
        <v>1.098901098901099</v>
      </c>
      <c r="J134" s="7">
        <v>1</v>
      </c>
      <c r="K134" s="8">
        <v>100</v>
      </c>
      <c r="L134" s="7">
        <v>0</v>
      </c>
      <c r="M134" s="7">
        <v>0</v>
      </c>
      <c r="N134" s="7">
        <v>0</v>
      </c>
      <c r="O134" s="7">
        <v>1</v>
      </c>
      <c r="P134" s="7">
        <v>0</v>
      </c>
      <c r="Q134" s="151">
        <v>0</v>
      </c>
      <c r="R134" s="161">
        <v>0</v>
      </c>
      <c r="S134" s="143">
        <v>0</v>
      </c>
      <c r="T134" s="135">
        <v>9</v>
      </c>
      <c r="U134" s="9">
        <v>9.89010989010989</v>
      </c>
    </row>
    <row r="135" spans="1:21" ht="13.5">
      <c r="A135" s="247"/>
      <c r="B135" s="10" t="s">
        <v>32</v>
      </c>
      <c r="C135" s="11">
        <v>2269</v>
      </c>
      <c r="D135" s="11">
        <v>1</v>
      </c>
      <c r="E135" s="144">
        <v>0.044072278536800354</v>
      </c>
      <c r="F135" s="136">
        <v>1</v>
      </c>
      <c r="G135" s="12">
        <v>100</v>
      </c>
      <c r="H135" s="11">
        <v>0</v>
      </c>
      <c r="I135" s="12">
        <v>0</v>
      </c>
      <c r="J135" s="11"/>
      <c r="K135" s="12"/>
      <c r="L135" s="11"/>
      <c r="M135" s="11"/>
      <c r="N135" s="11"/>
      <c r="O135" s="11"/>
      <c r="P135" s="11"/>
      <c r="Q135" s="152"/>
      <c r="R135" s="162"/>
      <c r="S135" s="144"/>
      <c r="T135" s="136">
        <v>1</v>
      </c>
      <c r="U135" s="13">
        <v>100</v>
      </c>
    </row>
    <row r="136" spans="1:21" ht="13.5">
      <c r="A136" s="250"/>
      <c r="B136" s="37" t="s">
        <v>33</v>
      </c>
      <c r="C136" s="22">
        <v>4214</v>
      </c>
      <c r="D136" s="22">
        <v>123</v>
      </c>
      <c r="E136" s="147">
        <v>2.9188419553868057</v>
      </c>
      <c r="F136" s="139">
        <v>92</v>
      </c>
      <c r="G136" s="23">
        <v>74.79674796747967</v>
      </c>
      <c r="H136" s="22">
        <v>1</v>
      </c>
      <c r="I136" s="23">
        <v>1.0869565217391304</v>
      </c>
      <c r="J136" s="22">
        <v>1</v>
      </c>
      <c r="K136" s="23">
        <v>100</v>
      </c>
      <c r="L136" s="22">
        <v>0</v>
      </c>
      <c r="M136" s="22">
        <v>0</v>
      </c>
      <c r="N136" s="22">
        <v>0</v>
      </c>
      <c r="O136" s="22">
        <v>1</v>
      </c>
      <c r="P136" s="22">
        <v>0</v>
      </c>
      <c r="Q136" s="155">
        <v>0</v>
      </c>
      <c r="R136" s="165">
        <v>0</v>
      </c>
      <c r="S136" s="147">
        <v>0</v>
      </c>
      <c r="T136" s="139">
        <v>10</v>
      </c>
      <c r="U136" s="24">
        <v>10.869565217391305</v>
      </c>
    </row>
    <row r="137" spans="1:21" ht="13.5">
      <c r="A137" s="252" t="s">
        <v>92</v>
      </c>
      <c r="B137" s="21" t="s">
        <v>31</v>
      </c>
      <c r="C137" s="7">
        <v>2578</v>
      </c>
      <c r="D137" s="7">
        <v>216</v>
      </c>
      <c r="E137" s="143">
        <v>8.378588052754074</v>
      </c>
      <c r="F137" s="135">
        <v>94</v>
      </c>
      <c r="G137" s="8">
        <v>43.51851851851852</v>
      </c>
      <c r="H137" s="7">
        <v>2</v>
      </c>
      <c r="I137" s="8">
        <v>2.127659574468085</v>
      </c>
      <c r="J137" s="7">
        <v>2</v>
      </c>
      <c r="K137" s="8">
        <v>100</v>
      </c>
      <c r="L137" s="7">
        <v>0</v>
      </c>
      <c r="M137" s="7">
        <v>0</v>
      </c>
      <c r="N137" s="7">
        <v>0</v>
      </c>
      <c r="O137" s="7">
        <v>2</v>
      </c>
      <c r="P137" s="7">
        <v>0</v>
      </c>
      <c r="Q137" s="151">
        <v>0</v>
      </c>
      <c r="R137" s="161">
        <v>0</v>
      </c>
      <c r="S137" s="143">
        <v>0</v>
      </c>
      <c r="T137" s="135">
        <v>11</v>
      </c>
      <c r="U137" s="9">
        <v>11.702127659574469</v>
      </c>
    </row>
    <row r="138" spans="1:21" ht="13.5">
      <c r="A138" s="252"/>
      <c r="B138" s="10" t="s">
        <v>32</v>
      </c>
      <c r="C138" s="11">
        <v>2935</v>
      </c>
      <c r="D138" s="11">
        <v>1</v>
      </c>
      <c r="E138" s="144">
        <v>0.034071550255536626</v>
      </c>
      <c r="F138" s="136">
        <v>1</v>
      </c>
      <c r="G138" s="12">
        <v>100</v>
      </c>
      <c r="H138" s="11">
        <v>0</v>
      </c>
      <c r="I138" s="12">
        <v>0</v>
      </c>
      <c r="J138" s="11"/>
      <c r="K138" s="12"/>
      <c r="L138" s="11"/>
      <c r="M138" s="11"/>
      <c r="N138" s="11"/>
      <c r="O138" s="11"/>
      <c r="P138" s="11"/>
      <c r="Q138" s="152"/>
      <c r="R138" s="162"/>
      <c r="S138" s="144"/>
      <c r="T138" s="136">
        <v>1</v>
      </c>
      <c r="U138" s="13">
        <v>100</v>
      </c>
    </row>
    <row r="139" spans="1:21" ht="13.5">
      <c r="A139" s="252"/>
      <c r="B139" s="21" t="s">
        <v>33</v>
      </c>
      <c r="C139" s="22">
        <v>5513</v>
      </c>
      <c r="D139" s="22">
        <v>217</v>
      </c>
      <c r="E139" s="147">
        <v>3.936150916016688</v>
      </c>
      <c r="F139" s="139">
        <v>95</v>
      </c>
      <c r="G139" s="23">
        <v>43.77880184331797</v>
      </c>
      <c r="H139" s="22">
        <v>2</v>
      </c>
      <c r="I139" s="23">
        <v>2.1052631578947367</v>
      </c>
      <c r="J139" s="22">
        <v>2</v>
      </c>
      <c r="K139" s="23">
        <v>100</v>
      </c>
      <c r="L139" s="22">
        <v>0</v>
      </c>
      <c r="M139" s="22">
        <v>0</v>
      </c>
      <c r="N139" s="22">
        <v>0</v>
      </c>
      <c r="O139" s="22">
        <v>2</v>
      </c>
      <c r="P139" s="22">
        <v>0</v>
      </c>
      <c r="Q139" s="155">
        <v>0</v>
      </c>
      <c r="R139" s="165">
        <v>0</v>
      </c>
      <c r="S139" s="147">
        <v>0</v>
      </c>
      <c r="T139" s="139">
        <v>12</v>
      </c>
      <c r="U139" s="24">
        <v>12.631578947368421</v>
      </c>
    </row>
    <row r="140" spans="1:21" ht="13.5">
      <c r="A140" s="246" t="s">
        <v>93</v>
      </c>
      <c r="B140" s="36" t="s">
        <v>31</v>
      </c>
      <c r="C140" s="7">
        <v>1732</v>
      </c>
      <c r="D140" s="7">
        <v>205</v>
      </c>
      <c r="E140" s="143">
        <v>11.836027713625866</v>
      </c>
      <c r="F140" s="135">
        <v>112</v>
      </c>
      <c r="G140" s="8">
        <v>54.63414634146341</v>
      </c>
      <c r="H140" s="7">
        <v>0</v>
      </c>
      <c r="I140" s="8">
        <v>0</v>
      </c>
      <c r="J140" s="7"/>
      <c r="K140" s="8"/>
      <c r="L140" s="7"/>
      <c r="M140" s="7"/>
      <c r="N140" s="7"/>
      <c r="O140" s="7"/>
      <c r="P140" s="7"/>
      <c r="Q140" s="151"/>
      <c r="R140" s="161"/>
      <c r="S140" s="143"/>
      <c r="T140" s="135">
        <v>16</v>
      </c>
      <c r="U140" s="9">
        <v>14.285714285714286</v>
      </c>
    </row>
    <row r="141" spans="1:21" ht="13.5">
      <c r="A141" s="247"/>
      <c r="B141" s="10" t="s">
        <v>32</v>
      </c>
      <c r="C141" s="11">
        <v>2113</v>
      </c>
      <c r="D141" s="11">
        <v>4</v>
      </c>
      <c r="E141" s="144">
        <v>0.18930430667297682</v>
      </c>
      <c r="F141" s="136">
        <v>17</v>
      </c>
      <c r="G141" s="12">
        <v>425</v>
      </c>
      <c r="H141" s="11">
        <v>0</v>
      </c>
      <c r="I141" s="12">
        <v>0</v>
      </c>
      <c r="J141" s="11"/>
      <c r="K141" s="12"/>
      <c r="L141" s="11"/>
      <c r="M141" s="11"/>
      <c r="N141" s="11"/>
      <c r="O141" s="11"/>
      <c r="P141" s="11"/>
      <c r="Q141" s="152"/>
      <c r="R141" s="162"/>
      <c r="S141" s="144"/>
      <c r="T141" s="136">
        <v>2</v>
      </c>
      <c r="U141" s="13">
        <v>11.764705882352942</v>
      </c>
    </row>
    <row r="142" spans="1:21" ht="13.5">
      <c r="A142" s="250"/>
      <c r="B142" s="37" t="s">
        <v>33</v>
      </c>
      <c r="C142" s="22">
        <v>3845</v>
      </c>
      <c r="D142" s="22">
        <v>209</v>
      </c>
      <c r="E142" s="147">
        <v>5.435630689206762</v>
      </c>
      <c r="F142" s="139">
        <v>129</v>
      </c>
      <c r="G142" s="23">
        <v>61.72248803827751</v>
      </c>
      <c r="H142" s="22">
        <v>0</v>
      </c>
      <c r="I142" s="23">
        <v>0</v>
      </c>
      <c r="J142" s="22"/>
      <c r="K142" s="23"/>
      <c r="L142" s="22"/>
      <c r="M142" s="22"/>
      <c r="N142" s="22"/>
      <c r="O142" s="22"/>
      <c r="P142" s="22"/>
      <c r="Q142" s="155"/>
      <c r="R142" s="165"/>
      <c r="S142" s="147"/>
      <c r="T142" s="139">
        <v>18</v>
      </c>
      <c r="U142" s="24">
        <v>13.953488372093023</v>
      </c>
    </row>
    <row r="143" spans="1:21" ht="13.5">
      <c r="A143" s="252" t="s">
        <v>94</v>
      </c>
      <c r="B143" s="21" t="s">
        <v>31</v>
      </c>
      <c r="C143" s="7">
        <v>1287</v>
      </c>
      <c r="D143" s="7">
        <v>106</v>
      </c>
      <c r="E143" s="143">
        <v>8.236208236208236</v>
      </c>
      <c r="F143" s="135">
        <v>31</v>
      </c>
      <c r="G143" s="8">
        <v>29.245283018867923</v>
      </c>
      <c r="H143" s="7">
        <v>0</v>
      </c>
      <c r="I143" s="8">
        <v>0</v>
      </c>
      <c r="J143" s="7"/>
      <c r="K143" s="8"/>
      <c r="L143" s="7"/>
      <c r="M143" s="7"/>
      <c r="N143" s="7"/>
      <c r="O143" s="7"/>
      <c r="P143" s="7"/>
      <c r="Q143" s="151"/>
      <c r="R143" s="161"/>
      <c r="S143" s="143"/>
      <c r="T143" s="135">
        <v>0</v>
      </c>
      <c r="U143" s="9">
        <v>0</v>
      </c>
    </row>
    <row r="144" spans="1:21" ht="13.5">
      <c r="A144" s="252"/>
      <c r="B144" s="10" t="s">
        <v>32</v>
      </c>
      <c r="C144" s="11">
        <v>1512</v>
      </c>
      <c r="D144" s="11">
        <v>1</v>
      </c>
      <c r="E144" s="144">
        <v>0.06613756613756613</v>
      </c>
      <c r="F144" s="136">
        <v>1</v>
      </c>
      <c r="G144" s="12">
        <v>100</v>
      </c>
      <c r="H144" s="11">
        <v>0</v>
      </c>
      <c r="I144" s="12">
        <v>0</v>
      </c>
      <c r="J144" s="11"/>
      <c r="K144" s="12"/>
      <c r="L144" s="11"/>
      <c r="M144" s="11"/>
      <c r="N144" s="11"/>
      <c r="O144" s="11"/>
      <c r="P144" s="11"/>
      <c r="Q144" s="152"/>
      <c r="R144" s="162"/>
      <c r="S144" s="144"/>
      <c r="T144" s="136">
        <v>0</v>
      </c>
      <c r="U144" s="13">
        <v>0</v>
      </c>
    </row>
    <row r="145" spans="1:21" ht="13.5">
      <c r="A145" s="252"/>
      <c r="B145" s="21" t="s">
        <v>33</v>
      </c>
      <c r="C145" s="22">
        <v>2799</v>
      </c>
      <c r="D145" s="22">
        <v>107</v>
      </c>
      <c r="E145" s="147">
        <v>3.8227938549481957</v>
      </c>
      <c r="F145" s="139">
        <v>32</v>
      </c>
      <c r="G145" s="23">
        <v>29.906542056074766</v>
      </c>
      <c r="H145" s="22">
        <v>0</v>
      </c>
      <c r="I145" s="23">
        <v>0</v>
      </c>
      <c r="J145" s="22"/>
      <c r="K145" s="23"/>
      <c r="L145" s="22"/>
      <c r="M145" s="22"/>
      <c r="N145" s="22"/>
      <c r="O145" s="22"/>
      <c r="P145" s="22"/>
      <c r="Q145" s="155"/>
      <c r="R145" s="165"/>
      <c r="S145" s="147"/>
      <c r="T145" s="139">
        <v>0</v>
      </c>
      <c r="U145" s="24">
        <v>0</v>
      </c>
    </row>
    <row r="146" spans="1:21" ht="13.5">
      <c r="A146" s="246" t="s">
        <v>95</v>
      </c>
      <c r="B146" s="36" t="s">
        <v>31</v>
      </c>
      <c r="C146" s="7">
        <v>1029</v>
      </c>
      <c r="D146" s="7">
        <v>121</v>
      </c>
      <c r="E146" s="143">
        <v>11.758989310009719</v>
      </c>
      <c r="F146" s="135">
        <v>56</v>
      </c>
      <c r="G146" s="8">
        <v>46.28099173553719</v>
      </c>
      <c r="H146" s="7">
        <v>0</v>
      </c>
      <c r="I146" s="8">
        <v>0</v>
      </c>
      <c r="J146" s="7"/>
      <c r="K146" s="8"/>
      <c r="L146" s="7"/>
      <c r="M146" s="7"/>
      <c r="N146" s="7"/>
      <c r="O146" s="7"/>
      <c r="P146" s="7"/>
      <c r="Q146" s="151"/>
      <c r="R146" s="161"/>
      <c r="S146" s="143"/>
      <c r="T146" s="135">
        <v>0</v>
      </c>
      <c r="U146" s="9">
        <v>0</v>
      </c>
    </row>
    <row r="147" spans="1:21" ht="13.5">
      <c r="A147" s="247"/>
      <c r="B147" s="10" t="s">
        <v>32</v>
      </c>
      <c r="C147" s="11">
        <v>1181</v>
      </c>
      <c r="D147" s="11">
        <v>1</v>
      </c>
      <c r="E147" s="144">
        <v>0.0846740050804403</v>
      </c>
      <c r="F147" s="136">
        <v>3</v>
      </c>
      <c r="G147" s="12">
        <v>300</v>
      </c>
      <c r="H147" s="11">
        <v>0</v>
      </c>
      <c r="I147" s="12">
        <v>0</v>
      </c>
      <c r="J147" s="11"/>
      <c r="K147" s="12"/>
      <c r="L147" s="11"/>
      <c r="M147" s="11"/>
      <c r="N147" s="11"/>
      <c r="O147" s="11"/>
      <c r="P147" s="11"/>
      <c r="Q147" s="152"/>
      <c r="R147" s="162"/>
      <c r="S147" s="144"/>
      <c r="T147" s="136">
        <v>0</v>
      </c>
      <c r="U147" s="13">
        <v>0</v>
      </c>
    </row>
    <row r="148" spans="1:21" ht="14.25" thickBot="1">
      <c r="A148" s="248"/>
      <c r="B148" s="38" t="s">
        <v>33</v>
      </c>
      <c r="C148" s="39">
        <v>2210</v>
      </c>
      <c r="D148" s="39">
        <v>122</v>
      </c>
      <c r="E148" s="175">
        <v>5.520361990950226</v>
      </c>
      <c r="F148" s="173">
        <v>59</v>
      </c>
      <c r="G148" s="40">
        <v>48.36065573770492</v>
      </c>
      <c r="H148" s="39">
        <v>0</v>
      </c>
      <c r="I148" s="40">
        <v>0</v>
      </c>
      <c r="J148" s="39"/>
      <c r="K148" s="40"/>
      <c r="L148" s="39"/>
      <c r="M148" s="39"/>
      <c r="N148" s="39"/>
      <c r="O148" s="39"/>
      <c r="P148" s="39"/>
      <c r="Q148" s="169"/>
      <c r="R148" s="174"/>
      <c r="S148" s="175"/>
      <c r="T148" s="173">
        <v>0</v>
      </c>
      <c r="U148" s="41">
        <v>0</v>
      </c>
    </row>
    <row r="149" spans="1:21" ht="13.5">
      <c r="A149" s="249" t="s">
        <v>146</v>
      </c>
      <c r="B149" s="42" t="s">
        <v>31</v>
      </c>
      <c r="C149" s="18">
        <v>15870</v>
      </c>
      <c r="D149" s="18">
        <v>1153</v>
      </c>
      <c r="E149" s="146">
        <v>7.2652804032766225</v>
      </c>
      <c r="F149" s="138">
        <v>574</v>
      </c>
      <c r="G149" s="19">
        <v>49.78317432784041</v>
      </c>
      <c r="H149" s="18">
        <v>4</v>
      </c>
      <c r="I149" s="19">
        <v>0.6968641114982579</v>
      </c>
      <c r="J149" s="18">
        <v>4</v>
      </c>
      <c r="K149" s="19">
        <v>100</v>
      </c>
      <c r="L149" s="18">
        <v>0</v>
      </c>
      <c r="M149" s="18">
        <v>0</v>
      </c>
      <c r="N149" s="18">
        <v>1</v>
      </c>
      <c r="O149" s="18">
        <v>3</v>
      </c>
      <c r="P149" s="18">
        <v>0</v>
      </c>
      <c r="Q149" s="154">
        <v>0</v>
      </c>
      <c r="R149" s="164">
        <v>0</v>
      </c>
      <c r="S149" s="146">
        <v>0</v>
      </c>
      <c r="T149" s="138">
        <v>43</v>
      </c>
      <c r="U149" s="20">
        <v>7.491289198606272</v>
      </c>
    </row>
    <row r="150" spans="1:21" ht="13.5">
      <c r="A150" s="247"/>
      <c r="B150" s="10" t="s">
        <v>32</v>
      </c>
      <c r="C150" s="11">
        <v>18859</v>
      </c>
      <c r="D150" s="11">
        <v>10</v>
      </c>
      <c r="E150" s="144">
        <v>0.053025080863248315</v>
      </c>
      <c r="F150" s="136">
        <v>61</v>
      </c>
      <c r="G150" s="12">
        <v>610</v>
      </c>
      <c r="H150" s="11">
        <v>0</v>
      </c>
      <c r="I150" s="12">
        <v>0</v>
      </c>
      <c r="J150" s="11"/>
      <c r="K150" s="12"/>
      <c r="L150" s="11"/>
      <c r="M150" s="11"/>
      <c r="N150" s="11"/>
      <c r="O150" s="11"/>
      <c r="P150" s="11"/>
      <c r="Q150" s="152"/>
      <c r="R150" s="162"/>
      <c r="S150" s="144"/>
      <c r="T150" s="136">
        <v>6</v>
      </c>
      <c r="U150" s="13">
        <v>9.836065573770492</v>
      </c>
    </row>
    <row r="151" spans="1:21" ht="14.25" thickBot="1">
      <c r="A151" s="248"/>
      <c r="B151" s="38" t="s">
        <v>33</v>
      </c>
      <c r="C151" s="15">
        <v>34729</v>
      </c>
      <c r="D151" s="15">
        <v>1163</v>
      </c>
      <c r="E151" s="145">
        <v>3.348786316910939</v>
      </c>
      <c r="F151" s="137">
        <v>635</v>
      </c>
      <c r="G151" s="16">
        <v>54.60017196904557</v>
      </c>
      <c r="H151" s="15">
        <v>4</v>
      </c>
      <c r="I151" s="16">
        <v>0.6299212598425197</v>
      </c>
      <c r="J151" s="15">
        <v>4</v>
      </c>
      <c r="K151" s="16">
        <v>100</v>
      </c>
      <c r="L151" s="15">
        <v>0</v>
      </c>
      <c r="M151" s="15">
        <v>0</v>
      </c>
      <c r="N151" s="15">
        <v>1</v>
      </c>
      <c r="O151" s="15">
        <v>3</v>
      </c>
      <c r="P151" s="15">
        <v>0</v>
      </c>
      <c r="Q151" s="153">
        <v>0</v>
      </c>
      <c r="R151" s="163">
        <v>0</v>
      </c>
      <c r="S151" s="145">
        <v>0</v>
      </c>
      <c r="T151" s="137">
        <v>49</v>
      </c>
      <c r="U151" s="17">
        <v>7.716535433070866</v>
      </c>
    </row>
    <row r="152" spans="1:21" ht="13.5">
      <c r="A152" s="246" t="s">
        <v>96</v>
      </c>
      <c r="B152" s="36" t="s">
        <v>31</v>
      </c>
      <c r="C152" s="25"/>
      <c r="D152" s="25"/>
      <c r="E152" s="148"/>
      <c r="F152" s="140"/>
      <c r="G152" s="26"/>
      <c r="H152" s="25"/>
      <c r="I152" s="26"/>
      <c r="J152" s="25"/>
      <c r="K152" s="26"/>
      <c r="L152" s="25"/>
      <c r="M152" s="25"/>
      <c r="N152" s="25"/>
      <c r="O152" s="25"/>
      <c r="P152" s="25"/>
      <c r="Q152" s="156"/>
      <c r="R152" s="166"/>
      <c r="S152" s="148"/>
      <c r="T152" s="140"/>
      <c r="U152" s="27"/>
    </row>
    <row r="153" spans="1:21" ht="13.5">
      <c r="A153" s="247"/>
      <c r="B153" s="10" t="s">
        <v>32</v>
      </c>
      <c r="C153" s="11"/>
      <c r="D153" s="11"/>
      <c r="E153" s="144"/>
      <c r="F153" s="136"/>
      <c r="G153" s="12"/>
      <c r="H153" s="11"/>
      <c r="I153" s="12"/>
      <c r="J153" s="11"/>
      <c r="K153" s="12"/>
      <c r="L153" s="11"/>
      <c r="M153" s="11"/>
      <c r="N153" s="11"/>
      <c r="O153" s="11"/>
      <c r="P153" s="11"/>
      <c r="Q153" s="152"/>
      <c r="R153" s="162"/>
      <c r="S153" s="144"/>
      <c r="T153" s="136"/>
      <c r="U153" s="13"/>
    </row>
    <row r="154" spans="1:21" ht="13.5">
      <c r="A154" s="250"/>
      <c r="B154" s="37" t="s">
        <v>33</v>
      </c>
      <c r="C154" s="22"/>
      <c r="D154" s="22"/>
      <c r="E154" s="147"/>
      <c r="F154" s="139"/>
      <c r="G154" s="23"/>
      <c r="H154" s="22"/>
      <c r="I154" s="23"/>
      <c r="J154" s="22"/>
      <c r="K154" s="23"/>
      <c r="L154" s="22"/>
      <c r="M154" s="22"/>
      <c r="N154" s="22"/>
      <c r="O154" s="22"/>
      <c r="P154" s="22"/>
      <c r="Q154" s="155"/>
      <c r="R154" s="165"/>
      <c r="S154" s="147"/>
      <c r="T154" s="139"/>
      <c r="U154" s="24"/>
    </row>
    <row r="155" spans="1:21" ht="13.5">
      <c r="A155" s="252" t="s">
        <v>97</v>
      </c>
      <c r="B155" s="21" t="s">
        <v>31</v>
      </c>
      <c r="C155" s="7"/>
      <c r="D155" s="7"/>
      <c r="E155" s="143"/>
      <c r="F155" s="135"/>
      <c r="G155" s="8"/>
      <c r="H155" s="7"/>
      <c r="I155" s="8"/>
      <c r="J155" s="7"/>
      <c r="K155" s="8"/>
      <c r="L155" s="7"/>
      <c r="M155" s="7"/>
      <c r="N155" s="7"/>
      <c r="O155" s="7"/>
      <c r="P155" s="7"/>
      <c r="Q155" s="151"/>
      <c r="R155" s="161"/>
      <c r="S155" s="143"/>
      <c r="T155" s="135"/>
      <c r="U155" s="9"/>
    </row>
    <row r="156" spans="1:21" ht="13.5">
      <c r="A156" s="252"/>
      <c r="B156" s="10" t="s">
        <v>32</v>
      </c>
      <c r="C156" s="11"/>
      <c r="D156" s="11"/>
      <c r="E156" s="144"/>
      <c r="F156" s="136"/>
      <c r="G156" s="12"/>
      <c r="H156" s="11"/>
      <c r="I156" s="12"/>
      <c r="J156" s="11"/>
      <c r="K156" s="12"/>
      <c r="L156" s="11"/>
      <c r="M156" s="11"/>
      <c r="N156" s="11"/>
      <c r="O156" s="11"/>
      <c r="P156" s="11"/>
      <c r="Q156" s="152"/>
      <c r="R156" s="162"/>
      <c r="S156" s="144"/>
      <c r="T156" s="136"/>
      <c r="U156" s="13"/>
    </row>
    <row r="157" spans="1:21" ht="13.5">
      <c r="A157" s="252"/>
      <c r="B157" s="21" t="s">
        <v>33</v>
      </c>
      <c r="C157" s="22"/>
      <c r="D157" s="22"/>
      <c r="E157" s="147"/>
      <c r="F157" s="139"/>
      <c r="G157" s="23"/>
      <c r="H157" s="22"/>
      <c r="I157" s="23"/>
      <c r="J157" s="22"/>
      <c r="K157" s="23"/>
      <c r="L157" s="22"/>
      <c r="M157" s="22"/>
      <c r="N157" s="22"/>
      <c r="O157" s="22"/>
      <c r="P157" s="22"/>
      <c r="Q157" s="155"/>
      <c r="R157" s="165"/>
      <c r="S157" s="147"/>
      <c r="T157" s="139"/>
      <c r="U157" s="24"/>
    </row>
    <row r="158" spans="1:21" ht="13.5">
      <c r="A158" s="246" t="s">
        <v>98</v>
      </c>
      <c r="B158" s="36" t="s">
        <v>31</v>
      </c>
      <c r="C158" s="7"/>
      <c r="D158" s="7"/>
      <c r="E158" s="143"/>
      <c r="F158" s="135"/>
      <c r="G158" s="8"/>
      <c r="H158" s="7"/>
      <c r="I158" s="8"/>
      <c r="J158" s="7"/>
      <c r="K158" s="8"/>
      <c r="L158" s="7"/>
      <c r="M158" s="7"/>
      <c r="N158" s="7"/>
      <c r="O158" s="7"/>
      <c r="P158" s="7"/>
      <c r="Q158" s="151"/>
      <c r="R158" s="161"/>
      <c r="S158" s="143"/>
      <c r="T158" s="135"/>
      <c r="U158" s="9"/>
    </row>
    <row r="159" spans="1:21" ht="13.5">
      <c r="A159" s="247"/>
      <c r="B159" s="10" t="s">
        <v>32</v>
      </c>
      <c r="C159" s="11"/>
      <c r="D159" s="11"/>
      <c r="E159" s="144"/>
      <c r="F159" s="136"/>
      <c r="G159" s="12"/>
      <c r="H159" s="11"/>
      <c r="I159" s="12"/>
      <c r="J159" s="11"/>
      <c r="K159" s="12"/>
      <c r="L159" s="11"/>
      <c r="M159" s="11"/>
      <c r="N159" s="11"/>
      <c r="O159" s="11"/>
      <c r="P159" s="11"/>
      <c r="Q159" s="152"/>
      <c r="R159" s="162"/>
      <c r="S159" s="144"/>
      <c r="T159" s="136"/>
      <c r="U159" s="13"/>
    </row>
    <row r="160" spans="1:21" ht="13.5">
      <c r="A160" s="250"/>
      <c r="B160" s="37" t="s">
        <v>33</v>
      </c>
      <c r="C160" s="22"/>
      <c r="D160" s="22"/>
      <c r="E160" s="147"/>
      <c r="F160" s="139"/>
      <c r="G160" s="23"/>
      <c r="H160" s="22"/>
      <c r="I160" s="23"/>
      <c r="J160" s="22"/>
      <c r="K160" s="23"/>
      <c r="L160" s="22"/>
      <c r="M160" s="22"/>
      <c r="N160" s="22"/>
      <c r="O160" s="22"/>
      <c r="P160" s="22"/>
      <c r="Q160" s="155"/>
      <c r="R160" s="165"/>
      <c r="S160" s="147"/>
      <c r="T160" s="139"/>
      <c r="U160" s="24"/>
    </row>
    <row r="161" spans="1:21" ht="13.5">
      <c r="A161" s="252" t="s">
        <v>99</v>
      </c>
      <c r="B161" s="21" t="s">
        <v>31</v>
      </c>
      <c r="C161" s="7"/>
      <c r="D161" s="7"/>
      <c r="E161" s="143"/>
      <c r="F161" s="135"/>
      <c r="G161" s="8"/>
      <c r="H161" s="7"/>
      <c r="I161" s="8"/>
      <c r="J161" s="7"/>
      <c r="K161" s="8"/>
      <c r="L161" s="7"/>
      <c r="M161" s="7"/>
      <c r="N161" s="7"/>
      <c r="O161" s="7"/>
      <c r="P161" s="7"/>
      <c r="Q161" s="151"/>
      <c r="R161" s="161"/>
      <c r="S161" s="143"/>
      <c r="T161" s="135"/>
      <c r="U161" s="9"/>
    </row>
    <row r="162" spans="1:21" ht="13.5">
      <c r="A162" s="252"/>
      <c r="B162" s="10" t="s">
        <v>32</v>
      </c>
      <c r="C162" s="11"/>
      <c r="D162" s="11"/>
      <c r="E162" s="144"/>
      <c r="F162" s="136"/>
      <c r="G162" s="12"/>
      <c r="H162" s="11"/>
      <c r="I162" s="12"/>
      <c r="J162" s="11"/>
      <c r="K162" s="12"/>
      <c r="L162" s="11"/>
      <c r="M162" s="11"/>
      <c r="N162" s="11"/>
      <c r="O162" s="11"/>
      <c r="P162" s="11"/>
      <c r="Q162" s="152"/>
      <c r="R162" s="162"/>
      <c r="S162" s="144"/>
      <c r="T162" s="136"/>
      <c r="U162" s="13"/>
    </row>
    <row r="163" spans="1:21" ht="13.5">
      <c r="A163" s="252"/>
      <c r="B163" s="21" t="s">
        <v>33</v>
      </c>
      <c r="C163" s="22"/>
      <c r="D163" s="22"/>
      <c r="E163" s="147"/>
      <c r="F163" s="139"/>
      <c r="G163" s="23"/>
      <c r="H163" s="22"/>
      <c r="I163" s="23"/>
      <c r="J163" s="22"/>
      <c r="K163" s="23"/>
      <c r="L163" s="22"/>
      <c r="M163" s="22"/>
      <c r="N163" s="22"/>
      <c r="O163" s="22"/>
      <c r="P163" s="22"/>
      <c r="Q163" s="155"/>
      <c r="R163" s="165"/>
      <c r="S163" s="147"/>
      <c r="T163" s="139"/>
      <c r="U163" s="24"/>
    </row>
    <row r="164" spans="1:21" ht="13.5">
      <c r="A164" s="246" t="s">
        <v>100</v>
      </c>
      <c r="B164" s="36" t="s">
        <v>31</v>
      </c>
      <c r="C164" s="7"/>
      <c r="D164" s="7">
        <v>96</v>
      </c>
      <c r="E164" s="233" t="s">
        <v>49</v>
      </c>
      <c r="F164" s="135">
        <v>70</v>
      </c>
      <c r="G164" s="8">
        <v>72.91666666666667</v>
      </c>
      <c r="H164" s="7">
        <v>0</v>
      </c>
      <c r="I164" s="8">
        <v>0</v>
      </c>
      <c r="J164" s="7"/>
      <c r="K164" s="8"/>
      <c r="L164" s="7"/>
      <c r="M164" s="7"/>
      <c r="N164" s="7"/>
      <c r="O164" s="7"/>
      <c r="P164" s="7"/>
      <c r="Q164" s="151"/>
      <c r="R164" s="161"/>
      <c r="S164" s="143"/>
      <c r="T164" s="135"/>
      <c r="U164" s="9"/>
    </row>
    <row r="165" spans="1:21" ht="13.5">
      <c r="A165" s="247"/>
      <c r="B165" s="10" t="s">
        <v>32</v>
      </c>
      <c r="C165" s="11"/>
      <c r="D165" s="11">
        <v>0</v>
      </c>
      <c r="E165" s="211" t="s">
        <v>49</v>
      </c>
      <c r="F165" s="136">
        <v>0</v>
      </c>
      <c r="G165" s="12"/>
      <c r="H165" s="11"/>
      <c r="I165" s="12"/>
      <c r="J165" s="11"/>
      <c r="K165" s="12"/>
      <c r="L165" s="11"/>
      <c r="M165" s="11"/>
      <c r="N165" s="11"/>
      <c r="O165" s="11"/>
      <c r="P165" s="11"/>
      <c r="Q165" s="152"/>
      <c r="R165" s="162"/>
      <c r="S165" s="144"/>
      <c r="T165" s="136"/>
      <c r="U165" s="13"/>
    </row>
    <row r="166" spans="1:21" ht="14.25" thickBot="1">
      <c r="A166" s="248"/>
      <c r="B166" s="38" t="s">
        <v>33</v>
      </c>
      <c r="C166" s="39"/>
      <c r="D166" s="39">
        <v>96</v>
      </c>
      <c r="E166" s="234" t="s">
        <v>49</v>
      </c>
      <c r="F166" s="173">
        <v>70</v>
      </c>
      <c r="G166" s="40">
        <v>72.91666666666667</v>
      </c>
      <c r="H166" s="39">
        <v>0</v>
      </c>
      <c r="I166" s="40">
        <v>0</v>
      </c>
      <c r="J166" s="39"/>
      <c r="K166" s="40"/>
      <c r="L166" s="39"/>
      <c r="M166" s="39"/>
      <c r="N166" s="39"/>
      <c r="O166" s="39"/>
      <c r="P166" s="39"/>
      <c r="Q166" s="169"/>
      <c r="R166" s="174"/>
      <c r="S166" s="175"/>
      <c r="T166" s="173"/>
      <c r="U166" s="41"/>
    </row>
    <row r="167" spans="1:21" ht="13.5">
      <c r="A167" s="249" t="s">
        <v>147</v>
      </c>
      <c r="B167" s="42" t="s">
        <v>31</v>
      </c>
      <c r="C167" s="18"/>
      <c r="D167" s="18">
        <v>96</v>
      </c>
      <c r="E167" s="235" t="s">
        <v>49</v>
      </c>
      <c r="F167" s="138">
        <v>70</v>
      </c>
      <c r="G167" s="19">
        <v>72.91666666666667</v>
      </c>
      <c r="H167" s="18">
        <v>0</v>
      </c>
      <c r="I167" s="19">
        <v>0</v>
      </c>
      <c r="J167" s="18"/>
      <c r="K167" s="19"/>
      <c r="L167" s="18"/>
      <c r="M167" s="18"/>
      <c r="N167" s="18"/>
      <c r="O167" s="18"/>
      <c r="P167" s="18"/>
      <c r="Q167" s="154"/>
      <c r="R167" s="164"/>
      <c r="S167" s="146"/>
      <c r="T167" s="138"/>
      <c r="U167" s="20"/>
    </row>
    <row r="168" spans="1:21" ht="13.5">
      <c r="A168" s="247"/>
      <c r="B168" s="10" t="s">
        <v>32</v>
      </c>
      <c r="C168" s="11"/>
      <c r="D168" s="11"/>
      <c r="E168" s="211" t="s">
        <v>49</v>
      </c>
      <c r="F168" s="136">
        <v>0</v>
      </c>
      <c r="G168" s="12"/>
      <c r="H168" s="11"/>
      <c r="I168" s="12"/>
      <c r="J168" s="11"/>
      <c r="K168" s="12"/>
      <c r="L168" s="11"/>
      <c r="M168" s="11"/>
      <c r="N168" s="11"/>
      <c r="O168" s="11"/>
      <c r="P168" s="11"/>
      <c r="Q168" s="152"/>
      <c r="R168" s="162"/>
      <c r="S168" s="144"/>
      <c r="T168" s="136"/>
      <c r="U168" s="13"/>
    </row>
    <row r="169" spans="1:21" ht="14.25" thickBot="1">
      <c r="A169" s="248"/>
      <c r="B169" s="38" t="s">
        <v>33</v>
      </c>
      <c r="C169" s="15"/>
      <c r="D169" s="15">
        <v>96</v>
      </c>
      <c r="E169" s="236" t="s">
        <v>49</v>
      </c>
      <c r="F169" s="137">
        <v>70</v>
      </c>
      <c r="G169" s="16">
        <v>72.91666666666667</v>
      </c>
      <c r="H169" s="15">
        <v>0</v>
      </c>
      <c r="I169" s="16">
        <v>0</v>
      </c>
      <c r="J169" s="15"/>
      <c r="K169" s="16"/>
      <c r="L169" s="15"/>
      <c r="M169" s="15"/>
      <c r="N169" s="15"/>
      <c r="O169" s="15"/>
      <c r="P169" s="15"/>
      <c r="Q169" s="153"/>
      <c r="R169" s="163"/>
      <c r="S169" s="145"/>
      <c r="T169" s="137"/>
      <c r="U169" s="17"/>
    </row>
    <row r="170" spans="1:21" ht="13.5">
      <c r="A170" s="246" t="s">
        <v>101</v>
      </c>
      <c r="B170" s="36" t="s">
        <v>31</v>
      </c>
      <c r="C170" s="25">
        <v>205</v>
      </c>
      <c r="D170" s="25">
        <v>205</v>
      </c>
      <c r="E170" s="148">
        <v>100</v>
      </c>
      <c r="F170" s="140">
        <v>135</v>
      </c>
      <c r="G170" s="26">
        <v>65.85365853658537</v>
      </c>
      <c r="H170" s="25">
        <v>0</v>
      </c>
      <c r="I170" s="26">
        <v>0</v>
      </c>
      <c r="J170" s="25"/>
      <c r="K170" s="26"/>
      <c r="L170" s="25"/>
      <c r="M170" s="25"/>
      <c r="N170" s="25"/>
      <c r="O170" s="25"/>
      <c r="P170" s="25"/>
      <c r="Q170" s="156"/>
      <c r="R170" s="166"/>
      <c r="S170" s="148"/>
      <c r="T170" s="140"/>
      <c r="U170" s="27"/>
    </row>
    <row r="171" spans="1:21" ht="13.5">
      <c r="A171" s="247"/>
      <c r="B171" s="10" t="s">
        <v>32</v>
      </c>
      <c r="C171" s="11">
        <v>2</v>
      </c>
      <c r="D171" s="11">
        <v>2</v>
      </c>
      <c r="E171" s="144">
        <v>100</v>
      </c>
      <c r="F171" s="136">
        <v>2</v>
      </c>
      <c r="G171" s="12">
        <v>100</v>
      </c>
      <c r="H171" s="11">
        <v>0</v>
      </c>
      <c r="I171" s="12">
        <v>0</v>
      </c>
      <c r="J171" s="11"/>
      <c r="K171" s="12"/>
      <c r="L171" s="11"/>
      <c r="M171" s="11"/>
      <c r="N171" s="11"/>
      <c r="O171" s="11"/>
      <c r="P171" s="11"/>
      <c r="Q171" s="152"/>
      <c r="R171" s="162"/>
      <c r="S171" s="144"/>
      <c r="T171" s="136"/>
      <c r="U171" s="13"/>
    </row>
    <row r="172" spans="1:21" ht="13.5">
      <c r="A172" s="250"/>
      <c r="B172" s="37" t="s">
        <v>33</v>
      </c>
      <c r="C172" s="22">
        <v>207</v>
      </c>
      <c r="D172" s="22">
        <v>207</v>
      </c>
      <c r="E172" s="147">
        <v>100</v>
      </c>
      <c r="F172" s="139">
        <v>137</v>
      </c>
      <c r="G172" s="23">
        <v>66.18357487922705</v>
      </c>
      <c r="H172" s="22">
        <v>0</v>
      </c>
      <c r="I172" s="23">
        <v>0</v>
      </c>
      <c r="J172" s="22"/>
      <c r="K172" s="23"/>
      <c r="L172" s="22"/>
      <c r="M172" s="22"/>
      <c r="N172" s="22"/>
      <c r="O172" s="22"/>
      <c r="P172" s="22"/>
      <c r="Q172" s="155"/>
      <c r="R172" s="165"/>
      <c r="S172" s="147"/>
      <c r="T172" s="139"/>
      <c r="U172" s="24"/>
    </row>
    <row r="173" spans="1:21" ht="13.5">
      <c r="A173" s="251" t="s">
        <v>102</v>
      </c>
      <c r="B173" s="6" t="s">
        <v>31</v>
      </c>
      <c r="C173" s="7">
        <v>4500</v>
      </c>
      <c r="D173" s="7">
        <v>120</v>
      </c>
      <c r="E173" s="143">
        <v>2.6666666666666665</v>
      </c>
      <c r="F173" s="135">
        <v>97</v>
      </c>
      <c r="G173" s="8">
        <v>80.83333333333333</v>
      </c>
      <c r="H173" s="7">
        <v>3</v>
      </c>
      <c r="I173" s="8">
        <v>3.0927835051546393</v>
      </c>
      <c r="J173" s="7">
        <v>3</v>
      </c>
      <c r="K173" s="8">
        <v>100</v>
      </c>
      <c r="L173" s="7">
        <v>2</v>
      </c>
      <c r="M173" s="7">
        <v>0</v>
      </c>
      <c r="N173" s="7">
        <v>1</v>
      </c>
      <c r="O173" s="7">
        <v>0</v>
      </c>
      <c r="P173" s="7">
        <v>0</v>
      </c>
      <c r="Q173" s="151">
        <v>0</v>
      </c>
      <c r="R173" s="161">
        <v>0</v>
      </c>
      <c r="S173" s="143">
        <v>0</v>
      </c>
      <c r="T173" s="135">
        <v>0</v>
      </c>
      <c r="U173" s="9">
        <v>0</v>
      </c>
    </row>
    <row r="174" spans="1:21" ht="13.5">
      <c r="A174" s="252"/>
      <c r="B174" s="10" t="s">
        <v>32</v>
      </c>
      <c r="C174" s="11">
        <v>5328</v>
      </c>
      <c r="D174" s="11">
        <v>1</v>
      </c>
      <c r="E174" s="144">
        <v>0.01876876876876877</v>
      </c>
      <c r="F174" s="136">
        <v>1</v>
      </c>
      <c r="G174" s="12">
        <v>100</v>
      </c>
      <c r="H174" s="11">
        <v>0</v>
      </c>
      <c r="I174" s="12">
        <v>0</v>
      </c>
      <c r="J174" s="11"/>
      <c r="K174" s="12"/>
      <c r="L174" s="11"/>
      <c r="M174" s="11"/>
      <c r="N174" s="11"/>
      <c r="O174" s="11"/>
      <c r="P174" s="11"/>
      <c r="Q174" s="152"/>
      <c r="R174" s="162"/>
      <c r="S174" s="144"/>
      <c r="T174" s="136"/>
      <c r="U174" s="13"/>
    </row>
    <row r="175" spans="1:21" ht="13.5">
      <c r="A175" s="253"/>
      <c r="B175" s="28" t="s">
        <v>33</v>
      </c>
      <c r="C175" s="22">
        <v>9828</v>
      </c>
      <c r="D175" s="22">
        <v>121</v>
      </c>
      <c r="E175" s="147">
        <v>1.231176231176231</v>
      </c>
      <c r="F175" s="139">
        <v>98</v>
      </c>
      <c r="G175" s="23">
        <v>80.99173553719008</v>
      </c>
      <c r="H175" s="22">
        <v>3</v>
      </c>
      <c r="I175" s="23">
        <v>3.061224489795918</v>
      </c>
      <c r="J175" s="22">
        <v>3</v>
      </c>
      <c r="K175" s="23">
        <v>100</v>
      </c>
      <c r="L175" s="22">
        <v>2</v>
      </c>
      <c r="M175" s="22">
        <v>0</v>
      </c>
      <c r="N175" s="22">
        <v>1</v>
      </c>
      <c r="O175" s="22">
        <v>0</v>
      </c>
      <c r="P175" s="22">
        <v>0</v>
      </c>
      <c r="Q175" s="155">
        <v>0</v>
      </c>
      <c r="R175" s="165">
        <v>0</v>
      </c>
      <c r="S175" s="147">
        <v>0</v>
      </c>
      <c r="T175" s="139">
        <v>0</v>
      </c>
      <c r="U175" s="24">
        <v>0</v>
      </c>
    </row>
    <row r="176" spans="1:21" ht="13.5">
      <c r="A176" s="246" t="s">
        <v>103</v>
      </c>
      <c r="B176" s="36" t="s">
        <v>31</v>
      </c>
      <c r="C176" s="7">
        <v>1143</v>
      </c>
      <c r="D176" s="7"/>
      <c r="E176" s="143" t="s">
        <v>49</v>
      </c>
      <c r="F176" s="135">
        <v>36</v>
      </c>
      <c r="G176" s="8" t="s">
        <v>49</v>
      </c>
      <c r="H176" s="7">
        <v>0</v>
      </c>
      <c r="I176" s="8">
        <v>0</v>
      </c>
      <c r="J176" s="7"/>
      <c r="K176" s="8"/>
      <c r="L176" s="7"/>
      <c r="M176" s="7"/>
      <c r="N176" s="7"/>
      <c r="O176" s="7"/>
      <c r="P176" s="7"/>
      <c r="Q176" s="151"/>
      <c r="R176" s="161"/>
      <c r="S176" s="143"/>
      <c r="T176" s="135">
        <v>0</v>
      </c>
      <c r="U176" s="9">
        <v>0</v>
      </c>
    </row>
    <row r="177" spans="1:21" ht="13.5">
      <c r="A177" s="247"/>
      <c r="B177" s="10" t="s">
        <v>32</v>
      </c>
      <c r="C177" s="11">
        <v>1382</v>
      </c>
      <c r="D177" s="11">
        <v>4</v>
      </c>
      <c r="E177" s="144">
        <v>0.2894356005788712</v>
      </c>
      <c r="F177" s="136">
        <v>4</v>
      </c>
      <c r="G177" s="12">
        <v>100</v>
      </c>
      <c r="H177" s="11">
        <v>0</v>
      </c>
      <c r="I177" s="12">
        <v>0</v>
      </c>
      <c r="J177" s="11"/>
      <c r="K177" s="12"/>
      <c r="L177" s="11"/>
      <c r="M177" s="11"/>
      <c r="N177" s="11"/>
      <c r="O177" s="11"/>
      <c r="P177" s="11"/>
      <c r="Q177" s="152"/>
      <c r="R177" s="162"/>
      <c r="S177" s="144"/>
      <c r="T177" s="136">
        <v>0</v>
      </c>
      <c r="U177" s="13">
        <v>0</v>
      </c>
    </row>
    <row r="178" spans="1:21" ht="13.5">
      <c r="A178" s="250"/>
      <c r="B178" s="37" t="s">
        <v>33</v>
      </c>
      <c r="C178" s="22">
        <v>2525</v>
      </c>
      <c r="D178" s="22">
        <v>4</v>
      </c>
      <c r="E178" s="147">
        <v>0.15841584158415842</v>
      </c>
      <c r="F178" s="139">
        <v>40</v>
      </c>
      <c r="G178" s="23">
        <v>1000</v>
      </c>
      <c r="H178" s="22">
        <v>0</v>
      </c>
      <c r="I178" s="23">
        <v>0</v>
      </c>
      <c r="J178" s="22"/>
      <c r="K178" s="23"/>
      <c r="L178" s="22"/>
      <c r="M178" s="22"/>
      <c r="N178" s="22"/>
      <c r="O178" s="22"/>
      <c r="P178" s="22"/>
      <c r="Q178" s="155"/>
      <c r="R178" s="165"/>
      <c r="S178" s="147"/>
      <c r="T178" s="139">
        <v>0</v>
      </c>
      <c r="U178" s="24">
        <v>0</v>
      </c>
    </row>
    <row r="179" spans="1:21" ht="13.5">
      <c r="A179" s="252" t="s">
        <v>104</v>
      </c>
      <c r="B179" s="21" t="s">
        <v>31</v>
      </c>
      <c r="C179" s="7">
        <v>3001</v>
      </c>
      <c r="D179" s="7">
        <v>148</v>
      </c>
      <c r="E179" s="143">
        <v>4.9316894368543815</v>
      </c>
      <c r="F179" s="135">
        <v>116</v>
      </c>
      <c r="G179" s="8">
        <v>78.37837837837837</v>
      </c>
      <c r="H179" s="7">
        <v>2</v>
      </c>
      <c r="I179" s="8">
        <v>1.7241379310344827</v>
      </c>
      <c r="J179" s="7">
        <v>0</v>
      </c>
      <c r="K179" s="197">
        <v>0</v>
      </c>
      <c r="L179" s="7"/>
      <c r="M179" s="7"/>
      <c r="N179" s="7"/>
      <c r="O179" s="7"/>
      <c r="P179" s="7"/>
      <c r="Q179" s="151"/>
      <c r="R179" s="161"/>
      <c r="S179" s="143"/>
      <c r="T179" s="135"/>
      <c r="U179" s="9"/>
    </row>
    <row r="180" spans="1:21" ht="13.5">
      <c r="A180" s="252"/>
      <c r="B180" s="10" t="s">
        <v>32</v>
      </c>
      <c r="C180" s="11">
        <v>3604</v>
      </c>
      <c r="D180" s="11">
        <v>8</v>
      </c>
      <c r="E180" s="144">
        <v>0.22197558268590456</v>
      </c>
      <c r="F180" s="136">
        <v>6</v>
      </c>
      <c r="G180" s="12">
        <v>75</v>
      </c>
      <c r="H180" s="11">
        <v>1</v>
      </c>
      <c r="I180" s="12">
        <v>16.666666666666668</v>
      </c>
      <c r="J180" s="11">
        <v>1</v>
      </c>
      <c r="K180" s="198">
        <v>100</v>
      </c>
      <c r="L180" s="11">
        <v>0</v>
      </c>
      <c r="M180" s="11">
        <v>0</v>
      </c>
      <c r="N180" s="11">
        <v>0</v>
      </c>
      <c r="O180" s="11">
        <v>1</v>
      </c>
      <c r="P180" s="11">
        <v>0</v>
      </c>
      <c r="Q180" s="152">
        <v>0</v>
      </c>
      <c r="R180" s="162">
        <v>0</v>
      </c>
      <c r="S180" s="144">
        <v>0</v>
      </c>
      <c r="T180" s="136">
        <v>0</v>
      </c>
      <c r="U180" s="13">
        <v>0</v>
      </c>
    </row>
    <row r="181" spans="1:21" ht="13.5">
      <c r="A181" s="252"/>
      <c r="B181" s="21" t="s">
        <v>33</v>
      </c>
      <c r="C181" s="22">
        <v>6605</v>
      </c>
      <c r="D181" s="22">
        <v>156</v>
      </c>
      <c r="E181" s="147">
        <v>2.3618470855412568</v>
      </c>
      <c r="F181" s="139">
        <v>122</v>
      </c>
      <c r="G181" s="23">
        <v>78.2051282051282</v>
      </c>
      <c r="H181" s="22">
        <v>3</v>
      </c>
      <c r="I181" s="23">
        <v>2.459016393442623</v>
      </c>
      <c r="J181" s="22">
        <v>1</v>
      </c>
      <c r="K181" s="199">
        <v>33.333333333333336</v>
      </c>
      <c r="L181" s="22">
        <v>0</v>
      </c>
      <c r="M181" s="22">
        <v>0</v>
      </c>
      <c r="N181" s="22">
        <v>0</v>
      </c>
      <c r="O181" s="22">
        <v>1</v>
      </c>
      <c r="P181" s="22">
        <v>0</v>
      </c>
      <c r="Q181" s="155">
        <v>0</v>
      </c>
      <c r="R181" s="165">
        <v>0</v>
      </c>
      <c r="S181" s="147">
        <v>0</v>
      </c>
      <c r="T181" s="139">
        <v>0</v>
      </c>
      <c r="U181" s="24">
        <v>0</v>
      </c>
    </row>
    <row r="182" spans="1:21" ht="13.5">
      <c r="A182" s="246" t="s">
        <v>105</v>
      </c>
      <c r="B182" s="36" t="s">
        <v>31</v>
      </c>
      <c r="C182" s="7">
        <v>552</v>
      </c>
      <c r="D182" s="7">
        <v>70</v>
      </c>
      <c r="E182" s="143">
        <v>12.681159420289855</v>
      </c>
      <c r="F182" s="135">
        <v>50</v>
      </c>
      <c r="G182" s="8">
        <v>71.42857142857143</v>
      </c>
      <c r="H182" s="7">
        <v>0</v>
      </c>
      <c r="I182" s="8">
        <v>0</v>
      </c>
      <c r="J182" s="127"/>
      <c r="K182" s="200"/>
      <c r="L182" s="127"/>
      <c r="M182" s="127"/>
      <c r="N182" s="127"/>
      <c r="O182" s="127"/>
      <c r="P182" s="127"/>
      <c r="Q182" s="170"/>
      <c r="R182" s="176"/>
      <c r="S182" s="177"/>
      <c r="T182" s="135">
        <v>4</v>
      </c>
      <c r="U182" s="9">
        <v>8</v>
      </c>
    </row>
    <row r="183" spans="1:21" ht="13.5">
      <c r="A183" s="247"/>
      <c r="B183" s="10" t="s">
        <v>32</v>
      </c>
      <c r="C183" s="11">
        <v>636</v>
      </c>
      <c r="D183" s="11">
        <v>2</v>
      </c>
      <c r="E183" s="144">
        <v>0.31446540880503143</v>
      </c>
      <c r="F183" s="136">
        <v>2</v>
      </c>
      <c r="G183" s="12">
        <v>100</v>
      </c>
      <c r="H183" s="11">
        <v>1</v>
      </c>
      <c r="I183" s="12">
        <v>50</v>
      </c>
      <c r="J183" s="185">
        <v>1</v>
      </c>
      <c r="K183" s="201">
        <v>100</v>
      </c>
      <c r="L183" s="185">
        <v>1</v>
      </c>
      <c r="M183" s="185">
        <v>0</v>
      </c>
      <c r="N183" s="185">
        <v>0</v>
      </c>
      <c r="O183" s="185">
        <v>0</v>
      </c>
      <c r="P183" s="185">
        <v>0</v>
      </c>
      <c r="Q183" s="186">
        <v>0</v>
      </c>
      <c r="R183" s="187">
        <v>0</v>
      </c>
      <c r="S183" s="188">
        <v>0</v>
      </c>
      <c r="T183" s="136">
        <v>2</v>
      </c>
      <c r="U183" s="13">
        <v>100</v>
      </c>
    </row>
    <row r="184" spans="1:21" ht="13.5">
      <c r="A184" s="250"/>
      <c r="B184" s="37" t="s">
        <v>33</v>
      </c>
      <c r="C184" s="22">
        <v>1188</v>
      </c>
      <c r="D184" s="22">
        <v>72</v>
      </c>
      <c r="E184" s="147">
        <v>6.0606060606060606</v>
      </c>
      <c r="F184" s="139">
        <v>52</v>
      </c>
      <c r="G184" s="23">
        <v>72.22222222222223</v>
      </c>
      <c r="H184" s="22">
        <v>1</v>
      </c>
      <c r="I184" s="23">
        <v>1.9230769230769231</v>
      </c>
      <c r="J184" s="189">
        <v>1</v>
      </c>
      <c r="K184" s="202">
        <v>100</v>
      </c>
      <c r="L184" s="189">
        <v>1</v>
      </c>
      <c r="M184" s="189">
        <v>0</v>
      </c>
      <c r="N184" s="189">
        <v>0</v>
      </c>
      <c r="O184" s="189">
        <v>0</v>
      </c>
      <c r="P184" s="189">
        <v>0</v>
      </c>
      <c r="Q184" s="190">
        <v>0</v>
      </c>
      <c r="R184" s="191">
        <v>0</v>
      </c>
      <c r="S184" s="192">
        <v>0</v>
      </c>
      <c r="T184" s="139">
        <v>6</v>
      </c>
      <c r="U184" s="24">
        <v>11.538461538461538</v>
      </c>
    </row>
    <row r="185" spans="1:21" ht="13.5">
      <c r="A185" s="252" t="s">
        <v>106</v>
      </c>
      <c r="B185" s="21" t="s">
        <v>31</v>
      </c>
      <c r="C185" s="7">
        <v>343</v>
      </c>
      <c r="D185" s="7">
        <v>15</v>
      </c>
      <c r="E185" s="143">
        <v>4.373177842565598</v>
      </c>
      <c r="F185" s="135">
        <v>12</v>
      </c>
      <c r="G185" s="8">
        <v>80</v>
      </c>
      <c r="H185" s="7">
        <v>1</v>
      </c>
      <c r="I185" s="8">
        <v>8.333333333333334</v>
      </c>
      <c r="J185" s="7">
        <v>1</v>
      </c>
      <c r="K185" s="197">
        <v>100</v>
      </c>
      <c r="L185" s="7">
        <v>0</v>
      </c>
      <c r="M185" s="7">
        <v>0</v>
      </c>
      <c r="N185" s="7">
        <v>1</v>
      </c>
      <c r="O185" s="7">
        <v>0</v>
      </c>
      <c r="P185" s="7">
        <v>0</v>
      </c>
      <c r="Q185" s="151">
        <v>0</v>
      </c>
      <c r="R185" s="161">
        <v>0</v>
      </c>
      <c r="S185" s="143">
        <v>0</v>
      </c>
      <c r="T185" s="135">
        <v>0</v>
      </c>
      <c r="U185" s="9">
        <v>0</v>
      </c>
    </row>
    <row r="186" spans="1:21" ht="13.5">
      <c r="A186" s="252"/>
      <c r="B186" s="10" t="s">
        <v>32</v>
      </c>
      <c r="C186" s="11">
        <v>414</v>
      </c>
      <c r="D186" s="11">
        <v>1</v>
      </c>
      <c r="E186" s="144">
        <v>0.24154589371980675</v>
      </c>
      <c r="F186" s="136">
        <v>4</v>
      </c>
      <c r="G186" s="12">
        <v>400</v>
      </c>
      <c r="H186" s="11">
        <v>2</v>
      </c>
      <c r="I186" s="12">
        <v>50</v>
      </c>
      <c r="J186" s="11">
        <v>2</v>
      </c>
      <c r="K186" s="198">
        <v>100</v>
      </c>
      <c r="L186" s="11">
        <v>2</v>
      </c>
      <c r="M186" s="11">
        <v>0</v>
      </c>
      <c r="N186" s="11">
        <v>0</v>
      </c>
      <c r="O186" s="11">
        <v>0</v>
      </c>
      <c r="P186" s="11">
        <v>0</v>
      </c>
      <c r="Q186" s="152">
        <v>0</v>
      </c>
      <c r="R186" s="162">
        <v>0</v>
      </c>
      <c r="S186" s="144">
        <v>0</v>
      </c>
      <c r="T186" s="136">
        <v>0</v>
      </c>
      <c r="U186" s="13">
        <v>0</v>
      </c>
    </row>
    <row r="187" spans="1:21" ht="13.5">
      <c r="A187" s="252"/>
      <c r="B187" s="21" t="s">
        <v>33</v>
      </c>
      <c r="C187" s="22">
        <v>757</v>
      </c>
      <c r="D187" s="22">
        <v>16</v>
      </c>
      <c r="E187" s="147">
        <v>2.1136063408190227</v>
      </c>
      <c r="F187" s="139">
        <v>16</v>
      </c>
      <c r="G187" s="23">
        <v>100</v>
      </c>
      <c r="H187" s="22">
        <v>3</v>
      </c>
      <c r="I187" s="23">
        <v>18.75</v>
      </c>
      <c r="J187" s="22">
        <v>3</v>
      </c>
      <c r="K187" s="199">
        <v>100</v>
      </c>
      <c r="L187" s="22">
        <v>2</v>
      </c>
      <c r="M187" s="22">
        <v>0</v>
      </c>
      <c r="N187" s="22">
        <v>1</v>
      </c>
      <c r="O187" s="22">
        <v>0</v>
      </c>
      <c r="P187" s="22">
        <v>0</v>
      </c>
      <c r="Q187" s="155">
        <v>0</v>
      </c>
      <c r="R187" s="165">
        <v>0</v>
      </c>
      <c r="S187" s="147">
        <v>0</v>
      </c>
      <c r="T187" s="139">
        <v>0</v>
      </c>
      <c r="U187" s="24">
        <v>0</v>
      </c>
    </row>
    <row r="188" spans="1:21" ht="13.5">
      <c r="A188" s="246" t="s">
        <v>107</v>
      </c>
      <c r="B188" s="36" t="s">
        <v>31</v>
      </c>
      <c r="C188" s="7">
        <v>739</v>
      </c>
      <c r="D188" s="7">
        <v>101</v>
      </c>
      <c r="E188" s="143">
        <v>13.667117726657645</v>
      </c>
      <c r="F188" s="135">
        <v>46</v>
      </c>
      <c r="G188" s="8">
        <v>45.54455445544554</v>
      </c>
      <c r="H188" s="7">
        <v>0</v>
      </c>
      <c r="I188" s="8">
        <v>0</v>
      </c>
      <c r="J188" s="127"/>
      <c r="K188" s="200"/>
      <c r="L188" s="127"/>
      <c r="M188" s="127"/>
      <c r="N188" s="127"/>
      <c r="O188" s="127"/>
      <c r="P188" s="127"/>
      <c r="Q188" s="170"/>
      <c r="R188" s="176"/>
      <c r="S188" s="177"/>
      <c r="T188" s="135">
        <v>1</v>
      </c>
      <c r="U188" s="9">
        <v>2.1739130434782608</v>
      </c>
    </row>
    <row r="189" spans="1:21" ht="13.5">
      <c r="A189" s="247"/>
      <c r="B189" s="10" t="s">
        <v>32</v>
      </c>
      <c r="C189" s="11">
        <v>842</v>
      </c>
      <c r="D189" s="11">
        <v>5</v>
      </c>
      <c r="E189" s="144">
        <v>0.5938242280285035</v>
      </c>
      <c r="F189" s="136">
        <v>3</v>
      </c>
      <c r="G189" s="12">
        <v>60</v>
      </c>
      <c r="H189" s="11">
        <v>0</v>
      </c>
      <c r="I189" s="12">
        <v>0</v>
      </c>
      <c r="J189" s="128"/>
      <c r="K189" s="203"/>
      <c r="L189" s="128"/>
      <c r="M189" s="128"/>
      <c r="N189" s="128"/>
      <c r="O189" s="128"/>
      <c r="P189" s="128"/>
      <c r="Q189" s="171"/>
      <c r="R189" s="178"/>
      <c r="S189" s="179"/>
      <c r="T189" s="136">
        <v>0</v>
      </c>
      <c r="U189" s="13">
        <v>0</v>
      </c>
    </row>
    <row r="190" spans="1:21" ht="13.5">
      <c r="A190" s="250"/>
      <c r="B190" s="37" t="s">
        <v>33</v>
      </c>
      <c r="C190" s="22">
        <v>1581</v>
      </c>
      <c r="D190" s="22">
        <v>106</v>
      </c>
      <c r="E190" s="147">
        <v>6.7046173308032895</v>
      </c>
      <c r="F190" s="139">
        <v>49</v>
      </c>
      <c r="G190" s="23">
        <v>46.22641509433962</v>
      </c>
      <c r="H190" s="22">
        <v>0</v>
      </c>
      <c r="I190" s="23">
        <v>0</v>
      </c>
      <c r="J190" s="129"/>
      <c r="K190" s="204"/>
      <c r="L190" s="129"/>
      <c r="M190" s="129"/>
      <c r="N190" s="129"/>
      <c r="O190" s="129"/>
      <c r="P190" s="129"/>
      <c r="Q190" s="172"/>
      <c r="R190" s="180"/>
      <c r="S190" s="181"/>
      <c r="T190" s="139">
        <v>1</v>
      </c>
      <c r="U190" s="24">
        <v>2.0408163265306123</v>
      </c>
    </row>
    <row r="191" spans="1:21" ht="13.5">
      <c r="A191" s="252" t="s">
        <v>108</v>
      </c>
      <c r="B191" s="21" t="s">
        <v>31</v>
      </c>
      <c r="C191" s="7">
        <v>882</v>
      </c>
      <c r="D191" s="7">
        <v>143</v>
      </c>
      <c r="E191" s="143">
        <v>16.213151927437643</v>
      </c>
      <c r="F191" s="135">
        <v>108</v>
      </c>
      <c r="G191" s="8">
        <v>75.52447552447552</v>
      </c>
      <c r="H191" s="7">
        <v>2</v>
      </c>
      <c r="I191" s="8">
        <v>1.8518518518518519</v>
      </c>
      <c r="J191" s="7">
        <v>1</v>
      </c>
      <c r="K191" s="197">
        <v>50</v>
      </c>
      <c r="L191" s="7">
        <v>1</v>
      </c>
      <c r="M191" s="7">
        <v>0</v>
      </c>
      <c r="N191" s="7">
        <v>0</v>
      </c>
      <c r="O191" s="7">
        <v>0</v>
      </c>
      <c r="P191" s="7">
        <v>1</v>
      </c>
      <c r="Q191" s="151">
        <v>0</v>
      </c>
      <c r="R191" s="161">
        <v>0</v>
      </c>
      <c r="S191" s="143">
        <v>0</v>
      </c>
      <c r="T191" s="135">
        <v>0</v>
      </c>
      <c r="U191" s="9">
        <v>0</v>
      </c>
    </row>
    <row r="192" spans="1:21" ht="13.5">
      <c r="A192" s="252"/>
      <c r="B192" s="10" t="s">
        <v>32</v>
      </c>
      <c r="C192" s="11">
        <v>1207</v>
      </c>
      <c r="D192" s="11">
        <v>139</v>
      </c>
      <c r="E192" s="144">
        <v>11.516155758077879</v>
      </c>
      <c r="F192" s="136">
        <v>94</v>
      </c>
      <c r="G192" s="12">
        <v>67.62589928057554</v>
      </c>
      <c r="H192" s="11">
        <v>13</v>
      </c>
      <c r="I192" s="12">
        <v>13.829787234042554</v>
      </c>
      <c r="J192" s="11">
        <v>9</v>
      </c>
      <c r="K192" s="198">
        <v>69.23076923076923</v>
      </c>
      <c r="L192" s="11">
        <v>3</v>
      </c>
      <c r="M192" s="11">
        <v>0</v>
      </c>
      <c r="N192" s="11">
        <v>0</v>
      </c>
      <c r="O192" s="11">
        <v>6</v>
      </c>
      <c r="P192" s="11">
        <v>4</v>
      </c>
      <c r="Q192" s="152">
        <v>0</v>
      </c>
      <c r="R192" s="162">
        <v>0</v>
      </c>
      <c r="S192" s="144">
        <v>0</v>
      </c>
      <c r="T192" s="136">
        <v>94</v>
      </c>
      <c r="U192" s="13">
        <v>100</v>
      </c>
    </row>
    <row r="193" spans="1:21" ht="13.5">
      <c r="A193" s="252"/>
      <c r="B193" s="21" t="s">
        <v>33</v>
      </c>
      <c r="C193" s="22">
        <v>2089</v>
      </c>
      <c r="D193" s="22">
        <v>282</v>
      </c>
      <c r="E193" s="147">
        <v>13.499281953087602</v>
      </c>
      <c r="F193" s="139">
        <v>202</v>
      </c>
      <c r="G193" s="23">
        <v>71.63120567375887</v>
      </c>
      <c r="H193" s="22">
        <v>15</v>
      </c>
      <c r="I193" s="23">
        <v>7.425742574257426</v>
      </c>
      <c r="J193" s="22">
        <v>10</v>
      </c>
      <c r="K193" s="199">
        <v>66.66666666666667</v>
      </c>
      <c r="L193" s="22">
        <v>4</v>
      </c>
      <c r="M193" s="22">
        <v>0</v>
      </c>
      <c r="N193" s="22">
        <v>0</v>
      </c>
      <c r="O193" s="22">
        <v>6</v>
      </c>
      <c r="P193" s="22">
        <v>5</v>
      </c>
      <c r="Q193" s="155">
        <v>0</v>
      </c>
      <c r="R193" s="165">
        <v>0</v>
      </c>
      <c r="S193" s="147">
        <v>0</v>
      </c>
      <c r="T193" s="139">
        <v>94</v>
      </c>
      <c r="U193" s="24">
        <v>46.53465346534654</v>
      </c>
    </row>
    <row r="194" spans="1:21" ht="13.5">
      <c r="A194" s="246" t="s">
        <v>109</v>
      </c>
      <c r="B194" s="36" t="s">
        <v>31</v>
      </c>
      <c r="C194" s="7">
        <v>272</v>
      </c>
      <c r="D194" s="7">
        <v>22</v>
      </c>
      <c r="E194" s="143">
        <v>8.088235294117647</v>
      </c>
      <c r="F194" s="135">
        <v>12</v>
      </c>
      <c r="G194" s="8">
        <v>54.54545454545455</v>
      </c>
      <c r="H194" s="7">
        <v>0</v>
      </c>
      <c r="I194" s="8">
        <v>0</v>
      </c>
      <c r="J194" s="7"/>
      <c r="K194" s="197"/>
      <c r="L194" s="7"/>
      <c r="M194" s="7"/>
      <c r="N194" s="7"/>
      <c r="O194" s="7"/>
      <c r="P194" s="7"/>
      <c r="Q194" s="151"/>
      <c r="R194" s="161"/>
      <c r="S194" s="143"/>
      <c r="T194" s="135">
        <v>3</v>
      </c>
      <c r="U194" s="9">
        <v>25</v>
      </c>
    </row>
    <row r="195" spans="1:21" ht="13.5">
      <c r="A195" s="247"/>
      <c r="B195" s="10" t="s">
        <v>32</v>
      </c>
      <c r="C195" s="11">
        <v>316</v>
      </c>
      <c r="D195" s="11">
        <v>1</v>
      </c>
      <c r="E195" s="144">
        <v>0.31645569620253167</v>
      </c>
      <c r="F195" s="136">
        <v>1</v>
      </c>
      <c r="G195" s="12">
        <v>100</v>
      </c>
      <c r="H195" s="11">
        <v>0</v>
      </c>
      <c r="I195" s="12">
        <v>0</v>
      </c>
      <c r="J195" s="11"/>
      <c r="K195" s="198"/>
      <c r="L195" s="11"/>
      <c r="M195" s="11"/>
      <c r="N195" s="11"/>
      <c r="O195" s="11"/>
      <c r="P195" s="11"/>
      <c r="Q195" s="152"/>
      <c r="R195" s="162"/>
      <c r="S195" s="144"/>
      <c r="T195" s="136">
        <v>1</v>
      </c>
      <c r="U195" s="13">
        <v>100</v>
      </c>
    </row>
    <row r="196" spans="1:21" ht="14.25" thickBot="1">
      <c r="A196" s="248"/>
      <c r="B196" s="38" t="s">
        <v>33</v>
      </c>
      <c r="C196" s="39">
        <v>588</v>
      </c>
      <c r="D196" s="39">
        <v>23</v>
      </c>
      <c r="E196" s="175">
        <v>3.9115646258503403</v>
      </c>
      <c r="F196" s="173">
        <v>13</v>
      </c>
      <c r="G196" s="40">
        <v>56.52173913043478</v>
      </c>
      <c r="H196" s="39">
        <v>0</v>
      </c>
      <c r="I196" s="40">
        <v>0</v>
      </c>
      <c r="J196" s="39"/>
      <c r="K196" s="205"/>
      <c r="L196" s="39"/>
      <c r="M196" s="39"/>
      <c r="N196" s="39"/>
      <c r="O196" s="39"/>
      <c r="P196" s="39"/>
      <c r="Q196" s="169"/>
      <c r="R196" s="174"/>
      <c r="S196" s="175"/>
      <c r="T196" s="173">
        <v>4</v>
      </c>
      <c r="U196" s="41">
        <v>30.76923076923077</v>
      </c>
    </row>
    <row r="197" spans="1:21" ht="13.5">
      <c r="A197" s="249" t="s">
        <v>148</v>
      </c>
      <c r="B197" s="42" t="s">
        <v>31</v>
      </c>
      <c r="C197" s="18">
        <v>11637</v>
      </c>
      <c r="D197" s="18">
        <v>824</v>
      </c>
      <c r="E197" s="146">
        <v>7.080862765317522</v>
      </c>
      <c r="F197" s="138">
        <v>612</v>
      </c>
      <c r="G197" s="19">
        <v>74.27184466019418</v>
      </c>
      <c r="H197" s="18">
        <v>8</v>
      </c>
      <c r="I197" s="19">
        <v>1.3071895424836601</v>
      </c>
      <c r="J197" s="18">
        <v>5</v>
      </c>
      <c r="K197" s="206">
        <v>62.5</v>
      </c>
      <c r="L197" s="18">
        <v>3</v>
      </c>
      <c r="M197" s="18">
        <v>0</v>
      </c>
      <c r="N197" s="18">
        <v>2</v>
      </c>
      <c r="O197" s="18">
        <v>0</v>
      </c>
      <c r="P197" s="18">
        <v>1</v>
      </c>
      <c r="Q197" s="154">
        <v>0</v>
      </c>
      <c r="R197" s="164">
        <v>0</v>
      </c>
      <c r="S197" s="146">
        <v>0</v>
      </c>
      <c r="T197" s="138">
        <v>8</v>
      </c>
      <c r="U197" s="20">
        <v>1.3071895424836601</v>
      </c>
    </row>
    <row r="198" spans="1:21" ht="13.5">
      <c r="A198" s="247"/>
      <c r="B198" s="10" t="s">
        <v>32</v>
      </c>
      <c r="C198" s="11">
        <v>13731</v>
      </c>
      <c r="D198" s="11">
        <v>163</v>
      </c>
      <c r="E198" s="144">
        <v>1.1870948947636735</v>
      </c>
      <c r="F198" s="136">
        <v>117</v>
      </c>
      <c r="G198" s="12">
        <v>71.77914110429448</v>
      </c>
      <c r="H198" s="11">
        <v>17</v>
      </c>
      <c r="I198" s="12">
        <v>14.52991452991453</v>
      </c>
      <c r="J198" s="11">
        <v>13</v>
      </c>
      <c r="K198" s="198">
        <v>76.47058823529412</v>
      </c>
      <c r="L198" s="11">
        <v>6</v>
      </c>
      <c r="M198" s="11">
        <v>0</v>
      </c>
      <c r="N198" s="11">
        <v>0</v>
      </c>
      <c r="O198" s="11">
        <v>7</v>
      </c>
      <c r="P198" s="11">
        <v>4</v>
      </c>
      <c r="Q198" s="152">
        <v>0</v>
      </c>
      <c r="R198" s="162">
        <v>0</v>
      </c>
      <c r="S198" s="144">
        <v>0</v>
      </c>
      <c r="T198" s="136">
        <v>97</v>
      </c>
      <c r="U198" s="13">
        <v>82.90598290598291</v>
      </c>
    </row>
    <row r="199" spans="1:21" ht="14.25" thickBot="1">
      <c r="A199" s="248"/>
      <c r="B199" s="38" t="s">
        <v>33</v>
      </c>
      <c r="C199" s="15">
        <v>25368</v>
      </c>
      <c r="D199" s="15">
        <v>987</v>
      </c>
      <c r="E199" s="145">
        <v>3.890728476821192</v>
      </c>
      <c r="F199" s="137">
        <v>729</v>
      </c>
      <c r="G199" s="16">
        <v>73.86018237082067</v>
      </c>
      <c r="H199" s="15">
        <v>25</v>
      </c>
      <c r="I199" s="16">
        <v>3.429355281207133</v>
      </c>
      <c r="J199" s="15">
        <v>18</v>
      </c>
      <c r="K199" s="207">
        <v>72</v>
      </c>
      <c r="L199" s="15">
        <v>9</v>
      </c>
      <c r="M199" s="15">
        <v>0</v>
      </c>
      <c r="N199" s="15">
        <v>2</v>
      </c>
      <c r="O199" s="15">
        <v>7</v>
      </c>
      <c r="P199" s="15">
        <v>5</v>
      </c>
      <c r="Q199" s="153">
        <v>0</v>
      </c>
      <c r="R199" s="163">
        <v>0</v>
      </c>
      <c r="S199" s="145">
        <v>0</v>
      </c>
      <c r="T199" s="137">
        <v>105</v>
      </c>
      <c r="U199" s="17">
        <v>14.40329218106996</v>
      </c>
    </row>
    <row r="200" spans="1:21" ht="13.5">
      <c r="A200" s="249" t="s">
        <v>110</v>
      </c>
      <c r="B200" s="42" t="s">
        <v>31</v>
      </c>
      <c r="C200" s="25">
        <v>21349</v>
      </c>
      <c r="D200" s="25">
        <v>1201</v>
      </c>
      <c r="E200" s="148">
        <v>5.625556232142021</v>
      </c>
      <c r="F200" s="140">
        <v>75</v>
      </c>
      <c r="G200" s="26">
        <v>6.244796003330558</v>
      </c>
      <c r="H200" s="25">
        <v>0</v>
      </c>
      <c r="I200" s="26">
        <v>0</v>
      </c>
      <c r="J200" s="25"/>
      <c r="K200" s="208"/>
      <c r="L200" s="25"/>
      <c r="M200" s="25"/>
      <c r="N200" s="25"/>
      <c r="O200" s="25"/>
      <c r="P200" s="25"/>
      <c r="Q200" s="156"/>
      <c r="R200" s="166"/>
      <c r="S200" s="148"/>
      <c r="T200" s="140">
        <v>26</v>
      </c>
      <c r="U200" s="27">
        <v>34.666666666666664</v>
      </c>
    </row>
    <row r="201" spans="1:21" ht="13.5">
      <c r="A201" s="247"/>
      <c r="B201" s="10" t="s">
        <v>32</v>
      </c>
      <c r="C201" s="11">
        <v>25502</v>
      </c>
      <c r="D201" s="11">
        <v>105</v>
      </c>
      <c r="E201" s="144">
        <v>0.4117324131440671</v>
      </c>
      <c r="F201" s="136">
        <v>11</v>
      </c>
      <c r="G201" s="12">
        <v>10.476190476190476</v>
      </c>
      <c r="H201" s="11">
        <v>0</v>
      </c>
      <c r="I201" s="12">
        <v>0</v>
      </c>
      <c r="J201" s="11"/>
      <c r="K201" s="198"/>
      <c r="L201" s="11"/>
      <c r="M201" s="11"/>
      <c r="N201" s="11"/>
      <c r="O201" s="11"/>
      <c r="P201" s="11"/>
      <c r="Q201" s="152"/>
      <c r="R201" s="162"/>
      <c r="S201" s="144"/>
      <c r="T201" s="136">
        <v>8</v>
      </c>
      <c r="U201" s="13">
        <v>72.72727272727273</v>
      </c>
    </row>
    <row r="202" spans="1:21" ht="13.5">
      <c r="A202" s="250"/>
      <c r="B202" s="37" t="s">
        <v>33</v>
      </c>
      <c r="C202" s="22">
        <v>46851</v>
      </c>
      <c r="D202" s="22">
        <v>1306</v>
      </c>
      <c r="E202" s="147">
        <v>2.7875605643422765</v>
      </c>
      <c r="F202" s="139">
        <v>86</v>
      </c>
      <c r="G202" s="23">
        <v>6.584992343032159</v>
      </c>
      <c r="H202" s="22">
        <v>0</v>
      </c>
      <c r="I202" s="23">
        <v>0</v>
      </c>
      <c r="J202" s="22"/>
      <c r="K202" s="199"/>
      <c r="L202" s="22"/>
      <c r="M202" s="22"/>
      <c r="N202" s="22"/>
      <c r="O202" s="22"/>
      <c r="P202" s="22"/>
      <c r="Q202" s="155"/>
      <c r="R202" s="165"/>
      <c r="S202" s="147"/>
      <c r="T202" s="139">
        <v>34</v>
      </c>
      <c r="U202" s="24">
        <v>39.53488372093023</v>
      </c>
    </row>
    <row r="203" spans="1:21" ht="13.5">
      <c r="A203" s="252" t="s">
        <v>111</v>
      </c>
      <c r="B203" s="21" t="s">
        <v>31</v>
      </c>
      <c r="C203" s="7">
        <v>1594</v>
      </c>
      <c r="D203" s="7">
        <v>126</v>
      </c>
      <c r="E203" s="143">
        <v>7.904642409033877</v>
      </c>
      <c r="F203" s="135">
        <v>103</v>
      </c>
      <c r="G203" s="8">
        <v>81.74603174603175</v>
      </c>
      <c r="H203" s="7">
        <v>1</v>
      </c>
      <c r="I203" s="8">
        <v>0.970873786407767</v>
      </c>
      <c r="J203" s="193">
        <v>1</v>
      </c>
      <c r="K203" s="209">
        <v>100</v>
      </c>
      <c r="L203" s="193">
        <v>1</v>
      </c>
      <c r="M203" s="193">
        <v>0</v>
      </c>
      <c r="N203" s="193">
        <v>0</v>
      </c>
      <c r="O203" s="193">
        <v>0</v>
      </c>
      <c r="P203" s="193">
        <v>0</v>
      </c>
      <c r="Q203" s="194">
        <v>0</v>
      </c>
      <c r="R203" s="195">
        <v>0</v>
      </c>
      <c r="S203" s="196">
        <v>0</v>
      </c>
      <c r="T203" s="135">
        <v>0</v>
      </c>
      <c r="U203" s="9">
        <v>0</v>
      </c>
    </row>
    <row r="204" spans="1:21" ht="13.5">
      <c r="A204" s="252"/>
      <c r="B204" s="10" t="s">
        <v>32</v>
      </c>
      <c r="C204" s="11">
        <v>1969</v>
      </c>
      <c r="D204" s="11">
        <v>7</v>
      </c>
      <c r="E204" s="144">
        <v>0.35551041137633316</v>
      </c>
      <c r="F204" s="136">
        <v>7</v>
      </c>
      <c r="G204" s="12">
        <v>100</v>
      </c>
      <c r="H204" s="11">
        <v>0</v>
      </c>
      <c r="I204" s="12">
        <v>0</v>
      </c>
      <c r="J204" s="185"/>
      <c r="K204" s="201"/>
      <c r="L204" s="185"/>
      <c r="M204" s="185"/>
      <c r="N204" s="185"/>
      <c r="O204" s="185"/>
      <c r="P204" s="185"/>
      <c r="Q204" s="186"/>
      <c r="R204" s="187"/>
      <c r="S204" s="188"/>
      <c r="T204" s="136">
        <v>0</v>
      </c>
      <c r="U204" s="13">
        <v>0</v>
      </c>
    </row>
    <row r="205" spans="1:21" ht="13.5">
      <c r="A205" s="252"/>
      <c r="B205" s="21" t="s">
        <v>33</v>
      </c>
      <c r="C205" s="22">
        <v>3563</v>
      </c>
      <c r="D205" s="22">
        <v>133</v>
      </c>
      <c r="E205" s="147">
        <v>3.732809430255403</v>
      </c>
      <c r="F205" s="139">
        <v>110</v>
      </c>
      <c r="G205" s="23">
        <v>82.70676691729324</v>
      </c>
      <c r="H205" s="22">
        <v>1</v>
      </c>
      <c r="I205" s="23">
        <v>0.9090909090909091</v>
      </c>
      <c r="J205" s="189">
        <v>1</v>
      </c>
      <c r="K205" s="202">
        <v>100</v>
      </c>
      <c r="L205" s="189">
        <v>1</v>
      </c>
      <c r="M205" s="189">
        <v>0</v>
      </c>
      <c r="N205" s="189">
        <v>0</v>
      </c>
      <c r="O205" s="189">
        <v>0</v>
      </c>
      <c r="P205" s="189">
        <v>0</v>
      </c>
      <c r="Q205" s="190">
        <v>0</v>
      </c>
      <c r="R205" s="191">
        <v>0</v>
      </c>
      <c r="S205" s="192">
        <v>0</v>
      </c>
      <c r="T205" s="139">
        <v>0</v>
      </c>
      <c r="U205" s="24">
        <v>0</v>
      </c>
    </row>
    <row r="206" spans="1:21" ht="13.5">
      <c r="A206" s="246" t="s">
        <v>112</v>
      </c>
      <c r="B206" s="36" t="s">
        <v>31</v>
      </c>
      <c r="C206" s="7">
        <v>296</v>
      </c>
      <c r="D206" s="7">
        <v>28</v>
      </c>
      <c r="E206" s="143">
        <v>9.45945945945946</v>
      </c>
      <c r="F206" s="135">
        <v>4</v>
      </c>
      <c r="G206" s="8">
        <v>14.285714285714286</v>
      </c>
      <c r="H206" s="7">
        <v>0</v>
      </c>
      <c r="I206" s="8">
        <v>0</v>
      </c>
      <c r="J206" s="7">
        <v>0</v>
      </c>
      <c r="K206" s="231" t="s">
        <v>49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51">
        <v>0</v>
      </c>
      <c r="R206" s="232" t="s">
        <v>49</v>
      </c>
      <c r="S206" s="143">
        <v>0</v>
      </c>
      <c r="T206" s="135">
        <v>0</v>
      </c>
      <c r="U206" s="9">
        <v>0</v>
      </c>
    </row>
    <row r="207" spans="1:21" ht="13.5">
      <c r="A207" s="247"/>
      <c r="B207" s="10" t="s">
        <v>32</v>
      </c>
      <c r="C207" s="11">
        <v>350</v>
      </c>
      <c r="D207" s="11"/>
      <c r="E207" s="144"/>
      <c r="F207" s="136"/>
      <c r="G207" s="12"/>
      <c r="H207" s="11"/>
      <c r="I207" s="12"/>
      <c r="J207" s="11"/>
      <c r="K207" s="12"/>
      <c r="L207" s="11"/>
      <c r="M207" s="11"/>
      <c r="N207" s="11"/>
      <c r="O207" s="11"/>
      <c r="P207" s="11"/>
      <c r="Q207" s="152"/>
      <c r="R207" s="162"/>
      <c r="S207" s="144"/>
      <c r="T207" s="136"/>
      <c r="U207" s="13"/>
    </row>
    <row r="208" spans="1:21" ht="13.5">
      <c r="A208" s="250"/>
      <c r="B208" s="37" t="s">
        <v>33</v>
      </c>
      <c r="C208" s="22">
        <v>646</v>
      </c>
      <c r="D208" s="22">
        <v>28</v>
      </c>
      <c r="E208" s="147">
        <v>4.3343653250774</v>
      </c>
      <c r="F208" s="139">
        <v>4</v>
      </c>
      <c r="G208" s="23">
        <v>14.285714285714286</v>
      </c>
      <c r="H208" s="22">
        <v>0</v>
      </c>
      <c r="I208" s="23">
        <v>0</v>
      </c>
      <c r="J208" s="22"/>
      <c r="K208" s="23"/>
      <c r="L208" s="22"/>
      <c r="M208" s="22"/>
      <c r="N208" s="22"/>
      <c r="O208" s="22"/>
      <c r="P208" s="22"/>
      <c r="Q208" s="155"/>
      <c r="R208" s="165"/>
      <c r="S208" s="147"/>
      <c r="T208" s="139">
        <v>0</v>
      </c>
      <c r="U208" s="24">
        <v>0</v>
      </c>
    </row>
    <row r="209" spans="1:21" ht="13.5">
      <c r="A209" s="252" t="s">
        <v>113</v>
      </c>
      <c r="B209" s="21" t="s">
        <v>31</v>
      </c>
      <c r="C209" s="7">
        <v>575</v>
      </c>
      <c r="D209" s="7">
        <v>77</v>
      </c>
      <c r="E209" s="143">
        <v>13.391304347826088</v>
      </c>
      <c r="F209" s="135">
        <v>18</v>
      </c>
      <c r="G209" s="8">
        <v>23.376623376623378</v>
      </c>
      <c r="H209" s="7">
        <v>0</v>
      </c>
      <c r="I209" s="8">
        <v>0</v>
      </c>
      <c r="J209" s="7"/>
      <c r="K209" s="8"/>
      <c r="L209" s="7"/>
      <c r="M209" s="7"/>
      <c r="N209" s="7"/>
      <c r="O209" s="7"/>
      <c r="P209" s="7"/>
      <c r="Q209" s="151"/>
      <c r="R209" s="161"/>
      <c r="S209" s="143"/>
      <c r="T209" s="135">
        <v>0</v>
      </c>
      <c r="U209" s="9">
        <v>0</v>
      </c>
    </row>
    <row r="210" spans="1:21" ht="13.5">
      <c r="A210" s="252"/>
      <c r="B210" s="10" t="s">
        <v>32</v>
      </c>
      <c r="C210" s="11">
        <v>705</v>
      </c>
      <c r="D210" s="11">
        <v>2</v>
      </c>
      <c r="E210" s="144">
        <v>0.28368794326241137</v>
      </c>
      <c r="F210" s="136">
        <v>0</v>
      </c>
      <c r="G210" s="12">
        <v>0</v>
      </c>
      <c r="H210" s="11"/>
      <c r="I210" s="12"/>
      <c r="J210" s="11"/>
      <c r="K210" s="12"/>
      <c r="L210" s="11"/>
      <c r="M210" s="11"/>
      <c r="N210" s="11"/>
      <c r="O210" s="11"/>
      <c r="P210" s="11"/>
      <c r="Q210" s="152"/>
      <c r="R210" s="162"/>
      <c r="S210" s="144"/>
      <c r="T210" s="136">
        <v>0</v>
      </c>
      <c r="U210" s="13">
        <v>0</v>
      </c>
    </row>
    <row r="211" spans="1:21" ht="13.5">
      <c r="A211" s="252"/>
      <c r="B211" s="21" t="s">
        <v>33</v>
      </c>
      <c r="C211" s="22">
        <v>1280</v>
      </c>
      <c r="D211" s="22">
        <v>79</v>
      </c>
      <c r="E211" s="147">
        <v>6.171875</v>
      </c>
      <c r="F211" s="139">
        <v>18</v>
      </c>
      <c r="G211" s="23">
        <v>22.78481012658228</v>
      </c>
      <c r="H211" s="22">
        <v>0</v>
      </c>
      <c r="I211" s="23">
        <v>0</v>
      </c>
      <c r="J211" s="22"/>
      <c r="K211" s="23"/>
      <c r="L211" s="22"/>
      <c r="M211" s="22"/>
      <c r="N211" s="22"/>
      <c r="O211" s="22"/>
      <c r="P211" s="22"/>
      <c r="Q211" s="155"/>
      <c r="R211" s="165"/>
      <c r="S211" s="147"/>
      <c r="T211" s="139">
        <v>0</v>
      </c>
      <c r="U211" s="24">
        <v>0</v>
      </c>
    </row>
    <row r="212" spans="1:21" ht="13.5">
      <c r="A212" s="246" t="s">
        <v>114</v>
      </c>
      <c r="B212" s="36" t="s">
        <v>31</v>
      </c>
      <c r="C212" s="7">
        <v>288</v>
      </c>
      <c r="D212" s="7">
        <v>36</v>
      </c>
      <c r="E212" s="143">
        <v>12.5</v>
      </c>
      <c r="F212" s="135">
        <v>8</v>
      </c>
      <c r="G212" s="8">
        <v>22.22222222222222</v>
      </c>
      <c r="H212" s="7">
        <v>0</v>
      </c>
      <c r="I212" s="8"/>
      <c r="J212" s="127"/>
      <c r="K212" s="127"/>
      <c r="L212" s="127"/>
      <c r="M212" s="127"/>
      <c r="N212" s="127"/>
      <c r="O212" s="127"/>
      <c r="P212" s="127"/>
      <c r="Q212" s="170"/>
      <c r="R212" s="176"/>
      <c r="S212" s="177"/>
      <c r="T212" s="135">
        <v>1</v>
      </c>
      <c r="U212" s="9">
        <v>12.5</v>
      </c>
    </row>
    <row r="213" spans="1:21" ht="13.5">
      <c r="A213" s="247"/>
      <c r="B213" s="10" t="s">
        <v>32</v>
      </c>
      <c r="C213" s="11">
        <v>322</v>
      </c>
      <c r="D213" s="11">
        <v>0</v>
      </c>
      <c r="E213" s="144">
        <v>0</v>
      </c>
      <c r="F213" s="136">
        <v>0</v>
      </c>
      <c r="G213" s="12"/>
      <c r="H213" s="11"/>
      <c r="I213" s="12"/>
      <c r="J213" s="11"/>
      <c r="K213" s="12"/>
      <c r="L213" s="11"/>
      <c r="M213" s="11"/>
      <c r="N213" s="11"/>
      <c r="O213" s="11"/>
      <c r="P213" s="11"/>
      <c r="Q213" s="152"/>
      <c r="R213" s="162"/>
      <c r="S213" s="144"/>
      <c r="T213" s="136">
        <v>0</v>
      </c>
      <c r="U213" s="13">
        <v>0</v>
      </c>
    </row>
    <row r="214" spans="1:21" ht="13.5">
      <c r="A214" s="250"/>
      <c r="B214" s="37" t="s">
        <v>33</v>
      </c>
      <c r="C214" s="22">
        <v>610</v>
      </c>
      <c r="D214" s="22">
        <v>36</v>
      </c>
      <c r="E214" s="147">
        <v>5.901639344262295</v>
      </c>
      <c r="F214" s="139">
        <v>8</v>
      </c>
      <c r="G214" s="23">
        <v>22.22222222222222</v>
      </c>
      <c r="H214" s="22">
        <v>0</v>
      </c>
      <c r="I214" s="23">
        <v>0</v>
      </c>
      <c r="J214" s="22"/>
      <c r="K214" s="23"/>
      <c r="L214" s="22"/>
      <c r="M214" s="22"/>
      <c r="N214" s="22"/>
      <c r="O214" s="22"/>
      <c r="P214" s="22"/>
      <c r="Q214" s="155"/>
      <c r="R214" s="165"/>
      <c r="S214" s="147"/>
      <c r="T214" s="139">
        <v>1</v>
      </c>
      <c r="U214" s="24">
        <v>12.5</v>
      </c>
    </row>
    <row r="215" spans="1:21" ht="13.5">
      <c r="A215" s="251" t="s">
        <v>115</v>
      </c>
      <c r="B215" s="21" t="s">
        <v>31</v>
      </c>
      <c r="C215" s="7">
        <v>206</v>
      </c>
      <c r="D215" s="7">
        <v>46</v>
      </c>
      <c r="E215" s="143">
        <v>22.33009708737864</v>
      </c>
      <c r="F215" s="135">
        <v>6</v>
      </c>
      <c r="G215" s="8">
        <v>13.043478260869565</v>
      </c>
      <c r="H215" s="7">
        <v>0</v>
      </c>
      <c r="I215" s="8">
        <v>0</v>
      </c>
      <c r="J215" s="130"/>
      <c r="K215" s="131"/>
      <c r="L215" s="130"/>
      <c r="M215" s="130"/>
      <c r="N215" s="130"/>
      <c r="O215" s="130"/>
      <c r="P215" s="130"/>
      <c r="Q215" s="182"/>
      <c r="R215" s="183"/>
      <c r="S215" s="184"/>
      <c r="T215" s="135">
        <v>1</v>
      </c>
      <c r="U215" s="9">
        <v>16.666666666666668</v>
      </c>
    </row>
    <row r="216" spans="1:21" ht="13.5">
      <c r="A216" s="252"/>
      <c r="B216" s="10" t="s">
        <v>32</v>
      </c>
      <c r="C216" s="11">
        <v>258</v>
      </c>
      <c r="D216" s="11">
        <v>2</v>
      </c>
      <c r="E216" s="144">
        <v>0.7751937984496124</v>
      </c>
      <c r="F216" s="136">
        <v>1</v>
      </c>
      <c r="G216" s="12">
        <v>50</v>
      </c>
      <c r="H216" s="11">
        <v>0</v>
      </c>
      <c r="I216" s="12">
        <v>0</v>
      </c>
      <c r="J216" s="128"/>
      <c r="K216" s="128"/>
      <c r="L216" s="128"/>
      <c r="M216" s="128"/>
      <c r="N216" s="128"/>
      <c r="O216" s="128"/>
      <c r="P216" s="128"/>
      <c r="Q216" s="171"/>
      <c r="R216" s="178"/>
      <c r="S216" s="179"/>
      <c r="T216" s="136">
        <v>1</v>
      </c>
      <c r="U216" s="13">
        <v>100</v>
      </c>
    </row>
    <row r="217" spans="1:21" ht="13.5">
      <c r="A217" s="253"/>
      <c r="B217" s="37" t="s">
        <v>33</v>
      </c>
      <c r="C217" s="22">
        <v>464</v>
      </c>
      <c r="D217" s="22">
        <v>48</v>
      </c>
      <c r="E217" s="147">
        <v>10.344827586206897</v>
      </c>
      <c r="F217" s="139">
        <v>7</v>
      </c>
      <c r="G217" s="23">
        <v>14.583333333333334</v>
      </c>
      <c r="H217" s="22">
        <v>0</v>
      </c>
      <c r="I217" s="23">
        <v>0</v>
      </c>
      <c r="J217" s="22"/>
      <c r="K217" s="23"/>
      <c r="L217" s="22"/>
      <c r="M217" s="22"/>
      <c r="N217" s="22"/>
      <c r="O217" s="22"/>
      <c r="P217" s="22"/>
      <c r="Q217" s="155"/>
      <c r="R217" s="165"/>
      <c r="S217" s="147"/>
      <c r="T217" s="139">
        <v>2</v>
      </c>
      <c r="U217" s="24">
        <v>28.571428571428573</v>
      </c>
    </row>
    <row r="218" spans="1:21" ht="13.5">
      <c r="A218" s="246" t="s">
        <v>116</v>
      </c>
      <c r="B218" s="36" t="s">
        <v>31</v>
      </c>
      <c r="C218" s="7">
        <v>3336</v>
      </c>
      <c r="D218" s="7">
        <v>238</v>
      </c>
      <c r="E218" s="143">
        <v>7.134292565947242</v>
      </c>
      <c r="F218" s="135">
        <v>81</v>
      </c>
      <c r="G218" s="8">
        <v>34.03361344537815</v>
      </c>
      <c r="H218" s="7">
        <v>0</v>
      </c>
      <c r="I218" s="8">
        <v>0</v>
      </c>
      <c r="J218" s="7"/>
      <c r="K218" s="8"/>
      <c r="L218" s="7"/>
      <c r="M218" s="7"/>
      <c r="N218" s="7"/>
      <c r="O218" s="7"/>
      <c r="P218" s="7"/>
      <c r="Q218" s="151"/>
      <c r="R218" s="161"/>
      <c r="S218" s="143"/>
      <c r="T218" s="135">
        <v>4</v>
      </c>
      <c r="U218" s="9">
        <v>4.938271604938271</v>
      </c>
    </row>
    <row r="219" spans="1:21" ht="13.5">
      <c r="A219" s="247"/>
      <c r="B219" s="10" t="s">
        <v>32</v>
      </c>
      <c r="C219" s="11">
        <v>3945</v>
      </c>
      <c r="D219" s="11">
        <v>15</v>
      </c>
      <c r="E219" s="144">
        <v>0.38022813688212925</v>
      </c>
      <c r="F219" s="136">
        <v>13</v>
      </c>
      <c r="G219" s="12">
        <v>86.66666666666667</v>
      </c>
      <c r="H219" s="11">
        <v>0</v>
      </c>
      <c r="I219" s="12">
        <v>0</v>
      </c>
      <c r="J219" s="11"/>
      <c r="K219" s="12"/>
      <c r="L219" s="11"/>
      <c r="M219" s="11"/>
      <c r="N219" s="11"/>
      <c r="O219" s="11"/>
      <c r="P219" s="11"/>
      <c r="Q219" s="152"/>
      <c r="R219" s="162"/>
      <c r="S219" s="144"/>
      <c r="T219" s="136">
        <v>0</v>
      </c>
      <c r="U219" s="13">
        <v>0</v>
      </c>
    </row>
    <row r="220" spans="1:21" ht="13.5">
      <c r="A220" s="250"/>
      <c r="B220" s="37" t="s">
        <v>33</v>
      </c>
      <c r="C220" s="22">
        <v>7281</v>
      </c>
      <c r="D220" s="22">
        <v>253</v>
      </c>
      <c r="E220" s="147">
        <v>3.4747974179370966</v>
      </c>
      <c r="F220" s="139">
        <v>94</v>
      </c>
      <c r="G220" s="23">
        <v>37.15415019762846</v>
      </c>
      <c r="H220" s="22">
        <v>0</v>
      </c>
      <c r="I220" s="23">
        <v>0</v>
      </c>
      <c r="J220" s="22"/>
      <c r="K220" s="23"/>
      <c r="L220" s="22"/>
      <c r="M220" s="22"/>
      <c r="N220" s="22"/>
      <c r="O220" s="22"/>
      <c r="P220" s="22"/>
      <c r="Q220" s="155"/>
      <c r="R220" s="165"/>
      <c r="S220" s="147"/>
      <c r="T220" s="139">
        <v>4</v>
      </c>
      <c r="U220" s="24">
        <v>4.25531914893617</v>
      </c>
    </row>
    <row r="221" spans="1:21" ht="13.5">
      <c r="A221" s="252" t="s">
        <v>117</v>
      </c>
      <c r="B221" s="21" t="s">
        <v>31</v>
      </c>
      <c r="C221" s="7">
        <v>2019</v>
      </c>
      <c r="D221" s="7">
        <v>95</v>
      </c>
      <c r="E221" s="143">
        <v>4.70529965329371</v>
      </c>
      <c r="F221" s="135">
        <v>78</v>
      </c>
      <c r="G221" s="8">
        <v>82.10526315789474</v>
      </c>
      <c r="H221" s="7">
        <v>0</v>
      </c>
      <c r="I221" s="8">
        <v>0</v>
      </c>
      <c r="J221" s="7"/>
      <c r="K221" s="8"/>
      <c r="L221" s="7"/>
      <c r="M221" s="7"/>
      <c r="N221" s="7"/>
      <c r="O221" s="7"/>
      <c r="P221" s="7"/>
      <c r="Q221" s="151"/>
      <c r="R221" s="161"/>
      <c r="S221" s="143"/>
      <c r="T221" s="135">
        <v>0</v>
      </c>
      <c r="U221" s="9">
        <v>0</v>
      </c>
    </row>
    <row r="222" spans="1:21" ht="13.5">
      <c r="A222" s="252"/>
      <c r="B222" s="10" t="s">
        <v>32</v>
      </c>
      <c r="C222" s="11">
        <v>2424</v>
      </c>
      <c r="D222" s="11">
        <v>7</v>
      </c>
      <c r="E222" s="144">
        <v>0.2887788778877888</v>
      </c>
      <c r="F222" s="136">
        <v>5</v>
      </c>
      <c r="G222" s="12">
        <v>71.42857142857143</v>
      </c>
      <c r="H222" s="11">
        <v>0</v>
      </c>
      <c r="I222" s="12">
        <v>0</v>
      </c>
      <c r="J222" s="11"/>
      <c r="K222" s="12"/>
      <c r="L222" s="11"/>
      <c r="M222" s="11"/>
      <c r="N222" s="11"/>
      <c r="O222" s="11"/>
      <c r="P222" s="11"/>
      <c r="Q222" s="152"/>
      <c r="R222" s="162"/>
      <c r="S222" s="144"/>
      <c r="T222" s="136">
        <v>0</v>
      </c>
      <c r="U222" s="13">
        <v>0</v>
      </c>
    </row>
    <row r="223" spans="1:21" ht="13.5">
      <c r="A223" s="252"/>
      <c r="B223" s="21" t="s">
        <v>33</v>
      </c>
      <c r="C223" s="22">
        <v>4443</v>
      </c>
      <c r="D223" s="22">
        <v>102</v>
      </c>
      <c r="E223" s="147">
        <v>2.2957461174881835</v>
      </c>
      <c r="F223" s="139">
        <v>83</v>
      </c>
      <c r="G223" s="23">
        <v>81.37254901960785</v>
      </c>
      <c r="H223" s="22">
        <v>0</v>
      </c>
      <c r="I223" s="23">
        <v>0</v>
      </c>
      <c r="J223" s="22"/>
      <c r="K223" s="23"/>
      <c r="L223" s="22"/>
      <c r="M223" s="22"/>
      <c r="N223" s="22"/>
      <c r="O223" s="22"/>
      <c r="P223" s="22"/>
      <c r="Q223" s="155"/>
      <c r="R223" s="165"/>
      <c r="S223" s="147"/>
      <c r="T223" s="139">
        <v>0</v>
      </c>
      <c r="U223" s="24">
        <v>0</v>
      </c>
    </row>
    <row r="224" spans="1:21" ht="13.5">
      <c r="A224" s="246" t="s">
        <v>118</v>
      </c>
      <c r="B224" s="36" t="s">
        <v>31</v>
      </c>
      <c r="C224" s="7">
        <v>1115</v>
      </c>
      <c r="D224" s="7">
        <v>128</v>
      </c>
      <c r="E224" s="143">
        <v>11.47982062780269</v>
      </c>
      <c r="F224" s="135">
        <v>99</v>
      </c>
      <c r="G224" s="8">
        <v>77.34375</v>
      </c>
      <c r="H224" s="7">
        <v>1</v>
      </c>
      <c r="I224" s="8">
        <v>1.0101010101010102</v>
      </c>
      <c r="J224" s="7">
        <v>1</v>
      </c>
      <c r="K224" s="8">
        <v>100</v>
      </c>
      <c r="L224" s="7">
        <v>1</v>
      </c>
      <c r="M224" s="7">
        <v>0</v>
      </c>
      <c r="N224" s="7">
        <v>0</v>
      </c>
      <c r="O224" s="7">
        <v>0</v>
      </c>
      <c r="P224" s="7">
        <v>0</v>
      </c>
      <c r="Q224" s="151">
        <v>0</v>
      </c>
      <c r="R224" s="161">
        <v>0</v>
      </c>
      <c r="S224" s="143">
        <v>0</v>
      </c>
      <c r="T224" s="135">
        <v>0</v>
      </c>
      <c r="U224" s="9">
        <v>0</v>
      </c>
    </row>
    <row r="225" spans="1:21" ht="13.5">
      <c r="A225" s="247"/>
      <c r="B225" s="10" t="s">
        <v>32</v>
      </c>
      <c r="C225" s="11">
        <v>1301</v>
      </c>
      <c r="D225" s="11">
        <v>5</v>
      </c>
      <c r="E225" s="144">
        <v>0.3843197540353574</v>
      </c>
      <c r="F225" s="136">
        <v>2</v>
      </c>
      <c r="G225" s="12">
        <v>40</v>
      </c>
      <c r="H225" s="11">
        <v>0</v>
      </c>
      <c r="I225" s="12">
        <v>0</v>
      </c>
      <c r="J225" s="11"/>
      <c r="K225" s="12"/>
      <c r="L225" s="11"/>
      <c r="M225" s="11"/>
      <c r="N225" s="11"/>
      <c r="O225" s="11"/>
      <c r="P225" s="11"/>
      <c r="Q225" s="152"/>
      <c r="R225" s="162"/>
      <c r="S225" s="144"/>
      <c r="T225" s="136">
        <v>0</v>
      </c>
      <c r="U225" s="13">
        <v>0</v>
      </c>
    </row>
    <row r="226" spans="1:21" ht="13.5">
      <c r="A226" s="250"/>
      <c r="B226" s="37" t="s">
        <v>33</v>
      </c>
      <c r="C226" s="22">
        <v>2416</v>
      </c>
      <c r="D226" s="22">
        <v>133</v>
      </c>
      <c r="E226" s="147">
        <v>5.504966887417218</v>
      </c>
      <c r="F226" s="139">
        <v>101</v>
      </c>
      <c r="G226" s="23">
        <v>75.93984962406014</v>
      </c>
      <c r="H226" s="22">
        <v>1</v>
      </c>
      <c r="I226" s="23">
        <v>0.9900990099009901</v>
      </c>
      <c r="J226" s="22">
        <v>1</v>
      </c>
      <c r="K226" s="23">
        <v>100</v>
      </c>
      <c r="L226" s="22">
        <v>1</v>
      </c>
      <c r="M226" s="22">
        <v>0</v>
      </c>
      <c r="N226" s="22">
        <v>0</v>
      </c>
      <c r="O226" s="22">
        <v>0</v>
      </c>
      <c r="P226" s="22">
        <v>0</v>
      </c>
      <c r="Q226" s="155">
        <v>0</v>
      </c>
      <c r="R226" s="165">
        <v>0</v>
      </c>
      <c r="S226" s="147">
        <v>0</v>
      </c>
      <c r="T226" s="139">
        <v>0</v>
      </c>
      <c r="U226" s="24">
        <v>0</v>
      </c>
    </row>
    <row r="227" spans="1:21" ht="13.5">
      <c r="A227" s="252" t="s">
        <v>119</v>
      </c>
      <c r="B227" s="21" t="s">
        <v>31</v>
      </c>
      <c r="C227" s="7">
        <v>1928</v>
      </c>
      <c r="D227" s="7">
        <v>125</v>
      </c>
      <c r="E227" s="143">
        <v>6.483402489626556</v>
      </c>
      <c r="F227" s="135">
        <v>58</v>
      </c>
      <c r="G227" s="8">
        <v>46.4</v>
      </c>
      <c r="H227" s="7">
        <v>0</v>
      </c>
      <c r="I227" s="8">
        <v>0</v>
      </c>
      <c r="J227" s="7"/>
      <c r="K227" s="8"/>
      <c r="L227" s="7"/>
      <c r="M227" s="7"/>
      <c r="N227" s="7"/>
      <c r="O227" s="7"/>
      <c r="P227" s="7"/>
      <c r="Q227" s="151"/>
      <c r="R227" s="161"/>
      <c r="S227" s="143"/>
      <c r="T227" s="135">
        <v>0</v>
      </c>
      <c r="U227" s="9">
        <v>0</v>
      </c>
    </row>
    <row r="228" spans="1:21" ht="13.5">
      <c r="A228" s="252"/>
      <c r="B228" s="10" t="s">
        <v>32</v>
      </c>
      <c r="C228" s="11">
        <v>2224</v>
      </c>
      <c r="D228" s="11">
        <v>2</v>
      </c>
      <c r="E228" s="144">
        <v>0.08992805755395683</v>
      </c>
      <c r="F228" s="136">
        <v>2</v>
      </c>
      <c r="G228" s="12">
        <v>100</v>
      </c>
      <c r="H228" s="11">
        <v>0</v>
      </c>
      <c r="I228" s="12">
        <v>0</v>
      </c>
      <c r="J228" s="11"/>
      <c r="K228" s="12"/>
      <c r="L228" s="11"/>
      <c r="M228" s="11"/>
      <c r="N228" s="11"/>
      <c r="O228" s="11"/>
      <c r="P228" s="11"/>
      <c r="Q228" s="152"/>
      <c r="R228" s="162"/>
      <c r="S228" s="144"/>
      <c r="T228" s="136">
        <v>0</v>
      </c>
      <c r="U228" s="13">
        <v>0</v>
      </c>
    </row>
    <row r="229" spans="1:21" ht="13.5">
      <c r="A229" s="252"/>
      <c r="B229" s="21" t="s">
        <v>33</v>
      </c>
      <c r="C229" s="22">
        <v>4152</v>
      </c>
      <c r="D229" s="22">
        <v>127</v>
      </c>
      <c r="E229" s="147">
        <v>3.0587668593448942</v>
      </c>
      <c r="F229" s="139">
        <v>60</v>
      </c>
      <c r="G229" s="23">
        <v>47.24409448818898</v>
      </c>
      <c r="H229" s="22">
        <v>0</v>
      </c>
      <c r="I229" s="23">
        <v>0</v>
      </c>
      <c r="J229" s="22"/>
      <c r="K229" s="23"/>
      <c r="L229" s="22"/>
      <c r="M229" s="22"/>
      <c r="N229" s="22"/>
      <c r="O229" s="22"/>
      <c r="P229" s="22"/>
      <c r="Q229" s="155"/>
      <c r="R229" s="165"/>
      <c r="S229" s="147"/>
      <c r="T229" s="139">
        <v>0</v>
      </c>
      <c r="U229" s="24">
        <v>0</v>
      </c>
    </row>
    <row r="230" spans="1:21" ht="13.5">
      <c r="A230" s="246" t="s">
        <v>120</v>
      </c>
      <c r="B230" s="36" t="s">
        <v>31</v>
      </c>
      <c r="C230" s="7">
        <v>2204</v>
      </c>
      <c r="D230" s="7">
        <v>213</v>
      </c>
      <c r="E230" s="143">
        <v>9.664246823956443</v>
      </c>
      <c r="F230" s="135">
        <v>70</v>
      </c>
      <c r="G230" s="8">
        <v>32.863849765258216</v>
      </c>
      <c r="H230" s="7">
        <v>1</v>
      </c>
      <c r="I230" s="8">
        <v>1.4285714285714286</v>
      </c>
      <c r="J230" s="7">
        <v>1</v>
      </c>
      <c r="K230" s="8">
        <v>100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151">
        <v>0</v>
      </c>
      <c r="R230" s="161">
        <v>0</v>
      </c>
      <c r="S230" s="143">
        <v>0</v>
      </c>
      <c r="T230" s="135">
        <v>0</v>
      </c>
      <c r="U230" s="9">
        <v>0</v>
      </c>
    </row>
    <row r="231" spans="1:21" ht="13.5">
      <c r="A231" s="247"/>
      <c r="B231" s="10" t="s">
        <v>32</v>
      </c>
      <c r="C231" s="11">
        <v>2546</v>
      </c>
      <c r="D231" s="11">
        <v>4</v>
      </c>
      <c r="E231" s="144">
        <v>0.15710919088766692</v>
      </c>
      <c r="F231" s="136">
        <v>1</v>
      </c>
      <c r="G231" s="12">
        <v>25</v>
      </c>
      <c r="H231" s="11">
        <v>0</v>
      </c>
      <c r="I231" s="12">
        <v>0</v>
      </c>
      <c r="J231" s="11"/>
      <c r="K231" s="12"/>
      <c r="L231" s="11"/>
      <c r="M231" s="11"/>
      <c r="N231" s="11"/>
      <c r="O231" s="11"/>
      <c r="P231" s="11"/>
      <c r="Q231" s="152"/>
      <c r="R231" s="162"/>
      <c r="S231" s="144"/>
      <c r="T231" s="136">
        <v>0</v>
      </c>
      <c r="U231" s="13">
        <v>0</v>
      </c>
    </row>
    <row r="232" spans="1:21" ht="13.5">
      <c r="A232" s="254"/>
      <c r="B232" s="43" t="s">
        <v>33</v>
      </c>
      <c r="C232" s="22">
        <v>4750</v>
      </c>
      <c r="D232" s="22">
        <v>217</v>
      </c>
      <c r="E232" s="147">
        <v>4.568421052631579</v>
      </c>
      <c r="F232" s="139">
        <v>71</v>
      </c>
      <c r="G232" s="23">
        <v>32.71889400921659</v>
      </c>
      <c r="H232" s="22">
        <v>1</v>
      </c>
      <c r="I232" s="23">
        <v>1.408450704225352</v>
      </c>
      <c r="J232" s="22">
        <v>1</v>
      </c>
      <c r="K232" s="23">
        <v>100</v>
      </c>
      <c r="L232" s="22">
        <v>0</v>
      </c>
      <c r="M232" s="22">
        <v>0</v>
      </c>
      <c r="N232" s="22">
        <v>0</v>
      </c>
      <c r="O232" s="22">
        <v>1</v>
      </c>
      <c r="P232" s="22">
        <v>0</v>
      </c>
      <c r="Q232" s="155">
        <v>0</v>
      </c>
      <c r="R232" s="165">
        <v>0</v>
      </c>
      <c r="S232" s="147">
        <v>0</v>
      </c>
      <c r="T232" s="139">
        <v>0</v>
      </c>
      <c r="U232" s="24">
        <v>0</v>
      </c>
    </row>
    <row r="233" spans="1:21" ht="13.5">
      <c r="A233" s="246" t="s">
        <v>121</v>
      </c>
      <c r="B233" s="36" t="s">
        <v>31</v>
      </c>
      <c r="C233" s="7">
        <v>2032</v>
      </c>
      <c r="D233" s="7">
        <v>48</v>
      </c>
      <c r="E233" s="143">
        <v>2.3622047244094486</v>
      </c>
      <c r="F233" s="135">
        <v>48</v>
      </c>
      <c r="G233" s="8">
        <v>100</v>
      </c>
      <c r="H233" s="7">
        <v>2</v>
      </c>
      <c r="I233" s="8">
        <v>4.166666666666667</v>
      </c>
      <c r="J233" s="7">
        <v>2</v>
      </c>
      <c r="K233" s="8">
        <v>100</v>
      </c>
      <c r="L233" s="7">
        <v>0</v>
      </c>
      <c r="M233" s="7">
        <v>1</v>
      </c>
      <c r="N233" s="7">
        <v>1</v>
      </c>
      <c r="O233" s="7">
        <v>0</v>
      </c>
      <c r="P233" s="7">
        <v>0</v>
      </c>
      <c r="Q233" s="151">
        <v>0</v>
      </c>
      <c r="R233" s="161">
        <v>50</v>
      </c>
      <c r="S233" s="143">
        <v>2083.3333333333335</v>
      </c>
      <c r="T233" s="135">
        <v>0</v>
      </c>
      <c r="U233" s="9">
        <v>0</v>
      </c>
    </row>
    <row r="234" spans="1:21" ht="13.5">
      <c r="A234" s="247"/>
      <c r="B234" s="10" t="s">
        <v>32</v>
      </c>
      <c r="C234" s="11">
        <v>2409</v>
      </c>
      <c r="D234" s="11"/>
      <c r="E234" s="144"/>
      <c r="F234" s="136"/>
      <c r="G234" s="12"/>
      <c r="H234" s="11"/>
      <c r="I234" s="12"/>
      <c r="J234" s="11"/>
      <c r="K234" s="12"/>
      <c r="L234" s="11"/>
      <c r="M234" s="11"/>
      <c r="N234" s="11"/>
      <c r="O234" s="11"/>
      <c r="P234" s="11"/>
      <c r="Q234" s="152"/>
      <c r="R234" s="162"/>
      <c r="S234" s="144"/>
      <c r="T234" s="136"/>
      <c r="U234" s="13"/>
    </row>
    <row r="235" spans="1:21" ht="14.25" thickBot="1">
      <c r="A235" s="248"/>
      <c r="B235" s="38" t="s">
        <v>33</v>
      </c>
      <c r="C235" s="39">
        <v>4441</v>
      </c>
      <c r="D235" s="39">
        <v>48</v>
      </c>
      <c r="E235" s="175">
        <v>1.080837649178113</v>
      </c>
      <c r="F235" s="173">
        <v>48</v>
      </c>
      <c r="G235" s="40">
        <v>100</v>
      </c>
      <c r="H235" s="39">
        <v>2</v>
      </c>
      <c r="I235" s="40">
        <v>4.166666666666667</v>
      </c>
      <c r="J235" s="39">
        <v>2</v>
      </c>
      <c r="K235" s="40">
        <v>100</v>
      </c>
      <c r="L235" s="39">
        <v>0</v>
      </c>
      <c r="M235" s="39">
        <v>1</v>
      </c>
      <c r="N235" s="39">
        <v>1</v>
      </c>
      <c r="O235" s="39">
        <v>0</v>
      </c>
      <c r="P235" s="39">
        <v>0</v>
      </c>
      <c r="Q235" s="169">
        <v>0</v>
      </c>
      <c r="R235" s="174">
        <v>50</v>
      </c>
      <c r="S235" s="175">
        <v>2083.3333333333335</v>
      </c>
      <c r="T235" s="173">
        <v>0</v>
      </c>
      <c r="U235" s="41">
        <v>0</v>
      </c>
    </row>
    <row r="236" spans="1:21" ht="13.5">
      <c r="A236" s="249" t="s">
        <v>149</v>
      </c>
      <c r="B236" s="42" t="s">
        <v>31</v>
      </c>
      <c r="C236" s="18">
        <v>36942</v>
      </c>
      <c r="D236" s="18">
        <v>2361</v>
      </c>
      <c r="E236" s="146">
        <v>6.391099561474745</v>
      </c>
      <c r="F236" s="138">
        <v>648</v>
      </c>
      <c r="G236" s="19">
        <v>27.44599745870394</v>
      </c>
      <c r="H236" s="18">
        <v>5</v>
      </c>
      <c r="I236" s="19">
        <v>0.7716049382716049</v>
      </c>
      <c r="J236" s="18">
        <v>5</v>
      </c>
      <c r="K236" s="19">
        <v>100</v>
      </c>
      <c r="L236" s="18">
        <v>2</v>
      </c>
      <c r="M236" s="18">
        <v>1</v>
      </c>
      <c r="N236" s="18">
        <v>1</v>
      </c>
      <c r="O236" s="18">
        <v>1</v>
      </c>
      <c r="P236" s="18">
        <v>0</v>
      </c>
      <c r="Q236" s="154">
        <v>0</v>
      </c>
      <c r="R236" s="164">
        <v>20</v>
      </c>
      <c r="S236" s="146">
        <v>154.320987654321</v>
      </c>
      <c r="T236" s="138">
        <v>32</v>
      </c>
      <c r="U236" s="20">
        <v>4.938271604938271</v>
      </c>
    </row>
    <row r="237" spans="1:21" ht="13.5">
      <c r="A237" s="247"/>
      <c r="B237" s="10" t="s">
        <v>32</v>
      </c>
      <c r="C237" s="11">
        <v>43955</v>
      </c>
      <c r="D237" s="11">
        <v>149</v>
      </c>
      <c r="E237" s="144">
        <v>0.3389830508474576</v>
      </c>
      <c r="F237" s="136">
        <v>42</v>
      </c>
      <c r="G237" s="12">
        <v>28.187919463087248</v>
      </c>
      <c r="H237" s="11">
        <v>0</v>
      </c>
      <c r="I237" s="12">
        <v>0</v>
      </c>
      <c r="J237" s="11"/>
      <c r="K237" s="12"/>
      <c r="L237" s="11"/>
      <c r="M237" s="11"/>
      <c r="N237" s="11"/>
      <c r="O237" s="11"/>
      <c r="P237" s="11"/>
      <c r="Q237" s="152"/>
      <c r="R237" s="162"/>
      <c r="S237" s="144"/>
      <c r="T237" s="136">
        <v>9</v>
      </c>
      <c r="U237" s="13">
        <v>21.428571428571427</v>
      </c>
    </row>
    <row r="238" spans="1:21" ht="14.25" thickBot="1">
      <c r="A238" s="248"/>
      <c r="B238" s="38" t="s">
        <v>33</v>
      </c>
      <c r="C238" s="15">
        <v>80897</v>
      </c>
      <c r="D238" s="15">
        <v>2510</v>
      </c>
      <c r="E238" s="145">
        <v>3.1027108545434317</v>
      </c>
      <c r="F238" s="137">
        <v>690</v>
      </c>
      <c r="G238" s="16">
        <v>27.49003984063745</v>
      </c>
      <c r="H238" s="15">
        <v>5</v>
      </c>
      <c r="I238" s="16">
        <v>0.7246376811594203</v>
      </c>
      <c r="J238" s="15">
        <v>5</v>
      </c>
      <c r="K238" s="16">
        <v>100</v>
      </c>
      <c r="L238" s="15">
        <v>2</v>
      </c>
      <c r="M238" s="15">
        <v>1</v>
      </c>
      <c r="N238" s="15">
        <v>1</v>
      </c>
      <c r="O238" s="15">
        <v>1</v>
      </c>
      <c r="P238" s="15">
        <v>0</v>
      </c>
      <c r="Q238" s="153">
        <v>0</v>
      </c>
      <c r="R238" s="163">
        <v>20</v>
      </c>
      <c r="S238" s="145">
        <v>144.92753623188406</v>
      </c>
      <c r="T238" s="137">
        <v>41</v>
      </c>
      <c r="U238" s="17">
        <v>5.942028985507246</v>
      </c>
    </row>
    <row r="239" spans="1:21" ht="13.5">
      <c r="A239" s="255" t="s">
        <v>122</v>
      </c>
      <c r="B239" s="21" t="s">
        <v>31</v>
      </c>
      <c r="C239" s="25">
        <v>1173</v>
      </c>
      <c r="D239" s="25">
        <v>357</v>
      </c>
      <c r="E239" s="148">
        <v>30.434782608695652</v>
      </c>
      <c r="F239" s="140">
        <v>40</v>
      </c>
      <c r="G239" s="26">
        <v>11.204481792717086</v>
      </c>
      <c r="H239" s="25">
        <v>0</v>
      </c>
      <c r="I239" s="26">
        <v>0</v>
      </c>
      <c r="J239" s="25"/>
      <c r="K239" s="26"/>
      <c r="L239" s="25"/>
      <c r="M239" s="25"/>
      <c r="N239" s="25"/>
      <c r="O239" s="25"/>
      <c r="P239" s="25"/>
      <c r="Q239" s="156"/>
      <c r="R239" s="166"/>
      <c r="S239" s="148"/>
      <c r="T239" s="140">
        <v>28</v>
      </c>
      <c r="U239" s="27">
        <v>70</v>
      </c>
    </row>
    <row r="240" spans="1:21" ht="13.5">
      <c r="A240" s="252"/>
      <c r="B240" s="10" t="s">
        <v>32</v>
      </c>
      <c r="C240" s="11">
        <v>1173</v>
      </c>
      <c r="D240" s="11">
        <v>575</v>
      </c>
      <c r="E240" s="144">
        <v>49.01960784313726</v>
      </c>
      <c r="F240" s="136">
        <v>2</v>
      </c>
      <c r="G240" s="12">
        <v>0.34782608695652173</v>
      </c>
      <c r="H240" s="11">
        <v>0</v>
      </c>
      <c r="I240" s="12">
        <v>0</v>
      </c>
      <c r="J240" s="11"/>
      <c r="K240" s="12"/>
      <c r="L240" s="11"/>
      <c r="M240" s="11"/>
      <c r="N240" s="11"/>
      <c r="O240" s="11"/>
      <c r="P240" s="11"/>
      <c r="Q240" s="152"/>
      <c r="R240" s="162"/>
      <c r="S240" s="144"/>
      <c r="T240" s="136">
        <v>30</v>
      </c>
      <c r="U240" s="13">
        <v>1500</v>
      </c>
    </row>
    <row r="241" spans="1:21" ht="13.5">
      <c r="A241" s="252"/>
      <c r="B241" s="21" t="s">
        <v>33</v>
      </c>
      <c r="C241" s="22">
        <v>2346</v>
      </c>
      <c r="D241" s="22">
        <v>932</v>
      </c>
      <c r="E241" s="147">
        <v>39.727195225916454</v>
      </c>
      <c r="F241" s="139">
        <v>42</v>
      </c>
      <c r="G241" s="23">
        <v>4.506437768240343</v>
      </c>
      <c r="H241" s="22">
        <v>0</v>
      </c>
      <c r="I241" s="23">
        <v>0</v>
      </c>
      <c r="J241" s="22"/>
      <c r="K241" s="23"/>
      <c r="L241" s="22"/>
      <c r="M241" s="22"/>
      <c r="N241" s="22"/>
      <c r="O241" s="22"/>
      <c r="P241" s="22"/>
      <c r="Q241" s="155"/>
      <c r="R241" s="165"/>
      <c r="S241" s="147"/>
      <c r="T241" s="139">
        <v>58</v>
      </c>
      <c r="U241" s="24">
        <v>138.0952380952381</v>
      </c>
    </row>
    <row r="242" spans="1:21" ht="13.5">
      <c r="A242" s="246" t="s">
        <v>123</v>
      </c>
      <c r="B242" s="36" t="s">
        <v>31</v>
      </c>
      <c r="C242" s="7">
        <v>3029</v>
      </c>
      <c r="D242" s="7">
        <v>212</v>
      </c>
      <c r="E242" s="143">
        <v>6.9990095741168705</v>
      </c>
      <c r="F242" s="135">
        <v>74</v>
      </c>
      <c r="G242" s="8">
        <v>34.905660377358494</v>
      </c>
      <c r="H242" s="7">
        <v>1</v>
      </c>
      <c r="I242" s="8">
        <v>1.3513513513513513</v>
      </c>
      <c r="J242" s="7">
        <v>1</v>
      </c>
      <c r="K242" s="8">
        <v>100</v>
      </c>
      <c r="L242" s="7">
        <v>0</v>
      </c>
      <c r="M242" s="7">
        <v>0</v>
      </c>
      <c r="N242" s="7">
        <v>1</v>
      </c>
      <c r="O242" s="7">
        <v>0</v>
      </c>
      <c r="P242" s="7">
        <v>0</v>
      </c>
      <c r="Q242" s="151">
        <v>0</v>
      </c>
      <c r="R242" s="161">
        <v>0</v>
      </c>
      <c r="S242" s="143">
        <v>0</v>
      </c>
      <c r="T242" s="135">
        <v>0</v>
      </c>
      <c r="U242" s="9">
        <v>0</v>
      </c>
    </row>
    <row r="243" spans="1:21" ht="13.5">
      <c r="A243" s="247"/>
      <c r="B243" s="10" t="s">
        <v>32</v>
      </c>
      <c r="C243" s="11">
        <v>3551</v>
      </c>
      <c r="D243" s="11">
        <v>13</v>
      </c>
      <c r="E243" s="144">
        <v>0.36609405801182765</v>
      </c>
      <c r="F243" s="136">
        <v>15</v>
      </c>
      <c r="G243" s="12">
        <v>115.38461538461539</v>
      </c>
      <c r="H243" s="11">
        <v>0</v>
      </c>
      <c r="I243" s="12">
        <v>0</v>
      </c>
      <c r="J243" s="11"/>
      <c r="K243" s="12"/>
      <c r="L243" s="11"/>
      <c r="M243" s="11"/>
      <c r="N243" s="11"/>
      <c r="O243" s="11"/>
      <c r="P243" s="11"/>
      <c r="Q243" s="152"/>
      <c r="R243" s="162"/>
      <c r="S243" s="144"/>
      <c r="T243" s="136">
        <v>0</v>
      </c>
      <c r="U243" s="13">
        <v>0</v>
      </c>
    </row>
    <row r="244" spans="1:21" ht="13.5">
      <c r="A244" s="250"/>
      <c r="B244" s="37" t="s">
        <v>33</v>
      </c>
      <c r="C244" s="22">
        <v>6580</v>
      </c>
      <c r="D244" s="22">
        <v>225</v>
      </c>
      <c r="E244" s="147">
        <v>3.419452887537994</v>
      </c>
      <c r="F244" s="139">
        <v>89</v>
      </c>
      <c r="G244" s="23">
        <v>39.55555555555556</v>
      </c>
      <c r="H244" s="22">
        <v>1</v>
      </c>
      <c r="I244" s="23">
        <v>1.1235955056179776</v>
      </c>
      <c r="J244" s="22">
        <v>1</v>
      </c>
      <c r="K244" s="23">
        <v>100</v>
      </c>
      <c r="L244" s="22">
        <v>0</v>
      </c>
      <c r="M244" s="22">
        <v>0</v>
      </c>
      <c r="N244" s="22">
        <v>1</v>
      </c>
      <c r="O244" s="22">
        <v>0</v>
      </c>
      <c r="P244" s="22">
        <v>0</v>
      </c>
      <c r="Q244" s="155">
        <v>0</v>
      </c>
      <c r="R244" s="165">
        <v>0</v>
      </c>
      <c r="S244" s="147">
        <v>0</v>
      </c>
      <c r="T244" s="139">
        <v>0</v>
      </c>
      <c r="U244" s="24">
        <v>0</v>
      </c>
    </row>
    <row r="245" spans="1:21" ht="13.5">
      <c r="A245" s="252" t="s">
        <v>124</v>
      </c>
      <c r="B245" s="21" t="s">
        <v>31</v>
      </c>
      <c r="C245" s="7">
        <v>1777</v>
      </c>
      <c r="D245" s="7">
        <v>218</v>
      </c>
      <c r="E245" s="143">
        <v>12.267867191896455</v>
      </c>
      <c r="F245" s="135">
        <v>51</v>
      </c>
      <c r="G245" s="8">
        <v>23.394495412844037</v>
      </c>
      <c r="H245" s="7">
        <v>0</v>
      </c>
      <c r="I245" s="8">
        <v>0</v>
      </c>
      <c r="J245" s="7"/>
      <c r="K245" s="8"/>
      <c r="L245" s="7"/>
      <c r="M245" s="7"/>
      <c r="N245" s="7"/>
      <c r="O245" s="7"/>
      <c r="P245" s="7"/>
      <c r="Q245" s="151"/>
      <c r="R245" s="161"/>
      <c r="S245" s="143"/>
      <c r="T245" s="135">
        <v>19</v>
      </c>
      <c r="U245" s="9">
        <v>37.254901960784316</v>
      </c>
    </row>
    <row r="246" spans="1:21" ht="13.5">
      <c r="A246" s="252"/>
      <c r="B246" s="10" t="s">
        <v>32</v>
      </c>
      <c r="C246" s="11">
        <v>2065</v>
      </c>
      <c r="D246" s="11">
        <v>10</v>
      </c>
      <c r="E246" s="144">
        <v>0.48426150121065376</v>
      </c>
      <c r="F246" s="136">
        <v>3</v>
      </c>
      <c r="G246" s="12">
        <v>30</v>
      </c>
      <c r="H246" s="11">
        <v>0</v>
      </c>
      <c r="I246" s="12">
        <v>0</v>
      </c>
      <c r="J246" s="11"/>
      <c r="K246" s="12"/>
      <c r="L246" s="11"/>
      <c r="M246" s="11"/>
      <c r="N246" s="11"/>
      <c r="O246" s="11"/>
      <c r="P246" s="11"/>
      <c r="Q246" s="152"/>
      <c r="R246" s="162"/>
      <c r="S246" s="144"/>
      <c r="T246" s="136">
        <v>3</v>
      </c>
      <c r="U246" s="13">
        <v>100</v>
      </c>
    </row>
    <row r="247" spans="1:21" ht="13.5">
      <c r="A247" s="252"/>
      <c r="B247" s="21" t="s">
        <v>33</v>
      </c>
      <c r="C247" s="22">
        <v>3842</v>
      </c>
      <c r="D247" s="22">
        <v>228</v>
      </c>
      <c r="E247" s="147">
        <v>5.9344091618948465</v>
      </c>
      <c r="F247" s="139">
        <v>54</v>
      </c>
      <c r="G247" s="23">
        <v>23.68421052631579</v>
      </c>
      <c r="H247" s="22">
        <v>0</v>
      </c>
      <c r="I247" s="23">
        <v>0</v>
      </c>
      <c r="J247" s="22"/>
      <c r="K247" s="23"/>
      <c r="L247" s="22"/>
      <c r="M247" s="22"/>
      <c r="N247" s="22"/>
      <c r="O247" s="22"/>
      <c r="P247" s="22"/>
      <c r="Q247" s="155"/>
      <c r="R247" s="165"/>
      <c r="S247" s="147"/>
      <c r="T247" s="139">
        <v>22</v>
      </c>
      <c r="U247" s="24">
        <v>40.74074074074074</v>
      </c>
    </row>
    <row r="248" spans="1:21" ht="13.5">
      <c r="A248" s="246" t="s">
        <v>125</v>
      </c>
      <c r="B248" s="36" t="s">
        <v>31</v>
      </c>
      <c r="C248" s="7">
        <v>1992</v>
      </c>
      <c r="D248" s="7">
        <v>163</v>
      </c>
      <c r="E248" s="143">
        <v>8.182730923694779</v>
      </c>
      <c r="F248" s="135">
        <v>48</v>
      </c>
      <c r="G248" s="8">
        <v>29.447852760736197</v>
      </c>
      <c r="H248" s="7">
        <v>0</v>
      </c>
      <c r="I248" s="8">
        <v>0</v>
      </c>
      <c r="J248" s="7"/>
      <c r="K248" s="8"/>
      <c r="L248" s="7"/>
      <c r="M248" s="7"/>
      <c r="N248" s="7"/>
      <c r="O248" s="7"/>
      <c r="P248" s="7"/>
      <c r="Q248" s="151"/>
      <c r="R248" s="161"/>
      <c r="S248" s="143"/>
      <c r="T248" s="135">
        <v>0</v>
      </c>
      <c r="U248" s="9">
        <v>0</v>
      </c>
    </row>
    <row r="249" spans="1:21" ht="13.5">
      <c r="A249" s="247"/>
      <c r="B249" s="10" t="s">
        <v>32</v>
      </c>
      <c r="C249" s="11">
        <v>2399</v>
      </c>
      <c r="D249" s="11">
        <v>4</v>
      </c>
      <c r="E249" s="144">
        <v>0.16673614005835766</v>
      </c>
      <c r="F249" s="136">
        <v>1</v>
      </c>
      <c r="G249" s="12">
        <v>25</v>
      </c>
      <c r="H249" s="11">
        <v>0</v>
      </c>
      <c r="I249" s="12">
        <v>0</v>
      </c>
      <c r="J249" s="11"/>
      <c r="K249" s="12"/>
      <c r="L249" s="11"/>
      <c r="M249" s="11"/>
      <c r="N249" s="11"/>
      <c r="O249" s="11"/>
      <c r="P249" s="11"/>
      <c r="Q249" s="152"/>
      <c r="R249" s="162"/>
      <c r="S249" s="144"/>
      <c r="T249" s="136">
        <v>0</v>
      </c>
      <c r="U249" s="13">
        <v>0</v>
      </c>
    </row>
    <row r="250" spans="1:21" ht="13.5">
      <c r="A250" s="250"/>
      <c r="B250" s="37" t="s">
        <v>33</v>
      </c>
      <c r="C250" s="22">
        <v>4391</v>
      </c>
      <c r="D250" s="22">
        <v>167</v>
      </c>
      <c r="E250" s="147">
        <v>3.803233887497153</v>
      </c>
      <c r="F250" s="139">
        <v>49</v>
      </c>
      <c r="G250" s="23">
        <v>29.34131736526946</v>
      </c>
      <c r="H250" s="22">
        <v>0</v>
      </c>
      <c r="I250" s="23">
        <v>0</v>
      </c>
      <c r="J250" s="22"/>
      <c r="K250" s="23"/>
      <c r="L250" s="22"/>
      <c r="M250" s="22"/>
      <c r="N250" s="22"/>
      <c r="O250" s="22"/>
      <c r="P250" s="22"/>
      <c r="Q250" s="155"/>
      <c r="R250" s="165"/>
      <c r="S250" s="147"/>
      <c r="T250" s="139">
        <v>0</v>
      </c>
      <c r="U250" s="24">
        <v>0</v>
      </c>
    </row>
    <row r="251" spans="1:21" ht="13.5">
      <c r="A251" s="252" t="s">
        <v>126</v>
      </c>
      <c r="B251" s="21" t="s">
        <v>31</v>
      </c>
      <c r="C251" s="7">
        <v>1465</v>
      </c>
      <c r="D251" s="7">
        <v>235</v>
      </c>
      <c r="E251" s="143">
        <v>16.040955631399317</v>
      </c>
      <c r="F251" s="135">
        <v>41</v>
      </c>
      <c r="G251" s="8">
        <v>17.4468085106383</v>
      </c>
      <c r="H251" s="7">
        <v>1</v>
      </c>
      <c r="I251" s="8">
        <v>2.4390243902439024</v>
      </c>
      <c r="J251" s="7">
        <v>1</v>
      </c>
      <c r="K251" s="8">
        <v>100</v>
      </c>
      <c r="L251" s="7">
        <v>0</v>
      </c>
      <c r="M251" s="7">
        <v>1</v>
      </c>
      <c r="N251" s="7">
        <v>0</v>
      </c>
      <c r="O251" s="7">
        <v>0</v>
      </c>
      <c r="P251" s="7">
        <v>0</v>
      </c>
      <c r="Q251" s="151">
        <v>0</v>
      </c>
      <c r="R251" s="161">
        <v>100</v>
      </c>
      <c r="S251" s="143">
        <v>2439.0243902439024</v>
      </c>
      <c r="T251" s="135">
        <v>0</v>
      </c>
      <c r="U251" s="9">
        <v>0</v>
      </c>
    </row>
    <row r="252" spans="1:21" ht="13.5">
      <c r="A252" s="252"/>
      <c r="B252" s="10" t="s">
        <v>32</v>
      </c>
      <c r="C252" s="11">
        <v>1716</v>
      </c>
      <c r="D252" s="11">
        <v>8</v>
      </c>
      <c r="E252" s="144">
        <v>0.4662004662004662</v>
      </c>
      <c r="F252" s="136">
        <v>5</v>
      </c>
      <c r="G252" s="12">
        <v>62.5</v>
      </c>
      <c r="H252" s="11">
        <v>0</v>
      </c>
      <c r="I252" s="12">
        <v>0</v>
      </c>
      <c r="J252" s="11"/>
      <c r="K252" s="12"/>
      <c r="L252" s="11"/>
      <c r="M252" s="11"/>
      <c r="N252" s="11"/>
      <c r="O252" s="11"/>
      <c r="P252" s="11"/>
      <c r="Q252" s="152"/>
      <c r="R252" s="162"/>
      <c r="S252" s="144"/>
      <c r="T252" s="136">
        <v>0</v>
      </c>
      <c r="U252" s="13">
        <v>0</v>
      </c>
    </row>
    <row r="253" spans="1:21" ht="13.5">
      <c r="A253" s="252"/>
      <c r="B253" s="21" t="s">
        <v>33</v>
      </c>
      <c r="C253" s="22">
        <v>3181</v>
      </c>
      <c r="D253" s="22">
        <v>243</v>
      </c>
      <c r="E253" s="147">
        <v>7.639107198994027</v>
      </c>
      <c r="F253" s="139">
        <v>46</v>
      </c>
      <c r="G253" s="23">
        <v>18.930041152263374</v>
      </c>
      <c r="H253" s="22">
        <v>1</v>
      </c>
      <c r="I253" s="23">
        <v>2.1739130434782608</v>
      </c>
      <c r="J253" s="22">
        <v>1</v>
      </c>
      <c r="K253" s="23">
        <v>100</v>
      </c>
      <c r="L253" s="22">
        <v>0</v>
      </c>
      <c r="M253" s="22">
        <v>1</v>
      </c>
      <c r="N253" s="22">
        <v>0</v>
      </c>
      <c r="O253" s="22">
        <v>0</v>
      </c>
      <c r="P253" s="22">
        <v>0</v>
      </c>
      <c r="Q253" s="155">
        <v>0</v>
      </c>
      <c r="R253" s="165">
        <v>100</v>
      </c>
      <c r="S253" s="147">
        <v>2173.913043478261</v>
      </c>
      <c r="T253" s="139">
        <v>0</v>
      </c>
      <c r="U253" s="24">
        <v>0</v>
      </c>
    </row>
    <row r="254" spans="1:21" ht="13.5">
      <c r="A254" s="246" t="s">
        <v>127</v>
      </c>
      <c r="B254" s="36" t="s">
        <v>31</v>
      </c>
      <c r="C254" s="7">
        <v>441</v>
      </c>
      <c r="D254" s="7">
        <v>64</v>
      </c>
      <c r="E254" s="143">
        <v>14.512471655328799</v>
      </c>
      <c r="F254" s="135">
        <v>9</v>
      </c>
      <c r="G254" s="8">
        <v>14.0625</v>
      </c>
      <c r="H254" s="7">
        <v>0</v>
      </c>
      <c r="I254" s="8">
        <v>0</v>
      </c>
      <c r="J254" s="7"/>
      <c r="K254" s="8"/>
      <c r="L254" s="7"/>
      <c r="M254" s="7"/>
      <c r="N254" s="7"/>
      <c r="O254" s="7"/>
      <c r="P254" s="7"/>
      <c r="Q254" s="151"/>
      <c r="R254" s="161"/>
      <c r="S254" s="143"/>
      <c r="T254" s="135"/>
      <c r="U254" s="9">
        <v>0</v>
      </c>
    </row>
    <row r="255" spans="1:21" ht="13.5">
      <c r="A255" s="247"/>
      <c r="B255" s="10" t="s">
        <v>32</v>
      </c>
      <c r="C255" s="11">
        <v>492</v>
      </c>
      <c r="D255" s="11">
        <v>1</v>
      </c>
      <c r="E255" s="144">
        <v>0.2032520325203252</v>
      </c>
      <c r="F255" s="136">
        <v>1</v>
      </c>
      <c r="G255" s="12">
        <v>100</v>
      </c>
      <c r="H255" s="11">
        <v>0</v>
      </c>
      <c r="I255" s="12">
        <v>0</v>
      </c>
      <c r="J255" s="11"/>
      <c r="K255" s="12"/>
      <c r="L255" s="11"/>
      <c r="M255" s="11"/>
      <c r="N255" s="11"/>
      <c r="O255" s="11"/>
      <c r="P255" s="11"/>
      <c r="Q255" s="152"/>
      <c r="R255" s="162"/>
      <c r="S255" s="144"/>
      <c r="T255" s="136"/>
      <c r="U255" s="13">
        <v>0</v>
      </c>
    </row>
    <row r="256" spans="1:21" ht="13.5">
      <c r="A256" s="250"/>
      <c r="B256" s="37" t="s">
        <v>33</v>
      </c>
      <c r="C256" s="22">
        <v>933</v>
      </c>
      <c r="D256" s="22">
        <v>65</v>
      </c>
      <c r="E256" s="147">
        <v>6.966773847802787</v>
      </c>
      <c r="F256" s="139">
        <v>10</v>
      </c>
      <c r="G256" s="23">
        <v>15.384615384615385</v>
      </c>
      <c r="H256" s="22">
        <v>0</v>
      </c>
      <c r="I256" s="23">
        <v>0</v>
      </c>
      <c r="J256" s="22"/>
      <c r="K256" s="23"/>
      <c r="L256" s="22"/>
      <c r="M256" s="22"/>
      <c r="N256" s="22"/>
      <c r="O256" s="22"/>
      <c r="P256" s="22"/>
      <c r="Q256" s="155"/>
      <c r="R256" s="165"/>
      <c r="S256" s="147"/>
      <c r="T256" s="139"/>
      <c r="U256" s="24">
        <v>0</v>
      </c>
    </row>
    <row r="257" spans="1:21" ht="13.5">
      <c r="A257" s="251" t="s">
        <v>128</v>
      </c>
      <c r="B257" s="6" t="s">
        <v>31</v>
      </c>
      <c r="C257" s="7"/>
      <c r="D257" s="7"/>
      <c r="E257" s="143"/>
      <c r="F257" s="135"/>
      <c r="G257" s="8"/>
      <c r="H257" s="7"/>
      <c r="I257" s="8"/>
      <c r="J257" s="7"/>
      <c r="K257" s="8"/>
      <c r="L257" s="7"/>
      <c r="M257" s="7"/>
      <c r="N257" s="7"/>
      <c r="O257" s="7"/>
      <c r="P257" s="7"/>
      <c r="Q257" s="151"/>
      <c r="R257" s="161"/>
      <c r="S257" s="143"/>
      <c r="T257" s="135"/>
      <c r="U257" s="9"/>
    </row>
    <row r="258" spans="1:21" ht="13.5">
      <c r="A258" s="252"/>
      <c r="B258" s="10" t="s">
        <v>32</v>
      </c>
      <c r="C258" s="11"/>
      <c r="D258" s="11"/>
      <c r="E258" s="144"/>
      <c r="F258" s="136"/>
      <c r="G258" s="12"/>
      <c r="H258" s="11"/>
      <c r="I258" s="12"/>
      <c r="J258" s="11"/>
      <c r="K258" s="12"/>
      <c r="L258" s="11"/>
      <c r="M258" s="11"/>
      <c r="N258" s="11"/>
      <c r="O258" s="11"/>
      <c r="P258" s="11"/>
      <c r="Q258" s="152"/>
      <c r="R258" s="162"/>
      <c r="S258" s="144"/>
      <c r="T258" s="136"/>
      <c r="U258" s="13"/>
    </row>
    <row r="259" spans="1:21" ht="13.5">
      <c r="A259" s="253"/>
      <c r="B259" s="28" t="s">
        <v>33</v>
      </c>
      <c r="C259" s="22"/>
      <c r="D259" s="22"/>
      <c r="E259" s="147"/>
      <c r="F259" s="139"/>
      <c r="G259" s="23"/>
      <c r="H259" s="22"/>
      <c r="I259" s="23"/>
      <c r="J259" s="22"/>
      <c r="K259" s="23"/>
      <c r="L259" s="22"/>
      <c r="M259" s="22"/>
      <c r="N259" s="22"/>
      <c r="O259" s="22"/>
      <c r="P259" s="22"/>
      <c r="Q259" s="155"/>
      <c r="R259" s="165"/>
      <c r="S259" s="147"/>
      <c r="T259" s="139"/>
      <c r="U259" s="24"/>
    </row>
    <row r="260" spans="1:21" ht="13.5">
      <c r="A260" s="246" t="s">
        <v>129</v>
      </c>
      <c r="B260" s="36" t="s">
        <v>31</v>
      </c>
      <c r="C260" s="7">
        <v>3618</v>
      </c>
      <c r="D260" s="7">
        <v>414</v>
      </c>
      <c r="E260" s="143">
        <v>11.442786069651742</v>
      </c>
      <c r="F260" s="135">
        <v>132</v>
      </c>
      <c r="G260" s="8">
        <v>31.884057971014492</v>
      </c>
      <c r="H260" s="7">
        <v>0</v>
      </c>
      <c r="I260" s="8">
        <v>0</v>
      </c>
      <c r="J260" s="7"/>
      <c r="K260" s="8"/>
      <c r="L260" s="7"/>
      <c r="M260" s="7"/>
      <c r="N260" s="7"/>
      <c r="O260" s="7"/>
      <c r="P260" s="7"/>
      <c r="Q260" s="151"/>
      <c r="R260" s="161"/>
      <c r="S260" s="143"/>
      <c r="T260" s="135">
        <v>0</v>
      </c>
      <c r="U260" s="9">
        <v>0</v>
      </c>
    </row>
    <row r="261" spans="1:21" ht="13.5">
      <c r="A261" s="247"/>
      <c r="B261" s="10" t="s">
        <v>32</v>
      </c>
      <c r="C261" s="11">
        <v>4450</v>
      </c>
      <c r="D261" s="11">
        <v>21</v>
      </c>
      <c r="E261" s="144">
        <v>0.47191011235955055</v>
      </c>
      <c r="F261" s="136">
        <v>12</v>
      </c>
      <c r="G261" s="12">
        <v>57.142857142857146</v>
      </c>
      <c r="H261" s="11">
        <v>0</v>
      </c>
      <c r="I261" s="12">
        <v>0</v>
      </c>
      <c r="J261" s="11"/>
      <c r="K261" s="12"/>
      <c r="L261" s="11"/>
      <c r="M261" s="11"/>
      <c r="N261" s="11"/>
      <c r="O261" s="11"/>
      <c r="P261" s="11"/>
      <c r="Q261" s="152"/>
      <c r="R261" s="162"/>
      <c r="S261" s="144"/>
      <c r="T261" s="136">
        <v>0</v>
      </c>
      <c r="U261" s="13">
        <v>0</v>
      </c>
    </row>
    <row r="262" spans="1:21" ht="13.5">
      <c r="A262" s="250"/>
      <c r="B262" s="37" t="s">
        <v>33</v>
      </c>
      <c r="C262" s="22">
        <v>8068</v>
      </c>
      <c r="D262" s="22">
        <v>435</v>
      </c>
      <c r="E262" s="147">
        <v>5.391670798215171</v>
      </c>
      <c r="F262" s="139">
        <v>144</v>
      </c>
      <c r="G262" s="23">
        <v>33.10344827586207</v>
      </c>
      <c r="H262" s="22">
        <v>0</v>
      </c>
      <c r="I262" s="23">
        <v>0</v>
      </c>
      <c r="J262" s="22"/>
      <c r="K262" s="23"/>
      <c r="L262" s="22"/>
      <c r="M262" s="22"/>
      <c r="N262" s="22"/>
      <c r="O262" s="22"/>
      <c r="P262" s="22"/>
      <c r="Q262" s="155"/>
      <c r="R262" s="165"/>
      <c r="S262" s="147"/>
      <c r="T262" s="139">
        <v>0</v>
      </c>
      <c r="U262" s="24">
        <v>0</v>
      </c>
    </row>
    <row r="263" spans="1:21" ht="13.5">
      <c r="A263" s="252" t="s">
        <v>130</v>
      </c>
      <c r="B263" s="21" t="s">
        <v>31</v>
      </c>
      <c r="C263" s="7">
        <v>2273</v>
      </c>
      <c r="D263" s="7">
        <v>307</v>
      </c>
      <c r="E263" s="143">
        <v>13.506379234491861</v>
      </c>
      <c r="F263" s="135">
        <v>78</v>
      </c>
      <c r="G263" s="8">
        <v>25.407166123778502</v>
      </c>
      <c r="H263" s="7">
        <v>0</v>
      </c>
      <c r="I263" s="8">
        <v>0</v>
      </c>
      <c r="J263" s="7"/>
      <c r="K263" s="8"/>
      <c r="L263" s="7"/>
      <c r="M263" s="7"/>
      <c r="N263" s="7"/>
      <c r="O263" s="7"/>
      <c r="P263" s="7"/>
      <c r="Q263" s="151"/>
      <c r="R263" s="161"/>
      <c r="S263" s="143"/>
      <c r="T263" s="135">
        <v>78</v>
      </c>
      <c r="U263" s="9">
        <v>100</v>
      </c>
    </row>
    <row r="264" spans="1:21" ht="13.5">
      <c r="A264" s="252"/>
      <c r="B264" s="10" t="s">
        <v>32</v>
      </c>
      <c r="C264" s="11">
        <v>2767</v>
      </c>
      <c r="D264" s="11">
        <v>9</v>
      </c>
      <c r="E264" s="144">
        <v>0.32526201662450305</v>
      </c>
      <c r="F264" s="136">
        <v>3</v>
      </c>
      <c r="G264" s="12">
        <v>33.333333333333336</v>
      </c>
      <c r="H264" s="11">
        <v>0</v>
      </c>
      <c r="I264" s="12">
        <v>0</v>
      </c>
      <c r="J264" s="11"/>
      <c r="K264" s="12"/>
      <c r="L264" s="11"/>
      <c r="M264" s="11"/>
      <c r="N264" s="11"/>
      <c r="O264" s="11"/>
      <c r="P264" s="11"/>
      <c r="Q264" s="152"/>
      <c r="R264" s="162"/>
      <c r="S264" s="144"/>
      <c r="T264" s="136">
        <v>3</v>
      </c>
      <c r="U264" s="13">
        <v>100</v>
      </c>
    </row>
    <row r="265" spans="1:21" ht="13.5">
      <c r="A265" s="252"/>
      <c r="B265" s="21" t="s">
        <v>33</v>
      </c>
      <c r="C265" s="22">
        <v>5040</v>
      </c>
      <c r="D265" s="22">
        <v>316</v>
      </c>
      <c r="E265" s="147">
        <v>6.26984126984127</v>
      </c>
      <c r="F265" s="139">
        <v>81</v>
      </c>
      <c r="G265" s="23">
        <v>25.632911392405063</v>
      </c>
      <c r="H265" s="22">
        <v>0</v>
      </c>
      <c r="I265" s="23">
        <v>0</v>
      </c>
      <c r="J265" s="22"/>
      <c r="K265" s="23"/>
      <c r="L265" s="22"/>
      <c r="M265" s="22"/>
      <c r="N265" s="22"/>
      <c r="O265" s="22"/>
      <c r="P265" s="22"/>
      <c r="Q265" s="155"/>
      <c r="R265" s="165"/>
      <c r="S265" s="147"/>
      <c r="T265" s="139">
        <v>81</v>
      </c>
      <c r="U265" s="24">
        <v>100</v>
      </c>
    </row>
    <row r="266" spans="1:21" ht="13.5">
      <c r="A266" s="246" t="s">
        <v>131</v>
      </c>
      <c r="B266" s="36" t="s">
        <v>31</v>
      </c>
      <c r="C266" s="7">
        <v>988</v>
      </c>
      <c r="D266" s="7">
        <v>361</v>
      </c>
      <c r="E266" s="143">
        <v>36.53846153846154</v>
      </c>
      <c r="F266" s="135">
        <v>23</v>
      </c>
      <c r="G266" s="8">
        <v>6.371191135734072</v>
      </c>
      <c r="H266" s="7">
        <v>0</v>
      </c>
      <c r="I266" s="8">
        <v>0</v>
      </c>
      <c r="J266" s="7"/>
      <c r="K266" s="8"/>
      <c r="L266" s="7"/>
      <c r="M266" s="7"/>
      <c r="N266" s="7"/>
      <c r="O266" s="7"/>
      <c r="P266" s="7"/>
      <c r="Q266" s="151"/>
      <c r="R266" s="161"/>
      <c r="S266" s="143"/>
      <c r="T266" s="135">
        <v>0</v>
      </c>
      <c r="U266" s="9">
        <v>0</v>
      </c>
    </row>
    <row r="267" spans="1:21" ht="13.5">
      <c r="A267" s="247"/>
      <c r="B267" s="10" t="s">
        <v>32</v>
      </c>
      <c r="C267" s="11">
        <v>1200</v>
      </c>
      <c r="D267" s="11">
        <v>523</v>
      </c>
      <c r="E267" s="144">
        <v>43.583333333333336</v>
      </c>
      <c r="F267" s="136">
        <v>5</v>
      </c>
      <c r="G267" s="12">
        <v>0.9560229445506692</v>
      </c>
      <c r="H267" s="11">
        <v>0</v>
      </c>
      <c r="I267" s="12">
        <v>0</v>
      </c>
      <c r="J267" s="11"/>
      <c r="K267" s="12"/>
      <c r="L267" s="11"/>
      <c r="M267" s="11"/>
      <c r="N267" s="11"/>
      <c r="O267" s="11"/>
      <c r="P267" s="11"/>
      <c r="Q267" s="152"/>
      <c r="R267" s="210"/>
      <c r="S267" s="211"/>
      <c r="T267" s="136">
        <v>0</v>
      </c>
      <c r="U267" s="13">
        <v>0</v>
      </c>
    </row>
    <row r="268" spans="1:21" ht="14.25" thickBot="1">
      <c r="A268" s="248"/>
      <c r="B268" s="38" t="s">
        <v>33</v>
      </c>
      <c r="C268" s="39">
        <v>2188</v>
      </c>
      <c r="D268" s="39">
        <v>884</v>
      </c>
      <c r="E268" s="175">
        <v>40.40219378427788</v>
      </c>
      <c r="F268" s="173">
        <v>28</v>
      </c>
      <c r="G268" s="40">
        <v>3.167420814479638</v>
      </c>
      <c r="H268" s="39">
        <v>0</v>
      </c>
      <c r="I268" s="40">
        <v>0</v>
      </c>
      <c r="J268" s="39"/>
      <c r="K268" s="40"/>
      <c r="L268" s="39"/>
      <c r="M268" s="39"/>
      <c r="N268" s="39"/>
      <c r="O268" s="39"/>
      <c r="P268" s="39"/>
      <c r="Q268" s="169"/>
      <c r="R268" s="174"/>
      <c r="S268" s="175"/>
      <c r="T268" s="173">
        <v>0</v>
      </c>
      <c r="U268" s="41">
        <v>0</v>
      </c>
    </row>
    <row r="269" spans="1:21" ht="13.5">
      <c r="A269" s="249" t="s">
        <v>150</v>
      </c>
      <c r="B269" s="42" t="s">
        <v>31</v>
      </c>
      <c r="C269" s="18">
        <v>16756</v>
      </c>
      <c r="D269" s="18">
        <v>2331</v>
      </c>
      <c r="E269" s="146">
        <v>13.911434709954642</v>
      </c>
      <c r="F269" s="138">
        <v>496</v>
      </c>
      <c r="G269" s="19">
        <v>21.278421278421277</v>
      </c>
      <c r="H269" s="18">
        <v>2</v>
      </c>
      <c r="I269" s="19">
        <v>0.4032258064516129</v>
      </c>
      <c r="J269" s="18">
        <v>2</v>
      </c>
      <c r="K269" s="19">
        <v>100</v>
      </c>
      <c r="L269" s="18">
        <v>0</v>
      </c>
      <c r="M269" s="18">
        <v>1</v>
      </c>
      <c r="N269" s="18">
        <v>1</v>
      </c>
      <c r="O269" s="18">
        <v>0</v>
      </c>
      <c r="P269" s="18">
        <v>0</v>
      </c>
      <c r="Q269" s="154">
        <v>0</v>
      </c>
      <c r="R269" s="164">
        <v>50</v>
      </c>
      <c r="S269" s="146">
        <v>201.61290322580646</v>
      </c>
      <c r="T269" s="138">
        <v>125</v>
      </c>
      <c r="U269" s="20">
        <v>25.201612903225808</v>
      </c>
    </row>
    <row r="270" spans="1:21" ht="13.5">
      <c r="A270" s="247"/>
      <c r="B270" s="10" t="s">
        <v>32</v>
      </c>
      <c r="C270" s="11">
        <v>19813</v>
      </c>
      <c r="D270" s="11">
        <v>1164</v>
      </c>
      <c r="E270" s="144">
        <v>5.874930601120476</v>
      </c>
      <c r="F270" s="136">
        <v>47</v>
      </c>
      <c r="G270" s="12">
        <v>4.037800687285223</v>
      </c>
      <c r="H270" s="11">
        <v>0</v>
      </c>
      <c r="I270" s="12">
        <v>0</v>
      </c>
      <c r="J270" s="11"/>
      <c r="K270" s="12"/>
      <c r="L270" s="11"/>
      <c r="M270" s="11"/>
      <c r="N270" s="11"/>
      <c r="O270" s="11"/>
      <c r="P270" s="11"/>
      <c r="Q270" s="152"/>
      <c r="R270" s="162"/>
      <c r="S270" s="144"/>
      <c r="T270" s="136">
        <v>36</v>
      </c>
      <c r="U270" s="13">
        <v>76.59574468085107</v>
      </c>
    </row>
    <row r="271" spans="1:21" ht="14.25" thickBot="1">
      <c r="A271" s="248"/>
      <c r="B271" s="38" t="s">
        <v>33</v>
      </c>
      <c r="C271" s="15">
        <v>36569</v>
      </c>
      <c r="D271" s="15">
        <v>3495</v>
      </c>
      <c r="E271" s="145">
        <v>9.55727528781208</v>
      </c>
      <c r="F271" s="137">
        <v>543</v>
      </c>
      <c r="G271" s="16">
        <v>15.53648068669528</v>
      </c>
      <c r="H271" s="15">
        <v>2</v>
      </c>
      <c r="I271" s="16">
        <v>0.3683241252302026</v>
      </c>
      <c r="J271" s="15">
        <v>2</v>
      </c>
      <c r="K271" s="16">
        <v>100</v>
      </c>
      <c r="L271" s="15">
        <v>0</v>
      </c>
      <c r="M271" s="15">
        <v>1</v>
      </c>
      <c r="N271" s="15">
        <v>1</v>
      </c>
      <c r="O271" s="15">
        <v>0</v>
      </c>
      <c r="P271" s="15">
        <v>0</v>
      </c>
      <c r="Q271" s="153">
        <v>0</v>
      </c>
      <c r="R271" s="163">
        <v>50</v>
      </c>
      <c r="S271" s="145">
        <v>184.1620626151013</v>
      </c>
      <c r="T271" s="137">
        <v>161</v>
      </c>
      <c r="U271" s="17">
        <v>29.650092081031307</v>
      </c>
    </row>
  </sheetData>
  <mergeCells count="112">
    <mergeCell ref="A3:B7"/>
    <mergeCell ref="C3:C6"/>
    <mergeCell ref="D3:D6"/>
    <mergeCell ref="E3:E6"/>
    <mergeCell ref="T4:T6"/>
    <mergeCell ref="U4:U6"/>
    <mergeCell ref="F3:I3"/>
    <mergeCell ref="J3:K3"/>
    <mergeCell ref="R3:R6"/>
    <mergeCell ref="N4:N6"/>
    <mergeCell ref="O4:O6"/>
    <mergeCell ref="J4:J6"/>
    <mergeCell ref="K4:K6"/>
    <mergeCell ref="L3:O3"/>
    <mergeCell ref="A8:A10"/>
    <mergeCell ref="A11:A13"/>
    <mergeCell ref="S3:S6"/>
    <mergeCell ref="T3:U3"/>
    <mergeCell ref="F4:F6"/>
    <mergeCell ref="G4:G6"/>
    <mergeCell ref="H4:H6"/>
    <mergeCell ref="I4:I6"/>
    <mergeCell ref="L4:L6"/>
    <mergeCell ref="M4:M6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48:A250"/>
    <mergeCell ref="A251:A253"/>
    <mergeCell ref="A230:A232"/>
    <mergeCell ref="A233:A235"/>
    <mergeCell ref="A236:A238"/>
    <mergeCell ref="A239:A241"/>
    <mergeCell ref="P3:P6"/>
    <mergeCell ref="Q3:Q6"/>
    <mergeCell ref="A266:A268"/>
    <mergeCell ref="A269:A271"/>
    <mergeCell ref="A254:A256"/>
    <mergeCell ref="A257:A259"/>
    <mergeCell ref="A260:A262"/>
    <mergeCell ref="A263:A265"/>
    <mergeCell ref="A242:A244"/>
    <mergeCell ref="A245:A247"/>
  </mergeCells>
  <printOptions/>
  <pageMargins left="0.68" right="0.2362204724409449" top="0.1968503937007874" bottom="0.1968503937007874" header="0.1968503937007874" footer="0.1968503937007874"/>
  <pageSetup fitToHeight="1" fitToWidth="1" horizontalDpi="600" verticalDpi="600" orientation="portrait" paperSize="9" scale="21" r:id="rId2"/>
  <rowBreaks count="1" manualBreakCount="1">
    <brk id="271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workbookViewId="0" topLeftCell="A1">
      <selection activeCell="D3" sqref="D3:D6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00390625" style="0" bestFit="1" customWidth="1"/>
    <col min="5" max="5" width="9.75390625" style="0" bestFit="1" customWidth="1"/>
    <col min="6" max="7" width="9.125" style="0" bestFit="1" customWidth="1"/>
    <col min="8" max="8" width="8.00390625" style="0" customWidth="1"/>
    <col min="9" max="9" width="9.125" style="0" bestFit="1" customWidth="1"/>
    <col min="10" max="10" width="8.00390625" style="0" customWidth="1"/>
    <col min="11" max="13" width="9.125" style="0" bestFit="1" customWidth="1"/>
    <col min="14" max="15" width="8.00390625" style="0" customWidth="1"/>
    <col min="17" max="18" width="8.00390625" style="0" customWidth="1"/>
    <col min="20" max="20" width="8.00390625" style="0" customWidth="1"/>
  </cols>
  <sheetData>
    <row r="1" spans="1:3" ht="18" customHeight="1">
      <c r="A1" s="241" t="s">
        <v>151</v>
      </c>
      <c r="B1" s="1"/>
      <c r="C1" s="1"/>
    </row>
    <row r="2" ht="18" customHeight="1" thickBot="1"/>
    <row r="3" spans="1:22" ht="18" customHeight="1">
      <c r="A3" s="276" t="s">
        <v>34</v>
      </c>
      <c r="B3" s="302"/>
      <c r="C3" s="277"/>
      <c r="D3" s="242" t="s">
        <v>1</v>
      </c>
      <c r="E3" s="242" t="s">
        <v>2</v>
      </c>
      <c r="F3" s="257" t="s">
        <v>3</v>
      </c>
      <c r="G3" s="268" t="s">
        <v>4</v>
      </c>
      <c r="H3" s="268"/>
      <c r="I3" s="268"/>
      <c r="J3" s="269"/>
      <c r="K3" s="270" t="s">
        <v>5</v>
      </c>
      <c r="L3" s="269"/>
      <c r="M3" s="270" t="s">
        <v>132</v>
      </c>
      <c r="N3" s="275"/>
      <c r="O3" s="275"/>
      <c r="P3" s="275"/>
      <c r="Q3" s="242" t="s">
        <v>133</v>
      </c>
      <c r="R3" s="244" t="s">
        <v>134</v>
      </c>
      <c r="S3" s="271" t="s">
        <v>53</v>
      </c>
      <c r="T3" s="297" t="s">
        <v>6</v>
      </c>
      <c r="U3" s="260" t="s">
        <v>8</v>
      </c>
      <c r="V3" s="261"/>
    </row>
    <row r="4" spans="1:22" ht="18" customHeight="1">
      <c r="A4" s="278"/>
      <c r="B4" s="303"/>
      <c r="C4" s="279"/>
      <c r="D4" s="282"/>
      <c r="E4" s="282"/>
      <c r="F4" s="258"/>
      <c r="G4" s="262" t="s">
        <v>9</v>
      </c>
      <c r="H4" s="264" t="s">
        <v>10</v>
      </c>
      <c r="I4" s="264" t="s">
        <v>11</v>
      </c>
      <c r="J4" s="264" t="s">
        <v>12</v>
      </c>
      <c r="K4" s="264" t="s">
        <v>13</v>
      </c>
      <c r="L4" s="264" t="s">
        <v>14</v>
      </c>
      <c r="M4" s="264" t="s">
        <v>135</v>
      </c>
      <c r="N4" s="264" t="s">
        <v>136</v>
      </c>
      <c r="O4" s="264" t="s">
        <v>137</v>
      </c>
      <c r="P4" s="274" t="s">
        <v>138</v>
      </c>
      <c r="Q4" s="243"/>
      <c r="R4" s="245"/>
      <c r="S4" s="273"/>
      <c r="T4" s="298"/>
      <c r="U4" s="300" t="s">
        <v>15</v>
      </c>
      <c r="V4" s="266" t="s">
        <v>16</v>
      </c>
    </row>
    <row r="5" spans="1:22" ht="18" customHeight="1">
      <c r="A5" s="278"/>
      <c r="B5" s="303"/>
      <c r="C5" s="279"/>
      <c r="D5" s="243"/>
      <c r="E5" s="243"/>
      <c r="F5" s="259"/>
      <c r="G5" s="263"/>
      <c r="H5" s="243"/>
      <c r="I5" s="243"/>
      <c r="J5" s="243"/>
      <c r="K5" s="243"/>
      <c r="L5" s="243"/>
      <c r="M5" s="243"/>
      <c r="N5" s="243"/>
      <c r="O5" s="243"/>
      <c r="P5" s="245"/>
      <c r="Q5" s="243"/>
      <c r="R5" s="245"/>
      <c r="S5" s="273"/>
      <c r="T5" s="299"/>
      <c r="U5" s="301"/>
      <c r="V5" s="267"/>
    </row>
    <row r="6" spans="1:22" ht="18" customHeight="1">
      <c r="A6" s="278"/>
      <c r="B6" s="303"/>
      <c r="C6" s="279"/>
      <c r="D6" s="243"/>
      <c r="E6" s="243"/>
      <c r="F6" s="259"/>
      <c r="G6" s="263"/>
      <c r="H6" s="243"/>
      <c r="I6" s="243"/>
      <c r="J6" s="243"/>
      <c r="K6" s="243"/>
      <c r="L6" s="243"/>
      <c r="M6" s="243"/>
      <c r="N6" s="243"/>
      <c r="O6" s="243"/>
      <c r="P6" s="245"/>
      <c r="Q6" s="243"/>
      <c r="R6" s="245"/>
      <c r="S6" s="273"/>
      <c r="T6" s="299"/>
      <c r="U6" s="301"/>
      <c r="V6" s="267"/>
    </row>
    <row r="7" spans="1:22" ht="18" customHeight="1">
      <c r="A7" s="280"/>
      <c r="B7" s="304"/>
      <c r="C7" s="281"/>
      <c r="D7" s="2" t="s">
        <v>17</v>
      </c>
      <c r="E7" s="3" t="s">
        <v>18</v>
      </c>
      <c r="F7" s="76" t="s">
        <v>19</v>
      </c>
      <c r="G7" s="75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4"/>
      <c r="N7" s="4" t="s">
        <v>26</v>
      </c>
      <c r="O7" s="4"/>
      <c r="P7" s="4"/>
      <c r="Q7" s="4"/>
      <c r="R7" s="87"/>
      <c r="S7" s="222" t="s">
        <v>28</v>
      </c>
      <c r="T7" s="212" t="s">
        <v>27</v>
      </c>
      <c r="U7" s="88" t="s">
        <v>29</v>
      </c>
      <c r="V7" s="5" t="s">
        <v>30</v>
      </c>
    </row>
    <row r="8" spans="1:22" ht="18" customHeight="1">
      <c r="A8" s="287" t="s">
        <v>51</v>
      </c>
      <c r="B8" s="283" t="s">
        <v>35</v>
      </c>
      <c r="C8" s="284"/>
      <c r="D8" s="46">
        <v>53471</v>
      </c>
      <c r="E8" s="46">
        <v>3276</v>
      </c>
      <c r="F8" s="48">
        <v>6.126685493071011</v>
      </c>
      <c r="G8" s="47">
        <v>68</v>
      </c>
      <c r="H8" s="94">
        <v>2.0757020757020754</v>
      </c>
      <c r="I8" s="49">
        <v>0</v>
      </c>
      <c r="J8" s="83">
        <v>0</v>
      </c>
      <c r="K8" s="46">
        <v>0</v>
      </c>
      <c r="L8" s="106" t="s">
        <v>49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8">
        <v>0</v>
      </c>
      <c r="S8" s="223">
        <v>0</v>
      </c>
      <c r="T8" s="213" t="s">
        <v>49</v>
      </c>
      <c r="U8" s="108">
        <v>15</v>
      </c>
      <c r="V8" s="9">
        <v>22.058823529411764</v>
      </c>
    </row>
    <row r="9" spans="1:22" ht="18" customHeight="1">
      <c r="A9" s="288"/>
      <c r="B9" s="291" t="s">
        <v>36</v>
      </c>
      <c r="C9" s="292"/>
      <c r="D9" s="50">
        <v>58830</v>
      </c>
      <c r="E9" s="50">
        <v>3379</v>
      </c>
      <c r="F9" s="52">
        <v>5.743668196498385</v>
      </c>
      <c r="G9" s="51">
        <v>108</v>
      </c>
      <c r="H9" s="95">
        <v>3.19621189701095</v>
      </c>
      <c r="I9" s="53">
        <v>1</v>
      </c>
      <c r="J9" s="84">
        <v>0.9259259259259258</v>
      </c>
      <c r="K9" s="50">
        <v>1</v>
      </c>
      <c r="L9" s="103">
        <v>100</v>
      </c>
      <c r="M9" s="50">
        <v>1</v>
      </c>
      <c r="N9" s="50">
        <v>0</v>
      </c>
      <c r="O9" s="50">
        <v>0</v>
      </c>
      <c r="P9" s="50">
        <v>0</v>
      </c>
      <c r="Q9" s="50">
        <v>0</v>
      </c>
      <c r="R9" s="52">
        <v>0</v>
      </c>
      <c r="S9" s="224">
        <v>0</v>
      </c>
      <c r="T9" s="214">
        <v>0</v>
      </c>
      <c r="U9" s="109">
        <v>33</v>
      </c>
      <c r="V9" s="13">
        <v>30.555555555555557</v>
      </c>
    </row>
    <row r="10" spans="1:22" ht="18" customHeight="1">
      <c r="A10" s="288"/>
      <c r="B10" s="291" t="s">
        <v>37</v>
      </c>
      <c r="C10" s="292"/>
      <c r="D10" s="50">
        <v>79702</v>
      </c>
      <c r="E10" s="50">
        <v>6470</v>
      </c>
      <c r="F10" s="52">
        <v>8.11773857619633</v>
      </c>
      <c r="G10" s="51">
        <v>382</v>
      </c>
      <c r="H10" s="95">
        <v>5.904173106646058</v>
      </c>
      <c r="I10" s="53">
        <v>0</v>
      </c>
      <c r="J10" s="84">
        <v>0</v>
      </c>
      <c r="K10" s="50">
        <v>0</v>
      </c>
      <c r="L10" s="133" t="s">
        <v>49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2">
        <v>0</v>
      </c>
      <c r="S10" s="224">
        <v>0</v>
      </c>
      <c r="T10" s="215" t="s">
        <v>49</v>
      </c>
      <c r="U10" s="109">
        <v>53</v>
      </c>
      <c r="V10" s="13">
        <v>13.87434554973822</v>
      </c>
    </row>
    <row r="11" spans="1:22" ht="18" customHeight="1">
      <c r="A11" s="288"/>
      <c r="B11" s="291" t="s">
        <v>38</v>
      </c>
      <c r="C11" s="292"/>
      <c r="D11" s="50">
        <v>64140</v>
      </c>
      <c r="E11" s="50">
        <v>5635</v>
      </c>
      <c r="F11" s="52">
        <v>8.785469285937014</v>
      </c>
      <c r="G11" s="51">
        <v>511</v>
      </c>
      <c r="H11" s="95">
        <v>9.06832298136646</v>
      </c>
      <c r="I11" s="53">
        <v>2</v>
      </c>
      <c r="J11" s="84">
        <v>0.3913894324853229</v>
      </c>
      <c r="K11" s="50">
        <v>1</v>
      </c>
      <c r="L11" s="103">
        <v>50</v>
      </c>
      <c r="M11" s="50">
        <v>1</v>
      </c>
      <c r="N11" s="50">
        <v>0</v>
      </c>
      <c r="O11" s="50">
        <v>0</v>
      </c>
      <c r="P11" s="50">
        <v>0</v>
      </c>
      <c r="Q11" s="50">
        <v>1</v>
      </c>
      <c r="R11" s="52">
        <v>0</v>
      </c>
      <c r="S11" s="224">
        <v>0</v>
      </c>
      <c r="T11" s="214">
        <v>0</v>
      </c>
      <c r="U11" s="109">
        <v>74</v>
      </c>
      <c r="V11" s="118">
        <v>14.481409001956948</v>
      </c>
    </row>
    <row r="12" spans="1:22" ht="18" customHeight="1">
      <c r="A12" s="288"/>
      <c r="B12" s="291" t="s">
        <v>39</v>
      </c>
      <c r="C12" s="292"/>
      <c r="D12" s="50">
        <v>56669</v>
      </c>
      <c r="E12" s="50">
        <v>10075</v>
      </c>
      <c r="F12" s="52">
        <v>17.77867970142406</v>
      </c>
      <c r="G12" s="51">
        <v>1135</v>
      </c>
      <c r="H12" s="95">
        <v>11.265508684863523</v>
      </c>
      <c r="I12" s="53">
        <v>9</v>
      </c>
      <c r="J12" s="84">
        <v>0.7929515418502203</v>
      </c>
      <c r="K12" s="50">
        <v>8</v>
      </c>
      <c r="L12" s="103">
        <v>88.88888888888889</v>
      </c>
      <c r="M12" s="50">
        <v>5</v>
      </c>
      <c r="N12" s="50">
        <v>1</v>
      </c>
      <c r="O12" s="50">
        <v>1</v>
      </c>
      <c r="P12" s="50">
        <v>1</v>
      </c>
      <c r="Q12" s="50">
        <v>1</v>
      </c>
      <c r="R12" s="78">
        <v>0</v>
      </c>
      <c r="S12" s="224">
        <v>88.1057268722467</v>
      </c>
      <c r="T12" s="214">
        <v>12.5</v>
      </c>
      <c r="U12" s="109">
        <v>173</v>
      </c>
      <c r="V12" s="118">
        <v>15.242290748898679</v>
      </c>
    </row>
    <row r="13" spans="1:22" ht="18" customHeight="1">
      <c r="A13" s="288"/>
      <c r="B13" s="291" t="s">
        <v>40</v>
      </c>
      <c r="C13" s="292"/>
      <c r="D13" s="50">
        <v>53470</v>
      </c>
      <c r="E13" s="50">
        <v>12483</v>
      </c>
      <c r="F13" s="52">
        <v>23.345801383953617</v>
      </c>
      <c r="G13" s="51">
        <v>1657</v>
      </c>
      <c r="H13" s="95">
        <v>13.274052711687895</v>
      </c>
      <c r="I13" s="53">
        <v>9</v>
      </c>
      <c r="J13" s="84">
        <v>0.5431502715751357</v>
      </c>
      <c r="K13" s="50">
        <v>7</v>
      </c>
      <c r="L13" s="103">
        <v>77.77777777777779</v>
      </c>
      <c r="M13" s="50">
        <v>4</v>
      </c>
      <c r="N13" s="50">
        <v>1</v>
      </c>
      <c r="O13" s="50">
        <v>0</v>
      </c>
      <c r="P13" s="50">
        <v>2</v>
      </c>
      <c r="Q13" s="50">
        <v>2</v>
      </c>
      <c r="R13" s="78">
        <v>0</v>
      </c>
      <c r="S13" s="224">
        <v>60.350030175015085</v>
      </c>
      <c r="T13" s="214">
        <v>14.285714285714285</v>
      </c>
      <c r="U13" s="109">
        <v>164</v>
      </c>
      <c r="V13" s="118">
        <v>9.897404948702475</v>
      </c>
    </row>
    <row r="14" spans="1:22" ht="18" customHeight="1">
      <c r="A14" s="288"/>
      <c r="B14" s="291" t="s">
        <v>41</v>
      </c>
      <c r="C14" s="292"/>
      <c r="D14" s="50">
        <v>46780</v>
      </c>
      <c r="E14" s="50">
        <v>14753</v>
      </c>
      <c r="F14" s="52">
        <v>31.536981616075245</v>
      </c>
      <c r="G14" s="51">
        <v>1852</v>
      </c>
      <c r="H14" s="95">
        <v>12.553378973768048</v>
      </c>
      <c r="I14" s="53">
        <v>13</v>
      </c>
      <c r="J14" s="84">
        <v>0.7019438444924406</v>
      </c>
      <c r="K14" s="50">
        <v>11</v>
      </c>
      <c r="L14" s="103">
        <v>84.61538461538461</v>
      </c>
      <c r="M14" s="50">
        <v>7</v>
      </c>
      <c r="N14" s="50">
        <v>0</v>
      </c>
      <c r="O14" s="50">
        <v>2</v>
      </c>
      <c r="P14" s="50">
        <v>2</v>
      </c>
      <c r="Q14" s="50">
        <v>2</v>
      </c>
      <c r="R14" s="78">
        <v>0</v>
      </c>
      <c r="S14" s="224">
        <v>0</v>
      </c>
      <c r="T14" s="214">
        <v>0</v>
      </c>
      <c r="U14" s="109">
        <v>165</v>
      </c>
      <c r="V14" s="118">
        <v>8.909287257019438</v>
      </c>
    </row>
    <row r="15" spans="1:22" ht="18" customHeight="1">
      <c r="A15" s="288"/>
      <c r="B15" s="291" t="s">
        <v>42</v>
      </c>
      <c r="C15" s="292"/>
      <c r="D15" s="50">
        <v>32208</v>
      </c>
      <c r="E15" s="50">
        <v>9194</v>
      </c>
      <c r="F15" s="52">
        <v>28.54570293094883</v>
      </c>
      <c r="G15" s="51">
        <v>1152</v>
      </c>
      <c r="H15" s="95">
        <v>12.52991081139874</v>
      </c>
      <c r="I15" s="53">
        <v>12</v>
      </c>
      <c r="J15" s="84">
        <v>1.0416666666666665</v>
      </c>
      <c r="K15" s="50">
        <v>12</v>
      </c>
      <c r="L15" s="103">
        <v>100</v>
      </c>
      <c r="M15" s="50">
        <v>4</v>
      </c>
      <c r="N15" s="50">
        <v>4</v>
      </c>
      <c r="O15" s="50">
        <v>2</v>
      </c>
      <c r="P15" s="50">
        <v>2</v>
      </c>
      <c r="Q15" s="50">
        <v>0</v>
      </c>
      <c r="R15" s="78">
        <v>0</v>
      </c>
      <c r="S15" s="224">
        <v>347.22222222222223</v>
      </c>
      <c r="T15" s="214">
        <v>33.33333333333333</v>
      </c>
      <c r="U15" s="109">
        <v>88</v>
      </c>
      <c r="V15" s="118">
        <v>7.638888888888889</v>
      </c>
    </row>
    <row r="16" spans="1:22" ht="18" customHeight="1">
      <c r="A16" s="288"/>
      <c r="B16" s="293" t="s">
        <v>43</v>
      </c>
      <c r="C16" s="294"/>
      <c r="D16" s="54">
        <v>30475</v>
      </c>
      <c r="E16" s="54">
        <v>7924</v>
      </c>
      <c r="F16" s="56">
        <v>26.001640689089417</v>
      </c>
      <c r="G16" s="55">
        <v>485</v>
      </c>
      <c r="H16" s="96">
        <v>6.120646138313983</v>
      </c>
      <c r="I16" s="57">
        <v>6</v>
      </c>
      <c r="J16" s="85">
        <v>1.2371134020618557</v>
      </c>
      <c r="K16" s="54">
        <v>5</v>
      </c>
      <c r="L16" s="104">
        <v>83.33333333333334</v>
      </c>
      <c r="M16" s="54">
        <v>1</v>
      </c>
      <c r="N16" s="54">
        <v>1</v>
      </c>
      <c r="O16" s="54">
        <v>1</v>
      </c>
      <c r="P16" s="54">
        <v>2</v>
      </c>
      <c r="Q16" s="54">
        <v>0</v>
      </c>
      <c r="R16" s="79">
        <v>1</v>
      </c>
      <c r="S16" s="225">
        <v>206.18556701030928</v>
      </c>
      <c r="T16" s="216">
        <v>20</v>
      </c>
      <c r="U16" s="110">
        <v>55</v>
      </c>
      <c r="V16" s="119">
        <v>11.34020618556701</v>
      </c>
    </row>
    <row r="17" spans="1:22" ht="18" customHeight="1">
      <c r="A17" s="288"/>
      <c r="B17" s="283" t="s">
        <v>44</v>
      </c>
      <c r="C17" s="284"/>
      <c r="D17" s="58">
        <v>475745</v>
      </c>
      <c r="E17" s="58">
        <v>73189</v>
      </c>
      <c r="F17" s="60">
        <v>15.384081808531882</v>
      </c>
      <c r="G17" s="59">
        <v>7350</v>
      </c>
      <c r="H17" s="97">
        <v>10.042492724316496</v>
      </c>
      <c r="I17" s="61">
        <v>52</v>
      </c>
      <c r="J17" s="86">
        <v>0.7074829931972789</v>
      </c>
      <c r="K17" s="58">
        <v>45</v>
      </c>
      <c r="L17" s="105">
        <v>86.53846153846155</v>
      </c>
      <c r="M17" s="58">
        <v>23</v>
      </c>
      <c r="N17" s="58">
        <v>7</v>
      </c>
      <c r="O17" s="58">
        <v>6</v>
      </c>
      <c r="P17" s="58">
        <v>9</v>
      </c>
      <c r="Q17" s="58">
        <v>6</v>
      </c>
      <c r="R17" s="80">
        <v>1</v>
      </c>
      <c r="S17" s="226">
        <v>95.23809523809524</v>
      </c>
      <c r="T17" s="217">
        <v>15.555555555555555</v>
      </c>
      <c r="U17" s="111">
        <v>820</v>
      </c>
      <c r="V17" s="120">
        <v>11.156462585034014</v>
      </c>
    </row>
    <row r="18" spans="1:22" ht="18" customHeight="1">
      <c r="A18" s="289"/>
      <c r="B18" s="285" t="s">
        <v>47</v>
      </c>
      <c r="C18" s="45" t="s">
        <v>45</v>
      </c>
      <c r="D18" s="62" t="s">
        <v>49</v>
      </c>
      <c r="E18" s="63" t="s">
        <v>49</v>
      </c>
      <c r="F18" s="64" t="s">
        <v>49</v>
      </c>
      <c r="G18" s="47">
        <v>781</v>
      </c>
      <c r="H18" s="98" t="s">
        <v>49</v>
      </c>
      <c r="I18" s="63" t="s">
        <v>49</v>
      </c>
      <c r="J18" s="100" t="s">
        <v>49</v>
      </c>
      <c r="K18" s="46">
        <v>2</v>
      </c>
      <c r="L18" s="106" t="s">
        <v>49</v>
      </c>
      <c r="M18" s="46">
        <v>0</v>
      </c>
      <c r="N18" s="46">
        <v>1</v>
      </c>
      <c r="O18" s="46">
        <v>0</v>
      </c>
      <c r="P18" s="46">
        <v>1</v>
      </c>
      <c r="Q18" s="46">
        <v>3</v>
      </c>
      <c r="R18" s="77">
        <v>1</v>
      </c>
      <c r="S18" s="223">
        <v>128.04097311139563</v>
      </c>
      <c r="T18" s="218">
        <v>50</v>
      </c>
      <c r="U18" s="89" t="s">
        <v>49</v>
      </c>
      <c r="V18" s="121" t="s">
        <v>49</v>
      </c>
    </row>
    <row r="19" spans="1:22" ht="18" customHeight="1">
      <c r="A19" s="296"/>
      <c r="B19" s="295"/>
      <c r="C19" s="44" t="s">
        <v>46</v>
      </c>
      <c r="D19" s="65" t="s">
        <v>49</v>
      </c>
      <c r="E19" s="66" t="s">
        <v>49</v>
      </c>
      <c r="F19" s="68" t="s">
        <v>49</v>
      </c>
      <c r="G19" s="67">
        <v>6569</v>
      </c>
      <c r="H19" s="99" t="s">
        <v>49</v>
      </c>
      <c r="I19" s="66" t="s">
        <v>49</v>
      </c>
      <c r="J19" s="101" t="s">
        <v>49</v>
      </c>
      <c r="K19" s="69">
        <v>43</v>
      </c>
      <c r="L19" s="107" t="s">
        <v>49</v>
      </c>
      <c r="M19" s="69">
        <v>23</v>
      </c>
      <c r="N19" s="69">
        <v>6</v>
      </c>
      <c r="O19" s="69">
        <v>6</v>
      </c>
      <c r="P19" s="69">
        <v>8</v>
      </c>
      <c r="Q19" s="69">
        <v>3</v>
      </c>
      <c r="R19" s="81">
        <v>0</v>
      </c>
      <c r="S19" s="227">
        <v>91.33810321205662</v>
      </c>
      <c r="T19" s="219">
        <v>13.953488372093023</v>
      </c>
      <c r="U19" s="90" t="s">
        <v>49</v>
      </c>
      <c r="V19" s="122" t="s">
        <v>49</v>
      </c>
    </row>
    <row r="20" spans="1:22" ht="18" customHeight="1">
      <c r="A20" s="287" t="s">
        <v>52</v>
      </c>
      <c r="B20" s="283" t="s">
        <v>35</v>
      </c>
      <c r="C20" s="284"/>
      <c r="D20" s="46">
        <v>54574</v>
      </c>
      <c r="E20" s="46">
        <v>9621</v>
      </c>
      <c r="F20" s="48">
        <v>17.62927401326639</v>
      </c>
      <c r="G20" s="47">
        <v>13</v>
      </c>
      <c r="H20" s="94">
        <v>0.13512108928385821</v>
      </c>
      <c r="I20" s="49">
        <v>0</v>
      </c>
      <c r="J20" s="83">
        <v>0</v>
      </c>
      <c r="K20" s="46">
        <v>0</v>
      </c>
      <c r="L20" s="106" t="s">
        <v>49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77">
        <v>0</v>
      </c>
      <c r="S20" s="223">
        <v>0</v>
      </c>
      <c r="T20" s="213" t="s">
        <v>49</v>
      </c>
      <c r="U20" s="108">
        <v>8</v>
      </c>
      <c r="V20" s="9">
        <v>61.53846153846154</v>
      </c>
    </row>
    <row r="21" spans="1:22" ht="18" customHeight="1">
      <c r="A21" s="288"/>
      <c r="B21" s="291" t="s">
        <v>36</v>
      </c>
      <c r="C21" s="292"/>
      <c r="D21" s="50">
        <v>57924</v>
      </c>
      <c r="E21" s="50">
        <v>8738</v>
      </c>
      <c r="F21" s="52">
        <v>15.085284165458187</v>
      </c>
      <c r="G21" s="51">
        <v>17</v>
      </c>
      <c r="H21" s="95">
        <v>0.19455252918287938</v>
      </c>
      <c r="I21" s="53">
        <v>0</v>
      </c>
      <c r="J21" s="84">
        <v>0</v>
      </c>
      <c r="K21" s="50">
        <v>0</v>
      </c>
      <c r="L21" s="133" t="s">
        <v>49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78">
        <v>0</v>
      </c>
      <c r="S21" s="224">
        <v>0</v>
      </c>
      <c r="T21" s="215" t="s">
        <v>49</v>
      </c>
      <c r="U21" s="109">
        <v>4</v>
      </c>
      <c r="V21" s="13">
        <v>23.529411764705884</v>
      </c>
    </row>
    <row r="22" spans="1:22" ht="18" customHeight="1">
      <c r="A22" s="288"/>
      <c r="B22" s="291" t="s">
        <v>37</v>
      </c>
      <c r="C22" s="292"/>
      <c r="D22" s="50">
        <v>80627</v>
      </c>
      <c r="E22" s="50">
        <v>13529</v>
      </c>
      <c r="F22" s="52">
        <v>16.779738797177124</v>
      </c>
      <c r="G22" s="51">
        <v>61</v>
      </c>
      <c r="H22" s="95">
        <v>0.45088328775223596</v>
      </c>
      <c r="I22" s="53">
        <v>4</v>
      </c>
      <c r="J22" s="84">
        <v>6.557377049180328</v>
      </c>
      <c r="K22" s="50">
        <v>2</v>
      </c>
      <c r="L22" s="103">
        <v>50</v>
      </c>
      <c r="M22" s="50">
        <v>1</v>
      </c>
      <c r="N22" s="50">
        <v>0</v>
      </c>
      <c r="O22" s="50">
        <v>0</v>
      </c>
      <c r="P22" s="50">
        <v>1</v>
      </c>
      <c r="Q22" s="50">
        <v>2</v>
      </c>
      <c r="R22" s="78">
        <v>0</v>
      </c>
      <c r="S22" s="224">
        <v>0</v>
      </c>
      <c r="T22" s="214">
        <v>0</v>
      </c>
      <c r="U22" s="109">
        <v>31</v>
      </c>
      <c r="V22" s="13">
        <v>50.81967213114754</v>
      </c>
    </row>
    <row r="23" spans="1:22" ht="18" customHeight="1">
      <c r="A23" s="288"/>
      <c r="B23" s="291" t="s">
        <v>38</v>
      </c>
      <c r="C23" s="292"/>
      <c r="D23" s="50">
        <v>65513</v>
      </c>
      <c r="E23" s="50">
        <v>13559</v>
      </c>
      <c r="F23" s="52">
        <v>20.696655625601025</v>
      </c>
      <c r="G23" s="51">
        <v>124</v>
      </c>
      <c r="H23" s="95">
        <v>0.9145217198908474</v>
      </c>
      <c r="I23" s="53">
        <v>2</v>
      </c>
      <c r="J23" s="84">
        <v>1.6129032258064515</v>
      </c>
      <c r="K23" s="50">
        <v>2</v>
      </c>
      <c r="L23" s="103">
        <v>100</v>
      </c>
      <c r="M23" s="50">
        <v>1</v>
      </c>
      <c r="N23" s="50">
        <v>0</v>
      </c>
      <c r="O23" s="50">
        <v>0</v>
      </c>
      <c r="P23" s="50">
        <v>1</v>
      </c>
      <c r="Q23" s="50">
        <v>0</v>
      </c>
      <c r="R23" s="78">
        <v>0</v>
      </c>
      <c r="S23" s="224">
        <v>0</v>
      </c>
      <c r="T23" s="214">
        <v>0</v>
      </c>
      <c r="U23" s="109">
        <v>44</v>
      </c>
      <c r="V23" s="118">
        <v>35.483870967741936</v>
      </c>
    </row>
    <row r="24" spans="1:22" ht="18" customHeight="1">
      <c r="A24" s="288"/>
      <c r="B24" s="291" t="s">
        <v>39</v>
      </c>
      <c r="C24" s="292"/>
      <c r="D24" s="50">
        <v>60542</v>
      </c>
      <c r="E24" s="50">
        <v>14785</v>
      </c>
      <c r="F24" s="52">
        <v>24.421063063658288</v>
      </c>
      <c r="G24" s="51">
        <v>151</v>
      </c>
      <c r="H24" s="95">
        <v>1.021305377071356</v>
      </c>
      <c r="I24" s="53">
        <v>4</v>
      </c>
      <c r="J24" s="84">
        <v>2.6490066225165565</v>
      </c>
      <c r="K24" s="50">
        <v>3</v>
      </c>
      <c r="L24" s="103">
        <v>75</v>
      </c>
      <c r="M24" s="50">
        <v>1</v>
      </c>
      <c r="N24" s="50">
        <v>0</v>
      </c>
      <c r="O24" s="50">
        <v>0</v>
      </c>
      <c r="P24" s="50">
        <v>2</v>
      </c>
      <c r="Q24" s="50">
        <v>1</v>
      </c>
      <c r="R24" s="78">
        <v>0</v>
      </c>
      <c r="S24" s="224">
        <v>0</v>
      </c>
      <c r="T24" s="214">
        <v>0</v>
      </c>
      <c r="U24" s="109">
        <v>51</v>
      </c>
      <c r="V24" s="118">
        <v>33.77483443708609</v>
      </c>
    </row>
    <row r="25" spans="1:22" ht="18" customHeight="1">
      <c r="A25" s="288"/>
      <c r="B25" s="291" t="s">
        <v>40</v>
      </c>
      <c r="C25" s="292"/>
      <c r="D25" s="50">
        <v>60210</v>
      </c>
      <c r="E25" s="50">
        <v>15948</v>
      </c>
      <c r="F25" s="52">
        <v>26.48729446935725</v>
      </c>
      <c r="G25" s="51">
        <v>179</v>
      </c>
      <c r="H25" s="95">
        <v>1.1223977928266868</v>
      </c>
      <c r="I25" s="53">
        <v>3</v>
      </c>
      <c r="J25" s="84">
        <v>1.675977653631285</v>
      </c>
      <c r="K25" s="50">
        <v>2</v>
      </c>
      <c r="L25" s="103">
        <v>66.66666666666666</v>
      </c>
      <c r="M25" s="50">
        <v>1</v>
      </c>
      <c r="N25" s="50">
        <v>0</v>
      </c>
      <c r="O25" s="50">
        <v>0</v>
      </c>
      <c r="P25" s="50">
        <v>1</v>
      </c>
      <c r="Q25" s="50">
        <v>1</v>
      </c>
      <c r="R25" s="78">
        <v>0</v>
      </c>
      <c r="S25" s="224">
        <v>0</v>
      </c>
      <c r="T25" s="214">
        <v>0</v>
      </c>
      <c r="U25" s="109">
        <v>54</v>
      </c>
      <c r="V25" s="118">
        <v>30.16759776536313</v>
      </c>
    </row>
    <row r="26" spans="1:22" ht="18" customHeight="1">
      <c r="A26" s="288"/>
      <c r="B26" s="291" t="s">
        <v>41</v>
      </c>
      <c r="C26" s="292"/>
      <c r="D26" s="50">
        <v>57277</v>
      </c>
      <c r="E26" s="50">
        <v>16709</v>
      </c>
      <c r="F26" s="52">
        <v>29.17226810063376</v>
      </c>
      <c r="G26" s="51">
        <v>161</v>
      </c>
      <c r="H26" s="95">
        <v>0.9635525764558024</v>
      </c>
      <c r="I26" s="53">
        <v>4</v>
      </c>
      <c r="J26" s="84">
        <v>2.484472049689441</v>
      </c>
      <c r="K26" s="50">
        <v>4</v>
      </c>
      <c r="L26" s="103">
        <v>100</v>
      </c>
      <c r="M26" s="50">
        <v>2</v>
      </c>
      <c r="N26" s="50">
        <v>0</v>
      </c>
      <c r="O26" s="50">
        <v>0</v>
      </c>
      <c r="P26" s="50">
        <v>2</v>
      </c>
      <c r="Q26" s="50">
        <v>0</v>
      </c>
      <c r="R26" s="78">
        <v>0</v>
      </c>
      <c r="S26" s="224">
        <v>0</v>
      </c>
      <c r="T26" s="214">
        <v>0</v>
      </c>
      <c r="U26" s="109">
        <v>43</v>
      </c>
      <c r="V26" s="118">
        <v>26.70807453416149</v>
      </c>
    </row>
    <row r="27" spans="1:22" ht="18" customHeight="1">
      <c r="A27" s="288"/>
      <c r="B27" s="291" t="s">
        <v>42</v>
      </c>
      <c r="C27" s="292"/>
      <c r="D27" s="50">
        <v>46369</v>
      </c>
      <c r="E27" s="50">
        <v>12211</v>
      </c>
      <c r="F27" s="52">
        <v>26.334404451249757</v>
      </c>
      <c r="G27" s="51">
        <v>68</v>
      </c>
      <c r="H27" s="95">
        <v>0.5568749488166407</v>
      </c>
      <c r="I27" s="53">
        <v>0</v>
      </c>
      <c r="J27" s="84">
        <v>0</v>
      </c>
      <c r="K27" s="50">
        <v>0</v>
      </c>
      <c r="L27" s="133" t="s">
        <v>49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78">
        <v>0</v>
      </c>
      <c r="S27" s="224">
        <v>0</v>
      </c>
      <c r="T27" s="215" t="s">
        <v>49</v>
      </c>
      <c r="U27" s="109">
        <v>20</v>
      </c>
      <c r="V27" s="118">
        <v>29.41176470588235</v>
      </c>
    </row>
    <row r="28" spans="1:22" ht="18" customHeight="1">
      <c r="A28" s="288"/>
      <c r="B28" s="293" t="s">
        <v>43</v>
      </c>
      <c r="C28" s="294"/>
      <c r="D28" s="54">
        <v>67126</v>
      </c>
      <c r="E28" s="54">
        <v>17190</v>
      </c>
      <c r="F28" s="56">
        <v>25.608557041980752</v>
      </c>
      <c r="G28" s="55">
        <v>40</v>
      </c>
      <c r="H28" s="96">
        <v>0.2326934264107039</v>
      </c>
      <c r="I28" s="57">
        <v>0</v>
      </c>
      <c r="J28" s="85">
        <v>0</v>
      </c>
      <c r="K28" s="54">
        <v>0</v>
      </c>
      <c r="L28" s="134" t="s">
        <v>49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79">
        <v>0</v>
      </c>
      <c r="S28" s="225">
        <v>0</v>
      </c>
      <c r="T28" s="220" t="s">
        <v>49</v>
      </c>
      <c r="U28" s="110">
        <v>10</v>
      </c>
      <c r="V28" s="119">
        <v>25</v>
      </c>
    </row>
    <row r="29" spans="1:22" ht="18" customHeight="1">
      <c r="A29" s="288"/>
      <c r="B29" s="283" t="s">
        <v>44</v>
      </c>
      <c r="C29" s="284"/>
      <c r="D29" s="58">
        <v>550162</v>
      </c>
      <c r="E29" s="58">
        <v>122290</v>
      </c>
      <c r="F29" s="60">
        <v>22.227998298682934</v>
      </c>
      <c r="G29" s="59">
        <v>814</v>
      </c>
      <c r="H29" s="97">
        <v>0.6656308774225203</v>
      </c>
      <c r="I29" s="61">
        <v>17</v>
      </c>
      <c r="J29" s="86">
        <v>2.0884520884520885</v>
      </c>
      <c r="K29" s="58">
        <v>13</v>
      </c>
      <c r="L29" s="105">
        <v>76.47058823529412</v>
      </c>
      <c r="M29" s="58">
        <v>6</v>
      </c>
      <c r="N29" s="58">
        <v>0</v>
      </c>
      <c r="O29" s="58">
        <v>0</v>
      </c>
      <c r="P29" s="58">
        <v>7</v>
      </c>
      <c r="Q29" s="58">
        <v>4</v>
      </c>
      <c r="R29" s="80">
        <v>0</v>
      </c>
      <c r="S29" s="226">
        <v>0</v>
      </c>
      <c r="T29" s="217">
        <v>0</v>
      </c>
      <c r="U29" s="111">
        <v>265</v>
      </c>
      <c r="V29" s="120">
        <v>32.55528255528255</v>
      </c>
    </row>
    <row r="30" spans="1:22" ht="18" customHeight="1">
      <c r="A30" s="289"/>
      <c r="B30" s="285" t="s">
        <v>47</v>
      </c>
      <c r="C30" s="45" t="s">
        <v>45</v>
      </c>
      <c r="D30" s="62" t="s">
        <v>49</v>
      </c>
      <c r="E30" s="63" t="s">
        <v>49</v>
      </c>
      <c r="F30" s="92" t="s">
        <v>49</v>
      </c>
      <c r="G30" s="47">
        <v>79</v>
      </c>
      <c r="H30" s="98" t="s">
        <v>49</v>
      </c>
      <c r="I30" s="63" t="s">
        <v>49</v>
      </c>
      <c r="J30" s="100" t="s">
        <v>49</v>
      </c>
      <c r="K30" s="46">
        <v>0</v>
      </c>
      <c r="L30" s="106" t="s">
        <v>49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77">
        <v>0</v>
      </c>
      <c r="S30" s="223">
        <v>0</v>
      </c>
      <c r="T30" s="213" t="s">
        <v>49</v>
      </c>
      <c r="U30" s="89" t="s">
        <v>49</v>
      </c>
      <c r="V30" s="121" t="s">
        <v>49</v>
      </c>
    </row>
    <row r="31" spans="1:22" ht="18" customHeight="1">
      <c r="A31" s="296"/>
      <c r="B31" s="295"/>
      <c r="C31" s="44" t="s">
        <v>46</v>
      </c>
      <c r="D31" s="65" t="s">
        <v>49</v>
      </c>
      <c r="E31" s="66" t="s">
        <v>49</v>
      </c>
      <c r="F31" s="93" t="s">
        <v>49</v>
      </c>
      <c r="G31" s="67">
        <v>735</v>
      </c>
      <c r="H31" s="99" t="s">
        <v>49</v>
      </c>
      <c r="I31" s="66" t="s">
        <v>49</v>
      </c>
      <c r="J31" s="101" t="s">
        <v>49</v>
      </c>
      <c r="K31" s="69">
        <v>13</v>
      </c>
      <c r="L31" s="107" t="s">
        <v>49</v>
      </c>
      <c r="M31" s="69">
        <v>6</v>
      </c>
      <c r="N31" s="69">
        <v>0</v>
      </c>
      <c r="O31" s="69">
        <v>0</v>
      </c>
      <c r="P31" s="69">
        <v>7</v>
      </c>
      <c r="Q31" s="69">
        <v>4</v>
      </c>
      <c r="R31" s="81">
        <v>0</v>
      </c>
      <c r="S31" s="227">
        <v>0</v>
      </c>
      <c r="T31" s="230">
        <v>0</v>
      </c>
      <c r="U31" s="90" t="s">
        <v>49</v>
      </c>
      <c r="V31" s="122" t="s">
        <v>49</v>
      </c>
    </row>
    <row r="32" spans="1:22" ht="18" customHeight="1">
      <c r="A32" s="287" t="s">
        <v>50</v>
      </c>
      <c r="B32" s="283" t="s">
        <v>35</v>
      </c>
      <c r="C32" s="284"/>
      <c r="D32" s="46">
        <v>108045</v>
      </c>
      <c r="E32" s="46">
        <v>12897</v>
      </c>
      <c r="F32" s="48">
        <v>11.936693044564764</v>
      </c>
      <c r="G32" s="47">
        <v>81</v>
      </c>
      <c r="H32" s="94">
        <v>0.6280530355896721</v>
      </c>
      <c r="I32" s="49">
        <v>0</v>
      </c>
      <c r="J32" s="83">
        <v>0</v>
      </c>
      <c r="K32" s="46">
        <v>0</v>
      </c>
      <c r="L32" s="102" t="e">
        <v>#DIV/0!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77">
        <v>0</v>
      </c>
      <c r="S32" s="223">
        <v>0</v>
      </c>
      <c r="T32" s="229" t="s">
        <v>49</v>
      </c>
      <c r="U32" s="112">
        <v>23</v>
      </c>
      <c r="V32" s="9">
        <v>28.395061728395063</v>
      </c>
    </row>
    <row r="33" spans="1:22" ht="18" customHeight="1">
      <c r="A33" s="288"/>
      <c r="B33" s="291" t="s">
        <v>36</v>
      </c>
      <c r="C33" s="292"/>
      <c r="D33" s="50">
        <v>116754</v>
      </c>
      <c r="E33" s="50">
        <v>12117</v>
      </c>
      <c r="F33" s="52">
        <v>10.378231152679994</v>
      </c>
      <c r="G33" s="51">
        <v>125</v>
      </c>
      <c r="H33" s="95">
        <v>1.031608483948172</v>
      </c>
      <c r="I33" s="53">
        <v>1</v>
      </c>
      <c r="J33" s="84">
        <v>0.8</v>
      </c>
      <c r="K33" s="50">
        <v>1</v>
      </c>
      <c r="L33" s="103">
        <v>100</v>
      </c>
      <c r="M33" s="50">
        <v>1</v>
      </c>
      <c r="N33" s="50">
        <v>0</v>
      </c>
      <c r="O33" s="50">
        <v>0</v>
      </c>
      <c r="P33" s="50">
        <v>0</v>
      </c>
      <c r="Q33" s="50">
        <v>0</v>
      </c>
      <c r="R33" s="78">
        <v>0</v>
      </c>
      <c r="S33" s="224">
        <v>0</v>
      </c>
      <c r="T33" s="214">
        <v>0</v>
      </c>
      <c r="U33" s="113">
        <v>37</v>
      </c>
      <c r="V33" s="13">
        <v>29.6</v>
      </c>
    </row>
    <row r="34" spans="1:22" ht="18" customHeight="1">
      <c r="A34" s="288"/>
      <c r="B34" s="291" t="s">
        <v>37</v>
      </c>
      <c r="C34" s="292"/>
      <c r="D34" s="50">
        <v>160329</v>
      </c>
      <c r="E34" s="50">
        <v>19999</v>
      </c>
      <c r="F34" s="52">
        <v>12.47372590111583</v>
      </c>
      <c r="G34" s="51">
        <v>443</v>
      </c>
      <c r="H34" s="95">
        <v>2.215110755537777</v>
      </c>
      <c r="I34" s="53">
        <v>4</v>
      </c>
      <c r="J34" s="84">
        <v>0.9029345372460497</v>
      </c>
      <c r="K34" s="50">
        <v>2</v>
      </c>
      <c r="L34" s="103">
        <v>50</v>
      </c>
      <c r="M34" s="50">
        <v>1</v>
      </c>
      <c r="N34" s="50">
        <v>0</v>
      </c>
      <c r="O34" s="50">
        <v>0</v>
      </c>
      <c r="P34" s="50">
        <v>1</v>
      </c>
      <c r="Q34" s="50">
        <v>2</v>
      </c>
      <c r="R34" s="78">
        <v>0</v>
      </c>
      <c r="S34" s="224">
        <v>0</v>
      </c>
      <c r="T34" s="214">
        <v>0</v>
      </c>
      <c r="U34" s="113">
        <v>84</v>
      </c>
      <c r="V34" s="13">
        <v>18.96162528216704</v>
      </c>
    </row>
    <row r="35" spans="1:22" ht="18" customHeight="1">
      <c r="A35" s="288"/>
      <c r="B35" s="291" t="s">
        <v>38</v>
      </c>
      <c r="C35" s="292"/>
      <c r="D35" s="50">
        <v>129653</v>
      </c>
      <c r="E35" s="50">
        <v>19194</v>
      </c>
      <c r="F35" s="52">
        <v>14.804131026663478</v>
      </c>
      <c r="G35" s="51">
        <v>635</v>
      </c>
      <c r="H35" s="95">
        <v>3.3083255183911637</v>
      </c>
      <c r="I35" s="53">
        <v>4</v>
      </c>
      <c r="J35" s="84">
        <v>0.6299212598425197</v>
      </c>
      <c r="K35" s="50">
        <v>3</v>
      </c>
      <c r="L35" s="103">
        <v>75</v>
      </c>
      <c r="M35" s="50">
        <v>2</v>
      </c>
      <c r="N35" s="50">
        <v>0</v>
      </c>
      <c r="O35" s="50">
        <v>0</v>
      </c>
      <c r="P35" s="50">
        <v>1</v>
      </c>
      <c r="Q35" s="50">
        <v>1</v>
      </c>
      <c r="R35" s="78">
        <v>0</v>
      </c>
      <c r="S35" s="224">
        <v>0</v>
      </c>
      <c r="T35" s="214">
        <v>0</v>
      </c>
      <c r="U35" s="113">
        <v>118</v>
      </c>
      <c r="V35" s="118">
        <v>18.58267716535433</v>
      </c>
    </row>
    <row r="36" spans="1:22" ht="18" customHeight="1">
      <c r="A36" s="288"/>
      <c r="B36" s="291" t="s">
        <v>39</v>
      </c>
      <c r="C36" s="292"/>
      <c r="D36" s="50">
        <v>117211</v>
      </c>
      <c r="E36" s="50">
        <v>24860</v>
      </c>
      <c r="F36" s="52">
        <v>21.209613432186398</v>
      </c>
      <c r="G36" s="51">
        <v>1286</v>
      </c>
      <c r="H36" s="95">
        <v>5.1729686242960575</v>
      </c>
      <c r="I36" s="53">
        <v>13</v>
      </c>
      <c r="J36" s="84">
        <v>1.010886469673406</v>
      </c>
      <c r="K36" s="50">
        <v>11</v>
      </c>
      <c r="L36" s="103">
        <v>84.61538461538461</v>
      </c>
      <c r="M36" s="50">
        <v>6</v>
      </c>
      <c r="N36" s="50">
        <v>1</v>
      </c>
      <c r="O36" s="50">
        <v>1</v>
      </c>
      <c r="P36" s="50">
        <v>3</v>
      </c>
      <c r="Q36" s="50">
        <v>2</v>
      </c>
      <c r="R36" s="78">
        <v>0</v>
      </c>
      <c r="S36" s="224">
        <v>77.76049766718506</v>
      </c>
      <c r="T36" s="214">
        <v>9.090909090909092</v>
      </c>
      <c r="U36" s="113">
        <v>224</v>
      </c>
      <c r="V36" s="118">
        <v>17.418351477449455</v>
      </c>
    </row>
    <row r="37" spans="1:22" ht="18" customHeight="1">
      <c r="A37" s="288"/>
      <c r="B37" s="291" t="s">
        <v>40</v>
      </c>
      <c r="C37" s="292"/>
      <c r="D37" s="50">
        <v>113680</v>
      </c>
      <c r="E37" s="50">
        <v>28431</v>
      </c>
      <c r="F37" s="52">
        <v>25.009676284306828</v>
      </c>
      <c r="G37" s="51">
        <v>1836</v>
      </c>
      <c r="H37" s="95">
        <v>6.4577397910731245</v>
      </c>
      <c r="I37" s="53">
        <v>12</v>
      </c>
      <c r="J37" s="84">
        <v>0.6535947712418301</v>
      </c>
      <c r="K37" s="50">
        <v>9</v>
      </c>
      <c r="L37" s="103">
        <v>75</v>
      </c>
      <c r="M37" s="50">
        <v>5</v>
      </c>
      <c r="N37" s="50">
        <v>1</v>
      </c>
      <c r="O37" s="50">
        <v>0</v>
      </c>
      <c r="P37" s="50">
        <v>3</v>
      </c>
      <c r="Q37" s="50">
        <v>3</v>
      </c>
      <c r="R37" s="78">
        <v>0</v>
      </c>
      <c r="S37" s="224">
        <v>54.46623093681917</v>
      </c>
      <c r="T37" s="214">
        <v>11.11111111111111</v>
      </c>
      <c r="U37" s="113">
        <v>218</v>
      </c>
      <c r="V37" s="118">
        <v>11.87363834422658</v>
      </c>
    </row>
    <row r="38" spans="1:22" ht="18" customHeight="1">
      <c r="A38" s="288"/>
      <c r="B38" s="291" t="s">
        <v>41</v>
      </c>
      <c r="C38" s="292"/>
      <c r="D38" s="50">
        <v>104057</v>
      </c>
      <c r="E38" s="50">
        <v>31462</v>
      </c>
      <c r="F38" s="52">
        <v>30.23535177835225</v>
      </c>
      <c r="G38" s="51">
        <v>2013</v>
      </c>
      <c r="H38" s="95">
        <v>6.398194647511284</v>
      </c>
      <c r="I38" s="53">
        <v>17</v>
      </c>
      <c r="J38" s="84">
        <v>0.8445106805762543</v>
      </c>
      <c r="K38" s="50">
        <v>15</v>
      </c>
      <c r="L38" s="103">
        <v>88.23529411764706</v>
      </c>
      <c r="M38" s="50">
        <v>9</v>
      </c>
      <c r="N38" s="50">
        <v>0</v>
      </c>
      <c r="O38" s="50">
        <v>2</v>
      </c>
      <c r="P38" s="50">
        <v>4</v>
      </c>
      <c r="Q38" s="50">
        <v>2</v>
      </c>
      <c r="R38" s="78">
        <v>0</v>
      </c>
      <c r="S38" s="224">
        <v>0</v>
      </c>
      <c r="T38" s="214">
        <v>0</v>
      </c>
      <c r="U38" s="113">
        <v>208</v>
      </c>
      <c r="V38" s="118">
        <v>10.33283656234476</v>
      </c>
    </row>
    <row r="39" spans="1:22" ht="18" customHeight="1">
      <c r="A39" s="288"/>
      <c r="B39" s="291" t="s">
        <v>42</v>
      </c>
      <c r="C39" s="292"/>
      <c r="D39" s="50">
        <v>78577</v>
      </c>
      <c r="E39" s="50">
        <v>21405</v>
      </c>
      <c r="F39" s="52">
        <v>27.240795652671903</v>
      </c>
      <c r="G39" s="51">
        <v>1220</v>
      </c>
      <c r="H39" s="95">
        <v>5.6996028965195045</v>
      </c>
      <c r="I39" s="53">
        <v>12</v>
      </c>
      <c r="J39" s="84">
        <v>0.9836065573770492</v>
      </c>
      <c r="K39" s="50">
        <v>12</v>
      </c>
      <c r="L39" s="103">
        <v>100</v>
      </c>
      <c r="M39" s="50">
        <v>4</v>
      </c>
      <c r="N39" s="50">
        <v>4</v>
      </c>
      <c r="O39" s="50">
        <v>2</v>
      </c>
      <c r="P39" s="50">
        <v>2</v>
      </c>
      <c r="Q39" s="50">
        <v>0</v>
      </c>
      <c r="R39" s="78">
        <v>0</v>
      </c>
      <c r="S39" s="224">
        <v>327.8688524590164</v>
      </c>
      <c r="T39" s="214">
        <v>33.333333333333336</v>
      </c>
      <c r="U39" s="113">
        <v>108</v>
      </c>
      <c r="V39" s="118">
        <v>8.852459016393443</v>
      </c>
    </row>
    <row r="40" spans="1:22" ht="18" customHeight="1">
      <c r="A40" s="288"/>
      <c r="B40" s="293" t="s">
        <v>43</v>
      </c>
      <c r="C40" s="294"/>
      <c r="D40" s="54">
        <v>97601</v>
      </c>
      <c r="E40" s="54">
        <v>25114</v>
      </c>
      <c r="F40" s="56">
        <v>25.7312937367445</v>
      </c>
      <c r="G40" s="55">
        <v>525</v>
      </c>
      <c r="H40" s="96">
        <v>2.09046746834435</v>
      </c>
      <c r="I40" s="57">
        <v>6</v>
      </c>
      <c r="J40" s="85">
        <v>1.1428571428571428</v>
      </c>
      <c r="K40" s="54">
        <v>5</v>
      </c>
      <c r="L40" s="104">
        <v>83.33333333333333</v>
      </c>
      <c r="M40" s="54">
        <v>1</v>
      </c>
      <c r="N40" s="54">
        <v>1</v>
      </c>
      <c r="O40" s="54">
        <v>1</v>
      </c>
      <c r="P40" s="54">
        <v>2</v>
      </c>
      <c r="Q40" s="54">
        <v>0</v>
      </c>
      <c r="R40" s="79">
        <v>1</v>
      </c>
      <c r="S40" s="225">
        <v>190.47619047619048</v>
      </c>
      <c r="T40" s="216">
        <v>20</v>
      </c>
      <c r="U40" s="114">
        <v>65</v>
      </c>
      <c r="V40" s="119">
        <v>12.380952380952381</v>
      </c>
    </row>
    <row r="41" spans="1:22" ht="18" customHeight="1">
      <c r="A41" s="288"/>
      <c r="B41" s="283" t="s">
        <v>44</v>
      </c>
      <c r="C41" s="284"/>
      <c r="D41" s="58">
        <v>1025907</v>
      </c>
      <c r="E41" s="58">
        <v>195479</v>
      </c>
      <c r="F41" s="60">
        <v>19.054261253700385</v>
      </c>
      <c r="G41" s="59">
        <v>8164</v>
      </c>
      <c r="H41" s="97">
        <v>4.176407695967342</v>
      </c>
      <c r="I41" s="61">
        <v>69</v>
      </c>
      <c r="J41" s="86">
        <v>0.8451739343459088</v>
      </c>
      <c r="K41" s="58">
        <v>58</v>
      </c>
      <c r="L41" s="105">
        <v>84.05797101449275</v>
      </c>
      <c r="M41" s="58">
        <v>29</v>
      </c>
      <c r="N41" s="58">
        <v>7</v>
      </c>
      <c r="O41" s="58">
        <v>6</v>
      </c>
      <c r="P41" s="58">
        <v>16</v>
      </c>
      <c r="Q41" s="58">
        <v>10</v>
      </c>
      <c r="R41" s="80">
        <v>1</v>
      </c>
      <c r="S41" s="226">
        <v>85.7422831945125</v>
      </c>
      <c r="T41" s="217">
        <v>12.068965517241379</v>
      </c>
      <c r="U41" s="115">
        <v>1085</v>
      </c>
      <c r="V41" s="120">
        <v>13.290053895149436</v>
      </c>
    </row>
    <row r="42" spans="1:22" ht="18" customHeight="1">
      <c r="A42" s="289"/>
      <c r="B42" s="285" t="s">
        <v>47</v>
      </c>
      <c r="C42" s="45" t="s">
        <v>45</v>
      </c>
      <c r="D42" s="62" t="s">
        <v>49</v>
      </c>
      <c r="E42" s="63" t="s">
        <v>49</v>
      </c>
      <c r="F42" s="64" t="s">
        <v>49</v>
      </c>
      <c r="G42" s="47">
        <v>860</v>
      </c>
      <c r="H42" s="98" t="s">
        <v>49</v>
      </c>
      <c r="I42" s="63" t="s">
        <v>49</v>
      </c>
      <c r="J42" s="100" t="s">
        <v>49</v>
      </c>
      <c r="K42" s="46">
        <v>2</v>
      </c>
      <c r="L42" s="106" t="s">
        <v>49</v>
      </c>
      <c r="M42" s="46">
        <v>0</v>
      </c>
      <c r="N42" s="46">
        <v>1</v>
      </c>
      <c r="O42" s="46">
        <v>0</v>
      </c>
      <c r="P42" s="46">
        <v>1</v>
      </c>
      <c r="Q42" s="46">
        <v>3</v>
      </c>
      <c r="R42" s="77">
        <v>1</v>
      </c>
      <c r="S42" s="223">
        <v>116.27906976744185</v>
      </c>
      <c r="T42" s="218">
        <v>50</v>
      </c>
      <c r="U42" s="116" t="s">
        <v>49</v>
      </c>
      <c r="V42" s="121" t="s">
        <v>49</v>
      </c>
    </row>
    <row r="43" spans="1:22" ht="18" customHeight="1" thickBot="1">
      <c r="A43" s="290"/>
      <c r="B43" s="286"/>
      <c r="C43" s="91" t="s">
        <v>46</v>
      </c>
      <c r="D43" s="70" t="s">
        <v>49</v>
      </c>
      <c r="E43" s="71" t="s">
        <v>49</v>
      </c>
      <c r="F43" s="73" t="s">
        <v>49</v>
      </c>
      <c r="G43" s="72">
        <v>7304</v>
      </c>
      <c r="H43" s="123" t="s">
        <v>49</v>
      </c>
      <c r="I43" s="71" t="s">
        <v>49</v>
      </c>
      <c r="J43" s="124" t="s">
        <v>49</v>
      </c>
      <c r="K43" s="74">
        <v>56</v>
      </c>
      <c r="L43" s="125" t="s">
        <v>49</v>
      </c>
      <c r="M43" s="74">
        <v>29</v>
      </c>
      <c r="N43" s="74">
        <v>6</v>
      </c>
      <c r="O43" s="74">
        <v>6</v>
      </c>
      <c r="P43" s="74">
        <v>15</v>
      </c>
      <c r="Q43" s="74">
        <v>7</v>
      </c>
      <c r="R43" s="82">
        <v>0</v>
      </c>
      <c r="S43" s="228">
        <v>82.14676889375684</v>
      </c>
      <c r="T43" s="221">
        <v>10.714285714285714</v>
      </c>
      <c r="U43" s="117" t="s">
        <v>49</v>
      </c>
      <c r="V43" s="126" t="s">
        <v>49</v>
      </c>
    </row>
  </sheetData>
  <mergeCells count="60">
    <mergeCell ref="A3:C7"/>
    <mergeCell ref="D3:D6"/>
    <mergeCell ref="E3:E6"/>
    <mergeCell ref="F3:F6"/>
    <mergeCell ref="G3:J3"/>
    <mergeCell ref="K3:L3"/>
    <mergeCell ref="M3:P3"/>
    <mergeCell ref="Q3:Q6"/>
    <mergeCell ref="G4:G6"/>
    <mergeCell ref="H4:H6"/>
    <mergeCell ref="I4:I6"/>
    <mergeCell ref="J4:J6"/>
    <mergeCell ref="K4:K6"/>
    <mergeCell ref="L4:L6"/>
    <mergeCell ref="R3:R6"/>
    <mergeCell ref="S3:S6"/>
    <mergeCell ref="T3:T6"/>
    <mergeCell ref="U3:V3"/>
    <mergeCell ref="U4:U6"/>
    <mergeCell ref="V4:V6"/>
    <mergeCell ref="M4:M6"/>
    <mergeCell ref="N4:N6"/>
    <mergeCell ref="O4:O6"/>
    <mergeCell ref="P4:P6"/>
    <mergeCell ref="A8:A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B19"/>
    <mergeCell ref="A20:A31"/>
    <mergeCell ref="B20:C20"/>
    <mergeCell ref="B21:C21"/>
    <mergeCell ref="B22:C22"/>
    <mergeCell ref="B23:C23"/>
    <mergeCell ref="B24:C24"/>
    <mergeCell ref="B25:C25"/>
    <mergeCell ref="B26:C26"/>
    <mergeCell ref="B39:C39"/>
    <mergeCell ref="B40:C40"/>
    <mergeCell ref="B27:C27"/>
    <mergeCell ref="B28:C28"/>
    <mergeCell ref="B29:C29"/>
    <mergeCell ref="B30:B31"/>
    <mergeCell ref="B41:C41"/>
    <mergeCell ref="B42:B43"/>
    <mergeCell ref="A32:A43"/>
    <mergeCell ref="B32:C32"/>
    <mergeCell ref="B33:C33"/>
    <mergeCell ref="B34:C34"/>
    <mergeCell ref="B35:C35"/>
    <mergeCell ref="B36:C36"/>
    <mergeCell ref="B37:C37"/>
    <mergeCell ref="B38:C38"/>
  </mergeCells>
  <printOptions/>
  <pageMargins left="0.75" right="0.75" top="1" bottom="1" header="0.512" footer="0.51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2005-01-14T07:39:11Z</cp:lastPrinted>
  <dcterms:created xsi:type="dcterms:W3CDTF">2004-05-02T07:46:59Z</dcterms:created>
  <dcterms:modified xsi:type="dcterms:W3CDTF">2005-01-14T07:39:40Z</dcterms:modified>
  <cp:category/>
  <cp:version/>
  <cp:contentType/>
  <cp:contentStatus/>
</cp:coreProperties>
</file>