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897" activeTab="0"/>
  </bookViews>
  <sheets>
    <sheet name="市町村別" sheetId="1" r:id="rId1"/>
    <sheet name="年齢階級別" sheetId="2" r:id="rId2"/>
  </sheets>
  <definedNames/>
  <calcPr fullCalcOnLoad="1"/>
</workbook>
</file>

<file path=xl/sharedStrings.xml><?xml version="1.0" encoding="utf-8"?>
<sst xmlns="http://schemas.openxmlformats.org/spreadsheetml/2006/main" count="247" uniqueCount="204">
  <si>
    <t>受診者数</t>
  </si>
  <si>
    <t>対象者数</t>
  </si>
  <si>
    <t>市町村名</t>
  </si>
  <si>
    <t>未把握</t>
  </si>
  <si>
    <t>未受診者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</si>
  <si>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</si>
  <si>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</si>
  <si>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</si>
  <si>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</si>
  <si>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</si>
  <si>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</si>
  <si>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</si>
  <si>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</si>
  <si>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</si>
  <si>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</si>
  <si>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</si>
  <si>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</si>
  <si>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</si>
  <si>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</si>
  <si>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</si>
  <si>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</si>
  <si>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</si>
  <si>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</si>
  <si>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</si>
  <si>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</si>
  <si>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</si>
  <si>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</si>
  <si>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</si>
  <si>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</si>
  <si>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</si>
  <si>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</si>
  <si>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</si>
  <si>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</si>
  <si>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</si>
  <si>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</si>
  <si>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</si>
  <si>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</si>
  <si>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</si>
  <si>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</si>
  <si>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</si>
  <si>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</si>
  <si>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</si>
  <si>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</si>
  <si>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</si>
  <si>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</si>
  <si>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</si>
  <si>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</si>
  <si>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</si>
  <si>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</si>
  <si>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</si>
  <si>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</si>
  <si>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</si>
  <si>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</si>
  <si>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</si>
  <si>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</si>
  <si>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</si>
  <si>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</si>
  <si>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</si>
  <si>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</si>
  <si>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</si>
  <si>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</si>
  <si>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</si>
  <si>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</si>
  <si>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</si>
  <si>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</si>
  <si>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</si>
  <si>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上斎原村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</si>
  <si>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</si>
  <si>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</si>
  <si>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</si>
  <si>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</si>
  <si>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</si>
  <si>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</si>
  <si>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</si>
  <si>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</si>
  <si>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</si>
  <si>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</si>
  <si>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</si>
  <si>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</si>
  <si>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</si>
  <si>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</si>
  <si>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</si>
  <si>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</si>
  <si>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</si>
  <si>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>A</t>
  </si>
  <si>
    <t>B</t>
  </si>
  <si>
    <t>C</t>
  </si>
  <si>
    <t>C/B</t>
  </si>
  <si>
    <t>受診率</t>
  </si>
  <si>
    <t>対象者率</t>
  </si>
  <si>
    <t>B/A</t>
  </si>
  <si>
    <t>要精検者数</t>
  </si>
  <si>
    <t>D</t>
  </si>
  <si>
    <t>要精検率</t>
  </si>
  <si>
    <t>D/C</t>
  </si>
  <si>
    <t>受診者の状況</t>
  </si>
  <si>
    <t>異常認めず</t>
  </si>
  <si>
    <t>がんであった者</t>
  </si>
  <si>
    <t>がんの疑い　　　　　　　　　　　　　　　　　　　　　　のある者</t>
  </si>
  <si>
    <t>同左の割合</t>
  </si>
  <si>
    <t>初回受診</t>
  </si>
  <si>
    <t>がん発見率　　　　　　　　　　　　　　　　　　　人口10万対</t>
  </si>
  <si>
    <t>-</t>
  </si>
  <si>
    <t>がん以外の疾患であった者</t>
  </si>
  <si>
    <t>がん以外の                疾患であった者</t>
  </si>
  <si>
    <t>＜頸部＞</t>
  </si>
  <si>
    <t>＜体部＞</t>
  </si>
  <si>
    <t>精密検診</t>
  </si>
  <si>
    <t>精　検　結　果　別　人　員</t>
  </si>
  <si>
    <t>E</t>
  </si>
  <si>
    <t>E/D</t>
  </si>
  <si>
    <t>F</t>
  </si>
  <si>
    <t>G</t>
  </si>
  <si>
    <t>G/C</t>
  </si>
  <si>
    <t>F/C</t>
  </si>
  <si>
    <t>H</t>
  </si>
  <si>
    <t>I</t>
  </si>
  <si>
    <t>I/H</t>
  </si>
  <si>
    <t>J</t>
  </si>
  <si>
    <t>J/I</t>
  </si>
  <si>
    <t>K</t>
  </si>
  <si>
    <t>K/J</t>
  </si>
  <si>
    <t>L</t>
  </si>
  <si>
    <t>L/K</t>
  </si>
  <si>
    <t>M</t>
  </si>
  <si>
    <t>N</t>
  </si>
  <si>
    <t>N/J</t>
  </si>
  <si>
    <t>M/J</t>
  </si>
  <si>
    <t>精検受診率</t>
  </si>
  <si>
    <t>精検受診者数</t>
  </si>
  <si>
    <t>精検受診者数</t>
  </si>
  <si>
    <t xml:space="preserve"> 対象人口（30歳以上)</t>
  </si>
  <si>
    <t>平成１２年度　子宮がん検診</t>
  </si>
  <si>
    <t>平成１２年度　子宮がん検診（年齢階級別）</t>
  </si>
  <si>
    <t>平成12年度</t>
  </si>
  <si>
    <t>対象人口
　（30歳以上)</t>
  </si>
  <si>
    <t>対象者数</t>
  </si>
  <si>
    <t>初回受診者</t>
  </si>
  <si>
    <t>受診率</t>
  </si>
  <si>
    <t>要精検者数</t>
  </si>
  <si>
    <t>精検受診者数</t>
  </si>
  <si>
    <t>精検受診率</t>
  </si>
  <si>
    <t>結　　　果　　　別　　　人　　　員</t>
  </si>
  <si>
    <t>がん発見率</t>
  </si>
  <si>
    <t>異常
認めず</t>
  </si>
  <si>
    <t>がんで
あった者</t>
  </si>
  <si>
    <t>がんの
疑いの
ある者</t>
  </si>
  <si>
    <t>がん以外
の疾患で
あった者</t>
  </si>
  <si>
    <t>人口10万対</t>
  </si>
  <si>
    <t>(1)</t>
  </si>
  <si>
    <t>(2)</t>
  </si>
  <si>
    <t>(2)/(1)</t>
  </si>
  <si>
    <t>(3)</t>
  </si>
  <si>
    <t>(4)</t>
  </si>
  <si>
    <t>(4)/(3)</t>
  </si>
  <si>
    <t>(5)</t>
  </si>
  <si>
    <t>(6)</t>
  </si>
  <si>
    <t>(7)</t>
  </si>
  <si>
    <t>(8)</t>
  </si>
  <si>
    <t>(9)</t>
  </si>
  <si>
    <t>(10)</t>
  </si>
  <si>
    <t>(6)/(2)</t>
  </si>
  <si>
    <t>30～34歳</t>
  </si>
  <si>
    <t>(01)</t>
  </si>
  <si>
    <t>　　　　女</t>
  </si>
  <si>
    <t>子</t>
  </si>
  <si>
    <t>35～39歳</t>
  </si>
  <si>
    <t>(02)</t>
  </si>
  <si>
    <t>40～44歳</t>
  </si>
  <si>
    <t>(03)</t>
  </si>
  <si>
    <t>45～49歳</t>
  </si>
  <si>
    <t>(04)</t>
  </si>
  <si>
    <t>宮</t>
  </si>
  <si>
    <t>50～54歳</t>
  </si>
  <si>
    <t>(05)</t>
  </si>
  <si>
    <t>55～59歳</t>
  </si>
  <si>
    <t>(06)</t>
  </si>
  <si>
    <t>60～64歳</t>
  </si>
  <si>
    <t>(07)</t>
  </si>
  <si>
    <t>頸</t>
  </si>
  <si>
    <t>65～69歳</t>
  </si>
  <si>
    <t>(08)</t>
  </si>
  <si>
    <t>70～74歳</t>
  </si>
  <si>
    <t>(09)</t>
  </si>
  <si>
    <t>75～79歳</t>
  </si>
  <si>
    <t>(10)</t>
  </si>
  <si>
    <t>部</t>
  </si>
  <si>
    <t>80歳以上</t>
  </si>
  <si>
    <t>(11)</t>
  </si>
  <si>
    <t>計</t>
  </si>
  <si>
    <t>(12)</t>
  </si>
  <si>
    <t>(15)</t>
  </si>
  <si>
    <t>(16)</t>
  </si>
  <si>
    <t>(17)</t>
  </si>
  <si>
    <t>(18)</t>
  </si>
  <si>
    <t>(19)</t>
  </si>
  <si>
    <t>(20)</t>
  </si>
  <si>
    <t>(21)</t>
  </si>
  <si>
    <t>体</t>
  </si>
  <si>
    <t>(22)</t>
  </si>
  <si>
    <t>(23)</t>
  </si>
  <si>
    <t>(24)</t>
  </si>
  <si>
    <t>(25)</t>
  </si>
  <si>
    <t>(26)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</si>
</sst>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\(00\);"/>
    <numFmt numFmtId="177" formatCode="#,##0.0;[Red]\-#,##0.0"/>
    <numFmt numFmtId="178" formatCode="0_);[Red]\(0\)"/>
    <numFmt numFmtId="179" formatCode="General;\(00.0\);"/>
    <numFmt numFmtId="180" formatCode="General;\(00.00\);"/>
    <numFmt numFmtId="181" formatCode="General;\(00.000\);"/>
    <numFmt numFmtId="182" formatCode="General;\(00.0000\);"/>
    <numFmt numFmtId="183" formatCode="General;\(00.00000\);"/>
    <numFmt numFmtId="184" formatCode="General;\(00.000000\);"/>
    <numFmt numFmtId="185" formatCode="0.0_);[Red]\(0.0\)"/>
    <numFmt numFmtId="186" formatCode="#,##0.0_ ;[Red]\-#,##0.0\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>
        <color indexed="63"/>
      </top>
      <bottom style="medium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38" fontId="3" fillId="0" borderId="10" xfId="48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10" xfId="48" applyFont="1" applyFill="1" applyBorder="1" applyAlignment="1" applyProtection="1">
      <alignment/>
      <protection/>
    </xf>
    <xf numFmtId="38" fontId="3" fillId="0" borderId="10" xfId="48" applyFont="1" applyBorder="1" applyAlignment="1">
      <alignment/>
    </xf>
    <xf numFmtId="38" fontId="3" fillId="0" borderId="11" xfId="48" applyFont="1" applyFill="1" applyBorder="1" applyAlignment="1" applyProtection="1">
      <alignment/>
      <protection/>
    </xf>
    <xf numFmtId="38" fontId="3" fillId="0" borderId="11" xfId="48" applyFont="1" applyBorder="1" applyAlignment="1">
      <alignment/>
    </xf>
    <xf numFmtId="38" fontId="3" fillId="0" borderId="12" xfId="48" applyFont="1" applyFill="1" applyBorder="1" applyAlignment="1">
      <alignment/>
    </xf>
    <xf numFmtId="38" fontId="3" fillId="0" borderId="12" xfId="48" applyFont="1" applyBorder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Fill="1" applyBorder="1" applyAlignment="1" applyProtection="1">
      <alignment/>
      <protection/>
    </xf>
    <xf numFmtId="38" fontId="3" fillId="0" borderId="14" xfId="48" applyFont="1" applyFill="1" applyBorder="1" applyAlignment="1">
      <alignment/>
    </xf>
    <xf numFmtId="38" fontId="3" fillId="0" borderId="14" xfId="48" applyFont="1" applyBorder="1" applyAlignment="1">
      <alignment/>
    </xf>
    <xf numFmtId="38" fontId="3" fillId="0" borderId="15" xfId="48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8" fontId="3" fillId="0" borderId="16" xfId="48" applyFont="1" applyFill="1" applyBorder="1" applyAlignment="1" applyProtection="1">
      <alignment horizontal="center" vertical="center"/>
      <protection locked="0"/>
    </xf>
    <xf numFmtId="38" fontId="3" fillId="0" borderId="17" xfId="48" applyFont="1" applyFill="1" applyBorder="1" applyAlignment="1" applyProtection="1">
      <alignment horizontal="center" vertical="center"/>
      <protection locked="0"/>
    </xf>
    <xf numFmtId="38" fontId="3" fillId="0" borderId="18" xfId="48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185" fontId="3" fillId="0" borderId="11" xfId="0" applyNumberFormat="1" applyFont="1" applyBorder="1" applyAlignment="1" applyProtection="1">
      <alignment/>
      <protection locked="0"/>
    </xf>
    <xf numFmtId="185" fontId="3" fillId="0" borderId="13" xfId="0" applyNumberFormat="1" applyFont="1" applyBorder="1" applyAlignment="1" applyProtection="1">
      <alignment/>
      <protection locked="0"/>
    </xf>
    <xf numFmtId="185" fontId="3" fillId="0" borderId="20" xfId="0" applyNumberFormat="1" applyFont="1" applyBorder="1" applyAlignment="1" applyProtection="1">
      <alignment/>
      <protection locked="0"/>
    </xf>
    <xf numFmtId="185" fontId="3" fillId="0" borderId="2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185" fontId="3" fillId="0" borderId="11" xfId="0" applyNumberFormat="1" applyFont="1" applyBorder="1" applyAlignment="1" applyProtection="1">
      <alignment horizontal="right"/>
      <protection locked="0"/>
    </xf>
    <xf numFmtId="38" fontId="3" fillId="0" borderId="11" xfId="48" applyFont="1" applyFill="1" applyBorder="1" applyAlignment="1">
      <alignment/>
    </xf>
    <xf numFmtId="38" fontId="3" fillId="0" borderId="13" xfId="48" applyFont="1" applyFill="1" applyBorder="1" applyAlignment="1">
      <alignment/>
    </xf>
    <xf numFmtId="38" fontId="3" fillId="0" borderId="22" xfId="48" applyFont="1" applyFill="1" applyBorder="1" applyAlignment="1" applyProtection="1">
      <alignment/>
      <protection/>
    </xf>
    <xf numFmtId="38" fontId="3" fillId="0" borderId="23" xfId="48" applyFont="1" applyFill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 locked="0"/>
    </xf>
    <xf numFmtId="38" fontId="3" fillId="0" borderId="24" xfId="48" applyFont="1" applyFill="1" applyBorder="1" applyAlignment="1" applyProtection="1">
      <alignment horizontal="center" vertical="center"/>
      <protection locked="0"/>
    </xf>
    <xf numFmtId="38" fontId="3" fillId="0" borderId="25" xfId="48" applyFont="1" applyFill="1" applyBorder="1" applyAlignment="1" applyProtection="1">
      <alignment horizontal="center" vertical="center"/>
      <protection locked="0"/>
    </xf>
    <xf numFmtId="38" fontId="3" fillId="0" borderId="26" xfId="48" applyFont="1" applyFill="1" applyBorder="1" applyAlignment="1" applyProtection="1">
      <alignment horizontal="center" vertical="center" wrapText="1"/>
      <protection locked="0"/>
    </xf>
    <xf numFmtId="38" fontId="3" fillId="0" borderId="0" xfId="48" applyFont="1" applyFill="1" applyBorder="1" applyAlignment="1" applyProtection="1">
      <alignment horizontal="center" vertical="center" wrapText="1"/>
      <protection locked="0"/>
    </xf>
    <xf numFmtId="38" fontId="3" fillId="0" borderId="17" xfId="48" applyFont="1" applyFill="1" applyBorder="1" applyAlignment="1" applyProtection="1">
      <alignment horizontal="center" vertical="center" wrapText="1"/>
      <protection locked="0"/>
    </xf>
    <xf numFmtId="38" fontId="3" fillId="0" borderId="27" xfId="48" applyFont="1" applyFill="1" applyBorder="1" applyAlignment="1" applyProtection="1">
      <alignment horizontal="center" vertical="center" wrapText="1"/>
      <protection locked="0"/>
    </xf>
    <xf numFmtId="185" fontId="3" fillId="0" borderId="28" xfId="0" applyNumberFormat="1" applyFont="1" applyBorder="1" applyAlignment="1" applyProtection="1">
      <alignment/>
      <protection locked="0"/>
    </xf>
    <xf numFmtId="185" fontId="3" fillId="0" borderId="29" xfId="0" applyNumberFormat="1" applyFont="1" applyBorder="1" applyAlignment="1" applyProtection="1">
      <alignment/>
      <protection locked="0"/>
    </xf>
    <xf numFmtId="38" fontId="3" fillId="0" borderId="30" xfId="48" applyFont="1" applyFill="1" applyBorder="1" applyAlignment="1" applyProtection="1">
      <alignment horizontal="center" vertical="center" wrapText="1"/>
      <protection locked="0"/>
    </xf>
    <xf numFmtId="185" fontId="3" fillId="0" borderId="31" xfId="0" applyNumberFormat="1" applyFont="1" applyBorder="1" applyAlignment="1" applyProtection="1">
      <alignment/>
      <protection locked="0"/>
    </xf>
    <xf numFmtId="185" fontId="3" fillId="0" borderId="32" xfId="0" applyNumberFormat="1" applyFont="1" applyBorder="1" applyAlignment="1" applyProtection="1">
      <alignment/>
      <protection locked="0"/>
    </xf>
    <xf numFmtId="38" fontId="3" fillId="0" borderId="33" xfId="48" applyFont="1" applyFill="1" applyBorder="1" applyAlignment="1" applyProtection="1">
      <alignment horizontal="center" vertical="center" wrapText="1"/>
      <protection locked="0"/>
    </xf>
    <xf numFmtId="38" fontId="3" fillId="0" borderId="34" xfId="48" applyFont="1" applyFill="1" applyBorder="1" applyAlignment="1" applyProtection="1">
      <alignment horizontal="center" vertical="center" wrapText="1"/>
      <protection locked="0"/>
    </xf>
    <xf numFmtId="38" fontId="3" fillId="0" borderId="26" xfId="48" applyFont="1" applyFill="1" applyBorder="1" applyAlignment="1" applyProtection="1">
      <alignment horizontal="center" vertical="center"/>
      <protection locked="0"/>
    </xf>
    <xf numFmtId="38" fontId="3" fillId="0" borderId="30" xfId="48" applyFont="1" applyFill="1" applyBorder="1" applyAlignment="1" applyProtection="1">
      <alignment horizontal="center" vertical="center"/>
      <protection locked="0"/>
    </xf>
    <xf numFmtId="185" fontId="3" fillId="0" borderId="31" xfId="0" applyNumberFormat="1" applyFont="1" applyFill="1" applyBorder="1" applyAlignment="1" applyProtection="1">
      <alignment/>
      <protection locked="0"/>
    </xf>
    <xf numFmtId="185" fontId="3" fillId="0" borderId="32" xfId="0" applyNumberFormat="1" applyFont="1" applyFill="1" applyBorder="1" applyAlignment="1" applyProtection="1">
      <alignment/>
      <protection locked="0"/>
    </xf>
    <xf numFmtId="185" fontId="3" fillId="0" borderId="28" xfId="0" applyNumberFormat="1" applyFont="1" applyBorder="1" applyAlignment="1" applyProtection="1">
      <alignment horizontal="center"/>
      <protection locked="0"/>
    </xf>
    <xf numFmtId="185" fontId="3" fillId="0" borderId="28" xfId="0" applyNumberFormat="1" applyFont="1" applyBorder="1" applyAlignment="1" applyProtection="1">
      <alignment horizontal="right"/>
      <protection locked="0"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5" xfId="0" applyNumberFormat="1" applyFont="1" applyBorder="1" applyAlignment="1" applyProtection="1">
      <alignment/>
      <protection locked="0"/>
    </xf>
    <xf numFmtId="38" fontId="3" fillId="0" borderId="22" xfId="48" applyFont="1" applyBorder="1" applyAlignment="1">
      <alignment/>
    </xf>
    <xf numFmtId="38" fontId="3" fillId="0" borderId="35" xfId="48" applyFont="1" applyBorder="1" applyAlignment="1">
      <alignment/>
    </xf>
    <xf numFmtId="38" fontId="3" fillId="0" borderId="36" xfId="48" applyFont="1" applyBorder="1" applyAlignment="1">
      <alignment/>
    </xf>
    <xf numFmtId="38" fontId="3" fillId="0" borderId="37" xfId="48" applyFont="1" applyBorder="1" applyAlignment="1">
      <alignment/>
    </xf>
    <xf numFmtId="38" fontId="3" fillId="0" borderId="23" xfId="48" applyFont="1" applyBorder="1" applyAlignment="1">
      <alignment/>
    </xf>
    <xf numFmtId="38" fontId="3" fillId="0" borderId="38" xfId="48" applyFont="1" applyBorder="1" applyAlignment="1">
      <alignment/>
    </xf>
    <xf numFmtId="38" fontId="3" fillId="0" borderId="15" xfId="48" applyFont="1" applyFill="1" applyBorder="1" applyAlignment="1">
      <alignment/>
    </xf>
    <xf numFmtId="38" fontId="3" fillId="0" borderId="22" xfId="48" applyFont="1" applyFill="1" applyBorder="1" applyAlignment="1">
      <alignment/>
    </xf>
    <xf numFmtId="38" fontId="3" fillId="0" borderId="35" xfId="48" applyFont="1" applyFill="1" applyBorder="1" applyAlignment="1">
      <alignment/>
    </xf>
    <xf numFmtId="38" fontId="3" fillId="0" borderId="23" xfId="48" applyFont="1" applyFill="1" applyBorder="1" applyAlignment="1">
      <alignment/>
    </xf>
    <xf numFmtId="38" fontId="3" fillId="0" borderId="38" xfId="48" applyFont="1" applyFill="1" applyBorder="1" applyAlignment="1">
      <alignment/>
    </xf>
    <xf numFmtId="185" fontId="3" fillId="0" borderId="31" xfId="0" applyNumberFormat="1" applyFont="1" applyFill="1" applyBorder="1" applyAlignment="1" applyProtection="1">
      <alignment horizontal="right"/>
      <protection locked="0"/>
    </xf>
    <xf numFmtId="38" fontId="3" fillId="0" borderId="31" xfId="48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8" fontId="3" fillId="0" borderId="0" xfId="50" applyFont="1" applyFill="1" applyAlignment="1">
      <alignment/>
    </xf>
    <xf numFmtId="38" fontId="3" fillId="0" borderId="0" xfId="50" applyFont="1" applyFill="1" applyAlignment="1">
      <alignment horizontal="right"/>
    </xf>
    <xf numFmtId="0" fontId="3" fillId="0" borderId="0" xfId="61" applyFont="1" applyFill="1" applyAlignment="1">
      <alignment horizontal="right"/>
      <protection/>
    </xf>
    <xf numFmtId="0" fontId="0" fillId="0" borderId="39" xfId="61" applyFill="1" applyBorder="1" applyAlignment="1">
      <alignment horizontal="centerContinuous"/>
      <protection/>
    </xf>
    <xf numFmtId="0" fontId="0" fillId="0" borderId="40" xfId="61" applyFill="1" applyBorder="1" applyAlignment="1">
      <alignment horizontal="centerContinuous"/>
      <protection/>
    </xf>
    <xf numFmtId="0" fontId="0" fillId="0" borderId="41" xfId="61" applyFill="1" applyBorder="1" applyAlignment="1">
      <alignment horizontal="centerContinuous"/>
      <protection/>
    </xf>
    <xf numFmtId="0" fontId="3" fillId="0" borderId="42" xfId="61" applyFont="1" applyFill="1" applyBorder="1" applyAlignment="1">
      <alignment horizontal="distributed" vertical="top" wrapText="1"/>
      <protection/>
    </xf>
    <xf numFmtId="0" fontId="3" fillId="0" borderId="43" xfId="61" applyFont="1" applyFill="1" applyBorder="1" applyAlignment="1">
      <alignment horizontal="centerContinuous" vertical="center" wrapText="1"/>
      <protection/>
    </xf>
    <xf numFmtId="0" fontId="3" fillId="0" borderId="44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5" fillId="0" borderId="45" xfId="61" applyFont="1" applyFill="1" applyBorder="1" applyAlignment="1">
      <alignment horizontal="centerContinuous"/>
      <protection/>
    </xf>
    <xf numFmtId="0" fontId="5" fillId="0" borderId="0" xfId="61" applyFont="1" applyFill="1" applyBorder="1" applyAlignment="1">
      <alignment horizontal="centerContinuous"/>
      <protection/>
    </xf>
    <xf numFmtId="0" fontId="5" fillId="0" borderId="46" xfId="61" applyFont="1" applyFill="1" applyBorder="1" applyAlignment="1">
      <alignment horizontal="centerContinuous"/>
      <protection/>
    </xf>
    <xf numFmtId="0" fontId="5" fillId="0" borderId="47" xfId="61" applyFont="1" applyFill="1" applyBorder="1" applyAlignment="1">
      <alignment horizontal="distributed" vertical="center" wrapText="1"/>
      <protection/>
    </xf>
    <xf numFmtId="0" fontId="5" fillId="0" borderId="46" xfId="61" applyFont="1" applyFill="1" applyBorder="1" applyAlignment="1">
      <alignment horizontal="distributed" vertical="top" wrapText="1"/>
      <protection/>
    </xf>
    <xf numFmtId="0" fontId="5" fillId="0" borderId="48" xfId="61" applyFont="1" applyFill="1" applyBorder="1" applyAlignment="1">
      <alignment horizontal="distributed" vertical="top" wrapText="1"/>
      <protection/>
    </xf>
    <xf numFmtId="0" fontId="5" fillId="0" borderId="45" xfId="61" applyFont="1" applyFill="1" applyBorder="1" applyAlignment="1">
      <alignment horizontal="distributed" vertical="top" wrapText="1"/>
      <protection/>
    </xf>
    <xf numFmtId="0" fontId="5" fillId="0" borderId="4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0" fillId="0" borderId="17" xfId="61" applyFill="1" applyBorder="1">
      <alignment/>
      <protection/>
    </xf>
    <xf numFmtId="0" fontId="0" fillId="0" borderId="33" xfId="61" applyFill="1" applyBorder="1">
      <alignment/>
      <protection/>
    </xf>
    <xf numFmtId="0" fontId="0" fillId="0" borderId="50" xfId="61" applyFill="1" applyBorder="1">
      <alignment/>
      <protection/>
    </xf>
    <xf numFmtId="0" fontId="3" fillId="0" borderId="16" xfId="61" applyFont="1" applyFill="1" applyBorder="1" applyAlignment="1" quotePrefix="1">
      <alignment horizontal="center" vertical="top"/>
      <protection/>
    </xf>
    <xf numFmtId="0" fontId="3" fillId="0" borderId="51" xfId="61" applyFont="1" applyFill="1" applyBorder="1" applyAlignment="1" quotePrefix="1">
      <alignment horizontal="distributed" vertical="center" wrapText="1"/>
      <protection/>
    </xf>
    <xf numFmtId="0" fontId="3" fillId="0" borderId="47" xfId="61" applyFont="1" applyFill="1" applyBorder="1" applyAlignment="1" quotePrefix="1">
      <alignment horizontal="distributed" vertical="center" wrapText="1"/>
      <protection/>
    </xf>
    <xf numFmtId="0" fontId="3" fillId="0" borderId="0" xfId="61" applyFont="1" applyFill="1" applyBorder="1" applyAlignment="1" quotePrefix="1">
      <alignment horizontal="distributed" vertical="center" wrapText="1"/>
      <protection/>
    </xf>
    <xf numFmtId="0" fontId="3" fillId="0" borderId="16" xfId="61" applyFont="1" applyFill="1" applyBorder="1" applyAlignment="1" quotePrefix="1">
      <alignment horizontal="distributed" vertical="center" wrapText="1"/>
      <protection/>
    </xf>
    <xf numFmtId="0" fontId="3" fillId="0" borderId="52" xfId="61" applyFont="1" applyFill="1" applyBorder="1" applyAlignment="1" quotePrefix="1">
      <alignment horizontal="distributed" vertical="center" wrapText="1"/>
      <protection/>
    </xf>
    <xf numFmtId="0" fontId="3" fillId="0" borderId="45" xfId="61" applyFont="1" applyFill="1" applyBorder="1" applyAlignment="1" quotePrefix="1">
      <alignment horizontal="distributed" vertical="center" wrapText="1"/>
      <protection/>
    </xf>
    <xf numFmtId="0" fontId="3" fillId="0" borderId="53" xfId="0" applyFont="1" applyFill="1" applyBorder="1" applyAlignment="1" quotePrefix="1">
      <alignment horizontal="center"/>
    </xf>
    <xf numFmtId="38" fontId="3" fillId="0" borderId="54" xfId="50" applyFont="1" applyFill="1" applyBorder="1" applyAlignment="1">
      <alignment/>
    </xf>
    <xf numFmtId="38" fontId="3" fillId="0" borderId="55" xfId="50" applyFont="1" applyFill="1" applyBorder="1" applyAlignment="1">
      <alignment horizontal="distributed" vertical="center" wrapText="1"/>
    </xf>
    <xf numFmtId="38" fontId="3" fillId="0" borderId="11" xfId="50" applyFont="1" applyFill="1" applyBorder="1" applyAlignment="1">
      <alignment horizontal="centerContinuous" vertical="center" wrapText="1"/>
    </xf>
    <xf numFmtId="38" fontId="3" fillId="0" borderId="22" xfId="50" applyFont="1" applyFill="1" applyBorder="1" applyAlignment="1">
      <alignment horizontal="centerContinuous" vertical="center" wrapText="1"/>
    </xf>
    <xf numFmtId="38" fontId="3" fillId="0" borderId="56" xfId="50" applyFont="1" applyFill="1" applyBorder="1" applyAlignment="1" quotePrefix="1">
      <alignment horizontal="right" vertical="center"/>
    </xf>
    <xf numFmtId="38" fontId="3" fillId="0" borderId="10" xfId="50" applyFont="1" applyFill="1" applyBorder="1" applyAlignment="1" quotePrefix="1">
      <alignment horizontal="right" vertical="center"/>
    </xf>
    <xf numFmtId="38" fontId="3" fillId="0" borderId="11" xfId="50" applyFont="1" applyFill="1" applyBorder="1" applyAlignment="1" quotePrefix="1">
      <alignment horizontal="right" vertical="center"/>
    </xf>
    <xf numFmtId="38" fontId="3" fillId="0" borderId="14" xfId="50" applyFont="1" applyFill="1" applyBorder="1" applyAlignment="1" applyProtection="1">
      <alignment/>
      <protection locked="0"/>
    </xf>
    <xf numFmtId="186" fontId="3" fillId="0" borderId="57" xfId="50" applyNumberFormat="1" applyFont="1" applyFill="1" applyBorder="1" applyAlignment="1" applyProtection="1">
      <alignment/>
      <protection locked="0"/>
    </xf>
    <xf numFmtId="38" fontId="3" fillId="0" borderId="56" xfId="50" applyFont="1" applyFill="1" applyBorder="1" applyAlignment="1" applyProtection="1">
      <alignment/>
      <protection locked="0"/>
    </xf>
    <xf numFmtId="186" fontId="3" fillId="0" borderId="36" xfId="50" applyNumberFormat="1" applyFont="1" applyFill="1" applyBorder="1" applyAlignment="1" applyProtection="1">
      <alignment/>
      <protection locked="0"/>
    </xf>
    <xf numFmtId="38" fontId="3" fillId="0" borderId="10" xfId="50" applyFont="1" applyFill="1" applyBorder="1" applyAlignment="1" applyProtection="1">
      <alignment/>
      <protection locked="0"/>
    </xf>
    <xf numFmtId="38" fontId="3" fillId="0" borderId="58" xfId="50" applyFont="1" applyFill="1" applyBorder="1" applyAlignment="1" applyProtection="1">
      <alignment/>
      <protection locked="0"/>
    </xf>
    <xf numFmtId="186" fontId="3" fillId="0" borderId="53" xfId="0" applyNumberFormat="1" applyFont="1" applyFill="1" applyBorder="1" applyAlignment="1">
      <alignment/>
    </xf>
    <xf numFmtId="38" fontId="3" fillId="0" borderId="59" xfId="50" applyFont="1" applyFill="1" applyBorder="1" applyAlignment="1">
      <alignment horizontal="center"/>
    </xf>
    <xf numFmtId="38" fontId="3" fillId="0" borderId="0" xfId="50" applyFont="1" applyFill="1" applyBorder="1" applyAlignment="1">
      <alignment horizontal="distributed" vertical="center" wrapText="1"/>
    </xf>
    <xf numFmtId="38" fontId="3" fillId="0" borderId="17" xfId="50" applyFont="1" applyFill="1" applyBorder="1" applyAlignment="1">
      <alignment horizontal="centerContinuous" vertical="center" wrapText="1"/>
    </xf>
    <xf numFmtId="38" fontId="3" fillId="0" borderId="59" xfId="50" applyFont="1" applyFill="1" applyBorder="1" applyAlignment="1">
      <alignment/>
    </xf>
    <xf numFmtId="38" fontId="3" fillId="0" borderId="14" xfId="50" applyFont="1" applyFill="1" applyBorder="1" applyAlignment="1" applyProtection="1">
      <alignment/>
      <protection/>
    </xf>
    <xf numFmtId="38" fontId="3" fillId="0" borderId="56" xfId="50" applyFont="1" applyFill="1" applyBorder="1" applyAlignment="1" applyProtection="1">
      <alignment/>
      <protection/>
    </xf>
    <xf numFmtId="38" fontId="3" fillId="0" borderId="10" xfId="50" applyFont="1" applyFill="1" applyBorder="1" applyAlignment="1" applyProtection="1">
      <alignment/>
      <protection/>
    </xf>
    <xf numFmtId="38" fontId="3" fillId="0" borderId="58" xfId="50" applyFont="1" applyFill="1" applyBorder="1" applyAlignment="1" applyProtection="1">
      <alignment/>
      <protection/>
    </xf>
    <xf numFmtId="38" fontId="3" fillId="0" borderId="60" xfId="50" applyFont="1" applyFill="1" applyBorder="1" applyAlignment="1">
      <alignment/>
    </xf>
    <xf numFmtId="38" fontId="3" fillId="0" borderId="40" xfId="50" applyFont="1" applyFill="1" applyBorder="1" applyAlignment="1">
      <alignment horizontal="distributed" vertical="center" wrapText="1"/>
    </xf>
    <xf numFmtId="38" fontId="3" fillId="0" borderId="61" xfId="50" applyFont="1" applyFill="1" applyBorder="1" applyAlignment="1">
      <alignment horizontal="centerContinuous" vertical="center" wrapText="1"/>
    </xf>
    <xf numFmtId="38" fontId="3" fillId="0" borderId="43" xfId="50" applyFont="1" applyFill="1" applyBorder="1" applyAlignment="1">
      <alignment horizontal="centerContinuous" vertical="center" wrapText="1"/>
    </xf>
    <xf numFmtId="38" fontId="3" fillId="0" borderId="62" xfId="50" applyFont="1" applyFill="1" applyBorder="1" applyAlignment="1" quotePrefix="1">
      <alignment horizontal="right" vertical="center"/>
    </xf>
    <xf numFmtId="38" fontId="3" fillId="0" borderId="63" xfId="50" applyFont="1" applyFill="1" applyBorder="1" applyAlignment="1" quotePrefix="1">
      <alignment horizontal="right" vertical="center"/>
    </xf>
    <xf numFmtId="38" fontId="3" fillId="0" borderId="61" xfId="50" applyFont="1" applyFill="1" applyBorder="1" applyAlignment="1" quotePrefix="1">
      <alignment horizontal="right" vertical="center"/>
    </xf>
    <xf numFmtId="38" fontId="3" fillId="0" borderId="64" xfId="50" applyFont="1" applyFill="1" applyBorder="1" applyAlignment="1" applyProtection="1">
      <alignment/>
      <protection locked="0"/>
    </xf>
    <xf numFmtId="186" fontId="3" fillId="0" borderId="65" xfId="50" applyNumberFormat="1" applyFont="1" applyFill="1" applyBorder="1" applyAlignment="1" applyProtection="1">
      <alignment/>
      <protection locked="0"/>
    </xf>
    <xf numFmtId="38" fontId="3" fillId="0" borderId="62" xfId="50" applyFont="1" applyFill="1" applyBorder="1" applyAlignment="1" applyProtection="1">
      <alignment/>
      <protection locked="0"/>
    </xf>
    <xf numFmtId="38" fontId="3" fillId="0" borderId="63" xfId="50" applyFont="1" applyFill="1" applyBorder="1" applyAlignment="1" applyProtection="1">
      <alignment/>
      <protection locked="0"/>
    </xf>
    <xf numFmtId="38" fontId="3" fillId="0" borderId="66" xfId="50" applyFont="1" applyFill="1" applyBorder="1" applyAlignment="1" applyProtection="1">
      <alignment/>
      <protection locked="0"/>
    </xf>
    <xf numFmtId="38" fontId="3" fillId="0" borderId="67" xfId="50" applyFont="1" applyFill="1" applyBorder="1" applyAlignment="1">
      <alignment/>
    </xf>
    <xf numFmtId="38" fontId="3" fillId="0" borderId="68" xfId="50" applyFont="1" applyFill="1" applyBorder="1" applyAlignment="1">
      <alignment horizontal="distributed" vertical="center" wrapText="1"/>
    </xf>
    <xf numFmtId="38" fontId="3" fillId="0" borderId="69" xfId="50" applyFont="1" applyFill="1" applyBorder="1" applyAlignment="1">
      <alignment horizontal="centerContinuous" vertical="center" wrapText="1"/>
    </xf>
    <xf numFmtId="38" fontId="3" fillId="0" borderId="35" xfId="50" applyFont="1" applyFill="1" applyBorder="1" applyAlignment="1">
      <alignment horizontal="centerContinuous" vertical="center" wrapText="1"/>
    </xf>
    <xf numFmtId="38" fontId="3" fillId="0" borderId="70" xfId="50" applyFont="1" applyFill="1" applyBorder="1" applyAlignment="1" quotePrefix="1">
      <alignment horizontal="right" vertical="center"/>
    </xf>
    <xf numFmtId="38" fontId="3" fillId="0" borderId="12" xfId="50" applyFont="1" applyFill="1" applyBorder="1" applyAlignment="1" quotePrefix="1">
      <alignment horizontal="right" vertical="center"/>
    </xf>
    <xf numFmtId="38" fontId="3" fillId="0" borderId="13" xfId="50" applyFont="1" applyFill="1" applyBorder="1" applyAlignment="1" quotePrefix="1">
      <alignment horizontal="right" vertical="center"/>
    </xf>
    <xf numFmtId="38" fontId="3" fillId="0" borderId="15" xfId="50" applyFont="1" applyFill="1" applyBorder="1" applyAlignment="1" applyProtection="1">
      <alignment/>
      <protection/>
    </xf>
    <xf numFmtId="186" fontId="3" fillId="0" borderId="71" xfId="50" applyNumberFormat="1" applyFont="1" applyFill="1" applyBorder="1" applyAlignment="1" applyProtection="1">
      <alignment/>
      <protection locked="0"/>
    </xf>
    <xf numFmtId="38" fontId="3" fillId="0" borderId="70" xfId="50" applyFont="1" applyFill="1" applyBorder="1" applyAlignment="1" applyProtection="1">
      <alignment/>
      <protection/>
    </xf>
    <xf numFmtId="38" fontId="3" fillId="0" borderId="12" xfId="50" applyFont="1" applyFill="1" applyBorder="1" applyAlignment="1" applyProtection="1">
      <alignment/>
      <protection locked="0"/>
    </xf>
    <xf numFmtId="38" fontId="3" fillId="0" borderId="12" xfId="50" applyFont="1" applyFill="1" applyBorder="1" applyAlignment="1" applyProtection="1">
      <alignment/>
      <protection/>
    </xf>
    <xf numFmtId="38" fontId="3" fillId="0" borderId="72" xfId="50" applyFont="1" applyFill="1" applyBorder="1" applyAlignment="1" applyProtection="1">
      <alignment/>
      <protection/>
    </xf>
    <xf numFmtId="186" fontId="3" fillId="0" borderId="73" xfId="0" applyNumberFormat="1" applyFont="1" applyFill="1" applyBorder="1" applyAlignment="1">
      <alignment/>
    </xf>
    <xf numFmtId="38" fontId="3" fillId="0" borderId="74" xfId="48" applyFont="1" applyFill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38" fontId="3" fillId="0" borderId="76" xfId="48" applyFont="1" applyFill="1" applyBorder="1" applyAlignment="1" applyProtection="1">
      <alignment horizontal="center" vertical="center" wrapText="1"/>
      <protection locked="0"/>
    </xf>
    <xf numFmtId="0" fontId="3" fillId="0" borderId="77" xfId="0" applyFont="1" applyBorder="1" applyAlignment="1" applyProtection="1">
      <alignment horizontal="center" vertical="center" wrapText="1"/>
      <protection locked="0"/>
    </xf>
    <xf numFmtId="38" fontId="3" fillId="0" borderId="14" xfId="48" applyFont="1" applyFill="1" applyBorder="1" applyAlignment="1">
      <alignment horizontal="center" vertical="center" wrapText="1"/>
    </xf>
    <xf numFmtId="38" fontId="0" fillId="0" borderId="78" xfId="48" applyFont="1" applyBorder="1" applyAlignment="1">
      <alignment horizontal="center" vertical="center" wrapText="1"/>
    </xf>
    <xf numFmtId="38" fontId="3" fillId="0" borderId="28" xfId="48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38" fontId="3" fillId="0" borderId="55" xfId="4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8" fontId="3" fillId="0" borderId="78" xfId="48" applyFont="1" applyFill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38" fontId="3" fillId="0" borderId="55" xfId="48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83" xfId="0" applyFont="1" applyBorder="1" applyAlignment="1" applyProtection="1">
      <alignment horizontal="center" vertical="center" wrapText="1"/>
      <protection locked="0"/>
    </xf>
    <xf numFmtId="38" fontId="3" fillId="0" borderId="63" xfId="48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4" xfId="0" applyFont="1" applyBorder="1" applyAlignment="1" applyProtection="1">
      <alignment horizontal="left" vertical="center"/>
      <protection locked="0"/>
    </xf>
    <xf numFmtId="38" fontId="3" fillId="0" borderId="63" xfId="4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38" fontId="3" fillId="0" borderId="61" xfId="48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38" fontId="3" fillId="0" borderId="43" xfId="48" applyFont="1" applyFill="1" applyBorder="1" applyAlignment="1">
      <alignment horizontal="center" vertical="center"/>
    </xf>
    <xf numFmtId="38" fontId="3" fillId="0" borderId="86" xfId="48" applyFont="1" applyFill="1" applyBorder="1" applyAlignment="1">
      <alignment horizontal="center" vertical="center"/>
    </xf>
    <xf numFmtId="0" fontId="3" fillId="0" borderId="87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38" fontId="3" fillId="0" borderId="87" xfId="48" applyFont="1" applyFill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38" fontId="3" fillId="0" borderId="87" xfId="48" applyFont="1" applyBorder="1" applyAlignment="1">
      <alignment horizontal="center" vertical="center"/>
    </xf>
    <xf numFmtId="38" fontId="3" fillId="0" borderId="63" xfId="48" applyFont="1" applyBorder="1" applyAlignment="1">
      <alignment horizontal="center" vertical="center"/>
    </xf>
    <xf numFmtId="38" fontId="3" fillId="0" borderId="60" xfId="48" applyFont="1" applyFill="1" applyBorder="1" applyAlignment="1" applyProtection="1">
      <alignment horizontal="center" vertical="center"/>
      <protection locked="0"/>
    </xf>
    <xf numFmtId="38" fontId="3" fillId="0" borderId="59" xfId="48" applyFont="1" applyFill="1" applyBorder="1" applyAlignment="1" applyProtection="1">
      <alignment horizontal="center" vertical="center"/>
      <protection locked="0"/>
    </xf>
    <xf numFmtId="0" fontId="3" fillId="0" borderId="88" xfId="61" applyFont="1" applyFill="1" applyBorder="1" applyAlignment="1">
      <alignment horizontal="center" vertical="center" wrapText="1"/>
      <protection/>
    </xf>
    <xf numFmtId="0" fontId="3" fillId="0" borderId="48" xfId="61" applyFont="1" applyFill="1" applyBorder="1" applyAlignment="1">
      <alignment horizontal="center" vertical="center" wrapText="1"/>
      <protection/>
    </xf>
    <xf numFmtId="0" fontId="3" fillId="0" borderId="42" xfId="61" applyFont="1" applyFill="1" applyBorder="1" applyAlignment="1">
      <alignment horizontal="center" vertical="center" wrapText="1"/>
      <protection/>
    </xf>
    <xf numFmtId="0" fontId="3" fillId="0" borderId="47" xfId="61" applyFont="1" applyFill="1" applyBorder="1" applyAlignment="1">
      <alignment horizontal="center" vertical="center" wrapText="1"/>
      <protection/>
    </xf>
    <xf numFmtId="38" fontId="5" fillId="0" borderId="60" xfId="50" applyFont="1" applyFill="1" applyBorder="1" applyAlignment="1">
      <alignment horizontal="center" vertical="center"/>
    </xf>
    <xf numFmtId="38" fontId="5" fillId="0" borderId="59" xfId="50" applyFont="1" applyFill="1" applyBorder="1" applyAlignment="1">
      <alignment horizontal="center" vertical="center"/>
    </xf>
    <xf numFmtId="38" fontId="5" fillId="0" borderId="25" xfId="50" applyFont="1" applyFill="1" applyBorder="1" applyAlignment="1">
      <alignment horizontal="center" vertical="center"/>
    </xf>
    <xf numFmtId="0" fontId="3" fillId="0" borderId="88" xfId="61" applyFont="1" applyFill="1" applyBorder="1" applyAlignment="1">
      <alignment horizontal="center" vertical="top" wrapText="1"/>
      <protection/>
    </xf>
    <xf numFmtId="0" fontId="3" fillId="0" borderId="48" xfId="61" applyFont="1" applyFill="1" applyBorder="1" applyAlignment="1">
      <alignment horizontal="center"/>
      <protection/>
    </xf>
    <xf numFmtId="0" fontId="3" fillId="0" borderId="16" xfId="61" applyFont="1" applyFill="1" applyBorder="1" applyAlignment="1">
      <alignment horizontal="center"/>
      <protection/>
    </xf>
    <xf numFmtId="0" fontId="3" fillId="0" borderId="88" xfId="61" applyFont="1" applyFill="1" applyBorder="1" applyAlignment="1">
      <alignment horizontal="center" vertical="top"/>
      <protection/>
    </xf>
    <xf numFmtId="0" fontId="3" fillId="0" borderId="48" xfId="61" applyFont="1" applyFill="1" applyBorder="1" applyAlignment="1">
      <alignment horizontal="center" vertical="top"/>
      <protection/>
    </xf>
    <xf numFmtId="0" fontId="3" fillId="0" borderId="39" xfId="61" applyFont="1" applyFill="1" applyBorder="1" applyAlignment="1">
      <alignment horizontal="center" vertical="top"/>
      <protection/>
    </xf>
    <xf numFmtId="0" fontId="3" fillId="0" borderId="45" xfId="61" applyFont="1" applyFill="1" applyBorder="1" applyAlignment="1">
      <alignment horizontal="center" vertical="top"/>
      <protection/>
    </xf>
    <xf numFmtId="0" fontId="3" fillId="0" borderId="17" xfId="61" applyFont="1" applyFill="1" applyBorder="1" applyAlignment="1">
      <alignment horizontal="center" vertical="top"/>
      <protection/>
    </xf>
    <xf numFmtId="0" fontId="3" fillId="0" borderId="89" xfId="61" applyFont="1" applyFill="1" applyBorder="1" applyAlignment="1">
      <alignment horizontal="center" vertical="top" wrapText="1"/>
      <protection/>
    </xf>
    <xf numFmtId="0" fontId="3" fillId="0" borderId="51" xfId="61" applyFont="1" applyFill="1" applyBorder="1" applyAlignment="1">
      <alignment horizontal="center" vertical="top" wrapText="1"/>
      <protection/>
    </xf>
    <xf numFmtId="0" fontId="3" fillId="0" borderId="89" xfId="61" applyFont="1" applyFill="1" applyBorder="1" applyAlignment="1">
      <alignment horizontal="center" vertical="center" wrapText="1"/>
      <protection/>
    </xf>
    <xf numFmtId="0" fontId="3" fillId="0" borderId="51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aster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86"/>
  <sheetViews>
    <sheetView tabSelected="1" zoomScalePageLayoutView="0" workbookViewId="0" topLeftCell="A1">
      <selection activeCell="E7" sqref="E7"/>
    </sheetView>
  </sheetViews>
  <sheetFormatPr defaultColWidth="9.00390625" defaultRowHeight="13.5"/>
  <sheetData>
    <row r="2" spans="2:38" ht="13.5">
      <c r="B2" s="15" t="s">
        <v>132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26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2:38" ht="15" thickBot="1">
      <c r="B3" s="15" t="s">
        <v>105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5" t="s">
        <v>106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2:38" ht="13.5">
      <c r="B4" s="183" t="s">
        <v>2</v>
      </c>
      <c r="C4" s="165" t="s">
        <v>131</v>
      </c>
      <c r="D4" s="168" t="s">
        <v>1</v>
      </c>
      <c r="E4" s="171" t="s">
        <v>89</v>
      </c>
      <c r="F4" s="179" t="s">
        <v>95</v>
      </c>
      <c r="G4" s="180"/>
      <c r="H4" s="180"/>
      <c r="I4" s="178"/>
      <c r="J4" s="181" t="s">
        <v>107</v>
      </c>
      <c r="K4" s="182"/>
      <c r="L4" s="175" t="s">
        <v>108</v>
      </c>
      <c r="M4" s="175"/>
      <c r="N4" s="175"/>
      <c r="O4" s="175"/>
      <c r="P4" s="175"/>
      <c r="Q4" s="176"/>
      <c r="R4" s="177" t="s">
        <v>100</v>
      </c>
      <c r="S4" s="178"/>
      <c r="T4" s="162" t="s">
        <v>101</v>
      </c>
      <c r="U4" s="165" t="s">
        <v>131</v>
      </c>
      <c r="V4" s="168" t="s">
        <v>1</v>
      </c>
      <c r="W4" s="171" t="s">
        <v>89</v>
      </c>
      <c r="X4" s="179" t="s">
        <v>95</v>
      </c>
      <c r="Y4" s="180"/>
      <c r="Z4" s="180"/>
      <c r="AA4" s="178"/>
      <c r="AB4" s="181" t="s">
        <v>107</v>
      </c>
      <c r="AC4" s="182"/>
      <c r="AD4" s="175" t="s">
        <v>108</v>
      </c>
      <c r="AE4" s="175"/>
      <c r="AF4" s="175"/>
      <c r="AG4" s="175"/>
      <c r="AH4" s="175"/>
      <c r="AI4" s="176"/>
      <c r="AJ4" s="177" t="s">
        <v>100</v>
      </c>
      <c r="AK4" s="178"/>
      <c r="AL4" s="162" t="s">
        <v>101</v>
      </c>
    </row>
    <row r="5" spans="2:38" ht="13.5">
      <c r="B5" s="184"/>
      <c r="C5" s="166"/>
      <c r="D5" s="169"/>
      <c r="E5" s="172"/>
      <c r="F5" s="174" t="s">
        <v>0</v>
      </c>
      <c r="G5" s="158" t="s">
        <v>88</v>
      </c>
      <c r="H5" s="160" t="s">
        <v>91</v>
      </c>
      <c r="I5" s="146" t="s">
        <v>93</v>
      </c>
      <c r="J5" s="150" t="s">
        <v>129</v>
      </c>
      <c r="K5" s="152" t="s">
        <v>128</v>
      </c>
      <c r="L5" s="154" t="s">
        <v>96</v>
      </c>
      <c r="M5" s="148" t="s">
        <v>97</v>
      </c>
      <c r="N5" s="148" t="s">
        <v>98</v>
      </c>
      <c r="O5" s="148" t="s">
        <v>104</v>
      </c>
      <c r="P5" s="148" t="s">
        <v>3</v>
      </c>
      <c r="Q5" s="154" t="s">
        <v>4</v>
      </c>
      <c r="R5" s="156" t="s">
        <v>0</v>
      </c>
      <c r="S5" s="146" t="s">
        <v>99</v>
      </c>
      <c r="T5" s="163"/>
      <c r="U5" s="166"/>
      <c r="V5" s="169"/>
      <c r="W5" s="172"/>
      <c r="X5" s="174" t="s">
        <v>0</v>
      </c>
      <c r="Y5" s="158" t="s">
        <v>88</v>
      </c>
      <c r="Z5" s="160" t="s">
        <v>91</v>
      </c>
      <c r="AA5" s="146" t="s">
        <v>93</v>
      </c>
      <c r="AB5" s="150" t="s">
        <v>130</v>
      </c>
      <c r="AC5" s="152" t="s">
        <v>128</v>
      </c>
      <c r="AD5" s="154" t="s">
        <v>96</v>
      </c>
      <c r="AE5" s="148" t="s">
        <v>97</v>
      </c>
      <c r="AF5" s="148" t="s">
        <v>98</v>
      </c>
      <c r="AG5" s="148" t="s">
        <v>103</v>
      </c>
      <c r="AH5" s="148" t="s">
        <v>3</v>
      </c>
      <c r="AI5" s="154" t="s">
        <v>4</v>
      </c>
      <c r="AJ5" s="156" t="s">
        <v>0</v>
      </c>
      <c r="AK5" s="146" t="s">
        <v>99</v>
      </c>
      <c r="AL5" s="163"/>
    </row>
    <row r="6" spans="2:38" ht="13.5">
      <c r="B6" s="184"/>
      <c r="C6" s="167"/>
      <c r="D6" s="170"/>
      <c r="E6" s="173"/>
      <c r="F6" s="157"/>
      <c r="G6" s="159"/>
      <c r="H6" s="161"/>
      <c r="I6" s="147"/>
      <c r="J6" s="151"/>
      <c r="K6" s="153"/>
      <c r="L6" s="155"/>
      <c r="M6" s="149"/>
      <c r="N6" s="149"/>
      <c r="O6" s="149"/>
      <c r="P6" s="149"/>
      <c r="Q6" s="155"/>
      <c r="R6" s="157"/>
      <c r="S6" s="147"/>
      <c r="T6" s="164"/>
      <c r="U6" s="167"/>
      <c r="V6" s="170"/>
      <c r="W6" s="173"/>
      <c r="X6" s="157"/>
      <c r="Y6" s="159"/>
      <c r="Z6" s="161"/>
      <c r="AA6" s="147"/>
      <c r="AB6" s="151"/>
      <c r="AC6" s="153"/>
      <c r="AD6" s="155"/>
      <c r="AE6" s="149"/>
      <c r="AF6" s="149"/>
      <c r="AG6" s="149"/>
      <c r="AH6" s="149"/>
      <c r="AI6" s="155"/>
      <c r="AJ6" s="157"/>
      <c r="AK6" s="147"/>
      <c r="AL6" s="164"/>
    </row>
    <row r="7" spans="2:38" ht="13.5">
      <c r="B7" s="34"/>
      <c r="C7" s="16" t="s">
        <v>84</v>
      </c>
      <c r="D7" s="16" t="s">
        <v>85</v>
      </c>
      <c r="E7" s="17" t="s">
        <v>90</v>
      </c>
      <c r="F7" s="35" t="s">
        <v>86</v>
      </c>
      <c r="G7" s="38" t="s">
        <v>87</v>
      </c>
      <c r="H7" s="36" t="s">
        <v>92</v>
      </c>
      <c r="I7" s="41" t="s">
        <v>94</v>
      </c>
      <c r="J7" s="35" t="s">
        <v>109</v>
      </c>
      <c r="K7" s="38" t="s">
        <v>110</v>
      </c>
      <c r="L7" s="44"/>
      <c r="M7" s="45" t="s">
        <v>111</v>
      </c>
      <c r="N7" s="45"/>
      <c r="O7" s="45"/>
      <c r="P7" s="45"/>
      <c r="Q7" s="44"/>
      <c r="R7" s="46" t="s">
        <v>112</v>
      </c>
      <c r="S7" s="47" t="s">
        <v>113</v>
      </c>
      <c r="T7" s="33" t="s">
        <v>114</v>
      </c>
      <c r="U7" s="16" t="s">
        <v>115</v>
      </c>
      <c r="V7" s="16" t="s">
        <v>116</v>
      </c>
      <c r="W7" s="17" t="s">
        <v>117</v>
      </c>
      <c r="X7" s="35" t="s">
        <v>118</v>
      </c>
      <c r="Y7" s="38" t="s">
        <v>119</v>
      </c>
      <c r="Z7" s="36" t="s">
        <v>120</v>
      </c>
      <c r="AA7" s="41" t="s">
        <v>121</v>
      </c>
      <c r="AB7" s="35" t="s">
        <v>122</v>
      </c>
      <c r="AC7" s="38" t="s">
        <v>123</v>
      </c>
      <c r="AD7" s="37"/>
      <c r="AE7" s="45" t="s">
        <v>124</v>
      </c>
      <c r="AF7" s="45"/>
      <c r="AG7" s="45"/>
      <c r="AH7" s="45"/>
      <c r="AI7" s="44"/>
      <c r="AJ7" s="46" t="s">
        <v>125</v>
      </c>
      <c r="AK7" s="47" t="s">
        <v>126</v>
      </c>
      <c r="AL7" s="33" t="s">
        <v>127</v>
      </c>
    </row>
    <row r="8" spans="2:38" ht="13.5">
      <c r="B8" s="18" t="s">
        <v>5</v>
      </c>
      <c r="C8" s="3">
        <v>677570</v>
      </c>
      <c r="D8" s="3">
        <v>321053</v>
      </c>
      <c r="E8" s="21">
        <v>47.38300101834497</v>
      </c>
      <c r="F8" s="10">
        <v>66223</v>
      </c>
      <c r="G8" s="39">
        <v>20.626812395461187</v>
      </c>
      <c r="H8" s="30">
        <v>390</v>
      </c>
      <c r="I8" s="42">
        <v>0.5889192576597255</v>
      </c>
      <c r="J8" s="52">
        <v>307</v>
      </c>
      <c r="K8" s="39">
        <v>78.71794871794872</v>
      </c>
      <c r="L8" s="30">
        <v>167</v>
      </c>
      <c r="M8" s="31">
        <v>29</v>
      </c>
      <c r="N8" s="31">
        <v>14</v>
      </c>
      <c r="O8" s="31">
        <v>97</v>
      </c>
      <c r="P8" s="31">
        <v>67</v>
      </c>
      <c r="Q8" s="66">
        <v>16</v>
      </c>
      <c r="R8" s="30">
        <v>6027</v>
      </c>
      <c r="S8" s="48">
        <v>9.10106760491068</v>
      </c>
      <c r="T8" s="23">
        <v>43.79143197982574</v>
      </c>
      <c r="U8" s="3">
        <v>242168</v>
      </c>
      <c r="V8" s="3">
        <v>131182</v>
      </c>
      <c r="W8" s="21">
        <v>54.16983251296621</v>
      </c>
      <c r="X8" s="10">
        <v>1652</v>
      </c>
      <c r="Y8" s="39">
        <v>1.259319113902822</v>
      </c>
      <c r="Z8" s="30">
        <v>46</v>
      </c>
      <c r="AA8" s="42">
        <v>2.784503631961259</v>
      </c>
      <c r="AB8" s="32">
        <v>31</v>
      </c>
      <c r="AC8" s="39">
        <v>67.3913043478261</v>
      </c>
      <c r="AD8" s="5">
        <v>27</v>
      </c>
      <c r="AE8" s="31">
        <v>3</v>
      </c>
      <c r="AF8" s="31">
        <v>0</v>
      </c>
      <c r="AG8" s="31">
        <v>1</v>
      </c>
      <c r="AH8" s="31">
        <v>14</v>
      </c>
      <c r="AI8" s="30">
        <v>1</v>
      </c>
      <c r="AJ8" s="10">
        <v>147</v>
      </c>
      <c r="AK8" s="48">
        <v>8.898305084745763</v>
      </c>
      <c r="AL8" s="23">
        <v>181.59806295399517</v>
      </c>
    </row>
    <row r="9" spans="2:38" ht="13.5">
      <c r="B9" s="19" t="s">
        <v>6</v>
      </c>
      <c r="C9" s="4">
        <v>205749</v>
      </c>
      <c r="D9" s="4">
        <v>128200</v>
      </c>
      <c r="E9" s="21">
        <v>62.30892981253858</v>
      </c>
      <c r="F9" s="12">
        <v>15287</v>
      </c>
      <c r="G9" s="39">
        <v>11.92433697347894</v>
      </c>
      <c r="H9" s="54">
        <v>127</v>
      </c>
      <c r="I9" s="42">
        <v>0.8307712435402629</v>
      </c>
      <c r="J9" s="52">
        <v>68</v>
      </c>
      <c r="K9" s="39">
        <v>53.54330708661418</v>
      </c>
      <c r="L9" s="54">
        <v>28</v>
      </c>
      <c r="M9" s="58">
        <v>7</v>
      </c>
      <c r="N9" s="58">
        <v>3</v>
      </c>
      <c r="O9" s="58">
        <v>30</v>
      </c>
      <c r="P9" s="58">
        <v>59</v>
      </c>
      <c r="Q9" s="56">
        <v>0</v>
      </c>
      <c r="R9" s="6">
        <v>1297</v>
      </c>
      <c r="S9" s="48">
        <v>8.484333093478119</v>
      </c>
      <c r="T9" s="23">
        <v>45.790540982534175</v>
      </c>
      <c r="U9" s="1">
        <v>205749</v>
      </c>
      <c r="V9" s="1">
        <v>128200</v>
      </c>
      <c r="W9" s="21">
        <v>62.30892981253858</v>
      </c>
      <c r="X9" s="11">
        <v>1512</v>
      </c>
      <c r="Y9" s="39">
        <v>1.1794071762870515</v>
      </c>
      <c r="Z9" s="61">
        <v>18</v>
      </c>
      <c r="AA9" s="42">
        <v>1.1904761904761905</v>
      </c>
      <c r="AB9" s="52">
        <v>4</v>
      </c>
      <c r="AC9" s="39">
        <v>22.22222222222222</v>
      </c>
      <c r="AD9" s="28">
        <v>0</v>
      </c>
      <c r="AE9" s="63">
        <v>3</v>
      </c>
      <c r="AF9" s="63">
        <v>0</v>
      </c>
      <c r="AG9" s="63">
        <v>1</v>
      </c>
      <c r="AH9" s="63">
        <v>14</v>
      </c>
      <c r="AI9" s="61">
        <v>0</v>
      </c>
      <c r="AJ9" s="11">
        <v>123</v>
      </c>
      <c r="AK9" s="48">
        <v>8.134920634920634</v>
      </c>
      <c r="AL9" s="23">
        <v>198.4126984126984</v>
      </c>
    </row>
    <row r="10" spans="2:38" ht="13.5">
      <c r="B10" s="19" t="s">
        <v>7</v>
      </c>
      <c r="C10" s="4">
        <v>140698</v>
      </c>
      <c r="D10" s="4">
        <v>53016</v>
      </c>
      <c r="E10" s="21">
        <v>37.680706193407154</v>
      </c>
      <c r="F10" s="12">
        <v>6020</v>
      </c>
      <c r="G10" s="39">
        <v>11.355062622604496</v>
      </c>
      <c r="H10" s="54">
        <v>43</v>
      </c>
      <c r="I10" s="42">
        <v>0.7142857142857143</v>
      </c>
      <c r="J10" s="52">
        <v>38</v>
      </c>
      <c r="K10" s="39">
        <v>88.37209302325581</v>
      </c>
      <c r="L10" s="54">
        <v>16</v>
      </c>
      <c r="M10" s="58">
        <v>5</v>
      </c>
      <c r="N10" s="58">
        <v>4</v>
      </c>
      <c r="O10" s="58">
        <v>13</v>
      </c>
      <c r="P10" s="58">
        <v>0</v>
      </c>
      <c r="Q10" s="56">
        <v>5</v>
      </c>
      <c r="R10" s="6">
        <v>756</v>
      </c>
      <c r="S10" s="48">
        <v>12.558139534883722</v>
      </c>
      <c r="T10" s="23">
        <v>83.05647840531562</v>
      </c>
      <c r="U10" s="1">
        <v>0</v>
      </c>
      <c r="V10" s="1">
        <v>86</v>
      </c>
      <c r="W10" s="27">
        <v>0</v>
      </c>
      <c r="X10" s="11">
        <v>85</v>
      </c>
      <c r="Y10" s="39">
        <v>98.83720930232558</v>
      </c>
      <c r="Z10" s="61">
        <v>2</v>
      </c>
      <c r="AA10" s="42">
        <v>2.3529411764705883</v>
      </c>
      <c r="AB10" s="52">
        <v>1</v>
      </c>
      <c r="AC10" s="39">
        <v>50</v>
      </c>
      <c r="AD10" s="28">
        <v>1</v>
      </c>
      <c r="AE10" s="63">
        <v>0</v>
      </c>
      <c r="AF10" s="63">
        <v>0</v>
      </c>
      <c r="AG10" s="63">
        <v>0</v>
      </c>
      <c r="AH10" s="63">
        <v>0</v>
      </c>
      <c r="AI10" s="61">
        <v>1</v>
      </c>
      <c r="AJ10" s="11">
        <v>20</v>
      </c>
      <c r="AK10" s="48">
        <v>23.52941176470588</v>
      </c>
      <c r="AL10" s="23">
        <v>0</v>
      </c>
    </row>
    <row r="11" spans="2:38" ht="13.5">
      <c r="B11" s="19" t="s">
        <v>8</v>
      </c>
      <c r="C11" s="4">
        <v>30650</v>
      </c>
      <c r="D11" s="4">
        <v>10187</v>
      </c>
      <c r="E11" s="21">
        <v>33.23654159869494</v>
      </c>
      <c r="F11" s="12">
        <v>2606</v>
      </c>
      <c r="G11" s="39">
        <v>25.58162363796996</v>
      </c>
      <c r="H11" s="54">
        <v>17</v>
      </c>
      <c r="I11" s="42">
        <v>0.6523407521105142</v>
      </c>
      <c r="J11" s="52">
        <v>17</v>
      </c>
      <c r="K11" s="39">
        <v>100</v>
      </c>
      <c r="L11" s="54">
        <v>8</v>
      </c>
      <c r="M11" s="58">
        <v>2</v>
      </c>
      <c r="N11" s="58">
        <v>0</v>
      </c>
      <c r="O11" s="58">
        <v>7</v>
      </c>
      <c r="P11" s="58">
        <v>0</v>
      </c>
      <c r="Q11" s="56">
        <v>0</v>
      </c>
      <c r="R11" s="6">
        <v>191</v>
      </c>
      <c r="S11" s="48">
        <v>7.329240214888719</v>
      </c>
      <c r="T11" s="23">
        <v>76.74597083653109</v>
      </c>
      <c r="U11" s="1">
        <v>0</v>
      </c>
      <c r="V11" s="1">
        <v>0</v>
      </c>
      <c r="W11" s="21">
        <v>0</v>
      </c>
      <c r="X11" s="11">
        <v>26</v>
      </c>
      <c r="Y11" s="39">
        <v>0</v>
      </c>
      <c r="Z11" s="61">
        <v>26</v>
      </c>
      <c r="AA11" s="42">
        <v>100</v>
      </c>
      <c r="AB11" s="52">
        <v>26</v>
      </c>
      <c r="AC11" s="39">
        <v>100</v>
      </c>
      <c r="AD11" s="28">
        <v>26</v>
      </c>
      <c r="AE11" s="63">
        <v>0</v>
      </c>
      <c r="AF11" s="63">
        <v>0</v>
      </c>
      <c r="AG11" s="63">
        <v>0</v>
      </c>
      <c r="AH11" s="63">
        <v>0</v>
      </c>
      <c r="AI11" s="61">
        <v>0</v>
      </c>
      <c r="AJ11" s="11">
        <v>0</v>
      </c>
      <c r="AK11" s="48">
        <v>0</v>
      </c>
      <c r="AL11" s="23">
        <v>0</v>
      </c>
    </row>
    <row r="12" spans="2:38" ht="13.5">
      <c r="B12" s="19" t="s">
        <v>9</v>
      </c>
      <c r="C12" s="4">
        <v>25755</v>
      </c>
      <c r="D12" s="4">
        <v>7579</v>
      </c>
      <c r="E12" s="21">
        <v>29.427295670743547</v>
      </c>
      <c r="F12" s="12">
        <v>3067</v>
      </c>
      <c r="G12" s="39">
        <v>40.4670800897216</v>
      </c>
      <c r="H12" s="54">
        <v>9</v>
      </c>
      <c r="I12" s="42">
        <v>0.293446364525595</v>
      </c>
      <c r="J12" s="52">
        <v>9</v>
      </c>
      <c r="K12" s="39">
        <v>100</v>
      </c>
      <c r="L12" s="54">
        <v>5</v>
      </c>
      <c r="M12" s="58">
        <v>2</v>
      </c>
      <c r="N12" s="58">
        <v>0</v>
      </c>
      <c r="O12" s="58">
        <v>2</v>
      </c>
      <c r="P12" s="58">
        <v>0</v>
      </c>
      <c r="Q12" s="56">
        <v>0</v>
      </c>
      <c r="R12" s="6">
        <v>112</v>
      </c>
      <c r="S12" s="48">
        <v>3.6517769807629605</v>
      </c>
      <c r="T12" s="23">
        <v>65.21030322791</v>
      </c>
      <c r="U12" s="1">
        <v>0</v>
      </c>
      <c r="V12" s="1">
        <v>0</v>
      </c>
      <c r="W12" s="21">
        <v>0</v>
      </c>
      <c r="X12" s="11">
        <v>0</v>
      </c>
      <c r="Y12" s="39">
        <v>0</v>
      </c>
      <c r="Z12" s="61">
        <v>0</v>
      </c>
      <c r="AA12" s="42">
        <v>0</v>
      </c>
      <c r="AB12" s="52">
        <v>0</v>
      </c>
      <c r="AC12" s="39">
        <v>0</v>
      </c>
      <c r="AD12" s="28">
        <v>0</v>
      </c>
      <c r="AE12" s="63">
        <v>0</v>
      </c>
      <c r="AF12" s="63">
        <v>0</v>
      </c>
      <c r="AG12" s="63">
        <v>0</v>
      </c>
      <c r="AH12" s="63">
        <v>0</v>
      </c>
      <c r="AI12" s="61">
        <v>0</v>
      </c>
      <c r="AJ12" s="11">
        <v>0</v>
      </c>
      <c r="AK12" s="48">
        <v>0</v>
      </c>
      <c r="AL12" s="23">
        <v>0</v>
      </c>
    </row>
    <row r="13" spans="2:38" ht="13.5">
      <c r="B13" s="19" t="s">
        <v>10</v>
      </c>
      <c r="C13" s="4">
        <v>22157</v>
      </c>
      <c r="D13" s="4">
        <v>10288</v>
      </c>
      <c r="E13" s="21">
        <v>46.43227873809631</v>
      </c>
      <c r="F13" s="12">
        <v>1922</v>
      </c>
      <c r="G13" s="39">
        <v>18.681959564541213</v>
      </c>
      <c r="H13" s="54">
        <v>7</v>
      </c>
      <c r="I13" s="42">
        <v>0.36420395421436</v>
      </c>
      <c r="J13" s="52">
        <v>6</v>
      </c>
      <c r="K13" s="39">
        <v>85.71428571428571</v>
      </c>
      <c r="L13" s="54">
        <v>3</v>
      </c>
      <c r="M13" s="58">
        <v>1</v>
      </c>
      <c r="N13" s="58">
        <v>0</v>
      </c>
      <c r="O13" s="58">
        <v>2</v>
      </c>
      <c r="P13" s="58">
        <v>0</v>
      </c>
      <c r="Q13" s="56">
        <v>1</v>
      </c>
      <c r="R13" s="6">
        <v>204</v>
      </c>
      <c r="S13" s="48">
        <v>10.61394380853278</v>
      </c>
      <c r="T13" s="23">
        <v>52.02913631633715</v>
      </c>
      <c r="U13" s="1">
        <v>0</v>
      </c>
      <c r="V13" s="1">
        <v>0</v>
      </c>
      <c r="W13" s="21">
        <v>0</v>
      </c>
      <c r="X13" s="11">
        <v>0</v>
      </c>
      <c r="Y13" s="39">
        <v>0</v>
      </c>
      <c r="Z13" s="61">
        <v>0</v>
      </c>
      <c r="AA13" s="42">
        <v>0</v>
      </c>
      <c r="AB13" s="52">
        <v>0</v>
      </c>
      <c r="AC13" s="39">
        <v>0</v>
      </c>
      <c r="AD13" s="28">
        <v>0</v>
      </c>
      <c r="AE13" s="63">
        <v>0</v>
      </c>
      <c r="AF13" s="63">
        <v>0</v>
      </c>
      <c r="AG13" s="63">
        <v>0</v>
      </c>
      <c r="AH13" s="63">
        <v>0</v>
      </c>
      <c r="AI13" s="61">
        <v>0</v>
      </c>
      <c r="AJ13" s="11">
        <v>0</v>
      </c>
      <c r="AK13" s="48">
        <v>0</v>
      </c>
      <c r="AL13" s="23">
        <v>0</v>
      </c>
    </row>
    <row r="14" spans="2:38" ht="13.5">
      <c r="B14" s="19" t="s">
        <v>11</v>
      </c>
      <c r="C14" s="4">
        <v>12924</v>
      </c>
      <c r="D14" s="4">
        <v>5909</v>
      </c>
      <c r="E14" s="21">
        <v>45.72113896626431</v>
      </c>
      <c r="F14" s="12">
        <v>1385</v>
      </c>
      <c r="G14" s="39">
        <v>23.438822135725164</v>
      </c>
      <c r="H14" s="54">
        <v>4</v>
      </c>
      <c r="I14" s="42">
        <v>0.2888086642599278</v>
      </c>
      <c r="J14" s="52">
        <v>4</v>
      </c>
      <c r="K14" s="39">
        <v>100</v>
      </c>
      <c r="L14" s="54">
        <v>1</v>
      </c>
      <c r="M14" s="58">
        <v>2</v>
      </c>
      <c r="N14" s="58">
        <v>0</v>
      </c>
      <c r="O14" s="58">
        <v>1</v>
      </c>
      <c r="P14" s="58">
        <v>0</v>
      </c>
      <c r="Q14" s="56">
        <v>0</v>
      </c>
      <c r="R14" s="6">
        <v>167</v>
      </c>
      <c r="S14" s="48">
        <v>12.057761732851986</v>
      </c>
      <c r="T14" s="23">
        <v>144.4043321299639</v>
      </c>
      <c r="U14" s="1">
        <v>12924</v>
      </c>
      <c r="V14" s="1">
        <v>0</v>
      </c>
      <c r="W14" s="27">
        <v>0</v>
      </c>
      <c r="X14" s="11">
        <v>1</v>
      </c>
      <c r="Y14" s="50" t="s">
        <v>102</v>
      </c>
      <c r="Z14" s="61">
        <v>0</v>
      </c>
      <c r="AA14" s="42">
        <v>0</v>
      </c>
      <c r="AB14" s="52">
        <v>0</v>
      </c>
      <c r="AC14" s="39">
        <v>0</v>
      </c>
      <c r="AD14" s="28">
        <v>0</v>
      </c>
      <c r="AE14" s="63">
        <v>0</v>
      </c>
      <c r="AF14" s="63">
        <v>0</v>
      </c>
      <c r="AG14" s="63">
        <v>0</v>
      </c>
      <c r="AH14" s="63">
        <v>0</v>
      </c>
      <c r="AI14" s="61">
        <v>0</v>
      </c>
      <c r="AJ14" s="11">
        <v>0</v>
      </c>
      <c r="AK14" s="48">
        <v>0</v>
      </c>
      <c r="AL14" s="23">
        <v>0</v>
      </c>
    </row>
    <row r="15" spans="2:38" ht="13.5">
      <c r="B15" s="19" t="s">
        <v>12</v>
      </c>
      <c r="C15" s="4">
        <v>19425</v>
      </c>
      <c r="D15" s="4">
        <v>13742</v>
      </c>
      <c r="E15" s="21">
        <v>70.74388674388675</v>
      </c>
      <c r="F15" s="12">
        <v>1656</v>
      </c>
      <c r="G15" s="39">
        <v>12.05064764954155</v>
      </c>
      <c r="H15" s="54">
        <v>7</v>
      </c>
      <c r="I15" s="42">
        <v>0.4227053140096618</v>
      </c>
      <c r="J15" s="52">
        <v>7</v>
      </c>
      <c r="K15" s="39">
        <v>100</v>
      </c>
      <c r="L15" s="54">
        <v>5</v>
      </c>
      <c r="M15" s="58">
        <v>1</v>
      </c>
      <c r="N15" s="58">
        <v>0</v>
      </c>
      <c r="O15" s="58">
        <v>1</v>
      </c>
      <c r="P15" s="58">
        <v>0</v>
      </c>
      <c r="Q15" s="56">
        <v>0</v>
      </c>
      <c r="R15" s="6">
        <v>221</v>
      </c>
      <c r="S15" s="48">
        <v>13.345410628019325</v>
      </c>
      <c r="T15" s="23">
        <v>60.386473429951685</v>
      </c>
      <c r="U15" s="1">
        <v>0</v>
      </c>
      <c r="V15" s="1">
        <v>0</v>
      </c>
      <c r="W15" s="21">
        <v>0</v>
      </c>
      <c r="X15" s="11">
        <v>0</v>
      </c>
      <c r="Y15" s="39">
        <v>0</v>
      </c>
      <c r="Z15" s="61">
        <v>0</v>
      </c>
      <c r="AA15" s="42">
        <v>0</v>
      </c>
      <c r="AB15" s="52">
        <v>0</v>
      </c>
      <c r="AC15" s="39">
        <v>0</v>
      </c>
      <c r="AD15" s="28">
        <v>0</v>
      </c>
      <c r="AE15" s="63">
        <v>0</v>
      </c>
      <c r="AF15" s="63">
        <v>0</v>
      </c>
      <c r="AG15" s="63">
        <v>0</v>
      </c>
      <c r="AH15" s="63">
        <v>0</v>
      </c>
      <c r="AI15" s="61">
        <v>0</v>
      </c>
      <c r="AJ15" s="11">
        <v>0</v>
      </c>
      <c r="AK15" s="65">
        <v>0</v>
      </c>
      <c r="AL15" s="23">
        <v>0</v>
      </c>
    </row>
    <row r="16" spans="2:38" ht="13.5">
      <c r="B16" s="19" t="s">
        <v>13</v>
      </c>
      <c r="C16" s="4">
        <v>8883</v>
      </c>
      <c r="D16" s="4">
        <v>4124</v>
      </c>
      <c r="E16" s="21">
        <v>46.425757064054935</v>
      </c>
      <c r="F16" s="12">
        <v>756</v>
      </c>
      <c r="G16" s="39">
        <v>18.331716779825413</v>
      </c>
      <c r="H16" s="54">
        <v>6</v>
      </c>
      <c r="I16" s="42">
        <v>0.7936507936507936</v>
      </c>
      <c r="J16" s="52">
        <v>6</v>
      </c>
      <c r="K16" s="39">
        <v>100</v>
      </c>
      <c r="L16" s="54">
        <v>4</v>
      </c>
      <c r="M16" s="58">
        <v>2</v>
      </c>
      <c r="N16" s="58">
        <v>0</v>
      </c>
      <c r="O16" s="58">
        <v>0</v>
      </c>
      <c r="P16" s="58">
        <v>0</v>
      </c>
      <c r="Q16" s="56">
        <v>0</v>
      </c>
      <c r="R16" s="6">
        <v>81</v>
      </c>
      <c r="S16" s="48">
        <v>10.714285714285714</v>
      </c>
      <c r="T16" s="23">
        <v>264.55026455026456</v>
      </c>
      <c r="U16" s="1">
        <v>0</v>
      </c>
      <c r="V16" s="1">
        <v>0</v>
      </c>
      <c r="W16" s="21">
        <v>0</v>
      </c>
      <c r="X16" s="11">
        <v>0</v>
      </c>
      <c r="Y16" s="39">
        <v>0</v>
      </c>
      <c r="Z16" s="61">
        <v>0</v>
      </c>
      <c r="AA16" s="42">
        <v>0</v>
      </c>
      <c r="AB16" s="52">
        <v>0</v>
      </c>
      <c r="AC16" s="39">
        <v>0</v>
      </c>
      <c r="AD16" s="28">
        <v>0</v>
      </c>
      <c r="AE16" s="63">
        <v>0</v>
      </c>
      <c r="AF16" s="63">
        <v>0</v>
      </c>
      <c r="AG16" s="63">
        <v>0</v>
      </c>
      <c r="AH16" s="63">
        <v>0</v>
      </c>
      <c r="AI16" s="61">
        <v>0</v>
      </c>
      <c r="AJ16" s="11">
        <v>0</v>
      </c>
      <c r="AK16" s="48">
        <v>0</v>
      </c>
      <c r="AL16" s="23">
        <v>0</v>
      </c>
    </row>
    <row r="17" spans="2:38" ht="13.5">
      <c r="B17" s="19" t="s">
        <v>14</v>
      </c>
      <c r="C17" s="4">
        <v>9376</v>
      </c>
      <c r="D17" s="4">
        <v>5338</v>
      </c>
      <c r="E17" s="21">
        <v>56.93259385665529</v>
      </c>
      <c r="F17" s="12">
        <v>1515</v>
      </c>
      <c r="G17" s="39">
        <v>28.381416260771825</v>
      </c>
      <c r="H17" s="54">
        <v>2</v>
      </c>
      <c r="I17" s="42">
        <v>0.132013201320132</v>
      </c>
      <c r="J17" s="52">
        <v>2</v>
      </c>
      <c r="K17" s="39">
        <v>100</v>
      </c>
      <c r="L17" s="54">
        <v>1</v>
      </c>
      <c r="M17" s="58">
        <v>0</v>
      </c>
      <c r="N17" s="58">
        <v>0</v>
      </c>
      <c r="O17" s="58">
        <v>1</v>
      </c>
      <c r="P17" s="58">
        <v>0</v>
      </c>
      <c r="Q17" s="56">
        <v>0</v>
      </c>
      <c r="R17" s="6">
        <v>90</v>
      </c>
      <c r="S17" s="48">
        <v>5.9405940594059405</v>
      </c>
      <c r="T17" s="23">
        <v>0</v>
      </c>
      <c r="U17" s="1">
        <v>0</v>
      </c>
      <c r="V17" s="1">
        <v>0</v>
      </c>
      <c r="W17" s="27">
        <v>0</v>
      </c>
      <c r="X17" s="11">
        <v>4</v>
      </c>
      <c r="Y17" s="50" t="s">
        <v>102</v>
      </c>
      <c r="Z17" s="61">
        <v>0</v>
      </c>
      <c r="AA17" s="42">
        <v>0</v>
      </c>
      <c r="AB17" s="52">
        <v>0</v>
      </c>
      <c r="AC17" s="39">
        <v>0</v>
      </c>
      <c r="AD17" s="28">
        <v>0</v>
      </c>
      <c r="AE17" s="63">
        <v>0</v>
      </c>
      <c r="AF17" s="63">
        <v>0</v>
      </c>
      <c r="AG17" s="63">
        <v>0</v>
      </c>
      <c r="AH17" s="63">
        <v>0</v>
      </c>
      <c r="AI17" s="61">
        <v>0</v>
      </c>
      <c r="AJ17" s="11">
        <v>0</v>
      </c>
      <c r="AK17" s="48">
        <v>0</v>
      </c>
      <c r="AL17" s="23">
        <v>0</v>
      </c>
    </row>
    <row r="18" spans="2:38" ht="13.5">
      <c r="B18" s="19" t="s">
        <v>15</v>
      </c>
      <c r="C18" s="4">
        <v>10678</v>
      </c>
      <c r="D18" s="4">
        <v>6728</v>
      </c>
      <c r="E18" s="21">
        <v>63.00805394268589</v>
      </c>
      <c r="F18" s="12">
        <v>1386</v>
      </c>
      <c r="G18" s="39">
        <v>20.600475624256838</v>
      </c>
      <c r="H18" s="54">
        <v>12</v>
      </c>
      <c r="I18" s="42">
        <v>0.8658008658008658</v>
      </c>
      <c r="J18" s="52">
        <v>12</v>
      </c>
      <c r="K18" s="39">
        <v>100</v>
      </c>
      <c r="L18" s="54">
        <v>7</v>
      </c>
      <c r="M18" s="58">
        <v>0</v>
      </c>
      <c r="N18" s="58">
        <v>1</v>
      </c>
      <c r="O18" s="58">
        <v>4</v>
      </c>
      <c r="P18" s="58">
        <v>0</v>
      </c>
      <c r="Q18" s="56">
        <v>0</v>
      </c>
      <c r="R18" s="6">
        <v>189</v>
      </c>
      <c r="S18" s="48">
        <v>13.636363636363635</v>
      </c>
      <c r="T18" s="23">
        <v>0</v>
      </c>
      <c r="U18" s="1">
        <v>0</v>
      </c>
      <c r="V18" s="1">
        <v>0</v>
      </c>
      <c r="W18" s="21">
        <v>0</v>
      </c>
      <c r="X18" s="11">
        <v>0</v>
      </c>
      <c r="Y18" s="39">
        <v>0</v>
      </c>
      <c r="Z18" s="61">
        <v>0</v>
      </c>
      <c r="AA18" s="42">
        <v>0</v>
      </c>
      <c r="AB18" s="52">
        <v>0</v>
      </c>
      <c r="AC18" s="39">
        <v>0</v>
      </c>
      <c r="AD18" s="28">
        <v>0</v>
      </c>
      <c r="AE18" s="63">
        <v>0</v>
      </c>
      <c r="AF18" s="63">
        <v>0</v>
      </c>
      <c r="AG18" s="63">
        <v>0</v>
      </c>
      <c r="AH18" s="63">
        <v>0</v>
      </c>
      <c r="AI18" s="61">
        <v>0</v>
      </c>
      <c r="AJ18" s="11">
        <v>0</v>
      </c>
      <c r="AK18" s="48">
        <v>0</v>
      </c>
      <c r="AL18" s="23">
        <v>0</v>
      </c>
    </row>
    <row r="19" spans="2:38" ht="13.5">
      <c r="B19" s="19" t="s">
        <v>16</v>
      </c>
      <c r="C19" s="4">
        <v>4120</v>
      </c>
      <c r="D19" s="4">
        <v>2201</v>
      </c>
      <c r="E19" s="21">
        <v>53.422330097087375</v>
      </c>
      <c r="F19" s="12">
        <v>500</v>
      </c>
      <c r="G19" s="39">
        <v>22.716946842344388</v>
      </c>
      <c r="H19" s="54">
        <v>5</v>
      </c>
      <c r="I19" s="42">
        <v>1</v>
      </c>
      <c r="J19" s="52">
        <v>4</v>
      </c>
      <c r="K19" s="39">
        <v>80</v>
      </c>
      <c r="L19" s="54">
        <v>3</v>
      </c>
      <c r="M19" s="58">
        <v>0</v>
      </c>
      <c r="N19" s="58">
        <v>0</v>
      </c>
      <c r="O19" s="58">
        <v>1</v>
      </c>
      <c r="P19" s="58">
        <v>0</v>
      </c>
      <c r="Q19" s="56">
        <v>1</v>
      </c>
      <c r="R19" s="6">
        <v>53</v>
      </c>
      <c r="S19" s="48">
        <v>10.6</v>
      </c>
      <c r="T19" s="23">
        <v>0</v>
      </c>
      <c r="U19" s="1">
        <v>0</v>
      </c>
      <c r="V19" s="1">
        <v>0</v>
      </c>
      <c r="W19" s="21">
        <v>0</v>
      </c>
      <c r="X19" s="11">
        <v>0</v>
      </c>
      <c r="Y19" s="39">
        <v>0</v>
      </c>
      <c r="Z19" s="61">
        <v>0</v>
      </c>
      <c r="AA19" s="42">
        <v>0</v>
      </c>
      <c r="AB19" s="52">
        <v>0</v>
      </c>
      <c r="AC19" s="39">
        <v>0</v>
      </c>
      <c r="AD19" s="28">
        <v>0</v>
      </c>
      <c r="AE19" s="63">
        <v>0</v>
      </c>
      <c r="AF19" s="63">
        <v>0</v>
      </c>
      <c r="AG19" s="63">
        <v>0</v>
      </c>
      <c r="AH19" s="63">
        <v>0</v>
      </c>
      <c r="AI19" s="61">
        <v>0</v>
      </c>
      <c r="AJ19" s="11">
        <v>0</v>
      </c>
      <c r="AK19" s="48">
        <v>0</v>
      </c>
      <c r="AL19" s="23">
        <v>0</v>
      </c>
    </row>
    <row r="20" spans="2:38" ht="13.5">
      <c r="B20" s="19" t="s">
        <v>17</v>
      </c>
      <c r="C20" s="4">
        <v>2872</v>
      </c>
      <c r="D20" s="4">
        <v>1011</v>
      </c>
      <c r="E20" s="21">
        <v>35.201949860724234</v>
      </c>
      <c r="F20" s="12">
        <v>356</v>
      </c>
      <c r="G20" s="39">
        <v>35.21266073194857</v>
      </c>
      <c r="H20" s="54">
        <v>1</v>
      </c>
      <c r="I20" s="42">
        <v>0.2808988764044944</v>
      </c>
      <c r="J20" s="52">
        <v>1</v>
      </c>
      <c r="K20" s="39">
        <v>100</v>
      </c>
      <c r="L20" s="54">
        <v>0</v>
      </c>
      <c r="M20" s="58">
        <v>0</v>
      </c>
      <c r="N20" s="58">
        <v>0</v>
      </c>
      <c r="O20" s="58">
        <v>1</v>
      </c>
      <c r="P20" s="58">
        <v>0</v>
      </c>
      <c r="Q20" s="56">
        <v>0</v>
      </c>
      <c r="R20" s="6">
        <v>39</v>
      </c>
      <c r="S20" s="48">
        <v>10.955056179775282</v>
      </c>
      <c r="T20" s="23">
        <v>0</v>
      </c>
      <c r="U20" s="1">
        <v>2872</v>
      </c>
      <c r="V20" s="1">
        <v>0</v>
      </c>
      <c r="W20" s="21">
        <v>0</v>
      </c>
      <c r="X20" s="11">
        <v>0</v>
      </c>
      <c r="Y20" s="39">
        <v>0</v>
      </c>
      <c r="Z20" s="61">
        <v>0</v>
      </c>
      <c r="AA20" s="42">
        <v>0</v>
      </c>
      <c r="AB20" s="52">
        <v>0</v>
      </c>
      <c r="AC20" s="39">
        <v>0</v>
      </c>
      <c r="AD20" s="28">
        <v>0</v>
      </c>
      <c r="AE20" s="63">
        <v>0</v>
      </c>
      <c r="AF20" s="63">
        <v>0</v>
      </c>
      <c r="AG20" s="63">
        <v>0</v>
      </c>
      <c r="AH20" s="63">
        <v>0</v>
      </c>
      <c r="AI20" s="61">
        <v>0</v>
      </c>
      <c r="AJ20" s="11">
        <v>0</v>
      </c>
      <c r="AK20" s="48">
        <v>0</v>
      </c>
      <c r="AL20" s="23">
        <v>0</v>
      </c>
    </row>
    <row r="21" spans="2:38" ht="13.5">
      <c r="B21" s="19" t="s">
        <v>18</v>
      </c>
      <c r="C21" s="4">
        <v>2461</v>
      </c>
      <c r="D21" s="4">
        <v>1560</v>
      </c>
      <c r="E21" s="21">
        <v>63.388866314506295</v>
      </c>
      <c r="F21" s="12">
        <v>260</v>
      </c>
      <c r="G21" s="39">
        <v>16.666666666666664</v>
      </c>
      <c r="H21" s="54">
        <v>4</v>
      </c>
      <c r="I21" s="42">
        <v>1.5384615384615385</v>
      </c>
      <c r="J21" s="52">
        <v>2</v>
      </c>
      <c r="K21" s="39">
        <v>50</v>
      </c>
      <c r="L21" s="54">
        <v>0</v>
      </c>
      <c r="M21" s="58">
        <v>0</v>
      </c>
      <c r="N21" s="58">
        <v>1</v>
      </c>
      <c r="O21" s="58">
        <v>1</v>
      </c>
      <c r="P21" s="58">
        <v>0</v>
      </c>
      <c r="Q21" s="56">
        <v>2</v>
      </c>
      <c r="R21" s="6">
        <v>44</v>
      </c>
      <c r="S21" s="48">
        <v>16.923076923076923</v>
      </c>
      <c r="T21" s="23">
        <v>0</v>
      </c>
      <c r="U21" s="1">
        <v>0</v>
      </c>
      <c r="V21" s="1">
        <v>0</v>
      </c>
      <c r="W21" s="21">
        <v>0</v>
      </c>
      <c r="X21" s="11">
        <v>0</v>
      </c>
      <c r="Y21" s="39">
        <v>0</v>
      </c>
      <c r="Z21" s="61">
        <v>0</v>
      </c>
      <c r="AA21" s="42">
        <v>0</v>
      </c>
      <c r="AB21" s="52">
        <v>0</v>
      </c>
      <c r="AC21" s="39">
        <v>0</v>
      </c>
      <c r="AD21" s="28">
        <v>0</v>
      </c>
      <c r="AE21" s="63">
        <v>0</v>
      </c>
      <c r="AF21" s="63">
        <v>0</v>
      </c>
      <c r="AG21" s="63">
        <v>0</v>
      </c>
      <c r="AH21" s="63">
        <v>0</v>
      </c>
      <c r="AI21" s="61">
        <v>0</v>
      </c>
      <c r="AJ21" s="11">
        <v>0</v>
      </c>
      <c r="AK21" s="48">
        <v>0</v>
      </c>
      <c r="AL21" s="23">
        <v>0</v>
      </c>
    </row>
    <row r="22" spans="2:38" ht="13.5">
      <c r="B22" s="19" t="s">
        <v>19</v>
      </c>
      <c r="C22" s="4">
        <v>5357</v>
      </c>
      <c r="D22" s="4">
        <v>1984</v>
      </c>
      <c r="E22" s="21">
        <v>37.035654284114244</v>
      </c>
      <c r="F22" s="12">
        <v>1031</v>
      </c>
      <c r="G22" s="39">
        <v>51.965725806451616</v>
      </c>
      <c r="H22" s="54">
        <v>3</v>
      </c>
      <c r="I22" s="42">
        <v>0.2909796314258002</v>
      </c>
      <c r="J22" s="52">
        <v>3</v>
      </c>
      <c r="K22" s="39">
        <v>100</v>
      </c>
      <c r="L22" s="54">
        <v>2</v>
      </c>
      <c r="M22" s="58">
        <v>1</v>
      </c>
      <c r="N22" s="58">
        <v>0</v>
      </c>
      <c r="O22" s="58">
        <v>0</v>
      </c>
      <c r="P22" s="58">
        <v>0</v>
      </c>
      <c r="Q22" s="56">
        <v>0</v>
      </c>
      <c r="R22" s="6">
        <v>91</v>
      </c>
      <c r="S22" s="48">
        <v>8.826382153249272</v>
      </c>
      <c r="T22" s="23">
        <v>96.99321047526674</v>
      </c>
      <c r="U22" s="1">
        <v>0</v>
      </c>
      <c r="V22" s="1">
        <v>0</v>
      </c>
      <c r="W22" s="21">
        <v>0</v>
      </c>
      <c r="X22" s="11">
        <v>0</v>
      </c>
      <c r="Y22" s="51">
        <v>0</v>
      </c>
      <c r="Z22" s="61">
        <v>0</v>
      </c>
      <c r="AA22" s="42">
        <v>0</v>
      </c>
      <c r="AB22" s="52">
        <v>0</v>
      </c>
      <c r="AC22" s="39">
        <v>0</v>
      </c>
      <c r="AD22" s="28">
        <v>0</v>
      </c>
      <c r="AE22" s="63">
        <v>0</v>
      </c>
      <c r="AF22" s="63">
        <v>0</v>
      </c>
      <c r="AG22" s="63">
        <v>0</v>
      </c>
      <c r="AH22" s="63">
        <v>0</v>
      </c>
      <c r="AI22" s="61">
        <v>0</v>
      </c>
      <c r="AJ22" s="11">
        <v>0</v>
      </c>
      <c r="AK22" s="48">
        <v>0</v>
      </c>
      <c r="AL22" s="23">
        <v>0</v>
      </c>
    </row>
    <row r="23" spans="2:38" ht="13.5">
      <c r="B23" s="19" t="s">
        <v>20</v>
      </c>
      <c r="C23" s="4">
        <v>8555</v>
      </c>
      <c r="D23" s="4">
        <v>4576</v>
      </c>
      <c r="E23" s="21">
        <v>53.489187609585045</v>
      </c>
      <c r="F23" s="12">
        <v>1241</v>
      </c>
      <c r="G23" s="39">
        <v>27.119755244755243</v>
      </c>
      <c r="H23" s="54">
        <v>4</v>
      </c>
      <c r="I23" s="42">
        <v>0.32232070910556004</v>
      </c>
      <c r="J23" s="52">
        <v>4</v>
      </c>
      <c r="K23" s="39">
        <v>100</v>
      </c>
      <c r="L23" s="54">
        <v>3</v>
      </c>
      <c r="M23" s="58">
        <v>1</v>
      </c>
      <c r="N23" s="58">
        <v>0</v>
      </c>
      <c r="O23" s="58">
        <v>0</v>
      </c>
      <c r="P23" s="58">
        <v>0</v>
      </c>
      <c r="Q23" s="56">
        <v>0</v>
      </c>
      <c r="R23" s="6">
        <v>149</v>
      </c>
      <c r="S23" s="48">
        <v>12.006446414182111</v>
      </c>
      <c r="T23" s="23">
        <v>80.58017727639</v>
      </c>
      <c r="U23" s="1">
        <v>0</v>
      </c>
      <c r="V23" s="1">
        <v>0</v>
      </c>
      <c r="W23" s="21">
        <v>0</v>
      </c>
      <c r="X23" s="11">
        <v>0</v>
      </c>
      <c r="Y23" s="39">
        <v>0</v>
      </c>
      <c r="Z23" s="61">
        <v>0</v>
      </c>
      <c r="AA23" s="42">
        <v>0</v>
      </c>
      <c r="AB23" s="52">
        <v>0</v>
      </c>
      <c r="AC23" s="39">
        <v>0</v>
      </c>
      <c r="AD23" s="28">
        <v>0</v>
      </c>
      <c r="AE23" s="63">
        <v>0</v>
      </c>
      <c r="AF23" s="63">
        <v>0</v>
      </c>
      <c r="AG23" s="63">
        <v>0</v>
      </c>
      <c r="AH23" s="63">
        <v>0</v>
      </c>
      <c r="AI23" s="61">
        <v>0</v>
      </c>
      <c r="AJ23" s="11">
        <v>0</v>
      </c>
      <c r="AK23" s="48">
        <v>0</v>
      </c>
      <c r="AL23" s="23">
        <v>0</v>
      </c>
    </row>
    <row r="24" spans="2:38" ht="13.5">
      <c r="B24" s="19" t="s">
        <v>21</v>
      </c>
      <c r="C24" s="4">
        <v>1963</v>
      </c>
      <c r="D24" s="4">
        <v>1277</v>
      </c>
      <c r="E24" s="21">
        <v>65.05348955680081</v>
      </c>
      <c r="F24" s="12">
        <v>247</v>
      </c>
      <c r="G24" s="39">
        <v>19.342208300704776</v>
      </c>
      <c r="H24" s="54">
        <v>2</v>
      </c>
      <c r="I24" s="42">
        <v>0.8097165991902834</v>
      </c>
      <c r="J24" s="52">
        <v>2</v>
      </c>
      <c r="K24" s="39">
        <v>100</v>
      </c>
      <c r="L24" s="54">
        <v>0</v>
      </c>
      <c r="M24" s="58">
        <v>1</v>
      </c>
      <c r="N24" s="58">
        <v>0</v>
      </c>
      <c r="O24" s="58">
        <v>1</v>
      </c>
      <c r="P24" s="58">
        <v>0</v>
      </c>
      <c r="Q24" s="56">
        <v>0</v>
      </c>
      <c r="R24" s="6">
        <v>11</v>
      </c>
      <c r="S24" s="48">
        <v>4.4534412955465585</v>
      </c>
      <c r="T24" s="23">
        <v>404.8582995951417</v>
      </c>
      <c r="U24" s="1">
        <v>0</v>
      </c>
      <c r="V24" s="1">
        <v>0</v>
      </c>
      <c r="W24" s="21">
        <v>0</v>
      </c>
      <c r="X24" s="11">
        <v>0</v>
      </c>
      <c r="Y24" s="39">
        <v>0</v>
      </c>
      <c r="Z24" s="61">
        <v>0</v>
      </c>
      <c r="AA24" s="42">
        <v>0</v>
      </c>
      <c r="AB24" s="52">
        <v>0</v>
      </c>
      <c r="AC24" s="39">
        <v>0</v>
      </c>
      <c r="AD24" s="28">
        <v>0</v>
      </c>
      <c r="AE24" s="63">
        <v>0</v>
      </c>
      <c r="AF24" s="63">
        <v>0</v>
      </c>
      <c r="AG24" s="63">
        <v>0</v>
      </c>
      <c r="AH24" s="63">
        <v>0</v>
      </c>
      <c r="AI24" s="61">
        <v>0</v>
      </c>
      <c r="AJ24" s="11">
        <v>0</v>
      </c>
      <c r="AK24" s="48">
        <v>0</v>
      </c>
      <c r="AL24" s="23">
        <v>0</v>
      </c>
    </row>
    <row r="25" spans="2:38" ht="13.5">
      <c r="B25" s="19" t="s">
        <v>22</v>
      </c>
      <c r="C25" s="4">
        <v>2915</v>
      </c>
      <c r="D25" s="4">
        <v>1518</v>
      </c>
      <c r="E25" s="21">
        <v>52.075471698113205</v>
      </c>
      <c r="F25" s="12">
        <v>333</v>
      </c>
      <c r="G25" s="39">
        <v>21.936758893280633</v>
      </c>
      <c r="H25" s="54">
        <v>5</v>
      </c>
      <c r="I25" s="42">
        <v>1.5015015015015014</v>
      </c>
      <c r="J25" s="52">
        <v>3</v>
      </c>
      <c r="K25" s="39">
        <v>60</v>
      </c>
      <c r="L25" s="54">
        <v>1</v>
      </c>
      <c r="M25" s="58">
        <v>1</v>
      </c>
      <c r="N25" s="58">
        <v>1</v>
      </c>
      <c r="O25" s="58">
        <v>0</v>
      </c>
      <c r="P25" s="58">
        <v>2</v>
      </c>
      <c r="Q25" s="56">
        <v>0</v>
      </c>
      <c r="R25" s="6">
        <v>34</v>
      </c>
      <c r="S25" s="48">
        <v>10.21021021021021</v>
      </c>
      <c r="T25" s="23">
        <v>300.3003003003003</v>
      </c>
      <c r="U25" s="1">
        <v>0</v>
      </c>
      <c r="V25" s="1">
        <v>0</v>
      </c>
      <c r="W25" s="21">
        <v>0</v>
      </c>
      <c r="X25" s="11">
        <v>0</v>
      </c>
      <c r="Y25" s="39">
        <v>0</v>
      </c>
      <c r="Z25" s="61">
        <v>0</v>
      </c>
      <c r="AA25" s="42">
        <v>0</v>
      </c>
      <c r="AB25" s="52">
        <v>0</v>
      </c>
      <c r="AC25" s="39">
        <v>0</v>
      </c>
      <c r="AD25" s="28">
        <v>0</v>
      </c>
      <c r="AE25" s="63">
        <v>0</v>
      </c>
      <c r="AF25" s="63">
        <v>0</v>
      </c>
      <c r="AG25" s="63">
        <v>0</v>
      </c>
      <c r="AH25" s="63">
        <v>0</v>
      </c>
      <c r="AI25" s="61">
        <v>0</v>
      </c>
      <c r="AJ25" s="11">
        <v>0</v>
      </c>
      <c r="AK25" s="48">
        <v>0</v>
      </c>
      <c r="AL25" s="23">
        <v>0</v>
      </c>
    </row>
    <row r="26" spans="2:38" ht="13.5">
      <c r="B26" s="19" t="s">
        <v>23</v>
      </c>
      <c r="C26" s="4">
        <v>2256</v>
      </c>
      <c r="D26" s="4">
        <v>651</v>
      </c>
      <c r="E26" s="21">
        <v>28.856382978723406</v>
      </c>
      <c r="F26" s="12">
        <v>334</v>
      </c>
      <c r="G26" s="39">
        <v>51.30568356374808</v>
      </c>
      <c r="H26" s="54">
        <v>0</v>
      </c>
      <c r="I26" s="42">
        <v>0</v>
      </c>
      <c r="J26" s="52">
        <v>0</v>
      </c>
      <c r="K26" s="39">
        <v>0</v>
      </c>
      <c r="L26" s="54">
        <v>0</v>
      </c>
      <c r="M26" s="58">
        <v>0</v>
      </c>
      <c r="N26" s="58">
        <v>0</v>
      </c>
      <c r="O26" s="58">
        <v>0</v>
      </c>
      <c r="P26" s="58">
        <v>0</v>
      </c>
      <c r="Q26" s="56">
        <v>0</v>
      </c>
      <c r="R26" s="6">
        <v>36</v>
      </c>
      <c r="S26" s="48">
        <v>10.778443113772456</v>
      </c>
      <c r="T26" s="23">
        <v>0</v>
      </c>
      <c r="U26" s="1">
        <v>0</v>
      </c>
      <c r="V26" s="1">
        <v>0</v>
      </c>
      <c r="W26" s="21">
        <v>0</v>
      </c>
      <c r="X26" s="11">
        <v>0</v>
      </c>
      <c r="Y26" s="51">
        <v>0</v>
      </c>
      <c r="Z26" s="61">
        <v>0</v>
      </c>
      <c r="AA26" s="42">
        <v>0</v>
      </c>
      <c r="AB26" s="52">
        <v>0</v>
      </c>
      <c r="AC26" s="39">
        <v>0</v>
      </c>
      <c r="AD26" s="28">
        <v>0</v>
      </c>
      <c r="AE26" s="63">
        <v>0</v>
      </c>
      <c r="AF26" s="63">
        <v>0</v>
      </c>
      <c r="AG26" s="63">
        <v>0</v>
      </c>
      <c r="AH26" s="63">
        <v>0</v>
      </c>
      <c r="AI26" s="61">
        <v>0</v>
      </c>
      <c r="AJ26" s="11">
        <v>0</v>
      </c>
      <c r="AK26" s="48">
        <v>0</v>
      </c>
      <c r="AL26" s="23">
        <v>0</v>
      </c>
    </row>
    <row r="27" spans="2:38" ht="13.5">
      <c r="B27" s="19" t="s">
        <v>24</v>
      </c>
      <c r="C27" s="4">
        <v>3346</v>
      </c>
      <c r="D27" s="4">
        <v>1493</v>
      </c>
      <c r="E27" s="21">
        <v>44.620442319187084</v>
      </c>
      <c r="F27" s="12">
        <v>519</v>
      </c>
      <c r="G27" s="39">
        <v>34.7622237106497</v>
      </c>
      <c r="H27" s="54">
        <v>2</v>
      </c>
      <c r="I27" s="42">
        <v>0.3853564547206166</v>
      </c>
      <c r="J27" s="52">
        <v>0</v>
      </c>
      <c r="K27" s="39">
        <v>0</v>
      </c>
      <c r="L27" s="54">
        <v>0</v>
      </c>
      <c r="M27" s="58">
        <v>0</v>
      </c>
      <c r="N27" s="58">
        <v>0</v>
      </c>
      <c r="O27" s="58">
        <v>0</v>
      </c>
      <c r="P27" s="58">
        <v>2</v>
      </c>
      <c r="Q27" s="56">
        <v>0</v>
      </c>
      <c r="R27" s="6">
        <v>49</v>
      </c>
      <c r="S27" s="48">
        <v>9.441233140655106</v>
      </c>
      <c r="T27" s="23">
        <v>0</v>
      </c>
      <c r="U27" s="1">
        <v>0</v>
      </c>
      <c r="V27" s="1">
        <v>0</v>
      </c>
      <c r="W27" s="21">
        <v>0</v>
      </c>
      <c r="X27" s="11">
        <v>0</v>
      </c>
      <c r="Y27" s="39">
        <v>0</v>
      </c>
      <c r="Z27" s="61">
        <v>0</v>
      </c>
      <c r="AA27" s="42">
        <v>0</v>
      </c>
      <c r="AB27" s="52">
        <v>0</v>
      </c>
      <c r="AC27" s="39">
        <v>0</v>
      </c>
      <c r="AD27" s="28">
        <v>0</v>
      </c>
      <c r="AE27" s="63">
        <v>0</v>
      </c>
      <c r="AF27" s="63">
        <v>0</v>
      </c>
      <c r="AG27" s="63">
        <v>0</v>
      </c>
      <c r="AH27" s="63">
        <v>0</v>
      </c>
      <c r="AI27" s="61">
        <v>0</v>
      </c>
      <c r="AJ27" s="11">
        <v>0</v>
      </c>
      <c r="AK27" s="48">
        <v>0</v>
      </c>
      <c r="AL27" s="23">
        <v>0</v>
      </c>
    </row>
    <row r="28" spans="2:38" ht="13.5">
      <c r="B28" s="19" t="s">
        <v>25</v>
      </c>
      <c r="C28" s="4">
        <v>1972</v>
      </c>
      <c r="D28" s="4">
        <v>1256</v>
      </c>
      <c r="E28" s="21">
        <v>63.691683569979716</v>
      </c>
      <c r="F28" s="12">
        <v>287</v>
      </c>
      <c r="G28" s="39">
        <v>22.85031847133758</v>
      </c>
      <c r="H28" s="54">
        <v>2</v>
      </c>
      <c r="I28" s="42">
        <v>0.6968641114982579</v>
      </c>
      <c r="J28" s="52">
        <v>2</v>
      </c>
      <c r="K28" s="39">
        <v>100</v>
      </c>
      <c r="L28" s="54">
        <v>1</v>
      </c>
      <c r="M28" s="58">
        <v>0</v>
      </c>
      <c r="N28" s="58">
        <v>0</v>
      </c>
      <c r="O28" s="58">
        <v>1</v>
      </c>
      <c r="P28" s="58">
        <v>0</v>
      </c>
      <c r="Q28" s="56">
        <v>0</v>
      </c>
      <c r="R28" s="6">
        <v>34</v>
      </c>
      <c r="S28" s="48">
        <v>11.846689895470384</v>
      </c>
      <c r="T28" s="23">
        <v>0</v>
      </c>
      <c r="U28" s="1">
        <v>0</v>
      </c>
      <c r="V28" s="1">
        <v>0</v>
      </c>
      <c r="W28" s="21">
        <v>0</v>
      </c>
      <c r="X28" s="11">
        <v>0</v>
      </c>
      <c r="Y28" s="39">
        <v>0</v>
      </c>
      <c r="Z28" s="61">
        <v>0</v>
      </c>
      <c r="AA28" s="42">
        <v>0</v>
      </c>
      <c r="AB28" s="52">
        <v>0</v>
      </c>
      <c r="AC28" s="39">
        <v>0</v>
      </c>
      <c r="AD28" s="28">
        <v>0</v>
      </c>
      <c r="AE28" s="63">
        <v>0</v>
      </c>
      <c r="AF28" s="63">
        <v>0</v>
      </c>
      <c r="AG28" s="63">
        <v>0</v>
      </c>
      <c r="AH28" s="63">
        <v>0</v>
      </c>
      <c r="AI28" s="61">
        <v>0</v>
      </c>
      <c r="AJ28" s="11">
        <v>0</v>
      </c>
      <c r="AK28" s="48">
        <v>0</v>
      </c>
      <c r="AL28" s="23">
        <v>0</v>
      </c>
    </row>
    <row r="29" spans="2:38" ht="13.5">
      <c r="B29" s="19" t="s">
        <v>26</v>
      </c>
      <c r="C29" s="4">
        <v>1639</v>
      </c>
      <c r="D29" s="4">
        <v>995</v>
      </c>
      <c r="E29" s="21">
        <v>60.707748627211714</v>
      </c>
      <c r="F29" s="12">
        <v>217</v>
      </c>
      <c r="G29" s="39">
        <v>21.809045226130653</v>
      </c>
      <c r="H29" s="54">
        <v>0</v>
      </c>
      <c r="I29" s="42">
        <v>0</v>
      </c>
      <c r="J29" s="52">
        <v>0</v>
      </c>
      <c r="K29" s="39">
        <v>0</v>
      </c>
      <c r="L29" s="54">
        <v>0</v>
      </c>
      <c r="M29" s="58">
        <v>0</v>
      </c>
      <c r="N29" s="58">
        <v>0</v>
      </c>
      <c r="O29" s="58">
        <v>0</v>
      </c>
      <c r="P29" s="58">
        <v>0</v>
      </c>
      <c r="Q29" s="56">
        <v>0</v>
      </c>
      <c r="R29" s="6">
        <v>20</v>
      </c>
      <c r="S29" s="48">
        <v>9.216589861751153</v>
      </c>
      <c r="T29" s="23">
        <v>0</v>
      </c>
      <c r="U29" s="1">
        <v>0</v>
      </c>
      <c r="V29" s="1">
        <v>0</v>
      </c>
      <c r="W29" s="21">
        <v>0</v>
      </c>
      <c r="X29" s="11">
        <v>0</v>
      </c>
      <c r="Y29" s="51">
        <v>0</v>
      </c>
      <c r="Z29" s="61">
        <v>0</v>
      </c>
      <c r="AA29" s="42">
        <v>0</v>
      </c>
      <c r="AB29" s="52">
        <v>0</v>
      </c>
      <c r="AC29" s="39">
        <v>0</v>
      </c>
      <c r="AD29" s="28">
        <v>0</v>
      </c>
      <c r="AE29" s="63">
        <v>0</v>
      </c>
      <c r="AF29" s="63">
        <v>0</v>
      </c>
      <c r="AG29" s="63">
        <v>0</v>
      </c>
      <c r="AH29" s="63">
        <v>0</v>
      </c>
      <c r="AI29" s="61">
        <v>0</v>
      </c>
      <c r="AJ29" s="11">
        <v>0</v>
      </c>
      <c r="AK29" s="48">
        <v>0</v>
      </c>
      <c r="AL29" s="23">
        <v>0</v>
      </c>
    </row>
    <row r="30" spans="2:38" ht="13.5">
      <c r="B30" s="19" t="s">
        <v>27</v>
      </c>
      <c r="C30" s="4">
        <v>5030</v>
      </c>
      <c r="D30" s="4">
        <v>2913</v>
      </c>
      <c r="E30" s="21">
        <v>57.912524850894634</v>
      </c>
      <c r="F30" s="12">
        <v>772</v>
      </c>
      <c r="G30" s="39">
        <v>26.50188808788191</v>
      </c>
      <c r="H30" s="54">
        <v>6</v>
      </c>
      <c r="I30" s="42">
        <v>0.7772020725388601</v>
      </c>
      <c r="J30" s="52">
        <v>6</v>
      </c>
      <c r="K30" s="39">
        <v>100</v>
      </c>
      <c r="L30" s="54">
        <v>4</v>
      </c>
      <c r="M30" s="58">
        <v>0</v>
      </c>
      <c r="N30" s="58">
        <v>0</v>
      </c>
      <c r="O30" s="58">
        <v>2</v>
      </c>
      <c r="P30" s="58">
        <v>0</v>
      </c>
      <c r="Q30" s="56">
        <v>0</v>
      </c>
      <c r="R30" s="6">
        <v>115</v>
      </c>
      <c r="S30" s="48">
        <v>14.896373056994818</v>
      </c>
      <c r="T30" s="23">
        <v>0</v>
      </c>
      <c r="U30" s="1">
        <v>0</v>
      </c>
      <c r="V30" s="1">
        <v>0</v>
      </c>
      <c r="W30" s="21">
        <v>0</v>
      </c>
      <c r="X30" s="11">
        <v>0</v>
      </c>
      <c r="Y30" s="51">
        <v>0</v>
      </c>
      <c r="Z30" s="61">
        <v>0</v>
      </c>
      <c r="AA30" s="42">
        <v>0</v>
      </c>
      <c r="AB30" s="52">
        <v>0</v>
      </c>
      <c r="AC30" s="39">
        <v>0</v>
      </c>
      <c r="AD30" s="28">
        <v>0</v>
      </c>
      <c r="AE30" s="63">
        <v>0</v>
      </c>
      <c r="AF30" s="63">
        <v>0</v>
      </c>
      <c r="AG30" s="63">
        <v>0</v>
      </c>
      <c r="AH30" s="63">
        <v>0</v>
      </c>
      <c r="AI30" s="61">
        <v>0</v>
      </c>
      <c r="AJ30" s="11">
        <v>0</v>
      </c>
      <c r="AK30" s="48">
        <v>0</v>
      </c>
      <c r="AL30" s="23">
        <v>0</v>
      </c>
    </row>
    <row r="31" spans="2:38" ht="13.5">
      <c r="B31" s="19" t="s">
        <v>28</v>
      </c>
      <c r="C31" s="4">
        <v>3087</v>
      </c>
      <c r="D31" s="4">
        <v>1403</v>
      </c>
      <c r="E31" s="21">
        <v>45.44865565273729</v>
      </c>
      <c r="F31" s="12">
        <v>832</v>
      </c>
      <c r="G31" s="39">
        <v>59.301496792587315</v>
      </c>
      <c r="H31" s="54">
        <v>3</v>
      </c>
      <c r="I31" s="42">
        <v>0.3605769230769231</v>
      </c>
      <c r="J31" s="52">
        <v>3</v>
      </c>
      <c r="K31" s="39">
        <v>100</v>
      </c>
      <c r="L31" s="54">
        <v>2</v>
      </c>
      <c r="M31" s="58">
        <v>0</v>
      </c>
      <c r="N31" s="58">
        <v>0</v>
      </c>
      <c r="O31" s="58">
        <v>1</v>
      </c>
      <c r="P31" s="58">
        <v>0</v>
      </c>
      <c r="Q31" s="56">
        <v>0</v>
      </c>
      <c r="R31" s="6">
        <v>52</v>
      </c>
      <c r="S31" s="48">
        <v>6.25</v>
      </c>
      <c r="T31" s="23">
        <v>0</v>
      </c>
      <c r="U31" s="1">
        <v>0</v>
      </c>
      <c r="V31" s="1">
        <v>0</v>
      </c>
      <c r="W31" s="21">
        <v>0</v>
      </c>
      <c r="X31" s="11">
        <v>0</v>
      </c>
      <c r="Y31" s="39">
        <v>0</v>
      </c>
      <c r="Z31" s="61">
        <v>0</v>
      </c>
      <c r="AA31" s="42">
        <v>0</v>
      </c>
      <c r="AB31" s="52">
        <v>0</v>
      </c>
      <c r="AC31" s="39">
        <v>0</v>
      </c>
      <c r="AD31" s="28">
        <v>0</v>
      </c>
      <c r="AE31" s="63">
        <v>0</v>
      </c>
      <c r="AF31" s="63">
        <v>0</v>
      </c>
      <c r="AG31" s="63">
        <v>0</v>
      </c>
      <c r="AH31" s="63">
        <v>0</v>
      </c>
      <c r="AI31" s="61">
        <v>0</v>
      </c>
      <c r="AJ31" s="11">
        <v>0</v>
      </c>
      <c r="AK31" s="48">
        <v>0</v>
      </c>
      <c r="AL31" s="23">
        <v>0</v>
      </c>
    </row>
    <row r="32" spans="2:38" ht="13.5">
      <c r="B32" s="19" t="s">
        <v>29</v>
      </c>
      <c r="C32" s="4">
        <v>7300</v>
      </c>
      <c r="D32" s="4">
        <v>2721</v>
      </c>
      <c r="E32" s="21">
        <v>37.273972602739725</v>
      </c>
      <c r="F32" s="12">
        <v>1464</v>
      </c>
      <c r="G32" s="39">
        <v>53.8037486218302</v>
      </c>
      <c r="H32" s="54">
        <v>4</v>
      </c>
      <c r="I32" s="42">
        <v>0.273224043715847</v>
      </c>
      <c r="J32" s="52">
        <v>4</v>
      </c>
      <c r="K32" s="39">
        <v>100</v>
      </c>
      <c r="L32" s="54">
        <v>0</v>
      </c>
      <c r="M32" s="58">
        <v>0</v>
      </c>
      <c r="N32" s="58">
        <v>0</v>
      </c>
      <c r="O32" s="58">
        <v>4</v>
      </c>
      <c r="P32" s="58">
        <v>0</v>
      </c>
      <c r="Q32" s="56">
        <v>0</v>
      </c>
      <c r="R32" s="6">
        <v>123</v>
      </c>
      <c r="S32" s="48">
        <v>8.401639344262295</v>
      </c>
      <c r="T32" s="23">
        <v>0</v>
      </c>
      <c r="U32" s="1">
        <v>0</v>
      </c>
      <c r="V32" s="1">
        <v>0</v>
      </c>
      <c r="W32" s="21">
        <v>0</v>
      </c>
      <c r="X32" s="11">
        <v>0</v>
      </c>
      <c r="Y32" s="39">
        <v>0</v>
      </c>
      <c r="Z32" s="61">
        <v>0</v>
      </c>
      <c r="AA32" s="42">
        <v>0</v>
      </c>
      <c r="AB32" s="52">
        <v>0</v>
      </c>
      <c r="AC32" s="39">
        <v>0</v>
      </c>
      <c r="AD32" s="28">
        <v>0</v>
      </c>
      <c r="AE32" s="63">
        <v>0</v>
      </c>
      <c r="AF32" s="63">
        <v>0</v>
      </c>
      <c r="AG32" s="63">
        <v>0</v>
      </c>
      <c r="AH32" s="63">
        <v>0</v>
      </c>
      <c r="AI32" s="61">
        <v>0</v>
      </c>
      <c r="AJ32" s="11">
        <v>0</v>
      </c>
      <c r="AK32" s="48">
        <v>0</v>
      </c>
      <c r="AL32" s="23">
        <v>0</v>
      </c>
    </row>
    <row r="33" spans="2:38" ht="13.5">
      <c r="B33" s="19" t="s">
        <v>30</v>
      </c>
      <c r="C33" s="4">
        <v>4180</v>
      </c>
      <c r="D33" s="4">
        <v>2729</v>
      </c>
      <c r="E33" s="21">
        <v>65.28708133971291</v>
      </c>
      <c r="F33" s="12">
        <v>813</v>
      </c>
      <c r="G33" s="39">
        <v>29.791132282887506</v>
      </c>
      <c r="H33" s="54">
        <v>3</v>
      </c>
      <c r="I33" s="42">
        <v>0.36900369003690037</v>
      </c>
      <c r="J33" s="52">
        <v>3</v>
      </c>
      <c r="K33" s="39">
        <v>100</v>
      </c>
      <c r="L33" s="54">
        <v>1</v>
      </c>
      <c r="M33" s="58">
        <v>0</v>
      </c>
      <c r="N33" s="58">
        <v>0</v>
      </c>
      <c r="O33" s="58">
        <v>2</v>
      </c>
      <c r="P33" s="58">
        <v>0</v>
      </c>
      <c r="Q33" s="56">
        <v>0</v>
      </c>
      <c r="R33" s="6">
        <v>73</v>
      </c>
      <c r="S33" s="48">
        <v>8.979089790897909</v>
      </c>
      <c r="T33" s="23">
        <v>0</v>
      </c>
      <c r="U33" s="1">
        <v>0</v>
      </c>
      <c r="V33" s="1">
        <v>0</v>
      </c>
      <c r="W33" s="21">
        <v>0</v>
      </c>
      <c r="X33" s="11">
        <v>0</v>
      </c>
      <c r="Y33" s="39">
        <v>0</v>
      </c>
      <c r="Z33" s="61">
        <v>0</v>
      </c>
      <c r="AA33" s="42">
        <v>0</v>
      </c>
      <c r="AB33" s="52">
        <v>0</v>
      </c>
      <c r="AC33" s="39">
        <v>0</v>
      </c>
      <c r="AD33" s="28">
        <v>0</v>
      </c>
      <c r="AE33" s="63">
        <v>0</v>
      </c>
      <c r="AF33" s="63">
        <v>0</v>
      </c>
      <c r="AG33" s="63">
        <v>0</v>
      </c>
      <c r="AH33" s="63">
        <v>0</v>
      </c>
      <c r="AI33" s="61">
        <v>0</v>
      </c>
      <c r="AJ33" s="11">
        <v>0</v>
      </c>
      <c r="AK33" s="48">
        <v>0</v>
      </c>
      <c r="AL33" s="23">
        <v>0</v>
      </c>
    </row>
    <row r="34" spans="2:38" ht="13.5">
      <c r="B34" s="19" t="s">
        <v>31</v>
      </c>
      <c r="C34" s="4">
        <v>5652</v>
      </c>
      <c r="D34" s="4">
        <v>2891</v>
      </c>
      <c r="E34" s="21">
        <v>51.15003538570417</v>
      </c>
      <c r="F34" s="12">
        <v>1217</v>
      </c>
      <c r="G34" s="39">
        <v>42.09616049809755</v>
      </c>
      <c r="H34" s="54">
        <v>5</v>
      </c>
      <c r="I34" s="42">
        <v>0.4108463434675432</v>
      </c>
      <c r="J34" s="52">
        <v>5</v>
      </c>
      <c r="K34" s="39">
        <v>100</v>
      </c>
      <c r="L34" s="54">
        <v>4</v>
      </c>
      <c r="M34" s="58">
        <v>0</v>
      </c>
      <c r="N34" s="58">
        <v>0</v>
      </c>
      <c r="O34" s="58">
        <v>1</v>
      </c>
      <c r="P34" s="58">
        <v>0</v>
      </c>
      <c r="Q34" s="56">
        <v>0</v>
      </c>
      <c r="R34" s="6">
        <v>110</v>
      </c>
      <c r="S34" s="48">
        <v>9.038619556285948</v>
      </c>
      <c r="T34" s="23">
        <v>0</v>
      </c>
      <c r="U34" s="1">
        <v>5652</v>
      </c>
      <c r="V34" s="1">
        <v>2891</v>
      </c>
      <c r="W34" s="21">
        <v>51.15003538570417</v>
      </c>
      <c r="X34" s="11">
        <v>19</v>
      </c>
      <c r="Y34" s="39">
        <v>0.6572120373573158</v>
      </c>
      <c r="Z34" s="61">
        <v>0</v>
      </c>
      <c r="AA34" s="42">
        <v>0</v>
      </c>
      <c r="AB34" s="52">
        <v>0</v>
      </c>
      <c r="AC34" s="39">
        <v>0</v>
      </c>
      <c r="AD34" s="28">
        <v>0</v>
      </c>
      <c r="AE34" s="63">
        <v>0</v>
      </c>
      <c r="AF34" s="63">
        <v>0</v>
      </c>
      <c r="AG34" s="63">
        <v>0</v>
      </c>
      <c r="AH34" s="63">
        <v>0</v>
      </c>
      <c r="AI34" s="61">
        <v>0</v>
      </c>
      <c r="AJ34" s="11">
        <v>0</v>
      </c>
      <c r="AK34" s="48">
        <v>0</v>
      </c>
      <c r="AL34" s="23">
        <v>0</v>
      </c>
    </row>
    <row r="35" spans="2:38" ht="13.5">
      <c r="B35" s="19" t="s">
        <v>32</v>
      </c>
      <c r="C35" s="4">
        <v>3975</v>
      </c>
      <c r="D35" s="4">
        <v>1952</v>
      </c>
      <c r="E35" s="21">
        <v>49.106918238993714</v>
      </c>
      <c r="F35" s="12">
        <v>399</v>
      </c>
      <c r="G35" s="39">
        <v>20.440573770491806</v>
      </c>
      <c r="H35" s="54">
        <v>1</v>
      </c>
      <c r="I35" s="42">
        <v>0.2506265664160401</v>
      </c>
      <c r="J35" s="52">
        <v>1</v>
      </c>
      <c r="K35" s="39">
        <v>100</v>
      </c>
      <c r="L35" s="54">
        <v>0</v>
      </c>
      <c r="M35" s="58">
        <v>1</v>
      </c>
      <c r="N35" s="58">
        <v>0</v>
      </c>
      <c r="O35" s="58">
        <v>0</v>
      </c>
      <c r="P35" s="58">
        <v>0</v>
      </c>
      <c r="Q35" s="56">
        <v>0</v>
      </c>
      <c r="R35" s="6">
        <v>58</v>
      </c>
      <c r="S35" s="48">
        <v>14.536340852130325</v>
      </c>
      <c r="T35" s="23">
        <v>250.62656641604008</v>
      </c>
      <c r="U35" s="1">
        <v>0</v>
      </c>
      <c r="V35" s="1">
        <v>0</v>
      </c>
      <c r="W35" s="27">
        <v>0</v>
      </c>
      <c r="X35" s="11">
        <v>0</v>
      </c>
      <c r="Y35" s="39">
        <v>0</v>
      </c>
      <c r="Z35" s="61">
        <v>0</v>
      </c>
      <c r="AA35" s="42">
        <v>0</v>
      </c>
      <c r="AB35" s="52">
        <v>0</v>
      </c>
      <c r="AC35" s="39">
        <v>0</v>
      </c>
      <c r="AD35" s="28">
        <v>0</v>
      </c>
      <c r="AE35" s="63">
        <v>0</v>
      </c>
      <c r="AF35" s="63">
        <v>0</v>
      </c>
      <c r="AG35" s="63">
        <v>0</v>
      </c>
      <c r="AH35" s="63">
        <v>0</v>
      </c>
      <c r="AI35" s="61">
        <v>0</v>
      </c>
      <c r="AJ35" s="11">
        <v>0</v>
      </c>
      <c r="AK35" s="48">
        <v>0</v>
      </c>
      <c r="AL35" s="23">
        <v>0</v>
      </c>
    </row>
    <row r="36" spans="2:38" ht="13.5">
      <c r="B36" s="19" t="s">
        <v>33</v>
      </c>
      <c r="C36" s="4">
        <v>1410</v>
      </c>
      <c r="D36" s="4">
        <v>440</v>
      </c>
      <c r="E36" s="21">
        <v>31.20567375886525</v>
      </c>
      <c r="F36" s="12">
        <v>212</v>
      </c>
      <c r="G36" s="39">
        <v>48.18181818181818</v>
      </c>
      <c r="H36" s="54">
        <v>2</v>
      </c>
      <c r="I36" s="42">
        <v>0.9433962264150944</v>
      </c>
      <c r="J36" s="52">
        <v>2</v>
      </c>
      <c r="K36" s="39">
        <v>100</v>
      </c>
      <c r="L36" s="54">
        <v>2</v>
      </c>
      <c r="M36" s="58">
        <v>0</v>
      </c>
      <c r="N36" s="58">
        <v>0</v>
      </c>
      <c r="O36" s="58">
        <v>0</v>
      </c>
      <c r="P36" s="58">
        <v>0</v>
      </c>
      <c r="Q36" s="56">
        <v>0</v>
      </c>
      <c r="R36" s="6">
        <v>13</v>
      </c>
      <c r="S36" s="48">
        <v>6.132075471698113</v>
      </c>
      <c r="T36" s="23">
        <v>0</v>
      </c>
      <c r="U36" s="1">
        <v>1410</v>
      </c>
      <c r="V36" s="1">
        <v>0</v>
      </c>
      <c r="W36" s="21">
        <v>0</v>
      </c>
      <c r="X36" s="11">
        <v>0</v>
      </c>
      <c r="Y36" s="39">
        <v>0</v>
      </c>
      <c r="Z36" s="61">
        <v>0</v>
      </c>
      <c r="AA36" s="42">
        <v>0</v>
      </c>
      <c r="AB36" s="52">
        <v>0</v>
      </c>
      <c r="AC36" s="39">
        <v>0</v>
      </c>
      <c r="AD36" s="28">
        <v>0</v>
      </c>
      <c r="AE36" s="63">
        <v>0</v>
      </c>
      <c r="AF36" s="63">
        <v>0</v>
      </c>
      <c r="AG36" s="63">
        <v>0</v>
      </c>
      <c r="AH36" s="63">
        <v>0</v>
      </c>
      <c r="AI36" s="61">
        <v>0</v>
      </c>
      <c r="AJ36" s="11">
        <v>0</v>
      </c>
      <c r="AK36" s="48">
        <v>0</v>
      </c>
      <c r="AL36" s="23">
        <v>0</v>
      </c>
    </row>
    <row r="37" spans="2:38" ht="13.5">
      <c r="B37" s="19" t="s">
        <v>34</v>
      </c>
      <c r="C37" s="4">
        <v>1959</v>
      </c>
      <c r="D37" s="4">
        <v>678</v>
      </c>
      <c r="E37" s="21">
        <v>34.60949464012251</v>
      </c>
      <c r="F37" s="12">
        <v>500</v>
      </c>
      <c r="G37" s="39">
        <v>73.74631268436578</v>
      </c>
      <c r="H37" s="54">
        <v>8</v>
      </c>
      <c r="I37" s="42">
        <v>1.6</v>
      </c>
      <c r="J37" s="52">
        <v>3</v>
      </c>
      <c r="K37" s="39">
        <v>37.5</v>
      </c>
      <c r="L37" s="54">
        <v>0</v>
      </c>
      <c r="M37" s="58">
        <v>0</v>
      </c>
      <c r="N37" s="58">
        <v>0</v>
      </c>
      <c r="O37" s="58">
        <v>3</v>
      </c>
      <c r="P37" s="58">
        <v>0</v>
      </c>
      <c r="Q37" s="56">
        <v>5</v>
      </c>
      <c r="R37" s="6">
        <v>53</v>
      </c>
      <c r="S37" s="48">
        <v>10.6</v>
      </c>
      <c r="T37" s="23">
        <v>0</v>
      </c>
      <c r="U37" s="1">
        <v>0</v>
      </c>
      <c r="V37" s="1">
        <v>0</v>
      </c>
      <c r="W37" s="21">
        <v>0</v>
      </c>
      <c r="X37" s="11">
        <v>0</v>
      </c>
      <c r="Y37" s="39">
        <v>0</v>
      </c>
      <c r="Z37" s="61">
        <v>0</v>
      </c>
      <c r="AA37" s="42">
        <v>0</v>
      </c>
      <c r="AB37" s="52">
        <v>0</v>
      </c>
      <c r="AC37" s="39">
        <v>0</v>
      </c>
      <c r="AD37" s="28">
        <v>0</v>
      </c>
      <c r="AE37" s="63">
        <v>0</v>
      </c>
      <c r="AF37" s="63">
        <v>0</v>
      </c>
      <c r="AG37" s="63">
        <v>0</v>
      </c>
      <c r="AH37" s="63">
        <v>0</v>
      </c>
      <c r="AI37" s="61">
        <v>0</v>
      </c>
      <c r="AJ37" s="11">
        <v>0</v>
      </c>
      <c r="AK37" s="48">
        <v>0</v>
      </c>
      <c r="AL37" s="23">
        <v>0</v>
      </c>
    </row>
    <row r="38" spans="2:38" ht="13.5">
      <c r="B38" s="19" t="s">
        <v>35</v>
      </c>
      <c r="C38" s="4">
        <v>2698</v>
      </c>
      <c r="D38" s="4">
        <v>509</v>
      </c>
      <c r="E38" s="21">
        <v>18.865826538176428</v>
      </c>
      <c r="F38" s="12">
        <v>313</v>
      </c>
      <c r="G38" s="39">
        <v>61.493123772102166</v>
      </c>
      <c r="H38" s="54">
        <v>1</v>
      </c>
      <c r="I38" s="42">
        <v>0.3194888178913738</v>
      </c>
      <c r="J38" s="52">
        <v>1</v>
      </c>
      <c r="K38" s="39">
        <v>100</v>
      </c>
      <c r="L38" s="54">
        <v>1</v>
      </c>
      <c r="M38" s="58">
        <v>0</v>
      </c>
      <c r="N38" s="58">
        <v>0</v>
      </c>
      <c r="O38" s="58">
        <v>0</v>
      </c>
      <c r="P38" s="58">
        <v>0</v>
      </c>
      <c r="Q38" s="56">
        <v>0</v>
      </c>
      <c r="R38" s="6">
        <v>50</v>
      </c>
      <c r="S38" s="48">
        <v>15.974440894568689</v>
      </c>
      <c r="T38" s="23">
        <v>0</v>
      </c>
      <c r="U38" s="1">
        <v>0</v>
      </c>
      <c r="V38" s="1">
        <v>0</v>
      </c>
      <c r="W38" s="21">
        <v>0</v>
      </c>
      <c r="X38" s="11">
        <v>0</v>
      </c>
      <c r="Y38" s="51">
        <v>0</v>
      </c>
      <c r="Z38" s="61">
        <v>0</v>
      </c>
      <c r="AA38" s="42">
        <v>0</v>
      </c>
      <c r="AB38" s="52">
        <v>0</v>
      </c>
      <c r="AC38" s="39">
        <v>0</v>
      </c>
      <c r="AD38" s="28">
        <v>0</v>
      </c>
      <c r="AE38" s="63">
        <v>0</v>
      </c>
      <c r="AF38" s="63">
        <v>0</v>
      </c>
      <c r="AG38" s="63">
        <v>0</v>
      </c>
      <c r="AH38" s="63">
        <v>0</v>
      </c>
      <c r="AI38" s="61">
        <v>0</v>
      </c>
      <c r="AJ38" s="11">
        <v>0</v>
      </c>
      <c r="AK38" s="48">
        <v>0</v>
      </c>
      <c r="AL38" s="23">
        <v>0</v>
      </c>
    </row>
    <row r="39" spans="2:38" ht="13.5">
      <c r="B39" s="19" t="s">
        <v>36</v>
      </c>
      <c r="C39" s="4">
        <v>4579</v>
      </c>
      <c r="D39" s="4">
        <v>1411</v>
      </c>
      <c r="E39" s="21">
        <v>30.81458833806508</v>
      </c>
      <c r="F39" s="12">
        <v>566</v>
      </c>
      <c r="G39" s="39">
        <v>40.11339475549256</v>
      </c>
      <c r="H39" s="54">
        <v>1</v>
      </c>
      <c r="I39" s="42">
        <v>0.17667844522968199</v>
      </c>
      <c r="J39" s="52">
        <v>1</v>
      </c>
      <c r="K39" s="39">
        <v>100</v>
      </c>
      <c r="L39" s="54">
        <v>1</v>
      </c>
      <c r="M39" s="58">
        <v>0</v>
      </c>
      <c r="N39" s="58">
        <v>0</v>
      </c>
      <c r="O39" s="58">
        <v>0</v>
      </c>
      <c r="P39" s="58">
        <v>0</v>
      </c>
      <c r="Q39" s="56">
        <v>0</v>
      </c>
      <c r="R39" s="6">
        <v>108</v>
      </c>
      <c r="S39" s="48">
        <v>19.081272084805654</v>
      </c>
      <c r="T39" s="23">
        <v>0</v>
      </c>
      <c r="U39" s="1">
        <v>0</v>
      </c>
      <c r="V39" s="1">
        <v>0</v>
      </c>
      <c r="W39" s="21">
        <v>0</v>
      </c>
      <c r="X39" s="11">
        <v>0</v>
      </c>
      <c r="Y39" s="39">
        <v>0</v>
      </c>
      <c r="Z39" s="61">
        <v>0</v>
      </c>
      <c r="AA39" s="42">
        <v>0</v>
      </c>
      <c r="AB39" s="52">
        <v>0</v>
      </c>
      <c r="AC39" s="39">
        <v>0</v>
      </c>
      <c r="AD39" s="28">
        <v>0</v>
      </c>
      <c r="AE39" s="63">
        <v>0</v>
      </c>
      <c r="AF39" s="63">
        <v>0</v>
      </c>
      <c r="AG39" s="63">
        <v>0</v>
      </c>
      <c r="AH39" s="63">
        <v>0</v>
      </c>
      <c r="AI39" s="61">
        <v>0</v>
      </c>
      <c r="AJ39" s="11">
        <v>0</v>
      </c>
      <c r="AK39" s="48">
        <v>0</v>
      </c>
      <c r="AL39" s="23">
        <v>0</v>
      </c>
    </row>
    <row r="40" spans="2:38" ht="13.5">
      <c r="B40" s="19" t="s">
        <v>37</v>
      </c>
      <c r="C40" s="4">
        <v>6946</v>
      </c>
      <c r="D40" s="4">
        <v>2540</v>
      </c>
      <c r="E40" s="21">
        <v>36.56780881082638</v>
      </c>
      <c r="F40" s="12">
        <v>1023</v>
      </c>
      <c r="G40" s="39">
        <v>40.275590551181104</v>
      </c>
      <c r="H40" s="54">
        <v>0</v>
      </c>
      <c r="I40" s="42">
        <v>0</v>
      </c>
      <c r="J40" s="52">
        <v>0</v>
      </c>
      <c r="K40" s="39">
        <v>0</v>
      </c>
      <c r="L40" s="54">
        <v>0</v>
      </c>
      <c r="M40" s="58">
        <v>0</v>
      </c>
      <c r="N40" s="58">
        <v>0</v>
      </c>
      <c r="O40" s="58">
        <v>0</v>
      </c>
      <c r="P40" s="58">
        <v>0</v>
      </c>
      <c r="Q40" s="56">
        <v>0</v>
      </c>
      <c r="R40" s="6">
        <v>0</v>
      </c>
      <c r="S40" s="48">
        <v>0</v>
      </c>
      <c r="T40" s="23">
        <v>0</v>
      </c>
      <c r="U40" s="1">
        <v>0</v>
      </c>
      <c r="V40" s="1">
        <v>0</v>
      </c>
      <c r="W40" s="27">
        <v>0</v>
      </c>
      <c r="X40" s="11">
        <v>0</v>
      </c>
      <c r="Y40" s="51">
        <v>0</v>
      </c>
      <c r="Z40" s="61">
        <v>0</v>
      </c>
      <c r="AA40" s="42">
        <v>0</v>
      </c>
      <c r="AB40" s="52">
        <v>0</v>
      </c>
      <c r="AC40" s="39">
        <v>0</v>
      </c>
      <c r="AD40" s="28">
        <v>0</v>
      </c>
      <c r="AE40" s="63">
        <v>0</v>
      </c>
      <c r="AF40" s="63">
        <v>0</v>
      </c>
      <c r="AG40" s="63">
        <v>0</v>
      </c>
      <c r="AH40" s="63">
        <v>0</v>
      </c>
      <c r="AI40" s="61">
        <v>0</v>
      </c>
      <c r="AJ40" s="11">
        <v>0</v>
      </c>
      <c r="AK40" s="48">
        <v>0</v>
      </c>
      <c r="AL40" s="23">
        <v>0</v>
      </c>
    </row>
    <row r="41" spans="2:38" ht="13.5">
      <c r="B41" s="19" t="s">
        <v>38</v>
      </c>
      <c r="C41" s="4">
        <v>2628</v>
      </c>
      <c r="D41" s="4">
        <v>777</v>
      </c>
      <c r="E41" s="21">
        <v>29.5662100456621</v>
      </c>
      <c r="F41" s="12">
        <v>447</v>
      </c>
      <c r="G41" s="39">
        <v>57.52895752895753</v>
      </c>
      <c r="H41" s="54">
        <v>0</v>
      </c>
      <c r="I41" s="42">
        <v>0</v>
      </c>
      <c r="J41" s="52">
        <v>0</v>
      </c>
      <c r="K41" s="39">
        <v>0</v>
      </c>
      <c r="L41" s="54">
        <v>0</v>
      </c>
      <c r="M41" s="58">
        <v>0</v>
      </c>
      <c r="N41" s="58">
        <v>0</v>
      </c>
      <c r="O41" s="58">
        <v>0</v>
      </c>
      <c r="P41" s="58">
        <v>0</v>
      </c>
      <c r="Q41" s="56">
        <v>0</v>
      </c>
      <c r="R41" s="6">
        <v>39</v>
      </c>
      <c r="S41" s="48">
        <v>8.724832214765101</v>
      </c>
      <c r="T41" s="23">
        <v>0</v>
      </c>
      <c r="U41" s="1">
        <v>0</v>
      </c>
      <c r="V41" s="1">
        <v>0</v>
      </c>
      <c r="W41" s="21">
        <v>0</v>
      </c>
      <c r="X41" s="11">
        <v>0</v>
      </c>
      <c r="Y41" s="39">
        <v>0</v>
      </c>
      <c r="Z41" s="61">
        <v>0</v>
      </c>
      <c r="AA41" s="42">
        <v>0</v>
      </c>
      <c r="AB41" s="52">
        <v>0</v>
      </c>
      <c r="AC41" s="39">
        <v>0</v>
      </c>
      <c r="AD41" s="28">
        <v>0</v>
      </c>
      <c r="AE41" s="63">
        <v>0</v>
      </c>
      <c r="AF41" s="63">
        <v>0</v>
      </c>
      <c r="AG41" s="63">
        <v>0</v>
      </c>
      <c r="AH41" s="63">
        <v>0</v>
      </c>
      <c r="AI41" s="61">
        <v>0</v>
      </c>
      <c r="AJ41" s="11">
        <v>0</v>
      </c>
      <c r="AK41" s="48">
        <v>0</v>
      </c>
      <c r="AL41" s="23">
        <v>0</v>
      </c>
    </row>
    <row r="42" spans="2:38" ht="13.5">
      <c r="B42" s="19" t="s">
        <v>39</v>
      </c>
      <c r="C42" s="4">
        <v>3745</v>
      </c>
      <c r="D42" s="4">
        <v>980</v>
      </c>
      <c r="E42" s="21">
        <v>26.168224299065418</v>
      </c>
      <c r="F42" s="12">
        <v>679</v>
      </c>
      <c r="G42" s="39">
        <v>69.28571428571428</v>
      </c>
      <c r="H42" s="54">
        <v>2</v>
      </c>
      <c r="I42" s="42">
        <v>0.29455081001472755</v>
      </c>
      <c r="J42" s="52">
        <v>2</v>
      </c>
      <c r="K42" s="39">
        <v>100</v>
      </c>
      <c r="L42" s="54">
        <v>0</v>
      </c>
      <c r="M42" s="58">
        <v>0</v>
      </c>
      <c r="N42" s="58">
        <v>2</v>
      </c>
      <c r="O42" s="58">
        <v>0</v>
      </c>
      <c r="P42" s="58">
        <v>0</v>
      </c>
      <c r="Q42" s="56">
        <v>0</v>
      </c>
      <c r="R42" s="6">
        <v>84</v>
      </c>
      <c r="S42" s="48">
        <v>12.371134020618557</v>
      </c>
      <c r="T42" s="23">
        <v>0</v>
      </c>
      <c r="U42" s="1">
        <v>0</v>
      </c>
      <c r="V42" s="1">
        <v>0</v>
      </c>
      <c r="W42" s="21">
        <v>0</v>
      </c>
      <c r="X42" s="11">
        <v>0</v>
      </c>
      <c r="Y42" s="39">
        <v>0</v>
      </c>
      <c r="Z42" s="61">
        <v>0</v>
      </c>
      <c r="AA42" s="42">
        <v>0</v>
      </c>
      <c r="AB42" s="52">
        <v>0</v>
      </c>
      <c r="AC42" s="39">
        <v>0</v>
      </c>
      <c r="AD42" s="28">
        <v>0</v>
      </c>
      <c r="AE42" s="63">
        <v>0</v>
      </c>
      <c r="AF42" s="63">
        <v>0</v>
      </c>
      <c r="AG42" s="63">
        <v>0</v>
      </c>
      <c r="AH42" s="63">
        <v>0</v>
      </c>
      <c r="AI42" s="61">
        <v>0</v>
      </c>
      <c r="AJ42" s="11">
        <v>0</v>
      </c>
      <c r="AK42" s="48">
        <v>0</v>
      </c>
      <c r="AL42" s="23">
        <v>0</v>
      </c>
    </row>
    <row r="43" spans="2:38" ht="13.5">
      <c r="B43" s="19" t="s">
        <v>40</v>
      </c>
      <c r="C43" s="4">
        <v>6412</v>
      </c>
      <c r="D43" s="4">
        <v>1337</v>
      </c>
      <c r="E43" s="21">
        <v>20.851528384279476</v>
      </c>
      <c r="F43" s="12">
        <v>669</v>
      </c>
      <c r="G43" s="39">
        <v>50.03739715781601</v>
      </c>
      <c r="H43" s="54">
        <v>0</v>
      </c>
      <c r="I43" s="42">
        <v>0</v>
      </c>
      <c r="J43" s="52">
        <v>0</v>
      </c>
      <c r="K43" s="39">
        <v>0</v>
      </c>
      <c r="L43" s="54">
        <v>0</v>
      </c>
      <c r="M43" s="58">
        <v>0</v>
      </c>
      <c r="N43" s="58">
        <v>0</v>
      </c>
      <c r="O43" s="58">
        <v>0</v>
      </c>
      <c r="P43" s="58">
        <v>0</v>
      </c>
      <c r="Q43" s="56">
        <v>0</v>
      </c>
      <c r="R43" s="6">
        <v>101</v>
      </c>
      <c r="S43" s="48">
        <v>15.097159940209268</v>
      </c>
      <c r="T43" s="23">
        <v>0</v>
      </c>
      <c r="U43" s="1">
        <v>0</v>
      </c>
      <c r="V43" s="1">
        <v>0</v>
      </c>
      <c r="W43" s="21">
        <v>0</v>
      </c>
      <c r="X43" s="11">
        <v>0</v>
      </c>
      <c r="Y43" s="51">
        <v>0</v>
      </c>
      <c r="Z43" s="61">
        <v>0</v>
      </c>
      <c r="AA43" s="42">
        <v>0</v>
      </c>
      <c r="AB43" s="52">
        <v>0</v>
      </c>
      <c r="AC43" s="39">
        <v>0</v>
      </c>
      <c r="AD43" s="28">
        <v>0</v>
      </c>
      <c r="AE43" s="63">
        <v>0</v>
      </c>
      <c r="AF43" s="63">
        <v>0</v>
      </c>
      <c r="AG43" s="63">
        <v>0</v>
      </c>
      <c r="AH43" s="63">
        <v>0</v>
      </c>
      <c r="AI43" s="61">
        <v>0</v>
      </c>
      <c r="AJ43" s="11">
        <v>0</v>
      </c>
      <c r="AK43" s="48">
        <v>0</v>
      </c>
      <c r="AL43" s="23">
        <v>0</v>
      </c>
    </row>
    <row r="44" spans="2:38" ht="13.5">
      <c r="B44" s="19" t="s">
        <v>41</v>
      </c>
      <c r="C44" s="4">
        <v>2312</v>
      </c>
      <c r="D44" s="4">
        <v>813</v>
      </c>
      <c r="E44" s="21">
        <v>35.16435986159169</v>
      </c>
      <c r="F44" s="12">
        <v>382</v>
      </c>
      <c r="G44" s="39">
        <v>46.98646986469865</v>
      </c>
      <c r="H44" s="54">
        <v>1</v>
      </c>
      <c r="I44" s="42">
        <v>0.2617801047120419</v>
      </c>
      <c r="J44" s="52">
        <v>1</v>
      </c>
      <c r="K44" s="39">
        <v>100</v>
      </c>
      <c r="L44" s="54">
        <v>1</v>
      </c>
      <c r="M44" s="58">
        <v>0</v>
      </c>
      <c r="N44" s="58">
        <v>0</v>
      </c>
      <c r="O44" s="58">
        <v>0</v>
      </c>
      <c r="P44" s="58">
        <v>0</v>
      </c>
      <c r="Q44" s="56">
        <v>0</v>
      </c>
      <c r="R44" s="6">
        <v>39</v>
      </c>
      <c r="S44" s="48">
        <v>10.209424083769633</v>
      </c>
      <c r="T44" s="23">
        <v>0</v>
      </c>
      <c r="U44" s="1">
        <v>0</v>
      </c>
      <c r="V44" s="1">
        <v>0</v>
      </c>
      <c r="W44" s="27">
        <v>0</v>
      </c>
      <c r="X44" s="11">
        <v>0</v>
      </c>
      <c r="Y44" s="51">
        <v>0</v>
      </c>
      <c r="Z44" s="61">
        <v>0</v>
      </c>
      <c r="AA44" s="42">
        <v>0</v>
      </c>
      <c r="AB44" s="52">
        <v>0</v>
      </c>
      <c r="AC44" s="39">
        <v>0</v>
      </c>
      <c r="AD44" s="28">
        <v>0</v>
      </c>
      <c r="AE44" s="63">
        <v>0</v>
      </c>
      <c r="AF44" s="63">
        <v>0</v>
      </c>
      <c r="AG44" s="63">
        <v>0</v>
      </c>
      <c r="AH44" s="63">
        <v>0</v>
      </c>
      <c r="AI44" s="61">
        <v>0</v>
      </c>
      <c r="AJ44" s="11">
        <v>0</v>
      </c>
      <c r="AK44" s="48">
        <v>0</v>
      </c>
      <c r="AL44" s="23">
        <v>0</v>
      </c>
    </row>
    <row r="45" spans="2:38" ht="13.5">
      <c r="B45" s="19" t="s">
        <v>42</v>
      </c>
      <c r="C45" s="4">
        <v>2716</v>
      </c>
      <c r="D45" s="4">
        <v>1173</v>
      </c>
      <c r="E45" s="21">
        <v>43.188512518409425</v>
      </c>
      <c r="F45" s="12">
        <v>383</v>
      </c>
      <c r="G45" s="39">
        <v>32.651321398124466</v>
      </c>
      <c r="H45" s="54">
        <v>0</v>
      </c>
      <c r="I45" s="42">
        <v>0</v>
      </c>
      <c r="J45" s="52">
        <v>0</v>
      </c>
      <c r="K45" s="39">
        <v>0</v>
      </c>
      <c r="L45" s="54">
        <v>0</v>
      </c>
      <c r="M45" s="58">
        <v>0</v>
      </c>
      <c r="N45" s="58">
        <v>0</v>
      </c>
      <c r="O45" s="58">
        <v>0</v>
      </c>
      <c r="P45" s="58">
        <v>0</v>
      </c>
      <c r="Q45" s="56">
        <v>0</v>
      </c>
      <c r="R45" s="6">
        <v>22</v>
      </c>
      <c r="S45" s="48">
        <v>5.7441253263707575</v>
      </c>
      <c r="T45" s="23">
        <v>0</v>
      </c>
      <c r="U45" s="1">
        <v>0</v>
      </c>
      <c r="V45" s="1">
        <v>0</v>
      </c>
      <c r="W45" s="21">
        <v>0</v>
      </c>
      <c r="X45" s="11">
        <v>0</v>
      </c>
      <c r="Y45" s="39">
        <v>0</v>
      </c>
      <c r="Z45" s="61">
        <v>0</v>
      </c>
      <c r="AA45" s="42">
        <v>0</v>
      </c>
      <c r="AB45" s="52">
        <v>0</v>
      </c>
      <c r="AC45" s="39">
        <v>0</v>
      </c>
      <c r="AD45" s="28">
        <v>0</v>
      </c>
      <c r="AE45" s="63">
        <v>0</v>
      </c>
      <c r="AF45" s="63">
        <v>0</v>
      </c>
      <c r="AG45" s="63">
        <v>0</v>
      </c>
      <c r="AH45" s="63">
        <v>0</v>
      </c>
      <c r="AI45" s="61">
        <v>0</v>
      </c>
      <c r="AJ45" s="11">
        <v>0</v>
      </c>
      <c r="AK45" s="48">
        <v>0</v>
      </c>
      <c r="AL45" s="23">
        <v>0</v>
      </c>
    </row>
    <row r="46" spans="2:38" ht="13.5">
      <c r="B46" s="19" t="s">
        <v>43</v>
      </c>
      <c r="C46" s="4">
        <v>7956</v>
      </c>
      <c r="D46" s="4">
        <v>3514</v>
      </c>
      <c r="E46" s="21">
        <v>44.167923579688285</v>
      </c>
      <c r="F46" s="12">
        <v>1666</v>
      </c>
      <c r="G46" s="39">
        <v>47.410358565737056</v>
      </c>
      <c r="H46" s="54">
        <v>5</v>
      </c>
      <c r="I46" s="42">
        <v>0.3001200480192077</v>
      </c>
      <c r="J46" s="52">
        <v>5</v>
      </c>
      <c r="K46" s="39">
        <v>100</v>
      </c>
      <c r="L46" s="54">
        <v>3</v>
      </c>
      <c r="M46" s="58">
        <v>0</v>
      </c>
      <c r="N46" s="58">
        <v>0</v>
      </c>
      <c r="O46" s="58">
        <v>2</v>
      </c>
      <c r="P46" s="58">
        <v>0</v>
      </c>
      <c r="Q46" s="56">
        <v>0</v>
      </c>
      <c r="R46" s="6">
        <v>110</v>
      </c>
      <c r="S46" s="48">
        <v>6.602641056422569</v>
      </c>
      <c r="T46" s="23">
        <v>0</v>
      </c>
      <c r="U46" s="1">
        <v>0</v>
      </c>
      <c r="V46" s="1">
        <v>0</v>
      </c>
      <c r="W46" s="21">
        <v>0</v>
      </c>
      <c r="X46" s="11">
        <v>0</v>
      </c>
      <c r="Y46" s="39">
        <v>0</v>
      </c>
      <c r="Z46" s="61">
        <v>0</v>
      </c>
      <c r="AA46" s="42">
        <v>0</v>
      </c>
      <c r="AB46" s="52">
        <v>0</v>
      </c>
      <c r="AC46" s="39">
        <v>0</v>
      </c>
      <c r="AD46" s="28">
        <v>0</v>
      </c>
      <c r="AE46" s="63">
        <v>0</v>
      </c>
      <c r="AF46" s="63">
        <v>0</v>
      </c>
      <c r="AG46" s="63">
        <v>0</v>
      </c>
      <c r="AH46" s="63">
        <v>0</v>
      </c>
      <c r="AI46" s="61">
        <v>0</v>
      </c>
      <c r="AJ46" s="11">
        <v>0</v>
      </c>
      <c r="AK46" s="48">
        <v>0</v>
      </c>
      <c r="AL46" s="23">
        <v>0</v>
      </c>
    </row>
    <row r="47" spans="2:38" ht="13.5">
      <c r="B47" s="19" t="s">
        <v>44</v>
      </c>
      <c r="C47" s="4">
        <v>1176</v>
      </c>
      <c r="D47" s="4">
        <v>349</v>
      </c>
      <c r="E47" s="21">
        <v>29.676870748299322</v>
      </c>
      <c r="F47" s="12">
        <v>63</v>
      </c>
      <c r="G47" s="39">
        <v>18.05157593123209</v>
      </c>
      <c r="H47" s="54">
        <v>0</v>
      </c>
      <c r="I47" s="42">
        <v>0</v>
      </c>
      <c r="J47" s="52">
        <v>0</v>
      </c>
      <c r="K47" s="39">
        <v>0</v>
      </c>
      <c r="L47" s="54">
        <v>0</v>
      </c>
      <c r="M47" s="58">
        <v>0</v>
      </c>
      <c r="N47" s="58">
        <v>0</v>
      </c>
      <c r="O47" s="58">
        <v>0</v>
      </c>
      <c r="P47" s="58">
        <v>0</v>
      </c>
      <c r="Q47" s="56">
        <v>0</v>
      </c>
      <c r="R47" s="6">
        <v>18</v>
      </c>
      <c r="S47" s="48">
        <v>28.57142857142857</v>
      </c>
      <c r="T47" s="23">
        <v>0</v>
      </c>
      <c r="U47" s="1">
        <v>0</v>
      </c>
      <c r="V47" s="1">
        <v>0</v>
      </c>
      <c r="W47" s="21">
        <v>0</v>
      </c>
      <c r="X47" s="11">
        <v>0</v>
      </c>
      <c r="Y47" s="39">
        <v>0</v>
      </c>
      <c r="Z47" s="61">
        <v>0</v>
      </c>
      <c r="AA47" s="42">
        <v>0</v>
      </c>
      <c r="AB47" s="52">
        <v>0</v>
      </c>
      <c r="AC47" s="39">
        <v>0</v>
      </c>
      <c r="AD47" s="28">
        <v>0</v>
      </c>
      <c r="AE47" s="63">
        <v>0</v>
      </c>
      <c r="AF47" s="63">
        <v>0</v>
      </c>
      <c r="AG47" s="63">
        <v>0</v>
      </c>
      <c r="AH47" s="63">
        <v>0</v>
      </c>
      <c r="AI47" s="61">
        <v>0</v>
      </c>
      <c r="AJ47" s="11">
        <v>0</v>
      </c>
      <c r="AK47" s="48">
        <v>0</v>
      </c>
      <c r="AL47" s="23">
        <v>0</v>
      </c>
    </row>
    <row r="48" spans="2:38" ht="13.5">
      <c r="B48" s="19" t="s">
        <v>45</v>
      </c>
      <c r="C48" s="4">
        <v>2192</v>
      </c>
      <c r="D48" s="4">
        <v>1168</v>
      </c>
      <c r="E48" s="21">
        <v>53.284671532846716</v>
      </c>
      <c r="F48" s="12">
        <v>431</v>
      </c>
      <c r="G48" s="39">
        <v>36.90068493150685</v>
      </c>
      <c r="H48" s="54">
        <v>0</v>
      </c>
      <c r="I48" s="42">
        <v>0</v>
      </c>
      <c r="J48" s="52">
        <v>0</v>
      </c>
      <c r="K48" s="39">
        <v>0</v>
      </c>
      <c r="L48" s="54">
        <v>0</v>
      </c>
      <c r="M48" s="58">
        <v>0</v>
      </c>
      <c r="N48" s="58">
        <v>0</v>
      </c>
      <c r="O48" s="58">
        <v>0</v>
      </c>
      <c r="P48" s="58">
        <v>0</v>
      </c>
      <c r="Q48" s="56">
        <v>0</v>
      </c>
      <c r="R48" s="6">
        <v>39</v>
      </c>
      <c r="S48" s="48">
        <v>9.048723897911833</v>
      </c>
      <c r="T48" s="23">
        <v>0</v>
      </c>
      <c r="U48" s="1">
        <v>0</v>
      </c>
      <c r="V48" s="1">
        <v>0</v>
      </c>
      <c r="W48" s="21">
        <v>0</v>
      </c>
      <c r="X48" s="11">
        <v>0</v>
      </c>
      <c r="Y48" s="51">
        <v>0</v>
      </c>
      <c r="Z48" s="61">
        <v>0</v>
      </c>
      <c r="AA48" s="42">
        <v>0</v>
      </c>
      <c r="AB48" s="52">
        <v>0</v>
      </c>
      <c r="AC48" s="39">
        <v>0</v>
      </c>
      <c r="AD48" s="28">
        <v>0</v>
      </c>
      <c r="AE48" s="63">
        <v>0</v>
      </c>
      <c r="AF48" s="63">
        <v>0</v>
      </c>
      <c r="AG48" s="63">
        <v>0</v>
      </c>
      <c r="AH48" s="63">
        <v>0</v>
      </c>
      <c r="AI48" s="61">
        <v>0</v>
      </c>
      <c r="AJ48" s="11">
        <v>0</v>
      </c>
      <c r="AK48" s="48">
        <v>0</v>
      </c>
      <c r="AL48" s="23">
        <v>0</v>
      </c>
    </row>
    <row r="49" spans="2:38" ht="13.5">
      <c r="B49" s="19" t="s">
        <v>46</v>
      </c>
      <c r="C49" s="4">
        <v>3291</v>
      </c>
      <c r="D49" s="4">
        <v>1005</v>
      </c>
      <c r="E49" s="21">
        <v>30.537830446672743</v>
      </c>
      <c r="F49" s="12">
        <v>297</v>
      </c>
      <c r="G49" s="39">
        <v>29.55223880597015</v>
      </c>
      <c r="H49" s="54">
        <v>4</v>
      </c>
      <c r="I49" s="42">
        <v>1.3468013468013467</v>
      </c>
      <c r="J49" s="52">
        <v>4</v>
      </c>
      <c r="K49" s="39">
        <v>100</v>
      </c>
      <c r="L49" s="54">
        <v>3</v>
      </c>
      <c r="M49" s="58">
        <v>0</v>
      </c>
      <c r="N49" s="58">
        <v>0</v>
      </c>
      <c r="O49" s="58">
        <v>1</v>
      </c>
      <c r="P49" s="58">
        <v>0</v>
      </c>
      <c r="Q49" s="56">
        <v>0</v>
      </c>
      <c r="R49" s="6">
        <v>22</v>
      </c>
      <c r="S49" s="48">
        <v>7.4074074074074066</v>
      </c>
      <c r="T49" s="23">
        <v>0</v>
      </c>
      <c r="U49" s="1">
        <v>3291</v>
      </c>
      <c r="V49" s="1">
        <v>0</v>
      </c>
      <c r="W49" s="21">
        <v>0</v>
      </c>
      <c r="X49" s="11">
        <v>0</v>
      </c>
      <c r="Y49" s="39">
        <v>0</v>
      </c>
      <c r="Z49" s="61">
        <v>0</v>
      </c>
      <c r="AA49" s="42">
        <v>0</v>
      </c>
      <c r="AB49" s="52">
        <v>0</v>
      </c>
      <c r="AC49" s="39">
        <v>0</v>
      </c>
      <c r="AD49" s="28">
        <v>0</v>
      </c>
      <c r="AE49" s="63">
        <v>0</v>
      </c>
      <c r="AF49" s="63">
        <v>0</v>
      </c>
      <c r="AG49" s="63">
        <v>0</v>
      </c>
      <c r="AH49" s="63">
        <v>0</v>
      </c>
      <c r="AI49" s="61">
        <v>0</v>
      </c>
      <c r="AJ49" s="11">
        <v>0</v>
      </c>
      <c r="AK49" s="48">
        <v>0</v>
      </c>
      <c r="AL49" s="23">
        <v>0</v>
      </c>
    </row>
    <row r="50" spans="2:38" ht="13.5">
      <c r="B50" s="19" t="s">
        <v>47</v>
      </c>
      <c r="C50" s="4">
        <v>2368</v>
      </c>
      <c r="D50" s="4">
        <v>791</v>
      </c>
      <c r="E50" s="21">
        <v>33.40371621621622</v>
      </c>
      <c r="F50" s="12">
        <v>418</v>
      </c>
      <c r="G50" s="39">
        <v>52.84450063211125</v>
      </c>
      <c r="H50" s="54">
        <v>2</v>
      </c>
      <c r="I50" s="42">
        <v>0.4784688995215311</v>
      </c>
      <c r="J50" s="52">
        <v>2</v>
      </c>
      <c r="K50" s="39">
        <v>100</v>
      </c>
      <c r="L50" s="54">
        <v>0</v>
      </c>
      <c r="M50" s="58">
        <v>0</v>
      </c>
      <c r="N50" s="58">
        <v>0</v>
      </c>
      <c r="O50" s="58">
        <v>2</v>
      </c>
      <c r="P50" s="58">
        <v>0</v>
      </c>
      <c r="Q50" s="56">
        <v>0</v>
      </c>
      <c r="R50" s="6">
        <v>41</v>
      </c>
      <c r="S50" s="48">
        <v>9.808612440191387</v>
      </c>
      <c r="T50" s="23">
        <v>0</v>
      </c>
      <c r="U50" s="1">
        <v>0</v>
      </c>
      <c r="V50" s="1">
        <v>0</v>
      </c>
      <c r="W50" s="21">
        <v>0</v>
      </c>
      <c r="X50" s="11">
        <v>0</v>
      </c>
      <c r="Y50" s="39">
        <v>0</v>
      </c>
      <c r="Z50" s="61">
        <v>0</v>
      </c>
      <c r="AA50" s="42">
        <v>0</v>
      </c>
      <c r="AB50" s="52">
        <v>0</v>
      </c>
      <c r="AC50" s="39">
        <v>0</v>
      </c>
      <c r="AD50" s="28">
        <v>0</v>
      </c>
      <c r="AE50" s="63">
        <v>0</v>
      </c>
      <c r="AF50" s="63">
        <v>0</v>
      </c>
      <c r="AG50" s="63">
        <v>0</v>
      </c>
      <c r="AH50" s="63">
        <v>0</v>
      </c>
      <c r="AI50" s="61">
        <v>0</v>
      </c>
      <c r="AJ50" s="11">
        <v>0</v>
      </c>
      <c r="AK50" s="48">
        <v>0</v>
      </c>
      <c r="AL50" s="23">
        <v>0</v>
      </c>
    </row>
    <row r="51" spans="2:38" ht="13.5">
      <c r="B51" s="19" t="s">
        <v>48</v>
      </c>
      <c r="C51" s="4">
        <v>1654</v>
      </c>
      <c r="D51" s="4">
        <v>778</v>
      </c>
      <c r="E51" s="21">
        <v>47.037484885126965</v>
      </c>
      <c r="F51" s="12">
        <v>320</v>
      </c>
      <c r="G51" s="39">
        <v>41.131105398457585</v>
      </c>
      <c r="H51" s="54">
        <v>0</v>
      </c>
      <c r="I51" s="42">
        <v>0</v>
      </c>
      <c r="J51" s="52">
        <v>0</v>
      </c>
      <c r="K51" s="39">
        <v>0</v>
      </c>
      <c r="L51" s="54">
        <v>0</v>
      </c>
      <c r="M51" s="58">
        <v>0</v>
      </c>
      <c r="N51" s="58">
        <v>0</v>
      </c>
      <c r="O51" s="58">
        <v>0</v>
      </c>
      <c r="P51" s="58">
        <v>0</v>
      </c>
      <c r="Q51" s="56">
        <v>0</v>
      </c>
      <c r="R51" s="6">
        <v>29</v>
      </c>
      <c r="S51" s="48">
        <v>9.0625</v>
      </c>
      <c r="T51" s="23">
        <v>0</v>
      </c>
      <c r="U51" s="1">
        <v>0</v>
      </c>
      <c r="V51" s="1">
        <v>0</v>
      </c>
      <c r="W51" s="21">
        <v>0</v>
      </c>
      <c r="X51" s="11">
        <v>0</v>
      </c>
      <c r="Y51" s="39">
        <v>0</v>
      </c>
      <c r="Z51" s="61">
        <v>0</v>
      </c>
      <c r="AA51" s="42">
        <v>0</v>
      </c>
      <c r="AB51" s="52">
        <v>0</v>
      </c>
      <c r="AC51" s="39">
        <v>0</v>
      </c>
      <c r="AD51" s="28">
        <v>0</v>
      </c>
      <c r="AE51" s="63">
        <v>0</v>
      </c>
      <c r="AF51" s="63">
        <v>0</v>
      </c>
      <c r="AG51" s="63">
        <v>0</v>
      </c>
      <c r="AH51" s="63">
        <v>0</v>
      </c>
      <c r="AI51" s="61">
        <v>0</v>
      </c>
      <c r="AJ51" s="11">
        <v>0</v>
      </c>
      <c r="AK51" s="48">
        <v>0</v>
      </c>
      <c r="AL51" s="23">
        <v>0</v>
      </c>
    </row>
    <row r="52" spans="2:38" ht="13.5">
      <c r="B52" s="19" t="s">
        <v>49</v>
      </c>
      <c r="C52" s="4">
        <v>1312</v>
      </c>
      <c r="D52" s="4">
        <v>670</v>
      </c>
      <c r="E52" s="21">
        <v>51.0670731707317</v>
      </c>
      <c r="F52" s="12">
        <v>230</v>
      </c>
      <c r="G52" s="39">
        <v>34.32835820895522</v>
      </c>
      <c r="H52" s="54">
        <v>2</v>
      </c>
      <c r="I52" s="42">
        <v>0.8695652173913043</v>
      </c>
      <c r="J52" s="52">
        <v>2</v>
      </c>
      <c r="K52" s="39">
        <v>100</v>
      </c>
      <c r="L52" s="54">
        <v>0</v>
      </c>
      <c r="M52" s="58">
        <v>0</v>
      </c>
      <c r="N52" s="58">
        <v>0</v>
      </c>
      <c r="O52" s="58">
        <v>2</v>
      </c>
      <c r="P52" s="58">
        <v>0</v>
      </c>
      <c r="Q52" s="56">
        <v>0</v>
      </c>
      <c r="R52" s="6">
        <v>20</v>
      </c>
      <c r="S52" s="48">
        <v>8.695652173913043</v>
      </c>
      <c r="T52" s="23">
        <v>0</v>
      </c>
      <c r="U52" s="1">
        <v>0</v>
      </c>
      <c r="V52" s="1">
        <v>0</v>
      </c>
      <c r="W52" s="27">
        <v>0</v>
      </c>
      <c r="X52" s="11">
        <v>0</v>
      </c>
      <c r="Y52" s="51">
        <v>0</v>
      </c>
      <c r="Z52" s="61">
        <v>0</v>
      </c>
      <c r="AA52" s="42">
        <v>0</v>
      </c>
      <c r="AB52" s="52">
        <v>0</v>
      </c>
      <c r="AC52" s="39">
        <v>0</v>
      </c>
      <c r="AD52" s="28">
        <v>0</v>
      </c>
      <c r="AE52" s="63">
        <v>0</v>
      </c>
      <c r="AF52" s="63">
        <v>0</v>
      </c>
      <c r="AG52" s="63">
        <v>0</v>
      </c>
      <c r="AH52" s="63">
        <v>0</v>
      </c>
      <c r="AI52" s="61">
        <v>0</v>
      </c>
      <c r="AJ52" s="11">
        <v>0</v>
      </c>
      <c r="AK52" s="48">
        <v>0</v>
      </c>
      <c r="AL52" s="23">
        <v>0</v>
      </c>
    </row>
    <row r="53" spans="2:38" ht="13.5">
      <c r="B53" s="19" t="s">
        <v>50</v>
      </c>
      <c r="C53" s="4">
        <v>1592</v>
      </c>
      <c r="D53" s="4">
        <v>767</v>
      </c>
      <c r="E53" s="21">
        <v>48.178391959798994</v>
      </c>
      <c r="F53" s="12">
        <v>363</v>
      </c>
      <c r="G53" s="39">
        <v>47.327249022164274</v>
      </c>
      <c r="H53" s="54">
        <v>1</v>
      </c>
      <c r="I53" s="42">
        <v>0.27548209366391185</v>
      </c>
      <c r="J53" s="52">
        <v>1</v>
      </c>
      <c r="K53" s="39">
        <v>100</v>
      </c>
      <c r="L53" s="54">
        <v>1</v>
      </c>
      <c r="M53" s="58">
        <v>0</v>
      </c>
      <c r="N53" s="58">
        <v>0</v>
      </c>
      <c r="O53" s="58">
        <v>0</v>
      </c>
      <c r="P53" s="58">
        <v>0</v>
      </c>
      <c r="Q53" s="56">
        <v>0</v>
      </c>
      <c r="R53" s="6">
        <v>27</v>
      </c>
      <c r="S53" s="48">
        <v>7.43801652892562</v>
      </c>
      <c r="T53" s="23">
        <v>0</v>
      </c>
      <c r="U53" s="1">
        <v>0</v>
      </c>
      <c r="V53" s="1">
        <v>0</v>
      </c>
      <c r="W53" s="27">
        <v>0</v>
      </c>
      <c r="X53" s="11">
        <v>0</v>
      </c>
      <c r="Y53" s="51">
        <v>0</v>
      </c>
      <c r="Z53" s="61">
        <v>0</v>
      </c>
      <c r="AA53" s="42">
        <v>0</v>
      </c>
      <c r="AB53" s="52">
        <v>0</v>
      </c>
      <c r="AC53" s="39">
        <v>0</v>
      </c>
      <c r="AD53" s="28">
        <v>0</v>
      </c>
      <c r="AE53" s="63">
        <v>0</v>
      </c>
      <c r="AF53" s="63">
        <v>0</v>
      </c>
      <c r="AG53" s="63">
        <v>0</v>
      </c>
      <c r="AH53" s="63">
        <v>0</v>
      </c>
      <c r="AI53" s="61">
        <v>0</v>
      </c>
      <c r="AJ53" s="11">
        <v>0</v>
      </c>
      <c r="AK53" s="48">
        <v>0</v>
      </c>
      <c r="AL53" s="23">
        <v>0</v>
      </c>
    </row>
    <row r="54" spans="2:38" ht="13.5">
      <c r="B54" s="19" t="s">
        <v>51</v>
      </c>
      <c r="C54" s="4">
        <v>1071</v>
      </c>
      <c r="D54" s="4">
        <v>498</v>
      </c>
      <c r="E54" s="21">
        <v>46.49859943977591</v>
      </c>
      <c r="F54" s="12">
        <v>185</v>
      </c>
      <c r="G54" s="39">
        <v>37.148594377510044</v>
      </c>
      <c r="H54" s="54">
        <v>0</v>
      </c>
      <c r="I54" s="42">
        <v>0</v>
      </c>
      <c r="J54" s="52">
        <v>0</v>
      </c>
      <c r="K54" s="39">
        <v>0</v>
      </c>
      <c r="L54" s="54">
        <v>0</v>
      </c>
      <c r="M54" s="58">
        <v>0</v>
      </c>
      <c r="N54" s="58">
        <v>0</v>
      </c>
      <c r="O54" s="58">
        <v>0</v>
      </c>
      <c r="P54" s="58">
        <v>0</v>
      </c>
      <c r="Q54" s="56">
        <v>0</v>
      </c>
      <c r="R54" s="6">
        <v>10</v>
      </c>
      <c r="S54" s="48">
        <v>5.405405405405405</v>
      </c>
      <c r="T54" s="23">
        <v>0</v>
      </c>
      <c r="U54" s="1">
        <v>0</v>
      </c>
      <c r="V54" s="1">
        <v>0</v>
      </c>
      <c r="W54" s="21">
        <v>0</v>
      </c>
      <c r="X54" s="11">
        <v>0</v>
      </c>
      <c r="Y54" s="39">
        <v>0</v>
      </c>
      <c r="Z54" s="61">
        <v>0</v>
      </c>
      <c r="AA54" s="42">
        <v>0</v>
      </c>
      <c r="AB54" s="52">
        <v>0</v>
      </c>
      <c r="AC54" s="39">
        <v>0</v>
      </c>
      <c r="AD54" s="28">
        <v>0</v>
      </c>
      <c r="AE54" s="63">
        <v>0</v>
      </c>
      <c r="AF54" s="63">
        <v>0</v>
      </c>
      <c r="AG54" s="63">
        <v>0</v>
      </c>
      <c r="AH54" s="63">
        <v>0</v>
      </c>
      <c r="AI54" s="61">
        <v>0</v>
      </c>
      <c r="AJ54" s="11">
        <v>0</v>
      </c>
      <c r="AK54" s="48">
        <v>0</v>
      </c>
      <c r="AL54" s="23">
        <v>0</v>
      </c>
    </row>
    <row r="55" spans="2:38" ht="13.5">
      <c r="B55" s="19" t="s">
        <v>52</v>
      </c>
      <c r="C55" s="4">
        <v>1534</v>
      </c>
      <c r="D55" s="4">
        <v>867</v>
      </c>
      <c r="E55" s="21">
        <v>56.518904823989566</v>
      </c>
      <c r="F55" s="12">
        <v>482</v>
      </c>
      <c r="G55" s="39">
        <v>55.59400230680508</v>
      </c>
      <c r="H55" s="54">
        <v>2</v>
      </c>
      <c r="I55" s="42">
        <v>0.4149377593360996</v>
      </c>
      <c r="J55" s="52">
        <v>2</v>
      </c>
      <c r="K55" s="39">
        <v>100</v>
      </c>
      <c r="L55" s="54">
        <v>1</v>
      </c>
      <c r="M55" s="58">
        <v>0</v>
      </c>
      <c r="N55" s="58">
        <v>0</v>
      </c>
      <c r="O55" s="58">
        <v>1</v>
      </c>
      <c r="P55" s="58">
        <v>0</v>
      </c>
      <c r="Q55" s="56">
        <v>0</v>
      </c>
      <c r="R55" s="6">
        <v>29</v>
      </c>
      <c r="S55" s="48">
        <v>6.016597510373444</v>
      </c>
      <c r="T55" s="23">
        <v>0</v>
      </c>
      <c r="U55" s="1">
        <v>0</v>
      </c>
      <c r="V55" s="1">
        <v>0</v>
      </c>
      <c r="W55" s="21">
        <v>0</v>
      </c>
      <c r="X55" s="11">
        <v>0</v>
      </c>
      <c r="Y55" s="51">
        <v>0</v>
      </c>
      <c r="Z55" s="61">
        <v>0</v>
      </c>
      <c r="AA55" s="42">
        <v>0</v>
      </c>
      <c r="AB55" s="52">
        <v>0</v>
      </c>
      <c r="AC55" s="39">
        <v>0</v>
      </c>
      <c r="AD55" s="28">
        <v>0</v>
      </c>
      <c r="AE55" s="63">
        <v>0</v>
      </c>
      <c r="AF55" s="63">
        <v>0</v>
      </c>
      <c r="AG55" s="63">
        <v>0</v>
      </c>
      <c r="AH55" s="63">
        <v>0</v>
      </c>
      <c r="AI55" s="61">
        <v>0</v>
      </c>
      <c r="AJ55" s="11">
        <v>0</v>
      </c>
      <c r="AK55" s="48">
        <v>0</v>
      </c>
      <c r="AL55" s="23">
        <v>0</v>
      </c>
    </row>
    <row r="56" spans="2:38" ht="13.5">
      <c r="B56" s="19" t="s">
        <v>53</v>
      </c>
      <c r="C56" s="4">
        <v>1347</v>
      </c>
      <c r="D56" s="4">
        <v>742</v>
      </c>
      <c r="E56" s="21">
        <v>55.08537490720119</v>
      </c>
      <c r="F56" s="12">
        <v>299</v>
      </c>
      <c r="G56" s="39">
        <v>40.296495956873315</v>
      </c>
      <c r="H56" s="54">
        <v>0</v>
      </c>
      <c r="I56" s="42">
        <v>0</v>
      </c>
      <c r="J56" s="52">
        <v>0</v>
      </c>
      <c r="K56" s="39">
        <v>0</v>
      </c>
      <c r="L56" s="54">
        <v>0</v>
      </c>
      <c r="M56" s="58">
        <v>0</v>
      </c>
      <c r="N56" s="58">
        <v>0</v>
      </c>
      <c r="O56" s="58">
        <v>0</v>
      </c>
      <c r="P56" s="58">
        <v>0</v>
      </c>
      <c r="Q56" s="56">
        <v>0</v>
      </c>
      <c r="R56" s="6">
        <v>21</v>
      </c>
      <c r="S56" s="48">
        <v>7.023411371237458</v>
      </c>
      <c r="T56" s="23">
        <v>0</v>
      </c>
      <c r="U56" s="1">
        <v>1006</v>
      </c>
      <c r="V56" s="1">
        <v>1</v>
      </c>
      <c r="W56" s="21">
        <v>0.09940357852882703</v>
      </c>
      <c r="X56" s="11">
        <v>1</v>
      </c>
      <c r="Y56" s="39">
        <v>100</v>
      </c>
      <c r="Z56" s="61">
        <v>0</v>
      </c>
      <c r="AA56" s="42">
        <v>0</v>
      </c>
      <c r="AB56" s="52">
        <v>0</v>
      </c>
      <c r="AC56" s="39">
        <v>0</v>
      </c>
      <c r="AD56" s="28">
        <v>0</v>
      </c>
      <c r="AE56" s="63">
        <v>0</v>
      </c>
      <c r="AF56" s="63">
        <v>0</v>
      </c>
      <c r="AG56" s="63">
        <v>0</v>
      </c>
      <c r="AH56" s="63">
        <v>0</v>
      </c>
      <c r="AI56" s="61">
        <v>0</v>
      </c>
      <c r="AJ56" s="11">
        <v>0</v>
      </c>
      <c r="AK56" s="48">
        <v>0</v>
      </c>
      <c r="AL56" s="23">
        <v>0</v>
      </c>
    </row>
    <row r="57" spans="2:38" ht="13.5">
      <c r="B57" s="19" t="s">
        <v>54</v>
      </c>
      <c r="C57" s="4">
        <v>3617</v>
      </c>
      <c r="D57" s="4">
        <v>1295</v>
      </c>
      <c r="E57" s="21">
        <v>35.80315178324579</v>
      </c>
      <c r="F57" s="12">
        <v>857</v>
      </c>
      <c r="G57" s="39">
        <v>66.17760617760618</v>
      </c>
      <c r="H57" s="54">
        <v>2</v>
      </c>
      <c r="I57" s="42">
        <v>0.2333722287047841</v>
      </c>
      <c r="J57" s="52">
        <v>2</v>
      </c>
      <c r="K57" s="39">
        <v>100</v>
      </c>
      <c r="L57" s="54">
        <v>2</v>
      </c>
      <c r="M57" s="58">
        <v>0</v>
      </c>
      <c r="N57" s="58">
        <v>0</v>
      </c>
      <c r="O57" s="58">
        <v>0</v>
      </c>
      <c r="P57" s="58">
        <v>0</v>
      </c>
      <c r="Q57" s="56">
        <v>0</v>
      </c>
      <c r="R57" s="6">
        <v>64</v>
      </c>
      <c r="S57" s="48">
        <v>7.467911318553091</v>
      </c>
      <c r="T57" s="23">
        <v>0</v>
      </c>
      <c r="U57" s="1">
        <v>3617</v>
      </c>
      <c r="V57" s="1">
        <v>0</v>
      </c>
      <c r="W57" s="21">
        <v>0</v>
      </c>
      <c r="X57" s="11">
        <v>0</v>
      </c>
      <c r="Y57" s="39">
        <v>0</v>
      </c>
      <c r="Z57" s="61">
        <v>0</v>
      </c>
      <c r="AA57" s="42">
        <v>0</v>
      </c>
      <c r="AB57" s="52">
        <v>0</v>
      </c>
      <c r="AC57" s="39">
        <v>0</v>
      </c>
      <c r="AD57" s="28">
        <v>0</v>
      </c>
      <c r="AE57" s="63">
        <v>0</v>
      </c>
      <c r="AF57" s="63">
        <v>0</v>
      </c>
      <c r="AG57" s="63">
        <v>0</v>
      </c>
      <c r="AH57" s="63">
        <v>0</v>
      </c>
      <c r="AI57" s="61">
        <v>0</v>
      </c>
      <c r="AJ57" s="11">
        <v>0</v>
      </c>
      <c r="AK57" s="48">
        <v>0</v>
      </c>
      <c r="AL57" s="23">
        <v>0</v>
      </c>
    </row>
    <row r="58" spans="2:38" ht="13.5">
      <c r="B58" s="19" t="s">
        <v>55</v>
      </c>
      <c r="C58" s="4">
        <v>6011</v>
      </c>
      <c r="D58" s="4">
        <v>1547</v>
      </c>
      <c r="E58" s="21">
        <v>25.736150390949923</v>
      </c>
      <c r="F58" s="12">
        <v>754</v>
      </c>
      <c r="G58" s="39">
        <v>48.739495798319325</v>
      </c>
      <c r="H58" s="54">
        <v>2</v>
      </c>
      <c r="I58" s="42">
        <v>0.2652519893899204</v>
      </c>
      <c r="J58" s="52">
        <v>2</v>
      </c>
      <c r="K58" s="39">
        <v>100</v>
      </c>
      <c r="L58" s="54">
        <v>2</v>
      </c>
      <c r="M58" s="58">
        <v>0</v>
      </c>
      <c r="N58" s="58">
        <v>0</v>
      </c>
      <c r="O58" s="58">
        <v>0</v>
      </c>
      <c r="P58" s="58">
        <v>0</v>
      </c>
      <c r="Q58" s="56">
        <v>0</v>
      </c>
      <c r="R58" s="6">
        <v>54</v>
      </c>
      <c r="S58" s="48">
        <v>7.161803713527852</v>
      </c>
      <c r="T58" s="23">
        <v>0</v>
      </c>
      <c r="U58" s="1">
        <v>0</v>
      </c>
      <c r="V58" s="1">
        <v>0</v>
      </c>
      <c r="W58" s="21">
        <v>0</v>
      </c>
      <c r="X58" s="11">
        <v>0</v>
      </c>
      <c r="Y58" s="51">
        <v>0</v>
      </c>
      <c r="Z58" s="61">
        <v>0</v>
      </c>
      <c r="AA58" s="42">
        <v>0</v>
      </c>
      <c r="AB58" s="52">
        <v>0</v>
      </c>
      <c r="AC58" s="39">
        <v>0</v>
      </c>
      <c r="AD58" s="28">
        <v>0</v>
      </c>
      <c r="AE58" s="63">
        <v>0</v>
      </c>
      <c r="AF58" s="63">
        <v>0</v>
      </c>
      <c r="AG58" s="63">
        <v>0</v>
      </c>
      <c r="AH58" s="63">
        <v>0</v>
      </c>
      <c r="AI58" s="61">
        <v>0</v>
      </c>
      <c r="AJ58" s="11">
        <v>0</v>
      </c>
      <c r="AK58" s="48">
        <v>0</v>
      </c>
      <c r="AL58" s="23">
        <v>0</v>
      </c>
    </row>
    <row r="59" spans="2:38" ht="13.5">
      <c r="B59" s="19" t="s">
        <v>56</v>
      </c>
      <c r="C59" s="4">
        <v>1538</v>
      </c>
      <c r="D59" s="4">
        <v>793</v>
      </c>
      <c r="E59" s="21">
        <v>51.560468140442126</v>
      </c>
      <c r="F59" s="12">
        <v>206</v>
      </c>
      <c r="G59" s="39">
        <v>25.97730138713745</v>
      </c>
      <c r="H59" s="54">
        <v>2</v>
      </c>
      <c r="I59" s="42">
        <v>0.9708737864077669</v>
      </c>
      <c r="J59" s="52">
        <v>2</v>
      </c>
      <c r="K59" s="39">
        <v>100</v>
      </c>
      <c r="L59" s="54">
        <v>2</v>
      </c>
      <c r="M59" s="58">
        <v>0</v>
      </c>
      <c r="N59" s="58">
        <v>0</v>
      </c>
      <c r="O59" s="58">
        <v>0</v>
      </c>
      <c r="P59" s="58">
        <v>0</v>
      </c>
      <c r="Q59" s="56">
        <v>0</v>
      </c>
      <c r="R59" s="6">
        <v>10</v>
      </c>
      <c r="S59" s="48">
        <v>4.854368932038835</v>
      </c>
      <c r="T59" s="23">
        <v>0</v>
      </c>
      <c r="U59" s="1">
        <v>0</v>
      </c>
      <c r="V59" s="1">
        <v>0</v>
      </c>
      <c r="W59" s="21">
        <v>0</v>
      </c>
      <c r="X59" s="11">
        <v>0</v>
      </c>
      <c r="Y59" s="39">
        <v>0</v>
      </c>
      <c r="Z59" s="61">
        <v>0</v>
      </c>
      <c r="AA59" s="42">
        <v>0</v>
      </c>
      <c r="AB59" s="52">
        <v>0</v>
      </c>
      <c r="AC59" s="39">
        <v>0</v>
      </c>
      <c r="AD59" s="28">
        <v>0</v>
      </c>
      <c r="AE59" s="63">
        <v>0</v>
      </c>
      <c r="AF59" s="63">
        <v>0</v>
      </c>
      <c r="AG59" s="63">
        <v>0</v>
      </c>
      <c r="AH59" s="63">
        <v>0</v>
      </c>
      <c r="AI59" s="61">
        <v>0</v>
      </c>
      <c r="AJ59" s="11">
        <v>0</v>
      </c>
      <c r="AK59" s="48">
        <v>0</v>
      </c>
      <c r="AL59" s="23">
        <v>0</v>
      </c>
    </row>
    <row r="60" spans="2:38" ht="13.5">
      <c r="B60" s="19" t="s">
        <v>57</v>
      </c>
      <c r="C60" s="4">
        <v>4277</v>
      </c>
      <c r="D60" s="4">
        <v>935</v>
      </c>
      <c r="E60" s="21">
        <v>21.86111760579846</v>
      </c>
      <c r="F60" s="12">
        <v>534</v>
      </c>
      <c r="G60" s="39">
        <v>57.112299465240646</v>
      </c>
      <c r="H60" s="54">
        <v>2</v>
      </c>
      <c r="I60" s="42">
        <v>0.37453183520599254</v>
      </c>
      <c r="J60" s="52">
        <v>2</v>
      </c>
      <c r="K60" s="39">
        <v>100</v>
      </c>
      <c r="L60" s="54">
        <v>1</v>
      </c>
      <c r="M60" s="58">
        <v>0</v>
      </c>
      <c r="N60" s="58">
        <v>0</v>
      </c>
      <c r="O60" s="58">
        <v>1</v>
      </c>
      <c r="P60" s="58">
        <v>0</v>
      </c>
      <c r="Q60" s="56">
        <v>0</v>
      </c>
      <c r="R60" s="6">
        <v>65</v>
      </c>
      <c r="S60" s="48">
        <v>12.172284644194757</v>
      </c>
      <c r="T60" s="23">
        <v>0</v>
      </c>
      <c r="U60" s="1">
        <v>0</v>
      </c>
      <c r="V60" s="1">
        <v>0</v>
      </c>
      <c r="W60" s="21">
        <v>0</v>
      </c>
      <c r="X60" s="11">
        <v>0</v>
      </c>
      <c r="Y60" s="39">
        <v>0</v>
      </c>
      <c r="Z60" s="61">
        <v>0</v>
      </c>
      <c r="AA60" s="42">
        <v>0</v>
      </c>
      <c r="AB60" s="52">
        <v>0</v>
      </c>
      <c r="AC60" s="39">
        <v>0</v>
      </c>
      <c r="AD60" s="28">
        <v>0</v>
      </c>
      <c r="AE60" s="63">
        <v>0</v>
      </c>
      <c r="AF60" s="63">
        <v>0</v>
      </c>
      <c r="AG60" s="63">
        <v>0</v>
      </c>
      <c r="AH60" s="63">
        <v>0</v>
      </c>
      <c r="AI60" s="61">
        <v>0</v>
      </c>
      <c r="AJ60" s="11">
        <v>0</v>
      </c>
      <c r="AK60" s="48">
        <v>0</v>
      </c>
      <c r="AL60" s="23">
        <v>0</v>
      </c>
    </row>
    <row r="61" spans="2:38" ht="13.5">
      <c r="B61" s="19" t="s">
        <v>58</v>
      </c>
      <c r="C61" s="4">
        <v>702</v>
      </c>
      <c r="D61" s="4">
        <v>440</v>
      </c>
      <c r="E61" s="21">
        <v>62.67806267806267</v>
      </c>
      <c r="F61" s="12">
        <v>183</v>
      </c>
      <c r="G61" s="39">
        <v>41.590909090909086</v>
      </c>
      <c r="H61" s="54">
        <v>0</v>
      </c>
      <c r="I61" s="42">
        <v>0</v>
      </c>
      <c r="J61" s="52">
        <v>0</v>
      </c>
      <c r="K61" s="39">
        <v>0</v>
      </c>
      <c r="L61" s="54">
        <v>0</v>
      </c>
      <c r="M61" s="58">
        <v>0</v>
      </c>
      <c r="N61" s="58">
        <v>0</v>
      </c>
      <c r="O61" s="58">
        <v>0</v>
      </c>
      <c r="P61" s="58">
        <v>0</v>
      </c>
      <c r="Q61" s="56">
        <v>0</v>
      </c>
      <c r="R61" s="6">
        <v>24</v>
      </c>
      <c r="S61" s="48">
        <v>13.114754098360656</v>
      </c>
      <c r="T61" s="23">
        <v>0</v>
      </c>
      <c r="U61" s="1">
        <v>0</v>
      </c>
      <c r="V61" s="1">
        <v>0</v>
      </c>
      <c r="W61" s="21">
        <v>0</v>
      </c>
      <c r="X61" s="11">
        <v>0</v>
      </c>
      <c r="Y61" s="39">
        <v>0</v>
      </c>
      <c r="Z61" s="61">
        <v>0</v>
      </c>
      <c r="AA61" s="42">
        <v>0</v>
      </c>
      <c r="AB61" s="52">
        <v>0</v>
      </c>
      <c r="AC61" s="39">
        <v>0</v>
      </c>
      <c r="AD61" s="28">
        <v>0</v>
      </c>
      <c r="AE61" s="63">
        <v>0</v>
      </c>
      <c r="AF61" s="63">
        <v>0</v>
      </c>
      <c r="AG61" s="63">
        <v>0</v>
      </c>
      <c r="AH61" s="63">
        <v>0</v>
      </c>
      <c r="AI61" s="61">
        <v>0</v>
      </c>
      <c r="AJ61" s="11">
        <v>0</v>
      </c>
      <c r="AK61" s="48">
        <v>0</v>
      </c>
      <c r="AL61" s="23">
        <v>0</v>
      </c>
    </row>
    <row r="62" spans="2:38" ht="13.5">
      <c r="B62" s="19" t="s">
        <v>59</v>
      </c>
      <c r="C62" s="4">
        <v>471</v>
      </c>
      <c r="D62" s="4">
        <v>179</v>
      </c>
      <c r="E62" s="21">
        <v>38.004246284501065</v>
      </c>
      <c r="F62" s="12">
        <v>90</v>
      </c>
      <c r="G62" s="39">
        <v>50.27932960893855</v>
      </c>
      <c r="H62" s="54">
        <v>0</v>
      </c>
      <c r="I62" s="42">
        <v>0</v>
      </c>
      <c r="J62" s="52">
        <v>0</v>
      </c>
      <c r="K62" s="39">
        <v>0</v>
      </c>
      <c r="L62" s="54">
        <v>0</v>
      </c>
      <c r="M62" s="58">
        <v>0</v>
      </c>
      <c r="N62" s="58">
        <v>0</v>
      </c>
      <c r="O62" s="58">
        <v>0</v>
      </c>
      <c r="P62" s="58">
        <v>0</v>
      </c>
      <c r="Q62" s="56">
        <v>0</v>
      </c>
      <c r="R62" s="6">
        <v>6</v>
      </c>
      <c r="S62" s="48">
        <v>6.666666666666667</v>
      </c>
      <c r="T62" s="23">
        <v>0</v>
      </c>
      <c r="U62" s="1">
        <v>471</v>
      </c>
      <c r="V62" s="1">
        <v>0</v>
      </c>
      <c r="W62" s="21">
        <v>0</v>
      </c>
      <c r="X62" s="11">
        <v>0</v>
      </c>
      <c r="Y62" s="39">
        <v>0</v>
      </c>
      <c r="Z62" s="61">
        <v>0</v>
      </c>
      <c r="AA62" s="42">
        <v>0</v>
      </c>
      <c r="AB62" s="52">
        <v>0</v>
      </c>
      <c r="AC62" s="39">
        <v>0</v>
      </c>
      <c r="AD62" s="28">
        <v>0</v>
      </c>
      <c r="AE62" s="63">
        <v>0</v>
      </c>
      <c r="AF62" s="63">
        <v>0</v>
      </c>
      <c r="AG62" s="63">
        <v>0</v>
      </c>
      <c r="AH62" s="63">
        <v>0</v>
      </c>
      <c r="AI62" s="61">
        <v>0</v>
      </c>
      <c r="AJ62" s="11">
        <v>0</v>
      </c>
      <c r="AK62" s="48">
        <v>0</v>
      </c>
      <c r="AL62" s="23">
        <v>0</v>
      </c>
    </row>
    <row r="63" spans="2:38" ht="13.5">
      <c r="B63" s="19" t="s">
        <v>60</v>
      </c>
      <c r="C63" s="4">
        <v>936</v>
      </c>
      <c r="D63" s="4">
        <v>343</v>
      </c>
      <c r="E63" s="21">
        <v>36.64529914529914</v>
      </c>
      <c r="F63" s="12">
        <v>119</v>
      </c>
      <c r="G63" s="39">
        <v>34.69387755102041</v>
      </c>
      <c r="H63" s="54">
        <v>0</v>
      </c>
      <c r="I63" s="42">
        <v>0</v>
      </c>
      <c r="J63" s="52">
        <v>0</v>
      </c>
      <c r="K63" s="39">
        <v>0</v>
      </c>
      <c r="L63" s="54">
        <v>0</v>
      </c>
      <c r="M63" s="58">
        <v>0</v>
      </c>
      <c r="N63" s="58">
        <v>0</v>
      </c>
      <c r="O63" s="58">
        <v>0</v>
      </c>
      <c r="P63" s="58">
        <v>0</v>
      </c>
      <c r="Q63" s="56">
        <v>0</v>
      </c>
      <c r="R63" s="6">
        <v>20</v>
      </c>
      <c r="S63" s="48">
        <v>16.80672268907563</v>
      </c>
      <c r="T63" s="23">
        <v>0</v>
      </c>
      <c r="U63" s="1">
        <v>0</v>
      </c>
      <c r="V63" s="1">
        <v>0</v>
      </c>
      <c r="W63" s="21">
        <v>0</v>
      </c>
      <c r="X63" s="11">
        <v>0</v>
      </c>
      <c r="Y63" s="39">
        <v>0</v>
      </c>
      <c r="Z63" s="61">
        <v>0</v>
      </c>
      <c r="AA63" s="42">
        <v>0</v>
      </c>
      <c r="AB63" s="52">
        <v>0</v>
      </c>
      <c r="AC63" s="39">
        <v>0</v>
      </c>
      <c r="AD63" s="28">
        <v>0</v>
      </c>
      <c r="AE63" s="63">
        <v>0</v>
      </c>
      <c r="AF63" s="63">
        <v>0</v>
      </c>
      <c r="AG63" s="63">
        <v>0</v>
      </c>
      <c r="AH63" s="63">
        <v>0</v>
      </c>
      <c r="AI63" s="61">
        <v>0</v>
      </c>
      <c r="AJ63" s="11">
        <v>0</v>
      </c>
      <c r="AK63" s="48">
        <v>0</v>
      </c>
      <c r="AL63" s="23">
        <v>0</v>
      </c>
    </row>
    <row r="64" spans="2:38" ht="13.5">
      <c r="B64" s="19" t="s">
        <v>61</v>
      </c>
      <c r="C64" s="4">
        <v>1201</v>
      </c>
      <c r="D64" s="4">
        <v>601</v>
      </c>
      <c r="E64" s="21">
        <v>50.041631973355535</v>
      </c>
      <c r="F64" s="12">
        <v>212</v>
      </c>
      <c r="G64" s="39">
        <v>35.27454242928453</v>
      </c>
      <c r="H64" s="54">
        <v>0</v>
      </c>
      <c r="I64" s="42">
        <v>0</v>
      </c>
      <c r="J64" s="52">
        <v>0</v>
      </c>
      <c r="K64" s="39">
        <v>0</v>
      </c>
      <c r="L64" s="54">
        <v>0</v>
      </c>
      <c r="M64" s="58">
        <v>0</v>
      </c>
      <c r="N64" s="58">
        <v>0</v>
      </c>
      <c r="O64" s="58">
        <v>0</v>
      </c>
      <c r="P64" s="58">
        <v>0</v>
      </c>
      <c r="Q64" s="56">
        <v>0</v>
      </c>
      <c r="R64" s="6">
        <v>16</v>
      </c>
      <c r="S64" s="48">
        <v>7.547169811320755</v>
      </c>
      <c r="T64" s="23">
        <v>0</v>
      </c>
      <c r="U64" s="1">
        <v>0</v>
      </c>
      <c r="V64" s="1">
        <v>0</v>
      </c>
      <c r="W64" s="21">
        <v>0</v>
      </c>
      <c r="X64" s="11">
        <v>0</v>
      </c>
      <c r="Y64" s="39">
        <v>0</v>
      </c>
      <c r="Z64" s="61">
        <v>0</v>
      </c>
      <c r="AA64" s="42">
        <v>0</v>
      </c>
      <c r="AB64" s="52">
        <v>0</v>
      </c>
      <c r="AC64" s="39">
        <v>0</v>
      </c>
      <c r="AD64" s="28">
        <v>0</v>
      </c>
      <c r="AE64" s="63">
        <v>0</v>
      </c>
      <c r="AF64" s="63">
        <v>0</v>
      </c>
      <c r="AG64" s="63">
        <v>0</v>
      </c>
      <c r="AH64" s="63">
        <v>0</v>
      </c>
      <c r="AI64" s="61">
        <v>0</v>
      </c>
      <c r="AJ64" s="11">
        <v>0</v>
      </c>
      <c r="AK64" s="48">
        <v>0</v>
      </c>
      <c r="AL64" s="23">
        <v>0</v>
      </c>
    </row>
    <row r="65" spans="2:38" ht="13.5">
      <c r="B65" s="19" t="s">
        <v>62</v>
      </c>
      <c r="C65" s="4">
        <v>342</v>
      </c>
      <c r="D65" s="4">
        <v>195</v>
      </c>
      <c r="E65" s="21">
        <v>57.01754385964912</v>
      </c>
      <c r="F65" s="12">
        <v>65</v>
      </c>
      <c r="G65" s="39">
        <v>33.33333333333333</v>
      </c>
      <c r="H65" s="54">
        <v>1</v>
      </c>
      <c r="I65" s="42">
        <v>1.5384615384615385</v>
      </c>
      <c r="J65" s="52">
        <v>1</v>
      </c>
      <c r="K65" s="39">
        <v>100</v>
      </c>
      <c r="L65" s="54">
        <v>1</v>
      </c>
      <c r="M65" s="58">
        <v>0</v>
      </c>
      <c r="N65" s="58">
        <v>0</v>
      </c>
      <c r="O65" s="58">
        <v>0</v>
      </c>
      <c r="P65" s="58">
        <v>0</v>
      </c>
      <c r="Q65" s="56">
        <v>0</v>
      </c>
      <c r="R65" s="6">
        <v>6</v>
      </c>
      <c r="S65" s="48">
        <v>9.230769230769232</v>
      </c>
      <c r="T65" s="23">
        <v>0</v>
      </c>
      <c r="U65" s="1">
        <v>0</v>
      </c>
      <c r="V65" s="1">
        <v>0</v>
      </c>
      <c r="W65" s="21">
        <v>0</v>
      </c>
      <c r="X65" s="11">
        <v>0</v>
      </c>
      <c r="Y65" s="39">
        <v>0</v>
      </c>
      <c r="Z65" s="61">
        <v>0</v>
      </c>
      <c r="AA65" s="42">
        <v>0</v>
      </c>
      <c r="AB65" s="52">
        <v>0</v>
      </c>
      <c r="AC65" s="39">
        <v>0</v>
      </c>
      <c r="AD65" s="28">
        <v>0</v>
      </c>
      <c r="AE65" s="63">
        <v>0</v>
      </c>
      <c r="AF65" s="63">
        <v>0</v>
      </c>
      <c r="AG65" s="63">
        <v>0</v>
      </c>
      <c r="AH65" s="63">
        <v>0</v>
      </c>
      <c r="AI65" s="61">
        <v>0</v>
      </c>
      <c r="AJ65" s="11">
        <v>0</v>
      </c>
      <c r="AK65" s="48">
        <v>0</v>
      </c>
      <c r="AL65" s="23">
        <v>0</v>
      </c>
    </row>
    <row r="66" spans="2:38" ht="13.5">
      <c r="B66" s="19" t="s">
        <v>63</v>
      </c>
      <c r="C66" s="4">
        <v>2233</v>
      </c>
      <c r="D66" s="4">
        <v>609</v>
      </c>
      <c r="E66" s="21">
        <v>27.27272727272727</v>
      </c>
      <c r="F66" s="12">
        <v>337</v>
      </c>
      <c r="G66" s="39">
        <v>55.33661740558292</v>
      </c>
      <c r="H66" s="54">
        <v>2</v>
      </c>
      <c r="I66" s="42">
        <v>0.5934718100890208</v>
      </c>
      <c r="J66" s="52">
        <v>2</v>
      </c>
      <c r="K66" s="39">
        <v>100</v>
      </c>
      <c r="L66" s="54">
        <v>2</v>
      </c>
      <c r="M66" s="58">
        <v>0</v>
      </c>
      <c r="N66" s="58">
        <v>0</v>
      </c>
      <c r="O66" s="58">
        <v>0</v>
      </c>
      <c r="P66" s="58">
        <v>0</v>
      </c>
      <c r="Q66" s="56">
        <v>0</v>
      </c>
      <c r="R66" s="6">
        <v>38</v>
      </c>
      <c r="S66" s="48">
        <v>11.275964391691394</v>
      </c>
      <c r="T66" s="23">
        <v>0</v>
      </c>
      <c r="U66" s="1">
        <v>0</v>
      </c>
      <c r="V66" s="1">
        <v>0</v>
      </c>
      <c r="W66" s="21">
        <v>0</v>
      </c>
      <c r="X66" s="11">
        <v>0</v>
      </c>
      <c r="Y66" s="39">
        <v>0</v>
      </c>
      <c r="Z66" s="61">
        <v>0</v>
      </c>
      <c r="AA66" s="42">
        <v>0</v>
      </c>
      <c r="AB66" s="52">
        <v>0</v>
      </c>
      <c r="AC66" s="39">
        <v>0</v>
      </c>
      <c r="AD66" s="28">
        <v>0</v>
      </c>
      <c r="AE66" s="63">
        <v>0</v>
      </c>
      <c r="AF66" s="63">
        <v>0</v>
      </c>
      <c r="AG66" s="63">
        <v>0</v>
      </c>
      <c r="AH66" s="63">
        <v>0</v>
      </c>
      <c r="AI66" s="61">
        <v>0</v>
      </c>
      <c r="AJ66" s="11">
        <v>0</v>
      </c>
      <c r="AK66" s="48">
        <v>0</v>
      </c>
      <c r="AL66" s="23">
        <v>0</v>
      </c>
    </row>
    <row r="67" spans="2:38" ht="13.5">
      <c r="B67" s="19" t="s">
        <v>64</v>
      </c>
      <c r="C67" s="4">
        <v>380</v>
      </c>
      <c r="D67" s="4">
        <v>164</v>
      </c>
      <c r="E67" s="21">
        <v>43.15789473684211</v>
      </c>
      <c r="F67" s="12">
        <v>77</v>
      </c>
      <c r="G67" s="39">
        <v>46.95121951219512</v>
      </c>
      <c r="H67" s="54">
        <v>0</v>
      </c>
      <c r="I67" s="42">
        <v>0</v>
      </c>
      <c r="J67" s="52">
        <v>0</v>
      </c>
      <c r="K67" s="39">
        <v>0</v>
      </c>
      <c r="L67" s="54">
        <v>0</v>
      </c>
      <c r="M67" s="58">
        <v>0</v>
      </c>
      <c r="N67" s="58">
        <v>0</v>
      </c>
      <c r="O67" s="58">
        <v>0</v>
      </c>
      <c r="P67" s="58">
        <v>0</v>
      </c>
      <c r="Q67" s="56">
        <v>0</v>
      </c>
      <c r="R67" s="6">
        <v>0</v>
      </c>
      <c r="S67" s="48">
        <v>0</v>
      </c>
      <c r="T67" s="23">
        <v>0</v>
      </c>
      <c r="U67" s="1">
        <v>380</v>
      </c>
      <c r="V67" s="1">
        <v>0</v>
      </c>
      <c r="W67" s="21">
        <v>0</v>
      </c>
      <c r="X67" s="11">
        <v>0</v>
      </c>
      <c r="Y67" s="51">
        <v>0</v>
      </c>
      <c r="Z67" s="61">
        <v>0</v>
      </c>
      <c r="AA67" s="42">
        <v>0</v>
      </c>
      <c r="AB67" s="52">
        <v>0</v>
      </c>
      <c r="AC67" s="39">
        <v>0</v>
      </c>
      <c r="AD67" s="28">
        <v>0</v>
      </c>
      <c r="AE67" s="63">
        <v>0</v>
      </c>
      <c r="AF67" s="63">
        <v>0</v>
      </c>
      <c r="AG67" s="63">
        <v>0</v>
      </c>
      <c r="AH67" s="63">
        <v>0</v>
      </c>
      <c r="AI67" s="61">
        <v>0</v>
      </c>
      <c r="AJ67" s="11">
        <v>0</v>
      </c>
      <c r="AK67" s="48">
        <v>0</v>
      </c>
      <c r="AL67" s="23">
        <v>0</v>
      </c>
    </row>
    <row r="68" spans="2:38" ht="13.5">
      <c r="B68" s="19" t="s">
        <v>65</v>
      </c>
      <c r="C68" s="4">
        <v>787</v>
      </c>
      <c r="D68" s="4">
        <v>272</v>
      </c>
      <c r="E68" s="21">
        <v>34.561626429479034</v>
      </c>
      <c r="F68" s="12">
        <v>200</v>
      </c>
      <c r="G68" s="39">
        <v>73.52941176470588</v>
      </c>
      <c r="H68" s="54">
        <v>1</v>
      </c>
      <c r="I68" s="42">
        <v>0.5</v>
      </c>
      <c r="J68" s="52">
        <v>1</v>
      </c>
      <c r="K68" s="39">
        <v>100</v>
      </c>
      <c r="L68" s="54">
        <v>1</v>
      </c>
      <c r="M68" s="58">
        <v>0</v>
      </c>
      <c r="N68" s="58">
        <v>0</v>
      </c>
      <c r="O68" s="58">
        <v>0</v>
      </c>
      <c r="P68" s="58">
        <v>0</v>
      </c>
      <c r="Q68" s="56">
        <v>0</v>
      </c>
      <c r="R68" s="6">
        <v>5</v>
      </c>
      <c r="S68" s="48">
        <v>2.5</v>
      </c>
      <c r="T68" s="23">
        <v>0</v>
      </c>
      <c r="U68" s="1">
        <v>0</v>
      </c>
      <c r="V68" s="1">
        <v>0</v>
      </c>
      <c r="W68" s="21">
        <v>0</v>
      </c>
      <c r="X68" s="11">
        <v>0</v>
      </c>
      <c r="Y68" s="39">
        <v>0</v>
      </c>
      <c r="Z68" s="61">
        <v>0</v>
      </c>
      <c r="AA68" s="42">
        <v>0</v>
      </c>
      <c r="AB68" s="52">
        <v>0</v>
      </c>
      <c r="AC68" s="39">
        <v>0</v>
      </c>
      <c r="AD68" s="28">
        <v>0</v>
      </c>
      <c r="AE68" s="63">
        <v>0</v>
      </c>
      <c r="AF68" s="63">
        <v>0</v>
      </c>
      <c r="AG68" s="63">
        <v>0</v>
      </c>
      <c r="AH68" s="63">
        <v>0</v>
      </c>
      <c r="AI68" s="61">
        <v>0</v>
      </c>
      <c r="AJ68" s="11">
        <v>0</v>
      </c>
      <c r="AK68" s="48">
        <v>0</v>
      </c>
      <c r="AL68" s="23">
        <v>0</v>
      </c>
    </row>
    <row r="69" spans="2:38" ht="13.5">
      <c r="B69" s="19" t="s">
        <v>66</v>
      </c>
      <c r="C69" s="4">
        <v>363</v>
      </c>
      <c r="D69" s="4">
        <v>171</v>
      </c>
      <c r="E69" s="21">
        <v>47.107438016528924</v>
      </c>
      <c r="F69" s="12">
        <v>62</v>
      </c>
      <c r="G69" s="39">
        <v>36.25730994152047</v>
      </c>
      <c r="H69" s="54">
        <v>2</v>
      </c>
      <c r="I69" s="42">
        <v>3.225806451612903</v>
      </c>
      <c r="J69" s="52">
        <v>2</v>
      </c>
      <c r="K69" s="39">
        <v>100</v>
      </c>
      <c r="L69" s="54">
        <v>1</v>
      </c>
      <c r="M69" s="58">
        <v>1</v>
      </c>
      <c r="N69" s="58">
        <v>0</v>
      </c>
      <c r="O69" s="58">
        <v>0</v>
      </c>
      <c r="P69" s="58">
        <v>0</v>
      </c>
      <c r="Q69" s="56">
        <v>0</v>
      </c>
      <c r="R69" s="6">
        <v>2</v>
      </c>
      <c r="S69" s="48">
        <v>3.225806451612903</v>
      </c>
      <c r="T69" s="23">
        <v>1612.9032258064515</v>
      </c>
      <c r="U69" s="1">
        <v>363</v>
      </c>
      <c r="V69" s="1">
        <v>0</v>
      </c>
      <c r="W69" s="21">
        <v>0</v>
      </c>
      <c r="X69" s="11">
        <v>0</v>
      </c>
      <c r="Y69" s="51">
        <v>0</v>
      </c>
      <c r="Z69" s="61">
        <v>0</v>
      </c>
      <c r="AA69" s="42">
        <v>0</v>
      </c>
      <c r="AB69" s="52">
        <v>0</v>
      </c>
      <c r="AC69" s="39">
        <v>0</v>
      </c>
      <c r="AD69" s="28">
        <v>0</v>
      </c>
      <c r="AE69" s="63">
        <v>0</v>
      </c>
      <c r="AF69" s="63">
        <v>0</v>
      </c>
      <c r="AG69" s="63">
        <v>0</v>
      </c>
      <c r="AH69" s="63">
        <v>0</v>
      </c>
      <c r="AI69" s="61">
        <v>0</v>
      </c>
      <c r="AJ69" s="11">
        <v>0</v>
      </c>
      <c r="AK69" s="48">
        <v>0</v>
      </c>
      <c r="AL69" s="23">
        <v>0</v>
      </c>
    </row>
    <row r="70" spans="2:38" ht="13.5">
      <c r="B70" s="19" t="s">
        <v>67</v>
      </c>
      <c r="C70" s="4">
        <v>286</v>
      </c>
      <c r="D70" s="4">
        <v>101</v>
      </c>
      <c r="E70" s="21">
        <v>35.31468531468531</v>
      </c>
      <c r="F70" s="12">
        <v>62</v>
      </c>
      <c r="G70" s="39">
        <v>61.386138613861384</v>
      </c>
      <c r="H70" s="54">
        <v>1</v>
      </c>
      <c r="I70" s="42">
        <v>1.6129032258064515</v>
      </c>
      <c r="J70" s="52">
        <v>1</v>
      </c>
      <c r="K70" s="39">
        <v>100</v>
      </c>
      <c r="L70" s="54">
        <v>0</v>
      </c>
      <c r="M70" s="58">
        <v>1</v>
      </c>
      <c r="N70" s="58">
        <v>0</v>
      </c>
      <c r="O70" s="58">
        <v>0</v>
      </c>
      <c r="P70" s="58">
        <v>0</v>
      </c>
      <c r="Q70" s="56">
        <v>0</v>
      </c>
      <c r="R70" s="6">
        <v>6</v>
      </c>
      <c r="S70" s="48">
        <v>9.67741935483871</v>
      </c>
      <c r="T70" s="23">
        <v>1612.9032258064515</v>
      </c>
      <c r="U70" s="1">
        <v>0</v>
      </c>
      <c r="V70" s="1">
        <v>0</v>
      </c>
      <c r="W70" s="27">
        <v>0</v>
      </c>
      <c r="X70" s="11">
        <v>0</v>
      </c>
      <c r="Y70" s="51">
        <v>0</v>
      </c>
      <c r="Z70" s="61">
        <v>0</v>
      </c>
      <c r="AA70" s="42">
        <v>0</v>
      </c>
      <c r="AB70" s="52">
        <v>0</v>
      </c>
      <c r="AC70" s="39">
        <v>0</v>
      </c>
      <c r="AD70" s="28">
        <v>0</v>
      </c>
      <c r="AE70" s="63">
        <v>0</v>
      </c>
      <c r="AF70" s="63">
        <v>0</v>
      </c>
      <c r="AG70" s="63">
        <v>0</v>
      </c>
      <c r="AH70" s="63">
        <v>0</v>
      </c>
      <c r="AI70" s="61">
        <v>0</v>
      </c>
      <c r="AJ70" s="11">
        <v>0</v>
      </c>
      <c r="AK70" s="48">
        <v>0</v>
      </c>
      <c r="AL70" s="23">
        <v>0</v>
      </c>
    </row>
    <row r="71" spans="2:38" ht="13.5">
      <c r="B71" s="19" t="s">
        <v>68</v>
      </c>
      <c r="C71" s="4">
        <v>4433</v>
      </c>
      <c r="D71" s="4">
        <v>1853</v>
      </c>
      <c r="E71" s="21">
        <v>41.800135348522446</v>
      </c>
      <c r="F71" s="12">
        <v>368</v>
      </c>
      <c r="G71" s="39">
        <v>19.85968699406368</v>
      </c>
      <c r="H71" s="54">
        <v>4</v>
      </c>
      <c r="I71" s="42">
        <v>1.0869565217391304</v>
      </c>
      <c r="J71" s="52">
        <v>4</v>
      </c>
      <c r="K71" s="39">
        <v>100</v>
      </c>
      <c r="L71" s="54">
        <v>4</v>
      </c>
      <c r="M71" s="58">
        <v>0</v>
      </c>
      <c r="N71" s="58">
        <v>0</v>
      </c>
      <c r="O71" s="58">
        <v>0</v>
      </c>
      <c r="P71" s="58">
        <v>0</v>
      </c>
      <c r="Q71" s="56">
        <v>0</v>
      </c>
      <c r="R71" s="6">
        <v>9</v>
      </c>
      <c r="S71" s="48">
        <v>2.4456521739130435</v>
      </c>
      <c r="T71" s="23">
        <v>0</v>
      </c>
      <c r="U71" s="1">
        <v>4433</v>
      </c>
      <c r="V71" s="1">
        <v>4</v>
      </c>
      <c r="W71" s="21">
        <v>0.09023234829686443</v>
      </c>
      <c r="X71" s="11">
        <v>4</v>
      </c>
      <c r="Y71" s="39">
        <v>100</v>
      </c>
      <c r="Z71" s="61">
        <v>0</v>
      </c>
      <c r="AA71" s="42">
        <v>0</v>
      </c>
      <c r="AB71" s="52">
        <v>0</v>
      </c>
      <c r="AC71" s="39">
        <v>0</v>
      </c>
      <c r="AD71" s="28">
        <v>0</v>
      </c>
      <c r="AE71" s="63">
        <v>0</v>
      </c>
      <c r="AF71" s="63">
        <v>0</v>
      </c>
      <c r="AG71" s="63">
        <v>0</v>
      </c>
      <c r="AH71" s="63">
        <v>0</v>
      </c>
      <c r="AI71" s="61">
        <v>0</v>
      </c>
      <c r="AJ71" s="11">
        <v>4</v>
      </c>
      <c r="AK71" s="48">
        <v>100</v>
      </c>
      <c r="AL71" s="23">
        <v>0</v>
      </c>
    </row>
    <row r="72" spans="2:38" ht="13.5">
      <c r="B72" s="19" t="s">
        <v>69</v>
      </c>
      <c r="C72" s="4">
        <v>1571</v>
      </c>
      <c r="D72" s="4">
        <v>399</v>
      </c>
      <c r="E72" s="21">
        <v>25.397835773392746</v>
      </c>
      <c r="F72" s="12">
        <v>305</v>
      </c>
      <c r="G72" s="39">
        <v>76.44110275689223</v>
      </c>
      <c r="H72" s="54">
        <v>2</v>
      </c>
      <c r="I72" s="42">
        <v>0.6557377049180327</v>
      </c>
      <c r="J72" s="52">
        <v>1</v>
      </c>
      <c r="K72" s="39">
        <v>50</v>
      </c>
      <c r="L72" s="54">
        <v>0</v>
      </c>
      <c r="M72" s="58">
        <v>0</v>
      </c>
      <c r="N72" s="58">
        <v>1</v>
      </c>
      <c r="O72" s="58">
        <v>0</v>
      </c>
      <c r="P72" s="58">
        <v>0</v>
      </c>
      <c r="Q72" s="56">
        <v>1</v>
      </c>
      <c r="R72" s="6">
        <v>15</v>
      </c>
      <c r="S72" s="48">
        <v>4.918032786885246</v>
      </c>
      <c r="T72" s="23">
        <v>0</v>
      </c>
      <c r="U72" s="1">
        <v>0</v>
      </c>
      <c r="V72" s="1">
        <v>0</v>
      </c>
      <c r="W72" s="21">
        <v>0</v>
      </c>
      <c r="X72" s="11">
        <v>0</v>
      </c>
      <c r="Y72" s="51">
        <v>0</v>
      </c>
      <c r="Z72" s="61">
        <v>0</v>
      </c>
      <c r="AA72" s="42">
        <v>0</v>
      </c>
      <c r="AB72" s="52">
        <v>0</v>
      </c>
      <c r="AC72" s="39">
        <v>0</v>
      </c>
      <c r="AD72" s="28">
        <v>0</v>
      </c>
      <c r="AE72" s="63">
        <v>0</v>
      </c>
      <c r="AF72" s="63">
        <v>0</v>
      </c>
      <c r="AG72" s="63">
        <v>0</v>
      </c>
      <c r="AH72" s="63">
        <v>0</v>
      </c>
      <c r="AI72" s="61">
        <v>0</v>
      </c>
      <c r="AJ72" s="11">
        <v>0</v>
      </c>
      <c r="AK72" s="48">
        <v>0</v>
      </c>
      <c r="AL72" s="23">
        <v>0</v>
      </c>
    </row>
    <row r="73" spans="2:38" ht="13.5">
      <c r="B73" s="19" t="s">
        <v>70</v>
      </c>
      <c r="C73" s="4">
        <v>4120</v>
      </c>
      <c r="D73" s="4">
        <v>1424</v>
      </c>
      <c r="E73" s="21">
        <v>34.56310679611651</v>
      </c>
      <c r="F73" s="12">
        <v>775</v>
      </c>
      <c r="G73" s="39">
        <v>54.42415730337079</v>
      </c>
      <c r="H73" s="54">
        <v>5</v>
      </c>
      <c r="I73" s="42">
        <v>0.6451612903225806</v>
      </c>
      <c r="J73" s="52">
        <v>5</v>
      </c>
      <c r="K73" s="39">
        <v>100</v>
      </c>
      <c r="L73" s="54">
        <v>1</v>
      </c>
      <c r="M73" s="58">
        <v>0</v>
      </c>
      <c r="N73" s="58">
        <v>1</v>
      </c>
      <c r="O73" s="58">
        <v>3</v>
      </c>
      <c r="P73" s="58">
        <v>0</v>
      </c>
      <c r="Q73" s="56">
        <v>0</v>
      </c>
      <c r="R73" s="6">
        <v>61</v>
      </c>
      <c r="S73" s="48">
        <v>7.870967741935483</v>
      </c>
      <c r="T73" s="23">
        <v>0</v>
      </c>
      <c r="U73" s="1">
        <v>0</v>
      </c>
      <c r="V73" s="1">
        <v>0</v>
      </c>
      <c r="W73" s="21">
        <v>0</v>
      </c>
      <c r="X73" s="11">
        <v>0</v>
      </c>
      <c r="Y73" s="39">
        <v>0</v>
      </c>
      <c r="Z73" s="61">
        <v>0</v>
      </c>
      <c r="AA73" s="42">
        <v>0</v>
      </c>
      <c r="AB73" s="52">
        <v>0</v>
      </c>
      <c r="AC73" s="39">
        <v>0</v>
      </c>
      <c r="AD73" s="28">
        <v>0</v>
      </c>
      <c r="AE73" s="63">
        <v>0</v>
      </c>
      <c r="AF73" s="63">
        <v>0</v>
      </c>
      <c r="AG73" s="63">
        <v>0</v>
      </c>
      <c r="AH73" s="63">
        <v>0</v>
      </c>
      <c r="AI73" s="61">
        <v>0</v>
      </c>
      <c r="AJ73" s="11">
        <v>0</v>
      </c>
      <c r="AK73" s="48">
        <v>0</v>
      </c>
      <c r="AL73" s="23">
        <v>0</v>
      </c>
    </row>
    <row r="74" spans="2:38" ht="13.5">
      <c r="B74" s="19" t="s">
        <v>71</v>
      </c>
      <c r="C74" s="4">
        <v>2464</v>
      </c>
      <c r="D74" s="4">
        <v>1026</v>
      </c>
      <c r="E74" s="21">
        <v>41.63961038961039</v>
      </c>
      <c r="F74" s="12">
        <v>761</v>
      </c>
      <c r="G74" s="39">
        <v>74.17153996101365</v>
      </c>
      <c r="H74" s="54">
        <v>4</v>
      </c>
      <c r="I74" s="42">
        <v>0.5256241787122208</v>
      </c>
      <c r="J74" s="52">
        <v>4</v>
      </c>
      <c r="K74" s="39">
        <v>100</v>
      </c>
      <c r="L74" s="54">
        <v>2</v>
      </c>
      <c r="M74" s="58">
        <v>0</v>
      </c>
      <c r="N74" s="58">
        <v>0</v>
      </c>
      <c r="O74" s="58">
        <v>2</v>
      </c>
      <c r="P74" s="58">
        <v>0</v>
      </c>
      <c r="Q74" s="56">
        <v>0</v>
      </c>
      <c r="R74" s="6">
        <v>52</v>
      </c>
      <c r="S74" s="48">
        <v>6.83311432325887</v>
      </c>
      <c r="T74" s="23">
        <v>0</v>
      </c>
      <c r="U74" s="1">
        <v>0</v>
      </c>
      <c r="V74" s="1">
        <v>0</v>
      </c>
      <c r="W74" s="21">
        <v>0</v>
      </c>
      <c r="X74" s="11">
        <v>0</v>
      </c>
      <c r="Y74" s="39">
        <v>0</v>
      </c>
      <c r="Z74" s="61">
        <v>0</v>
      </c>
      <c r="AA74" s="42">
        <v>0</v>
      </c>
      <c r="AB74" s="52">
        <v>0</v>
      </c>
      <c r="AC74" s="39">
        <v>0</v>
      </c>
      <c r="AD74" s="28">
        <v>0</v>
      </c>
      <c r="AE74" s="63">
        <v>0</v>
      </c>
      <c r="AF74" s="63">
        <v>0</v>
      </c>
      <c r="AG74" s="63">
        <v>0</v>
      </c>
      <c r="AH74" s="63">
        <v>0</v>
      </c>
      <c r="AI74" s="61">
        <v>0</v>
      </c>
      <c r="AJ74" s="11">
        <v>0</v>
      </c>
      <c r="AK74" s="48">
        <v>0</v>
      </c>
      <c r="AL74" s="23">
        <v>0</v>
      </c>
    </row>
    <row r="75" spans="2:38" ht="13.5">
      <c r="B75" s="19" t="s">
        <v>72</v>
      </c>
      <c r="C75" s="4">
        <v>2737</v>
      </c>
      <c r="D75" s="4">
        <v>947</v>
      </c>
      <c r="E75" s="21">
        <v>34.59992692729266</v>
      </c>
      <c r="F75" s="12">
        <v>500</v>
      </c>
      <c r="G75" s="39">
        <v>52.798310454065465</v>
      </c>
      <c r="H75" s="54">
        <v>3</v>
      </c>
      <c r="I75" s="42">
        <v>0.6</v>
      </c>
      <c r="J75" s="52">
        <v>2</v>
      </c>
      <c r="K75" s="39">
        <v>66.66666666666666</v>
      </c>
      <c r="L75" s="54">
        <v>2</v>
      </c>
      <c r="M75" s="58">
        <v>0</v>
      </c>
      <c r="N75" s="58">
        <v>0</v>
      </c>
      <c r="O75" s="58">
        <v>0</v>
      </c>
      <c r="P75" s="58">
        <v>0</v>
      </c>
      <c r="Q75" s="56">
        <v>1</v>
      </c>
      <c r="R75" s="6">
        <v>21</v>
      </c>
      <c r="S75" s="48">
        <v>4.2</v>
      </c>
      <c r="T75" s="23">
        <v>0</v>
      </c>
      <c r="U75" s="1">
        <v>0</v>
      </c>
      <c r="V75" s="1">
        <v>0</v>
      </c>
      <c r="W75" s="21">
        <v>0</v>
      </c>
      <c r="X75" s="11">
        <v>0</v>
      </c>
      <c r="Y75" s="39">
        <v>0</v>
      </c>
      <c r="Z75" s="61">
        <v>0</v>
      </c>
      <c r="AA75" s="42">
        <v>0</v>
      </c>
      <c r="AB75" s="52">
        <v>0</v>
      </c>
      <c r="AC75" s="39">
        <v>0</v>
      </c>
      <c r="AD75" s="28">
        <v>0</v>
      </c>
      <c r="AE75" s="63">
        <v>0</v>
      </c>
      <c r="AF75" s="63">
        <v>0</v>
      </c>
      <c r="AG75" s="63">
        <v>0</v>
      </c>
      <c r="AH75" s="63">
        <v>0</v>
      </c>
      <c r="AI75" s="61">
        <v>0</v>
      </c>
      <c r="AJ75" s="11">
        <v>0</v>
      </c>
      <c r="AK75" s="48">
        <v>0</v>
      </c>
      <c r="AL75" s="23">
        <v>0</v>
      </c>
    </row>
    <row r="76" spans="2:38" ht="13.5">
      <c r="B76" s="19" t="s">
        <v>73</v>
      </c>
      <c r="C76" s="4">
        <v>1944</v>
      </c>
      <c r="D76" s="4">
        <v>634</v>
      </c>
      <c r="E76" s="21">
        <v>32.61316872427983</v>
      </c>
      <c r="F76" s="12">
        <v>444</v>
      </c>
      <c r="G76" s="39">
        <v>70.03154574132492</v>
      </c>
      <c r="H76" s="54">
        <v>3</v>
      </c>
      <c r="I76" s="42">
        <v>0.6756756756756757</v>
      </c>
      <c r="J76" s="52">
        <v>1</v>
      </c>
      <c r="K76" s="39">
        <v>33.33333333333333</v>
      </c>
      <c r="L76" s="54">
        <v>1</v>
      </c>
      <c r="M76" s="58">
        <v>0</v>
      </c>
      <c r="N76" s="58">
        <v>0</v>
      </c>
      <c r="O76" s="58">
        <v>0</v>
      </c>
      <c r="P76" s="58">
        <v>2</v>
      </c>
      <c r="Q76" s="56">
        <v>0</v>
      </c>
      <c r="R76" s="6">
        <v>34</v>
      </c>
      <c r="S76" s="48">
        <v>7.657657657657657</v>
      </c>
      <c r="T76" s="23">
        <v>0</v>
      </c>
      <c r="U76" s="1">
        <v>0</v>
      </c>
      <c r="V76" s="1">
        <v>0</v>
      </c>
      <c r="W76" s="21">
        <v>0</v>
      </c>
      <c r="X76" s="11">
        <v>0</v>
      </c>
      <c r="Y76" s="39">
        <v>0</v>
      </c>
      <c r="Z76" s="61">
        <v>0</v>
      </c>
      <c r="AA76" s="42">
        <v>0</v>
      </c>
      <c r="AB76" s="52">
        <v>0</v>
      </c>
      <c r="AC76" s="39">
        <v>0</v>
      </c>
      <c r="AD76" s="28">
        <v>0</v>
      </c>
      <c r="AE76" s="63">
        <v>0</v>
      </c>
      <c r="AF76" s="63">
        <v>0</v>
      </c>
      <c r="AG76" s="63">
        <v>0</v>
      </c>
      <c r="AH76" s="63">
        <v>0</v>
      </c>
      <c r="AI76" s="61">
        <v>0</v>
      </c>
      <c r="AJ76" s="11">
        <v>0</v>
      </c>
      <c r="AK76" s="48">
        <v>0</v>
      </c>
      <c r="AL76" s="23">
        <v>0</v>
      </c>
    </row>
    <row r="77" spans="2:38" ht="13.5">
      <c r="B77" s="19" t="s">
        <v>74</v>
      </c>
      <c r="C77" s="4">
        <v>552</v>
      </c>
      <c r="D77" s="4">
        <v>280</v>
      </c>
      <c r="E77" s="21">
        <v>50.72463768115942</v>
      </c>
      <c r="F77" s="12">
        <v>87</v>
      </c>
      <c r="G77" s="39">
        <v>31.071428571428573</v>
      </c>
      <c r="H77" s="54">
        <v>0</v>
      </c>
      <c r="I77" s="42">
        <v>0</v>
      </c>
      <c r="J77" s="52">
        <v>0</v>
      </c>
      <c r="K77" s="39">
        <v>0</v>
      </c>
      <c r="L77" s="54">
        <v>0</v>
      </c>
      <c r="M77" s="58">
        <v>0</v>
      </c>
      <c r="N77" s="58">
        <v>0</v>
      </c>
      <c r="O77" s="58">
        <v>0</v>
      </c>
      <c r="P77" s="58">
        <v>0</v>
      </c>
      <c r="Q77" s="56">
        <v>0</v>
      </c>
      <c r="R77" s="6">
        <v>9</v>
      </c>
      <c r="S77" s="48">
        <v>10.344827586206897</v>
      </c>
      <c r="T77" s="23">
        <v>0</v>
      </c>
      <c r="U77" s="1">
        <v>0</v>
      </c>
      <c r="V77" s="1">
        <v>0</v>
      </c>
      <c r="W77" s="21">
        <v>0</v>
      </c>
      <c r="X77" s="11">
        <v>0</v>
      </c>
      <c r="Y77" s="39">
        <v>0</v>
      </c>
      <c r="Z77" s="61">
        <v>0</v>
      </c>
      <c r="AA77" s="42">
        <v>0</v>
      </c>
      <c r="AB77" s="52">
        <v>0</v>
      </c>
      <c r="AC77" s="39">
        <v>0</v>
      </c>
      <c r="AD77" s="28">
        <v>0</v>
      </c>
      <c r="AE77" s="63">
        <v>0</v>
      </c>
      <c r="AF77" s="63">
        <v>0</v>
      </c>
      <c r="AG77" s="63">
        <v>0</v>
      </c>
      <c r="AH77" s="63">
        <v>0</v>
      </c>
      <c r="AI77" s="61">
        <v>0</v>
      </c>
      <c r="AJ77" s="11">
        <v>0</v>
      </c>
      <c r="AK77" s="48">
        <v>0</v>
      </c>
      <c r="AL77" s="23">
        <v>0</v>
      </c>
    </row>
    <row r="78" spans="2:38" ht="13.5">
      <c r="B78" s="19" t="s">
        <v>75</v>
      </c>
      <c r="C78" s="4">
        <v>704</v>
      </c>
      <c r="D78" s="4">
        <v>342</v>
      </c>
      <c r="E78" s="21">
        <v>48.57954545454545</v>
      </c>
      <c r="F78" s="12">
        <v>135</v>
      </c>
      <c r="G78" s="39">
        <v>39.473684210526315</v>
      </c>
      <c r="H78" s="54">
        <v>0</v>
      </c>
      <c r="I78" s="42">
        <v>0</v>
      </c>
      <c r="J78" s="52">
        <v>0</v>
      </c>
      <c r="K78" s="39">
        <v>0</v>
      </c>
      <c r="L78" s="54">
        <v>0</v>
      </c>
      <c r="M78" s="58">
        <v>0</v>
      </c>
      <c r="N78" s="58">
        <v>0</v>
      </c>
      <c r="O78" s="58">
        <v>0</v>
      </c>
      <c r="P78" s="58">
        <v>0</v>
      </c>
      <c r="Q78" s="56">
        <v>0</v>
      </c>
      <c r="R78" s="6">
        <v>0</v>
      </c>
      <c r="S78" s="48">
        <v>0</v>
      </c>
      <c r="T78" s="23">
        <v>0</v>
      </c>
      <c r="U78" s="1">
        <v>0</v>
      </c>
      <c r="V78" s="1">
        <v>0</v>
      </c>
      <c r="W78" s="27">
        <v>0</v>
      </c>
      <c r="X78" s="11">
        <v>0</v>
      </c>
      <c r="Y78" s="51">
        <v>0</v>
      </c>
      <c r="Z78" s="61">
        <v>0</v>
      </c>
      <c r="AA78" s="42">
        <v>0</v>
      </c>
      <c r="AB78" s="52">
        <v>0</v>
      </c>
      <c r="AC78" s="39">
        <v>0</v>
      </c>
      <c r="AD78" s="28">
        <v>0</v>
      </c>
      <c r="AE78" s="63">
        <v>0</v>
      </c>
      <c r="AF78" s="63">
        <v>0</v>
      </c>
      <c r="AG78" s="63">
        <v>0</v>
      </c>
      <c r="AH78" s="63">
        <v>0</v>
      </c>
      <c r="AI78" s="61">
        <v>0</v>
      </c>
      <c r="AJ78" s="11">
        <v>0</v>
      </c>
      <c r="AK78" s="48">
        <v>0</v>
      </c>
      <c r="AL78" s="23">
        <v>0</v>
      </c>
    </row>
    <row r="79" spans="2:38" ht="13.5">
      <c r="B79" s="19" t="s">
        <v>76</v>
      </c>
      <c r="C79" s="4">
        <v>4979</v>
      </c>
      <c r="D79" s="4">
        <v>1646</v>
      </c>
      <c r="E79" s="21">
        <v>33.05884715806387</v>
      </c>
      <c r="F79" s="12">
        <v>492</v>
      </c>
      <c r="G79" s="39">
        <v>29.890643985419196</v>
      </c>
      <c r="H79" s="54">
        <v>2</v>
      </c>
      <c r="I79" s="42">
        <v>0.40650406504065045</v>
      </c>
      <c r="J79" s="52">
        <v>2</v>
      </c>
      <c r="K79" s="39">
        <v>100</v>
      </c>
      <c r="L79" s="54">
        <v>2</v>
      </c>
      <c r="M79" s="58">
        <v>0</v>
      </c>
      <c r="N79" s="58">
        <v>0</v>
      </c>
      <c r="O79" s="58">
        <v>0</v>
      </c>
      <c r="P79" s="58">
        <v>0</v>
      </c>
      <c r="Q79" s="56">
        <v>0</v>
      </c>
      <c r="R79" s="6">
        <v>36</v>
      </c>
      <c r="S79" s="48">
        <v>7.317073170731707</v>
      </c>
      <c r="T79" s="23">
        <v>0</v>
      </c>
      <c r="U79" s="1">
        <v>0</v>
      </c>
      <c r="V79" s="1">
        <v>0</v>
      </c>
      <c r="W79" s="21">
        <v>0</v>
      </c>
      <c r="X79" s="11">
        <v>0</v>
      </c>
      <c r="Y79" s="39">
        <v>0</v>
      </c>
      <c r="Z79" s="61">
        <v>0</v>
      </c>
      <c r="AA79" s="42">
        <v>0</v>
      </c>
      <c r="AB79" s="52">
        <v>0</v>
      </c>
      <c r="AC79" s="39">
        <v>0</v>
      </c>
      <c r="AD79" s="28">
        <v>0</v>
      </c>
      <c r="AE79" s="63">
        <v>0</v>
      </c>
      <c r="AF79" s="63">
        <v>0</v>
      </c>
      <c r="AG79" s="63">
        <v>0</v>
      </c>
      <c r="AH79" s="63">
        <v>0</v>
      </c>
      <c r="AI79" s="61">
        <v>0</v>
      </c>
      <c r="AJ79" s="11">
        <v>0</v>
      </c>
      <c r="AK79" s="48">
        <v>0</v>
      </c>
      <c r="AL79" s="23">
        <v>0</v>
      </c>
    </row>
    <row r="80" spans="2:38" ht="13.5">
      <c r="B80" s="19" t="s">
        <v>77</v>
      </c>
      <c r="C80" s="4">
        <v>3107</v>
      </c>
      <c r="D80" s="4">
        <v>1068</v>
      </c>
      <c r="E80" s="21">
        <v>34.37399420663019</v>
      </c>
      <c r="F80" s="12">
        <v>486</v>
      </c>
      <c r="G80" s="39">
        <v>45.50561797752809</v>
      </c>
      <c r="H80" s="54">
        <v>3</v>
      </c>
      <c r="I80" s="42">
        <v>0.6172839506172839</v>
      </c>
      <c r="J80" s="52">
        <v>1</v>
      </c>
      <c r="K80" s="39">
        <v>33.33333333333333</v>
      </c>
      <c r="L80" s="54">
        <v>0</v>
      </c>
      <c r="M80" s="58">
        <v>0</v>
      </c>
      <c r="N80" s="58">
        <v>0</v>
      </c>
      <c r="O80" s="58">
        <v>1</v>
      </c>
      <c r="P80" s="58">
        <v>2</v>
      </c>
      <c r="Q80" s="56">
        <v>0</v>
      </c>
      <c r="R80" s="6">
        <v>48</v>
      </c>
      <c r="S80" s="48">
        <v>9.876543209876543</v>
      </c>
      <c r="T80" s="23">
        <v>0</v>
      </c>
      <c r="U80" s="1">
        <v>0</v>
      </c>
      <c r="V80" s="1">
        <v>0</v>
      </c>
      <c r="W80" s="21">
        <v>0</v>
      </c>
      <c r="X80" s="11">
        <v>0</v>
      </c>
      <c r="Y80" s="39">
        <v>0</v>
      </c>
      <c r="Z80" s="61">
        <v>0</v>
      </c>
      <c r="AA80" s="42">
        <v>0</v>
      </c>
      <c r="AB80" s="52">
        <v>0</v>
      </c>
      <c r="AC80" s="39">
        <v>0</v>
      </c>
      <c r="AD80" s="28">
        <v>0</v>
      </c>
      <c r="AE80" s="63">
        <v>0</v>
      </c>
      <c r="AF80" s="63">
        <v>0</v>
      </c>
      <c r="AG80" s="63">
        <v>0</v>
      </c>
      <c r="AH80" s="63">
        <v>0</v>
      </c>
      <c r="AI80" s="61">
        <v>0</v>
      </c>
      <c r="AJ80" s="11">
        <v>0</v>
      </c>
      <c r="AK80" s="48">
        <v>0</v>
      </c>
      <c r="AL80" s="23">
        <v>0</v>
      </c>
    </row>
    <row r="81" spans="2:38" ht="13.5">
      <c r="B81" s="19" t="s">
        <v>78</v>
      </c>
      <c r="C81" s="4">
        <v>1377</v>
      </c>
      <c r="D81" s="4">
        <v>480</v>
      </c>
      <c r="E81" s="21">
        <v>34.85838779956427</v>
      </c>
      <c r="F81" s="12">
        <v>271</v>
      </c>
      <c r="G81" s="39">
        <v>56.458333333333336</v>
      </c>
      <c r="H81" s="54">
        <v>0</v>
      </c>
      <c r="I81" s="42">
        <v>0</v>
      </c>
      <c r="J81" s="52">
        <v>0</v>
      </c>
      <c r="K81" s="39">
        <v>0</v>
      </c>
      <c r="L81" s="54">
        <v>0</v>
      </c>
      <c r="M81" s="58">
        <v>0</v>
      </c>
      <c r="N81" s="58">
        <v>0</v>
      </c>
      <c r="O81" s="58">
        <v>0</v>
      </c>
      <c r="P81" s="58">
        <v>0</v>
      </c>
      <c r="Q81" s="56">
        <v>0</v>
      </c>
      <c r="R81" s="6">
        <v>16</v>
      </c>
      <c r="S81" s="48">
        <v>5.904059040590406</v>
      </c>
      <c r="T81" s="23">
        <v>0</v>
      </c>
      <c r="U81" s="1">
        <v>0</v>
      </c>
      <c r="V81" s="1">
        <v>0</v>
      </c>
      <c r="W81" s="27">
        <v>0</v>
      </c>
      <c r="X81" s="11">
        <v>0</v>
      </c>
      <c r="Y81" s="51">
        <v>0</v>
      </c>
      <c r="Z81" s="61">
        <v>0</v>
      </c>
      <c r="AA81" s="42">
        <v>0</v>
      </c>
      <c r="AB81" s="52">
        <v>0</v>
      </c>
      <c r="AC81" s="39">
        <v>0</v>
      </c>
      <c r="AD81" s="28">
        <v>0</v>
      </c>
      <c r="AE81" s="63">
        <v>0</v>
      </c>
      <c r="AF81" s="63">
        <v>0</v>
      </c>
      <c r="AG81" s="63">
        <v>0</v>
      </c>
      <c r="AH81" s="63">
        <v>0</v>
      </c>
      <c r="AI81" s="61">
        <v>0</v>
      </c>
      <c r="AJ81" s="11">
        <v>0</v>
      </c>
      <c r="AK81" s="48">
        <v>0</v>
      </c>
      <c r="AL81" s="23">
        <v>0</v>
      </c>
    </row>
    <row r="82" spans="2:38" ht="13.5">
      <c r="B82" s="19" t="s">
        <v>79</v>
      </c>
      <c r="C82" s="4">
        <v>2842</v>
      </c>
      <c r="D82" s="4">
        <v>1257</v>
      </c>
      <c r="E82" s="21">
        <v>44.22941590429275</v>
      </c>
      <c r="F82" s="12">
        <v>333</v>
      </c>
      <c r="G82" s="39">
        <v>26.49164677804296</v>
      </c>
      <c r="H82" s="54">
        <v>0</v>
      </c>
      <c r="I82" s="42">
        <v>0</v>
      </c>
      <c r="J82" s="52">
        <v>0</v>
      </c>
      <c r="K82" s="39">
        <v>0</v>
      </c>
      <c r="L82" s="54">
        <v>0</v>
      </c>
      <c r="M82" s="58">
        <v>0</v>
      </c>
      <c r="N82" s="58">
        <v>0</v>
      </c>
      <c r="O82" s="58">
        <v>0</v>
      </c>
      <c r="P82" s="58">
        <v>0</v>
      </c>
      <c r="Q82" s="56">
        <v>0</v>
      </c>
      <c r="R82" s="6">
        <v>31</v>
      </c>
      <c r="S82" s="48">
        <v>9.30930930930931</v>
      </c>
      <c r="T82" s="23">
        <v>0</v>
      </c>
      <c r="U82" s="1">
        <v>0</v>
      </c>
      <c r="V82" s="1">
        <v>0</v>
      </c>
      <c r="W82" s="21">
        <v>0</v>
      </c>
      <c r="X82" s="11">
        <v>0</v>
      </c>
      <c r="Y82" s="39">
        <v>0</v>
      </c>
      <c r="Z82" s="61">
        <v>0</v>
      </c>
      <c r="AA82" s="42">
        <v>0</v>
      </c>
      <c r="AB82" s="52">
        <v>0</v>
      </c>
      <c r="AC82" s="39">
        <v>0</v>
      </c>
      <c r="AD82" s="28">
        <v>0</v>
      </c>
      <c r="AE82" s="63">
        <v>0</v>
      </c>
      <c r="AF82" s="63">
        <v>0</v>
      </c>
      <c r="AG82" s="63">
        <v>0</v>
      </c>
      <c r="AH82" s="63">
        <v>0</v>
      </c>
      <c r="AI82" s="61">
        <v>0</v>
      </c>
      <c r="AJ82" s="11">
        <v>0</v>
      </c>
      <c r="AK82" s="48">
        <v>0</v>
      </c>
      <c r="AL82" s="23">
        <v>0</v>
      </c>
    </row>
    <row r="83" spans="2:38" ht="13.5">
      <c r="B83" s="19" t="s">
        <v>80</v>
      </c>
      <c r="C83" s="4">
        <v>1425</v>
      </c>
      <c r="D83" s="4">
        <v>321</v>
      </c>
      <c r="E83" s="21">
        <v>22.526315789473685</v>
      </c>
      <c r="F83" s="12">
        <v>123</v>
      </c>
      <c r="G83" s="39">
        <v>38.31775700934579</v>
      </c>
      <c r="H83" s="54">
        <v>0</v>
      </c>
      <c r="I83" s="42">
        <v>0</v>
      </c>
      <c r="J83" s="52">
        <v>0</v>
      </c>
      <c r="K83" s="39">
        <v>0</v>
      </c>
      <c r="L83" s="54">
        <v>0</v>
      </c>
      <c r="M83" s="58">
        <v>0</v>
      </c>
      <c r="N83" s="58">
        <v>0</v>
      </c>
      <c r="O83" s="58">
        <v>0</v>
      </c>
      <c r="P83" s="58">
        <v>0</v>
      </c>
      <c r="Q83" s="56">
        <v>0</v>
      </c>
      <c r="R83" s="6">
        <v>17</v>
      </c>
      <c r="S83" s="48">
        <v>13.821138211382115</v>
      </c>
      <c r="T83" s="23">
        <v>0</v>
      </c>
      <c r="U83" s="1">
        <v>0</v>
      </c>
      <c r="V83" s="1">
        <v>0</v>
      </c>
      <c r="W83" s="21">
        <v>0</v>
      </c>
      <c r="X83" s="11">
        <v>0</v>
      </c>
      <c r="Y83" s="39">
        <v>0</v>
      </c>
      <c r="Z83" s="61">
        <v>0</v>
      </c>
      <c r="AA83" s="42">
        <v>0</v>
      </c>
      <c r="AB83" s="52">
        <v>0</v>
      </c>
      <c r="AC83" s="39">
        <v>0</v>
      </c>
      <c r="AD83" s="28">
        <v>0</v>
      </c>
      <c r="AE83" s="63">
        <v>0</v>
      </c>
      <c r="AF83" s="63">
        <v>0</v>
      </c>
      <c r="AG83" s="63">
        <v>0</v>
      </c>
      <c r="AH83" s="63">
        <v>0</v>
      </c>
      <c r="AI83" s="61">
        <v>0</v>
      </c>
      <c r="AJ83" s="11">
        <v>0</v>
      </c>
      <c r="AK83" s="48">
        <v>0</v>
      </c>
      <c r="AL83" s="23">
        <v>0</v>
      </c>
    </row>
    <row r="84" spans="2:38" ht="13.5">
      <c r="B84" s="19" t="s">
        <v>81</v>
      </c>
      <c r="C84" s="4">
        <v>2524</v>
      </c>
      <c r="D84" s="4">
        <v>507</v>
      </c>
      <c r="E84" s="21">
        <v>20.08716323296355</v>
      </c>
      <c r="F84" s="12">
        <v>293</v>
      </c>
      <c r="G84" s="39">
        <v>57.79092702169625</v>
      </c>
      <c r="H84" s="54">
        <v>2</v>
      </c>
      <c r="I84" s="42">
        <v>0.6825938566552902</v>
      </c>
      <c r="J84" s="52">
        <v>2</v>
      </c>
      <c r="K84" s="39">
        <v>100</v>
      </c>
      <c r="L84" s="54">
        <v>1</v>
      </c>
      <c r="M84" s="58">
        <v>0</v>
      </c>
      <c r="N84" s="58">
        <v>0</v>
      </c>
      <c r="O84" s="58">
        <v>1</v>
      </c>
      <c r="P84" s="58">
        <v>0</v>
      </c>
      <c r="Q84" s="56">
        <v>0</v>
      </c>
      <c r="R84" s="6">
        <v>9</v>
      </c>
      <c r="S84" s="48">
        <v>3.0716723549488054</v>
      </c>
      <c r="T84" s="23">
        <v>0</v>
      </c>
      <c r="U84" s="1">
        <v>0</v>
      </c>
      <c r="V84" s="1">
        <v>0</v>
      </c>
      <c r="W84" s="21">
        <v>0</v>
      </c>
      <c r="X84" s="11">
        <v>0</v>
      </c>
      <c r="Y84" s="39">
        <v>0</v>
      </c>
      <c r="Z84" s="61">
        <v>0</v>
      </c>
      <c r="AA84" s="42">
        <v>0</v>
      </c>
      <c r="AB84" s="52">
        <v>0</v>
      </c>
      <c r="AC84" s="39">
        <v>0</v>
      </c>
      <c r="AD84" s="28">
        <v>0</v>
      </c>
      <c r="AE84" s="63">
        <v>0</v>
      </c>
      <c r="AF84" s="63">
        <v>0</v>
      </c>
      <c r="AG84" s="63">
        <v>0</v>
      </c>
      <c r="AH84" s="63">
        <v>0</v>
      </c>
      <c r="AI84" s="61">
        <v>0</v>
      </c>
      <c r="AJ84" s="11">
        <v>0</v>
      </c>
      <c r="AK84" s="48">
        <v>0</v>
      </c>
      <c r="AL84" s="23">
        <v>0</v>
      </c>
    </row>
    <row r="85" spans="2:38" ht="13.5">
      <c r="B85" s="19" t="s">
        <v>82</v>
      </c>
      <c r="C85" s="4">
        <v>3035</v>
      </c>
      <c r="D85" s="4">
        <v>667</v>
      </c>
      <c r="E85" s="21">
        <v>21.97693574958814</v>
      </c>
      <c r="F85" s="12">
        <v>340</v>
      </c>
      <c r="G85" s="39">
        <v>50.97451274362819</v>
      </c>
      <c r="H85" s="54">
        <v>3</v>
      </c>
      <c r="I85" s="42">
        <v>0.8823529411764706</v>
      </c>
      <c r="J85" s="52">
        <v>3</v>
      </c>
      <c r="K85" s="39">
        <v>100</v>
      </c>
      <c r="L85" s="54">
        <v>1</v>
      </c>
      <c r="M85" s="58">
        <v>0</v>
      </c>
      <c r="N85" s="58">
        <v>0</v>
      </c>
      <c r="O85" s="58">
        <v>2</v>
      </c>
      <c r="P85" s="58">
        <v>0</v>
      </c>
      <c r="Q85" s="56">
        <v>0</v>
      </c>
      <c r="R85" s="6">
        <v>62</v>
      </c>
      <c r="S85" s="48">
        <v>18.235294117647058</v>
      </c>
      <c r="T85" s="23">
        <v>0</v>
      </c>
      <c r="U85" s="1">
        <v>0</v>
      </c>
      <c r="V85" s="1">
        <v>0</v>
      </c>
      <c r="W85" s="21">
        <v>0</v>
      </c>
      <c r="X85" s="11">
        <v>0</v>
      </c>
      <c r="Y85" s="39">
        <v>0</v>
      </c>
      <c r="Z85" s="61">
        <v>0</v>
      </c>
      <c r="AA85" s="42">
        <v>0</v>
      </c>
      <c r="AB85" s="52">
        <v>0</v>
      </c>
      <c r="AC85" s="39">
        <v>0</v>
      </c>
      <c r="AD85" s="28">
        <v>0</v>
      </c>
      <c r="AE85" s="63">
        <v>0</v>
      </c>
      <c r="AF85" s="63">
        <v>0</v>
      </c>
      <c r="AG85" s="63">
        <v>0</v>
      </c>
      <c r="AH85" s="63">
        <v>0</v>
      </c>
      <c r="AI85" s="61">
        <v>0</v>
      </c>
      <c r="AJ85" s="11">
        <v>0</v>
      </c>
      <c r="AK85" s="48">
        <v>0</v>
      </c>
      <c r="AL85" s="23">
        <v>0</v>
      </c>
    </row>
    <row r="86" spans="2:38" ht="14.25" thickBot="1">
      <c r="B86" s="20" t="s">
        <v>83</v>
      </c>
      <c r="C86" s="8">
        <v>2739</v>
      </c>
      <c r="D86" s="8">
        <v>508</v>
      </c>
      <c r="E86" s="22">
        <v>18.5469149324571</v>
      </c>
      <c r="F86" s="13">
        <v>402</v>
      </c>
      <c r="G86" s="40">
        <v>79.13385826771653</v>
      </c>
      <c r="H86" s="55">
        <v>29</v>
      </c>
      <c r="I86" s="43">
        <v>7.213930348258707</v>
      </c>
      <c r="J86" s="53">
        <v>29</v>
      </c>
      <c r="K86" s="40">
        <v>100</v>
      </c>
      <c r="L86" s="55">
        <v>29</v>
      </c>
      <c r="M86" s="59">
        <v>0</v>
      </c>
      <c r="N86" s="59">
        <v>0</v>
      </c>
      <c r="O86" s="59">
        <v>0</v>
      </c>
      <c r="P86" s="59">
        <v>0</v>
      </c>
      <c r="Q86" s="57">
        <v>0</v>
      </c>
      <c r="R86" s="9">
        <v>17</v>
      </c>
      <c r="S86" s="49">
        <v>4.228855721393035</v>
      </c>
      <c r="T86" s="24">
        <v>0</v>
      </c>
      <c r="U86" s="7">
        <v>0</v>
      </c>
      <c r="V86" s="7">
        <v>0</v>
      </c>
      <c r="W86" s="22">
        <v>0</v>
      </c>
      <c r="X86" s="60">
        <v>0</v>
      </c>
      <c r="Y86" s="40">
        <v>0</v>
      </c>
      <c r="Z86" s="62">
        <v>0</v>
      </c>
      <c r="AA86" s="43">
        <v>0</v>
      </c>
      <c r="AB86" s="53">
        <v>0</v>
      </c>
      <c r="AC86" s="40">
        <v>0</v>
      </c>
      <c r="AD86" s="29">
        <v>0</v>
      </c>
      <c r="AE86" s="64">
        <v>0</v>
      </c>
      <c r="AF86" s="64">
        <v>0</v>
      </c>
      <c r="AG86" s="64">
        <v>0</v>
      </c>
      <c r="AH86" s="64">
        <v>0</v>
      </c>
      <c r="AI86" s="62">
        <v>0</v>
      </c>
      <c r="AJ86" s="60">
        <v>0</v>
      </c>
      <c r="AK86" s="49">
        <v>0</v>
      </c>
      <c r="AL86" s="24">
        <v>0</v>
      </c>
    </row>
  </sheetData>
  <sheetProtection/>
  <mergeCells count="45">
    <mergeCell ref="B4:B6"/>
    <mergeCell ref="C4:C6"/>
    <mergeCell ref="D4:D6"/>
    <mergeCell ref="E4:E6"/>
    <mergeCell ref="F4:I4"/>
    <mergeCell ref="J4:K4"/>
    <mergeCell ref="L4:Q4"/>
    <mergeCell ref="R4:S4"/>
    <mergeCell ref="X4:AA4"/>
    <mergeCell ref="AB4:AC4"/>
    <mergeCell ref="AD4:AI4"/>
    <mergeCell ref="AJ4:AK4"/>
    <mergeCell ref="AL4:AL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X5:X6"/>
    <mergeCell ref="AJ5:AJ6"/>
    <mergeCell ref="Y5:Y6"/>
    <mergeCell ref="Z5:Z6"/>
    <mergeCell ref="T4:T6"/>
    <mergeCell ref="U4:U6"/>
    <mergeCell ref="V4:V6"/>
    <mergeCell ref="W4:W6"/>
    <mergeCell ref="AK5:AK6"/>
    <mergeCell ref="AE5:AE6"/>
    <mergeCell ref="AF5:AF6"/>
    <mergeCell ref="AG5:AG6"/>
    <mergeCell ref="AH5:AH6"/>
    <mergeCell ref="AA5:AA6"/>
    <mergeCell ref="AB5:AB6"/>
    <mergeCell ref="AC5:AC6"/>
    <mergeCell ref="AD5:AD6"/>
    <mergeCell ref="AI5:AI6"/>
  </mergeCells>
  <printOptions/>
  <pageMargins left="0.787" right="0.787" top="0.984" bottom="0.984" header="0.512" footer="0.512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21" sqref="C21"/>
    </sheetView>
  </sheetViews>
  <sheetFormatPr defaultColWidth="9.00390625" defaultRowHeight="13.5"/>
  <cols>
    <col min="1" max="2" width="7.625" style="2" customWidth="1"/>
    <col min="3" max="4" width="10.625" style="2" customWidth="1"/>
    <col min="5" max="5" width="5.625" style="2" customWidth="1"/>
    <col min="6" max="9" width="10.625" style="2" customWidth="1"/>
    <col min="10" max="10" width="7.625" style="2" customWidth="1"/>
    <col min="11" max="19" width="10.625" style="2" customWidth="1"/>
    <col min="20" max="20" width="9.00390625" style="77" customWidth="1"/>
    <col min="21" max="16384" width="9.00390625" style="2" customWidth="1"/>
  </cols>
  <sheetData>
    <row r="1" spans="1:20" s="68" customFormat="1" ht="18.75" customHeight="1" thickBot="1">
      <c r="A1" s="67" t="s">
        <v>133</v>
      </c>
      <c r="S1" s="69"/>
      <c r="T1" s="70" t="s">
        <v>134</v>
      </c>
    </row>
    <row r="2" spans="1:20" s="77" customFormat="1" ht="24" customHeight="1">
      <c r="A2" s="189"/>
      <c r="B2" s="71"/>
      <c r="C2" s="72"/>
      <c r="D2" s="72"/>
      <c r="E2" s="73"/>
      <c r="F2" s="192" t="s">
        <v>135</v>
      </c>
      <c r="G2" s="195" t="s">
        <v>136</v>
      </c>
      <c r="H2" s="197" t="s">
        <v>137</v>
      </c>
      <c r="I2" s="200" t="s">
        <v>0</v>
      </c>
      <c r="J2" s="74" t="s">
        <v>138</v>
      </c>
      <c r="K2" s="202" t="s">
        <v>139</v>
      </c>
      <c r="L2" s="185" t="s">
        <v>140</v>
      </c>
      <c r="M2" s="187" t="s">
        <v>141</v>
      </c>
      <c r="N2" s="75" t="s">
        <v>142</v>
      </c>
      <c r="O2" s="75"/>
      <c r="P2" s="75"/>
      <c r="Q2" s="75"/>
      <c r="R2" s="75"/>
      <c r="S2" s="75"/>
      <c r="T2" s="76" t="s">
        <v>143</v>
      </c>
    </row>
    <row r="3" spans="1:20" s="86" customFormat="1" ht="33.75">
      <c r="A3" s="190"/>
      <c r="B3" s="78"/>
      <c r="C3" s="79"/>
      <c r="D3" s="79"/>
      <c r="E3" s="80"/>
      <c r="F3" s="193"/>
      <c r="G3" s="196"/>
      <c r="H3" s="198"/>
      <c r="I3" s="201"/>
      <c r="J3" s="81"/>
      <c r="K3" s="203"/>
      <c r="L3" s="186"/>
      <c r="M3" s="188"/>
      <c r="N3" s="82" t="s">
        <v>144</v>
      </c>
      <c r="O3" s="83" t="s">
        <v>145</v>
      </c>
      <c r="P3" s="83" t="s">
        <v>146</v>
      </c>
      <c r="Q3" s="83" t="s">
        <v>147</v>
      </c>
      <c r="R3" s="83" t="s">
        <v>3</v>
      </c>
      <c r="S3" s="84" t="s">
        <v>4</v>
      </c>
      <c r="T3" s="85" t="s">
        <v>148</v>
      </c>
    </row>
    <row r="4" spans="1:20" s="77" customFormat="1" ht="13.5">
      <c r="A4" s="191"/>
      <c r="B4" s="87"/>
      <c r="C4" s="88"/>
      <c r="D4" s="88"/>
      <c r="E4" s="89"/>
      <c r="F4" s="194"/>
      <c r="G4" s="90" t="s">
        <v>149</v>
      </c>
      <c r="H4" s="199"/>
      <c r="I4" s="91" t="s">
        <v>150</v>
      </c>
      <c r="J4" s="92" t="s">
        <v>151</v>
      </c>
      <c r="K4" s="93" t="s">
        <v>152</v>
      </c>
      <c r="L4" s="94" t="s">
        <v>153</v>
      </c>
      <c r="M4" s="95" t="s">
        <v>154</v>
      </c>
      <c r="N4" s="93" t="s">
        <v>155</v>
      </c>
      <c r="O4" s="96" t="s">
        <v>156</v>
      </c>
      <c r="P4" s="96" t="s">
        <v>157</v>
      </c>
      <c r="Q4" s="96" t="s">
        <v>158</v>
      </c>
      <c r="R4" s="96" t="s">
        <v>159</v>
      </c>
      <c r="S4" s="96" t="s">
        <v>160</v>
      </c>
      <c r="T4" s="97" t="s">
        <v>161</v>
      </c>
    </row>
    <row r="5" spans="1:20" s="68" customFormat="1" ht="18" customHeight="1">
      <c r="A5" s="98" t="s">
        <v>5</v>
      </c>
      <c r="B5" s="99"/>
      <c r="C5" s="100" t="s">
        <v>162</v>
      </c>
      <c r="D5" s="101"/>
      <c r="E5" s="102" t="s">
        <v>163</v>
      </c>
      <c r="F5" s="103">
        <v>59498</v>
      </c>
      <c r="G5" s="103">
        <v>24037</v>
      </c>
      <c r="H5" s="104">
        <v>1373</v>
      </c>
      <c r="I5" s="105">
        <v>3222</v>
      </c>
      <c r="J5" s="106">
        <f aca="true" t="shared" si="0" ref="J5:J28">I5/G5*100</f>
        <v>13.404334983567</v>
      </c>
      <c r="K5" s="107">
        <v>45</v>
      </c>
      <c r="L5" s="107">
        <f aca="true" t="shared" si="1" ref="L5:L28">SUM(N5:Q5)</f>
        <v>37</v>
      </c>
      <c r="M5" s="108">
        <f aca="true" t="shared" si="2" ref="M5:M26">L5/K5*100</f>
        <v>82.22222222222221</v>
      </c>
      <c r="N5" s="107">
        <v>18</v>
      </c>
      <c r="O5" s="109">
        <v>2</v>
      </c>
      <c r="P5" s="109">
        <v>4</v>
      </c>
      <c r="Q5" s="109">
        <v>13</v>
      </c>
      <c r="R5" s="109">
        <v>8</v>
      </c>
      <c r="S5" s="110">
        <v>0</v>
      </c>
      <c r="T5" s="111">
        <f aca="true" t="shared" si="3" ref="T5:T28">O5/I5*100000</f>
        <v>62.07324643078833</v>
      </c>
    </row>
    <row r="6" spans="1:20" s="68" customFormat="1" ht="18" customHeight="1">
      <c r="A6" s="112" t="s">
        <v>164</v>
      </c>
      <c r="B6" s="113" t="s">
        <v>165</v>
      </c>
      <c r="C6" s="114" t="s">
        <v>166</v>
      </c>
      <c r="D6" s="101"/>
      <c r="E6" s="102" t="s">
        <v>167</v>
      </c>
      <c r="F6" s="103">
        <v>55576</v>
      </c>
      <c r="G6" s="103">
        <v>21855</v>
      </c>
      <c r="H6" s="104">
        <v>720</v>
      </c>
      <c r="I6" s="105">
        <v>4872</v>
      </c>
      <c r="J6" s="106">
        <f t="shared" si="0"/>
        <v>22.292381606039807</v>
      </c>
      <c r="K6" s="107">
        <v>56</v>
      </c>
      <c r="L6" s="107">
        <f t="shared" si="1"/>
        <v>44</v>
      </c>
      <c r="M6" s="108">
        <f t="shared" si="2"/>
        <v>78.57142857142857</v>
      </c>
      <c r="N6" s="107">
        <v>19</v>
      </c>
      <c r="O6" s="109">
        <v>3</v>
      </c>
      <c r="P6" s="109">
        <v>3</v>
      </c>
      <c r="Q6" s="109">
        <v>19</v>
      </c>
      <c r="R6" s="109">
        <v>10</v>
      </c>
      <c r="S6" s="110">
        <v>2</v>
      </c>
      <c r="T6" s="111">
        <f t="shared" si="3"/>
        <v>61.576354679802954</v>
      </c>
    </row>
    <row r="7" spans="1:20" s="68" customFormat="1" ht="18" customHeight="1">
      <c r="A7" s="115"/>
      <c r="B7" s="113"/>
      <c r="C7" s="100" t="s">
        <v>168</v>
      </c>
      <c r="D7" s="101"/>
      <c r="E7" s="102" t="s">
        <v>169</v>
      </c>
      <c r="F7" s="103">
        <v>58127</v>
      </c>
      <c r="G7" s="103">
        <v>20237</v>
      </c>
      <c r="H7" s="104">
        <v>533</v>
      </c>
      <c r="I7" s="105">
        <v>5328</v>
      </c>
      <c r="J7" s="106">
        <f t="shared" si="0"/>
        <v>26.32801304541187</v>
      </c>
      <c r="K7" s="107">
        <v>51</v>
      </c>
      <c r="L7" s="107">
        <f t="shared" si="1"/>
        <v>35</v>
      </c>
      <c r="M7" s="108">
        <f t="shared" si="2"/>
        <v>68.62745098039215</v>
      </c>
      <c r="N7" s="107">
        <v>28</v>
      </c>
      <c r="O7" s="109">
        <v>1</v>
      </c>
      <c r="P7" s="109">
        <v>1</v>
      </c>
      <c r="Q7" s="109">
        <v>5</v>
      </c>
      <c r="R7" s="109">
        <v>13</v>
      </c>
      <c r="S7" s="110">
        <v>3</v>
      </c>
      <c r="T7" s="111">
        <f t="shared" si="3"/>
        <v>18.76876876876877</v>
      </c>
    </row>
    <row r="8" spans="1:20" s="68" customFormat="1" ht="18" customHeight="1">
      <c r="A8" s="115"/>
      <c r="B8" s="113"/>
      <c r="C8" s="114" t="s">
        <v>170</v>
      </c>
      <c r="D8" s="101"/>
      <c r="E8" s="102" t="s">
        <v>171</v>
      </c>
      <c r="F8" s="103">
        <v>65859</v>
      </c>
      <c r="G8" s="103">
        <v>21528</v>
      </c>
      <c r="H8" s="104">
        <v>439</v>
      </c>
      <c r="I8" s="105">
        <v>5294</v>
      </c>
      <c r="J8" s="106">
        <f t="shared" si="0"/>
        <v>24.591230026012635</v>
      </c>
      <c r="K8" s="107">
        <v>47</v>
      </c>
      <c r="L8" s="107">
        <f t="shared" si="1"/>
        <v>28</v>
      </c>
      <c r="M8" s="108">
        <f t="shared" si="2"/>
        <v>59.57446808510638</v>
      </c>
      <c r="N8" s="107">
        <v>14</v>
      </c>
      <c r="O8" s="109">
        <v>5</v>
      </c>
      <c r="P8" s="109">
        <v>0</v>
      </c>
      <c r="Q8" s="109">
        <v>9</v>
      </c>
      <c r="R8" s="109">
        <v>18</v>
      </c>
      <c r="S8" s="110">
        <v>1</v>
      </c>
      <c r="T8" s="111">
        <f t="shared" si="3"/>
        <v>94.44654325651682</v>
      </c>
    </row>
    <row r="9" spans="1:20" s="68" customFormat="1" ht="18" customHeight="1">
      <c r="A9" s="115"/>
      <c r="B9" s="113" t="s">
        <v>172</v>
      </c>
      <c r="C9" s="114" t="s">
        <v>173</v>
      </c>
      <c r="D9" s="101"/>
      <c r="E9" s="102" t="s">
        <v>174</v>
      </c>
      <c r="F9" s="103">
        <v>80052</v>
      </c>
      <c r="G9" s="103">
        <v>29002</v>
      </c>
      <c r="H9" s="104">
        <v>657</v>
      </c>
      <c r="I9" s="105">
        <v>8008</v>
      </c>
      <c r="J9" s="106">
        <f t="shared" si="0"/>
        <v>27.611888835252742</v>
      </c>
      <c r="K9" s="107">
        <v>40</v>
      </c>
      <c r="L9" s="107">
        <f t="shared" si="1"/>
        <v>33</v>
      </c>
      <c r="M9" s="108">
        <f t="shared" si="2"/>
        <v>82.5</v>
      </c>
      <c r="N9" s="107">
        <v>15</v>
      </c>
      <c r="O9" s="109">
        <v>5</v>
      </c>
      <c r="P9" s="109">
        <v>1</v>
      </c>
      <c r="Q9" s="109">
        <v>12</v>
      </c>
      <c r="R9" s="109">
        <v>4</v>
      </c>
      <c r="S9" s="110">
        <v>3</v>
      </c>
      <c r="T9" s="111">
        <f t="shared" si="3"/>
        <v>62.437562437562434</v>
      </c>
    </row>
    <row r="10" spans="1:20" s="68" customFormat="1" ht="18" customHeight="1">
      <c r="A10" s="115"/>
      <c r="B10" s="113"/>
      <c r="C10" s="114" t="s">
        <v>175</v>
      </c>
      <c r="D10" s="101"/>
      <c r="E10" s="102" t="s">
        <v>176</v>
      </c>
      <c r="F10" s="103">
        <v>68427</v>
      </c>
      <c r="G10" s="103">
        <v>29158</v>
      </c>
      <c r="H10" s="104">
        <v>551</v>
      </c>
      <c r="I10" s="105">
        <v>7595</v>
      </c>
      <c r="J10" s="106">
        <f t="shared" si="0"/>
        <v>26.04773989985596</v>
      </c>
      <c r="K10" s="107">
        <v>33</v>
      </c>
      <c r="L10" s="107">
        <f t="shared" si="1"/>
        <v>28</v>
      </c>
      <c r="M10" s="108">
        <f t="shared" si="2"/>
        <v>84.84848484848484</v>
      </c>
      <c r="N10" s="107">
        <v>20</v>
      </c>
      <c r="O10" s="109">
        <v>2</v>
      </c>
      <c r="P10" s="109">
        <v>0</v>
      </c>
      <c r="Q10" s="109">
        <v>6</v>
      </c>
      <c r="R10" s="109">
        <v>3</v>
      </c>
      <c r="S10" s="110">
        <v>2</v>
      </c>
      <c r="T10" s="111">
        <f t="shared" si="3"/>
        <v>26.333113890717573</v>
      </c>
    </row>
    <row r="11" spans="1:20" s="68" customFormat="1" ht="18" customHeight="1">
      <c r="A11" s="115"/>
      <c r="B11" s="113"/>
      <c r="C11" s="114" t="s">
        <v>177</v>
      </c>
      <c r="D11" s="101"/>
      <c r="E11" s="102" t="s">
        <v>178</v>
      </c>
      <c r="F11" s="103">
        <v>60979</v>
      </c>
      <c r="G11" s="103">
        <v>35179</v>
      </c>
      <c r="H11" s="104">
        <v>613</v>
      </c>
      <c r="I11" s="105">
        <v>9341</v>
      </c>
      <c r="J11" s="106">
        <f t="shared" si="0"/>
        <v>26.552772961141592</v>
      </c>
      <c r="K11" s="107">
        <v>29</v>
      </c>
      <c r="L11" s="107">
        <f t="shared" si="1"/>
        <v>27</v>
      </c>
      <c r="M11" s="108">
        <f t="shared" si="2"/>
        <v>93.10344827586206</v>
      </c>
      <c r="N11" s="107">
        <v>12</v>
      </c>
      <c r="O11" s="109">
        <v>2</v>
      </c>
      <c r="P11" s="109">
        <v>3</v>
      </c>
      <c r="Q11" s="109">
        <v>10</v>
      </c>
      <c r="R11" s="109">
        <v>2</v>
      </c>
      <c r="S11" s="110">
        <v>0</v>
      </c>
      <c r="T11" s="111">
        <f t="shared" si="3"/>
        <v>21.410983834707206</v>
      </c>
    </row>
    <row r="12" spans="1:20" s="68" customFormat="1" ht="18" customHeight="1">
      <c r="A12" s="115"/>
      <c r="B12" s="113" t="s">
        <v>179</v>
      </c>
      <c r="C12" s="114" t="s">
        <v>180</v>
      </c>
      <c r="D12" s="101"/>
      <c r="E12" s="102" t="s">
        <v>181</v>
      </c>
      <c r="F12" s="103">
        <v>62551</v>
      </c>
      <c r="G12" s="103">
        <v>40208</v>
      </c>
      <c r="H12" s="104">
        <v>513</v>
      </c>
      <c r="I12" s="105">
        <v>10224</v>
      </c>
      <c r="J12" s="106">
        <f t="shared" si="0"/>
        <v>25.42777556705133</v>
      </c>
      <c r="K12" s="107">
        <v>37</v>
      </c>
      <c r="L12" s="107">
        <f t="shared" si="1"/>
        <v>33</v>
      </c>
      <c r="M12" s="108">
        <f t="shared" si="2"/>
        <v>89.1891891891892</v>
      </c>
      <c r="N12" s="107">
        <v>15</v>
      </c>
      <c r="O12" s="109">
        <v>5</v>
      </c>
      <c r="P12" s="109">
        <v>2</v>
      </c>
      <c r="Q12" s="109">
        <v>11</v>
      </c>
      <c r="R12" s="109">
        <v>2</v>
      </c>
      <c r="S12" s="110">
        <v>2</v>
      </c>
      <c r="T12" s="111">
        <f t="shared" si="3"/>
        <v>48.90453834115806</v>
      </c>
    </row>
    <row r="13" spans="1:20" s="68" customFormat="1" ht="18" customHeight="1">
      <c r="A13" s="115"/>
      <c r="B13" s="113"/>
      <c r="C13" s="114" t="s">
        <v>182</v>
      </c>
      <c r="D13" s="101"/>
      <c r="E13" s="102" t="s">
        <v>183</v>
      </c>
      <c r="F13" s="103">
        <v>57405</v>
      </c>
      <c r="G13" s="103">
        <v>36612</v>
      </c>
      <c r="H13" s="104">
        <v>350</v>
      </c>
      <c r="I13" s="105">
        <v>7742</v>
      </c>
      <c r="J13" s="106">
        <f t="shared" si="0"/>
        <v>21.14607232601333</v>
      </c>
      <c r="K13" s="107">
        <v>34</v>
      </c>
      <c r="L13" s="107">
        <f t="shared" si="1"/>
        <v>31</v>
      </c>
      <c r="M13" s="108">
        <f t="shared" si="2"/>
        <v>91.17647058823529</v>
      </c>
      <c r="N13" s="107">
        <v>21</v>
      </c>
      <c r="O13" s="109">
        <v>3</v>
      </c>
      <c r="P13" s="109">
        <v>0</v>
      </c>
      <c r="Q13" s="109">
        <v>7</v>
      </c>
      <c r="R13" s="109">
        <v>2</v>
      </c>
      <c r="S13" s="110">
        <v>1</v>
      </c>
      <c r="T13" s="111">
        <f t="shared" si="3"/>
        <v>38.749677086024285</v>
      </c>
    </row>
    <row r="14" spans="1:20" s="68" customFormat="1" ht="18" customHeight="1">
      <c r="A14" s="115"/>
      <c r="B14" s="113"/>
      <c r="C14" s="114" t="s">
        <v>184</v>
      </c>
      <c r="D14" s="101"/>
      <c r="E14" s="102" t="s">
        <v>185</v>
      </c>
      <c r="F14" s="103">
        <v>46036</v>
      </c>
      <c r="G14" s="103">
        <v>27959</v>
      </c>
      <c r="H14" s="104">
        <v>168</v>
      </c>
      <c r="I14" s="105">
        <v>3424</v>
      </c>
      <c r="J14" s="106">
        <f t="shared" si="0"/>
        <v>12.246503809149111</v>
      </c>
      <c r="K14" s="107">
        <v>14</v>
      </c>
      <c r="L14" s="107">
        <f t="shared" si="1"/>
        <v>9</v>
      </c>
      <c r="M14" s="108">
        <f t="shared" si="2"/>
        <v>64.28571428571429</v>
      </c>
      <c r="N14" s="107">
        <v>5</v>
      </c>
      <c r="O14" s="109">
        <v>1</v>
      </c>
      <c r="P14" s="109">
        <v>0</v>
      </c>
      <c r="Q14" s="109">
        <v>3</v>
      </c>
      <c r="R14" s="109">
        <v>4</v>
      </c>
      <c r="S14" s="110">
        <v>1</v>
      </c>
      <c r="T14" s="111">
        <f t="shared" si="3"/>
        <v>29.20560747663551</v>
      </c>
    </row>
    <row r="15" spans="1:20" s="68" customFormat="1" ht="18" customHeight="1">
      <c r="A15" s="115"/>
      <c r="B15" s="113" t="s">
        <v>186</v>
      </c>
      <c r="C15" s="114" t="s">
        <v>187</v>
      </c>
      <c r="D15" s="101"/>
      <c r="E15" s="102" t="s">
        <v>188</v>
      </c>
      <c r="F15" s="103">
        <v>63060</v>
      </c>
      <c r="G15" s="103">
        <v>35278</v>
      </c>
      <c r="H15" s="104">
        <v>110</v>
      </c>
      <c r="I15" s="105">
        <v>1173</v>
      </c>
      <c r="J15" s="106">
        <f t="shared" si="0"/>
        <v>3.325018425080787</v>
      </c>
      <c r="K15" s="107">
        <v>4</v>
      </c>
      <c r="L15" s="107">
        <f t="shared" si="1"/>
        <v>2</v>
      </c>
      <c r="M15" s="108">
        <f t="shared" si="2"/>
        <v>50</v>
      </c>
      <c r="N15" s="107">
        <v>0</v>
      </c>
      <c r="O15" s="109">
        <v>0</v>
      </c>
      <c r="P15" s="109">
        <v>0</v>
      </c>
      <c r="Q15" s="109">
        <v>2</v>
      </c>
      <c r="R15" s="109">
        <v>1</v>
      </c>
      <c r="S15" s="110">
        <v>1</v>
      </c>
      <c r="T15" s="111">
        <f t="shared" si="3"/>
        <v>0</v>
      </c>
    </row>
    <row r="16" spans="1:20" s="68" customFormat="1" ht="18" customHeight="1" thickBot="1">
      <c r="A16" s="115"/>
      <c r="B16" s="113"/>
      <c r="C16" s="114" t="s">
        <v>189</v>
      </c>
      <c r="D16" s="101"/>
      <c r="E16" s="102" t="s">
        <v>190</v>
      </c>
      <c r="F16" s="103">
        <v>677570</v>
      </c>
      <c r="G16" s="103">
        <v>321053</v>
      </c>
      <c r="H16" s="104">
        <v>6027</v>
      </c>
      <c r="I16" s="116">
        <v>66223</v>
      </c>
      <c r="J16" s="106">
        <f t="shared" si="0"/>
        <v>20.626812395461187</v>
      </c>
      <c r="K16" s="117">
        <v>390</v>
      </c>
      <c r="L16" s="107">
        <f t="shared" si="1"/>
        <v>307</v>
      </c>
      <c r="M16" s="108">
        <f t="shared" si="2"/>
        <v>78.71794871794872</v>
      </c>
      <c r="N16" s="117">
        <v>167</v>
      </c>
      <c r="O16" s="118">
        <v>29</v>
      </c>
      <c r="P16" s="118">
        <v>14</v>
      </c>
      <c r="Q16" s="118">
        <v>97</v>
      </c>
      <c r="R16" s="118">
        <v>67</v>
      </c>
      <c r="S16" s="119">
        <v>16</v>
      </c>
      <c r="T16" s="111">
        <f t="shared" si="3"/>
        <v>43.79143197982574</v>
      </c>
    </row>
    <row r="17" spans="1:20" s="68" customFormat="1" ht="18" customHeight="1">
      <c r="A17" s="120" t="s">
        <v>5</v>
      </c>
      <c r="B17" s="121"/>
      <c r="C17" s="122" t="s">
        <v>162</v>
      </c>
      <c r="D17" s="123"/>
      <c r="E17" s="124" t="s">
        <v>191</v>
      </c>
      <c r="F17" s="125">
        <v>24389</v>
      </c>
      <c r="G17" s="125">
        <v>13024</v>
      </c>
      <c r="H17" s="126">
        <v>43</v>
      </c>
      <c r="I17" s="127">
        <v>96</v>
      </c>
      <c r="J17" s="128">
        <f t="shared" si="0"/>
        <v>0.7371007371007371</v>
      </c>
      <c r="K17" s="129">
        <v>2</v>
      </c>
      <c r="L17" s="130">
        <f t="shared" si="1"/>
        <v>1</v>
      </c>
      <c r="M17" s="128">
        <f t="shared" si="2"/>
        <v>50</v>
      </c>
      <c r="N17" s="129">
        <v>1</v>
      </c>
      <c r="O17" s="130">
        <v>0</v>
      </c>
      <c r="P17" s="130">
        <v>0</v>
      </c>
      <c r="Q17" s="130">
        <v>0</v>
      </c>
      <c r="R17" s="130">
        <v>1</v>
      </c>
      <c r="S17" s="131">
        <v>0</v>
      </c>
      <c r="T17" s="111">
        <f t="shared" si="3"/>
        <v>0</v>
      </c>
    </row>
    <row r="18" spans="1:20" s="68" customFormat="1" ht="18" customHeight="1">
      <c r="A18" s="112" t="s">
        <v>164</v>
      </c>
      <c r="B18" s="113" t="s">
        <v>165</v>
      </c>
      <c r="C18" s="114" t="s">
        <v>166</v>
      </c>
      <c r="D18" s="101"/>
      <c r="E18" s="102" t="s">
        <v>192</v>
      </c>
      <c r="F18" s="103">
        <v>22079</v>
      </c>
      <c r="G18" s="103">
        <v>10528</v>
      </c>
      <c r="H18" s="104">
        <v>15</v>
      </c>
      <c r="I18" s="105">
        <v>140</v>
      </c>
      <c r="J18" s="106">
        <f t="shared" si="0"/>
        <v>1.3297872340425532</v>
      </c>
      <c r="K18" s="107">
        <v>4</v>
      </c>
      <c r="L18" s="109">
        <f t="shared" si="1"/>
        <v>2</v>
      </c>
      <c r="M18" s="106">
        <f t="shared" si="2"/>
        <v>50</v>
      </c>
      <c r="N18" s="107">
        <v>2</v>
      </c>
      <c r="O18" s="109">
        <v>0</v>
      </c>
      <c r="P18" s="109">
        <v>0</v>
      </c>
      <c r="Q18" s="109">
        <v>0</v>
      </c>
      <c r="R18" s="109">
        <v>2</v>
      </c>
      <c r="S18" s="110">
        <v>0</v>
      </c>
      <c r="T18" s="111">
        <f t="shared" si="3"/>
        <v>0</v>
      </c>
    </row>
    <row r="19" spans="1:20" s="68" customFormat="1" ht="18" customHeight="1">
      <c r="A19" s="115"/>
      <c r="B19" s="113"/>
      <c r="C19" s="100" t="s">
        <v>168</v>
      </c>
      <c r="D19" s="101"/>
      <c r="E19" s="102" t="s">
        <v>193</v>
      </c>
      <c r="F19" s="103">
        <v>22241</v>
      </c>
      <c r="G19" s="103">
        <v>8975</v>
      </c>
      <c r="H19" s="104">
        <v>15</v>
      </c>
      <c r="I19" s="105">
        <v>169</v>
      </c>
      <c r="J19" s="106">
        <f t="shared" si="0"/>
        <v>1.883008356545961</v>
      </c>
      <c r="K19" s="107">
        <v>6</v>
      </c>
      <c r="L19" s="109">
        <f t="shared" si="1"/>
        <v>4</v>
      </c>
      <c r="M19" s="106">
        <f t="shared" si="2"/>
        <v>66.66666666666666</v>
      </c>
      <c r="N19" s="107">
        <v>4</v>
      </c>
      <c r="O19" s="109">
        <v>0</v>
      </c>
      <c r="P19" s="109">
        <v>0</v>
      </c>
      <c r="Q19" s="109">
        <v>0</v>
      </c>
      <c r="R19" s="109">
        <v>2</v>
      </c>
      <c r="S19" s="110">
        <v>0</v>
      </c>
      <c r="T19" s="111">
        <f t="shared" si="3"/>
        <v>0</v>
      </c>
    </row>
    <row r="20" spans="1:20" s="68" customFormat="1" ht="18" customHeight="1">
      <c r="A20" s="115"/>
      <c r="B20" s="113"/>
      <c r="C20" s="114" t="s">
        <v>170</v>
      </c>
      <c r="D20" s="101"/>
      <c r="E20" s="102" t="s">
        <v>194</v>
      </c>
      <c r="F20" s="103">
        <v>23944</v>
      </c>
      <c r="G20" s="103">
        <v>9099</v>
      </c>
      <c r="H20" s="104">
        <v>22</v>
      </c>
      <c r="I20" s="105">
        <v>218</v>
      </c>
      <c r="J20" s="106">
        <f t="shared" si="0"/>
        <v>2.3958676777667876</v>
      </c>
      <c r="K20" s="107">
        <v>4</v>
      </c>
      <c r="L20" s="109">
        <f t="shared" si="1"/>
        <v>2</v>
      </c>
      <c r="M20" s="106">
        <f t="shared" si="2"/>
        <v>50</v>
      </c>
      <c r="N20" s="107">
        <v>2</v>
      </c>
      <c r="O20" s="109">
        <v>0</v>
      </c>
      <c r="P20" s="109">
        <v>0</v>
      </c>
      <c r="Q20" s="109">
        <v>0</v>
      </c>
      <c r="R20" s="109">
        <v>2</v>
      </c>
      <c r="S20" s="110">
        <v>0</v>
      </c>
      <c r="T20" s="111">
        <f t="shared" si="3"/>
        <v>0</v>
      </c>
    </row>
    <row r="21" spans="1:20" s="68" customFormat="1" ht="18" customHeight="1">
      <c r="A21" s="115"/>
      <c r="B21" s="113" t="s">
        <v>172</v>
      </c>
      <c r="C21" s="114" t="s">
        <v>173</v>
      </c>
      <c r="D21" s="101"/>
      <c r="E21" s="102" t="s">
        <v>195</v>
      </c>
      <c r="F21" s="103">
        <v>29183</v>
      </c>
      <c r="G21" s="103">
        <v>11729</v>
      </c>
      <c r="H21" s="104">
        <v>22</v>
      </c>
      <c r="I21" s="105">
        <v>393</v>
      </c>
      <c r="J21" s="106">
        <f t="shared" si="0"/>
        <v>3.3506692812686505</v>
      </c>
      <c r="K21" s="107">
        <v>13</v>
      </c>
      <c r="L21" s="109">
        <f t="shared" si="1"/>
        <v>12</v>
      </c>
      <c r="M21" s="106">
        <f t="shared" si="2"/>
        <v>92.3076923076923</v>
      </c>
      <c r="N21" s="107">
        <v>10</v>
      </c>
      <c r="O21" s="109">
        <v>2</v>
      </c>
      <c r="P21" s="109">
        <v>0</v>
      </c>
      <c r="Q21" s="109">
        <v>0</v>
      </c>
      <c r="R21" s="109">
        <v>1</v>
      </c>
      <c r="S21" s="110">
        <v>0</v>
      </c>
      <c r="T21" s="111">
        <f t="shared" si="3"/>
        <v>508.9058524173028</v>
      </c>
    </row>
    <row r="22" spans="1:20" s="68" customFormat="1" ht="18" customHeight="1">
      <c r="A22" s="115"/>
      <c r="B22" s="113"/>
      <c r="C22" s="114" t="s">
        <v>175</v>
      </c>
      <c r="D22" s="101"/>
      <c r="E22" s="102" t="s">
        <v>196</v>
      </c>
      <c r="F22" s="103">
        <v>24689</v>
      </c>
      <c r="G22" s="103">
        <v>11981</v>
      </c>
      <c r="H22" s="104">
        <v>11</v>
      </c>
      <c r="I22" s="105">
        <v>222</v>
      </c>
      <c r="J22" s="106">
        <f t="shared" si="0"/>
        <v>1.8529338118687924</v>
      </c>
      <c r="K22" s="107">
        <v>5</v>
      </c>
      <c r="L22" s="109">
        <f t="shared" si="1"/>
        <v>4</v>
      </c>
      <c r="M22" s="106">
        <f t="shared" si="2"/>
        <v>80</v>
      </c>
      <c r="N22" s="107">
        <v>3</v>
      </c>
      <c r="O22" s="109">
        <v>1</v>
      </c>
      <c r="P22" s="109">
        <v>0</v>
      </c>
      <c r="Q22" s="109">
        <v>0</v>
      </c>
      <c r="R22" s="109">
        <v>1</v>
      </c>
      <c r="S22" s="110">
        <v>0</v>
      </c>
      <c r="T22" s="111">
        <f t="shared" si="3"/>
        <v>450.45045045045043</v>
      </c>
    </row>
    <row r="23" spans="1:20" s="68" customFormat="1" ht="18" customHeight="1">
      <c r="A23" s="115"/>
      <c r="B23" s="113"/>
      <c r="C23" s="114" t="s">
        <v>177</v>
      </c>
      <c r="D23" s="101"/>
      <c r="E23" s="102" t="s">
        <v>197</v>
      </c>
      <c r="F23" s="103">
        <v>21221</v>
      </c>
      <c r="G23" s="103">
        <v>12699</v>
      </c>
      <c r="H23" s="104">
        <v>7</v>
      </c>
      <c r="I23" s="105">
        <v>155</v>
      </c>
      <c r="J23" s="106">
        <f t="shared" si="0"/>
        <v>1.2205685487046223</v>
      </c>
      <c r="K23" s="107">
        <v>6</v>
      </c>
      <c r="L23" s="109">
        <f t="shared" si="1"/>
        <v>4</v>
      </c>
      <c r="M23" s="106">
        <f t="shared" si="2"/>
        <v>66.66666666666666</v>
      </c>
      <c r="N23" s="107">
        <v>3</v>
      </c>
      <c r="O23" s="109">
        <v>0</v>
      </c>
      <c r="P23" s="109">
        <v>0</v>
      </c>
      <c r="Q23" s="109">
        <v>1</v>
      </c>
      <c r="R23" s="109">
        <v>2</v>
      </c>
      <c r="S23" s="110">
        <v>0</v>
      </c>
      <c r="T23" s="111">
        <f t="shared" si="3"/>
        <v>0</v>
      </c>
    </row>
    <row r="24" spans="1:20" s="68" customFormat="1" ht="18" customHeight="1">
      <c r="A24" s="115"/>
      <c r="B24" s="113" t="s">
        <v>198</v>
      </c>
      <c r="C24" s="114" t="s">
        <v>180</v>
      </c>
      <c r="D24" s="101"/>
      <c r="E24" s="102" t="s">
        <v>199</v>
      </c>
      <c r="F24" s="103">
        <v>21520</v>
      </c>
      <c r="G24" s="103">
        <v>14128</v>
      </c>
      <c r="H24" s="104">
        <v>4</v>
      </c>
      <c r="I24" s="105">
        <v>122</v>
      </c>
      <c r="J24" s="106">
        <f t="shared" si="0"/>
        <v>0.863533408833522</v>
      </c>
      <c r="K24" s="107">
        <v>1</v>
      </c>
      <c r="L24" s="109">
        <f t="shared" si="1"/>
        <v>1</v>
      </c>
      <c r="M24" s="106">
        <f t="shared" si="2"/>
        <v>100</v>
      </c>
      <c r="N24" s="107">
        <v>1</v>
      </c>
      <c r="O24" s="109">
        <v>0</v>
      </c>
      <c r="P24" s="109">
        <v>0</v>
      </c>
      <c r="Q24" s="109">
        <v>0</v>
      </c>
      <c r="R24" s="109">
        <v>0</v>
      </c>
      <c r="S24" s="110">
        <v>0</v>
      </c>
      <c r="T24" s="111">
        <f t="shared" si="3"/>
        <v>0</v>
      </c>
    </row>
    <row r="25" spans="1:20" s="68" customFormat="1" ht="18" customHeight="1">
      <c r="A25" s="115"/>
      <c r="B25" s="113"/>
      <c r="C25" s="114" t="s">
        <v>182</v>
      </c>
      <c r="D25" s="101"/>
      <c r="E25" s="102" t="s">
        <v>200</v>
      </c>
      <c r="F25" s="103">
        <v>18532</v>
      </c>
      <c r="G25" s="103">
        <v>13788</v>
      </c>
      <c r="H25" s="104">
        <v>3</v>
      </c>
      <c r="I25" s="105">
        <v>92</v>
      </c>
      <c r="J25" s="106">
        <f t="shared" si="0"/>
        <v>0.6672468813460981</v>
      </c>
      <c r="K25" s="107">
        <v>3</v>
      </c>
      <c r="L25" s="109">
        <f t="shared" si="1"/>
        <v>1</v>
      </c>
      <c r="M25" s="106">
        <f t="shared" si="2"/>
        <v>33.33333333333333</v>
      </c>
      <c r="N25" s="107">
        <v>1</v>
      </c>
      <c r="O25" s="109">
        <v>0</v>
      </c>
      <c r="P25" s="109">
        <v>0</v>
      </c>
      <c r="Q25" s="109">
        <v>0</v>
      </c>
      <c r="R25" s="109">
        <v>1</v>
      </c>
      <c r="S25" s="110">
        <v>1</v>
      </c>
      <c r="T25" s="111">
        <f t="shared" si="3"/>
        <v>0</v>
      </c>
    </row>
    <row r="26" spans="1:20" s="68" customFormat="1" ht="18" customHeight="1">
      <c r="A26" s="115"/>
      <c r="B26" s="113"/>
      <c r="C26" s="114" t="s">
        <v>184</v>
      </c>
      <c r="D26" s="101"/>
      <c r="E26" s="102" t="s">
        <v>201</v>
      </c>
      <c r="F26" s="103">
        <v>14473</v>
      </c>
      <c r="G26" s="103">
        <v>10691</v>
      </c>
      <c r="H26" s="104">
        <v>3</v>
      </c>
      <c r="I26" s="105">
        <v>32</v>
      </c>
      <c r="J26" s="106">
        <f t="shared" si="0"/>
        <v>0.29931718267701807</v>
      </c>
      <c r="K26" s="107">
        <v>2</v>
      </c>
      <c r="L26" s="109">
        <f t="shared" si="1"/>
        <v>0</v>
      </c>
      <c r="M26" s="106">
        <f t="shared" si="2"/>
        <v>0</v>
      </c>
      <c r="N26" s="107">
        <v>0</v>
      </c>
      <c r="O26" s="109">
        <v>0</v>
      </c>
      <c r="P26" s="109">
        <v>0</v>
      </c>
      <c r="Q26" s="109">
        <v>0</v>
      </c>
      <c r="R26" s="109">
        <v>2</v>
      </c>
      <c r="S26" s="110">
        <v>0</v>
      </c>
      <c r="T26" s="111">
        <f t="shared" si="3"/>
        <v>0</v>
      </c>
    </row>
    <row r="27" spans="1:20" s="68" customFormat="1" ht="18" customHeight="1">
      <c r="A27" s="115"/>
      <c r="B27" s="113" t="s">
        <v>186</v>
      </c>
      <c r="C27" s="114" t="s">
        <v>187</v>
      </c>
      <c r="D27" s="101"/>
      <c r="E27" s="102" t="s">
        <v>202</v>
      </c>
      <c r="F27" s="103">
        <v>19897</v>
      </c>
      <c r="G27" s="103">
        <v>14540</v>
      </c>
      <c r="H27" s="104">
        <v>2</v>
      </c>
      <c r="I27" s="105">
        <v>13</v>
      </c>
      <c r="J27" s="106">
        <f t="shared" si="0"/>
        <v>0.08940852819807428</v>
      </c>
      <c r="K27" s="107">
        <v>0</v>
      </c>
      <c r="L27" s="109">
        <f t="shared" si="1"/>
        <v>0</v>
      </c>
      <c r="M27" s="106">
        <v>0</v>
      </c>
      <c r="N27" s="107">
        <v>0</v>
      </c>
      <c r="O27" s="109">
        <v>0</v>
      </c>
      <c r="P27" s="109">
        <v>0</v>
      </c>
      <c r="Q27" s="109">
        <v>0</v>
      </c>
      <c r="R27" s="109">
        <v>0</v>
      </c>
      <c r="S27" s="110">
        <v>0</v>
      </c>
      <c r="T27" s="111">
        <f t="shared" si="3"/>
        <v>0</v>
      </c>
    </row>
    <row r="28" spans="1:20" s="68" customFormat="1" ht="18" customHeight="1" thickBot="1">
      <c r="A28" s="132"/>
      <c r="B28" s="133"/>
      <c r="C28" s="134" t="s">
        <v>189</v>
      </c>
      <c r="D28" s="135"/>
      <c r="E28" s="136" t="s">
        <v>203</v>
      </c>
      <c r="F28" s="137">
        <v>242168</v>
      </c>
      <c r="G28" s="137">
        <v>131182</v>
      </c>
      <c r="H28" s="138">
        <v>147</v>
      </c>
      <c r="I28" s="139">
        <v>1652</v>
      </c>
      <c r="J28" s="140">
        <f t="shared" si="0"/>
        <v>1.259319113902822</v>
      </c>
      <c r="K28" s="141">
        <v>46</v>
      </c>
      <c r="L28" s="142">
        <f t="shared" si="1"/>
        <v>31</v>
      </c>
      <c r="M28" s="140">
        <f>L28/K28*100</f>
        <v>67.3913043478261</v>
      </c>
      <c r="N28" s="141">
        <v>27</v>
      </c>
      <c r="O28" s="143">
        <v>3</v>
      </c>
      <c r="P28" s="143">
        <v>0</v>
      </c>
      <c r="Q28" s="143">
        <v>1</v>
      </c>
      <c r="R28" s="143">
        <v>14</v>
      </c>
      <c r="S28" s="144">
        <v>1</v>
      </c>
      <c r="T28" s="145">
        <f t="shared" si="3"/>
        <v>181.59806295399517</v>
      </c>
    </row>
    <row r="29" ht="18" customHeight="1">
      <c r="T29"/>
    </row>
    <row r="30" ht="18" customHeight="1">
      <c r="T30"/>
    </row>
    <row r="31" ht="18" customHeight="1">
      <c r="T31"/>
    </row>
    <row r="32" ht="18" customHeight="1">
      <c r="T32"/>
    </row>
    <row r="33" ht="18" customHeight="1">
      <c r="T33"/>
    </row>
    <row r="34" ht="18" customHeight="1">
      <c r="T34"/>
    </row>
    <row r="35" ht="18" customHeight="1">
      <c r="T35"/>
    </row>
    <row r="36" ht="18" customHeight="1">
      <c r="T36"/>
    </row>
    <row r="37" ht="18" customHeight="1">
      <c r="T37"/>
    </row>
    <row r="38" ht="18" customHeight="1">
      <c r="T38"/>
    </row>
    <row r="39" ht="18" customHeight="1">
      <c r="T39"/>
    </row>
    <row r="40" ht="18" customHeight="1">
      <c r="T40"/>
    </row>
    <row r="41" ht="18" customHeight="1">
      <c r="T41"/>
    </row>
    <row r="42" ht="18" customHeight="1">
      <c r="T42"/>
    </row>
    <row r="43" ht="18" customHeight="1">
      <c r="T43"/>
    </row>
    <row r="44" ht="18" customHeight="1">
      <c r="T44"/>
    </row>
    <row r="45" ht="18" customHeight="1">
      <c r="T45"/>
    </row>
    <row r="46" ht="18" customHeight="1">
      <c r="T46"/>
    </row>
    <row r="47" ht="18" customHeight="1">
      <c r="T47"/>
    </row>
    <row r="48" ht="18" customHeight="1">
      <c r="T48"/>
    </row>
    <row r="49" ht="18" customHeight="1">
      <c r="T49"/>
    </row>
    <row r="50" ht="18" customHeight="1">
      <c r="T50"/>
    </row>
    <row r="51" ht="18" customHeight="1">
      <c r="T51"/>
    </row>
    <row r="52" ht="18" customHeight="1">
      <c r="T52"/>
    </row>
    <row r="53" ht="18" customHeight="1">
      <c r="T53"/>
    </row>
    <row r="54" ht="18" customHeight="1">
      <c r="T54"/>
    </row>
    <row r="55" ht="18" customHeight="1">
      <c r="T55"/>
    </row>
    <row r="56" ht="18" customHeight="1">
      <c r="T56"/>
    </row>
    <row r="57" ht="18" customHeight="1">
      <c r="T57"/>
    </row>
    <row r="58" ht="18" customHeight="1">
      <c r="T58"/>
    </row>
    <row r="59" ht="18" customHeight="1">
      <c r="T59"/>
    </row>
    <row r="60" ht="18" customHeight="1">
      <c r="T60"/>
    </row>
    <row r="61" ht="18" customHeight="1">
      <c r="T61"/>
    </row>
    <row r="62" ht="18" customHeight="1">
      <c r="T62"/>
    </row>
    <row r="63" ht="18" customHeight="1">
      <c r="T63"/>
    </row>
    <row r="64" ht="18" customHeight="1">
      <c r="T64"/>
    </row>
    <row r="65" ht="18" customHeight="1">
      <c r="T65"/>
    </row>
    <row r="66" ht="18" customHeight="1">
      <c r="T66"/>
    </row>
    <row r="67" ht="18" customHeight="1">
      <c r="T67"/>
    </row>
    <row r="68" ht="18" customHeight="1">
      <c r="T68"/>
    </row>
    <row r="69" ht="18" customHeight="1">
      <c r="T69"/>
    </row>
    <row r="70" ht="18" customHeight="1">
      <c r="T70"/>
    </row>
    <row r="71" ht="18" customHeight="1">
      <c r="T71"/>
    </row>
    <row r="72" ht="18" customHeight="1">
      <c r="T72"/>
    </row>
    <row r="73" ht="18" customHeight="1">
      <c r="T73"/>
    </row>
    <row r="74" ht="18" customHeight="1">
      <c r="T74"/>
    </row>
    <row r="75" ht="18" customHeight="1">
      <c r="T75"/>
    </row>
    <row r="76" ht="18" customHeight="1">
      <c r="T76"/>
    </row>
    <row r="77" ht="18" customHeight="1">
      <c r="T77"/>
    </row>
    <row r="78" ht="18" customHeight="1">
      <c r="T78"/>
    </row>
    <row r="79" ht="18" customHeight="1">
      <c r="T79"/>
    </row>
    <row r="80" ht="18" customHeight="1">
      <c r="T80"/>
    </row>
    <row r="81" ht="18" customHeight="1">
      <c r="T81"/>
    </row>
    <row r="82" ht="18" customHeight="1">
      <c r="T82"/>
    </row>
    <row r="83" ht="18" customHeight="1">
      <c r="T83"/>
    </row>
    <row r="84" ht="18" customHeight="1">
      <c r="T84"/>
    </row>
    <row r="85" ht="18" customHeight="1">
      <c r="T85"/>
    </row>
    <row r="86" ht="18" customHeight="1">
      <c r="T86"/>
    </row>
    <row r="87" ht="18" customHeight="1">
      <c r="T87"/>
    </row>
    <row r="88" ht="18" customHeight="1">
      <c r="T88"/>
    </row>
    <row r="89" ht="18" customHeight="1">
      <c r="T89"/>
    </row>
    <row r="90" ht="18" customHeight="1">
      <c r="T90"/>
    </row>
    <row r="91" ht="18" customHeight="1">
      <c r="T91"/>
    </row>
    <row r="92" ht="18" customHeight="1">
      <c r="T92"/>
    </row>
    <row r="93" ht="18" customHeight="1">
      <c r="T93"/>
    </row>
    <row r="94" ht="18" customHeight="1">
      <c r="T94"/>
    </row>
    <row r="95" ht="18" customHeight="1">
      <c r="T95"/>
    </row>
    <row r="96" ht="18" customHeight="1">
      <c r="T96"/>
    </row>
    <row r="97" ht="18" customHeight="1">
      <c r="T97"/>
    </row>
    <row r="98" ht="18" customHeight="1">
      <c r="T98"/>
    </row>
    <row r="99" ht="18" customHeight="1">
      <c r="T99"/>
    </row>
    <row r="100" ht="18" customHeight="1">
      <c r="T100"/>
    </row>
    <row r="101" ht="18" customHeight="1">
      <c r="T101"/>
    </row>
    <row r="102" ht="18" customHeight="1">
      <c r="T102"/>
    </row>
    <row r="103" ht="18" customHeight="1">
      <c r="T103"/>
    </row>
    <row r="104" ht="18" customHeight="1">
      <c r="T104"/>
    </row>
    <row r="105" ht="18" customHeight="1">
      <c r="T105"/>
    </row>
    <row r="106" ht="18" customHeight="1">
      <c r="T106"/>
    </row>
    <row r="107" ht="18" customHeight="1">
      <c r="T107"/>
    </row>
    <row r="108" ht="18" customHeight="1">
      <c r="T108"/>
    </row>
    <row r="109" ht="18" customHeight="1">
      <c r="T109"/>
    </row>
    <row r="110" ht="18" customHeight="1">
      <c r="T110"/>
    </row>
    <row r="111" ht="18" customHeight="1">
      <c r="T111"/>
    </row>
    <row r="112" ht="18" customHeight="1">
      <c r="T112"/>
    </row>
    <row r="113" ht="18" customHeight="1">
      <c r="T113"/>
    </row>
    <row r="114" ht="18" customHeight="1">
      <c r="T114"/>
    </row>
    <row r="115" ht="18" customHeight="1">
      <c r="T115"/>
    </row>
    <row r="116" ht="18" customHeight="1">
      <c r="T116"/>
    </row>
    <row r="117" ht="18" customHeight="1">
      <c r="T117"/>
    </row>
    <row r="118" ht="18" customHeight="1">
      <c r="T118"/>
    </row>
    <row r="119" ht="18" customHeight="1">
      <c r="T119"/>
    </row>
    <row r="120" ht="18" customHeight="1">
      <c r="T120"/>
    </row>
    <row r="121" ht="18" customHeight="1">
      <c r="T121"/>
    </row>
    <row r="122" ht="18" customHeight="1">
      <c r="T122"/>
    </row>
    <row r="123" ht="18" customHeight="1">
      <c r="T123"/>
    </row>
    <row r="124" ht="18" customHeight="1">
      <c r="T124"/>
    </row>
    <row r="125" ht="18" customHeight="1">
      <c r="T125"/>
    </row>
    <row r="126" ht="18" customHeight="1">
      <c r="T126"/>
    </row>
    <row r="127" ht="18" customHeight="1">
      <c r="T127"/>
    </row>
    <row r="128" ht="18" customHeight="1">
      <c r="T128"/>
    </row>
    <row r="129" ht="18" customHeight="1">
      <c r="T129"/>
    </row>
    <row r="130" ht="18" customHeight="1">
      <c r="T130"/>
    </row>
    <row r="131" ht="18" customHeight="1">
      <c r="T131"/>
    </row>
    <row r="132" ht="18" customHeight="1">
      <c r="T132"/>
    </row>
    <row r="133" ht="18" customHeight="1">
      <c r="T133"/>
    </row>
    <row r="134" ht="18" customHeight="1">
      <c r="T134"/>
    </row>
    <row r="135" ht="18" customHeight="1">
      <c r="T135"/>
    </row>
    <row r="136" ht="18" customHeight="1">
      <c r="T136"/>
    </row>
    <row r="137" ht="18" customHeight="1">
      <c r="T137"/>
    </row>
    <row r="138" ht="18" customHeight="1">
      <c r="T138"/>
    </row>
    <row r="139" ht="13.5">
      <c r="T139"/>
    </row>
    <row r="140" ht="13.5">
      <c r="T140"/>
    </row>
    <row r="141" ht="13.5">
      <c r="T141"/>
    </row>
    <row r="142" ht="13.5">
      <c r="T142"/>
    </row>
    <row r="143" ht="13.5">
      <c r="T143"/>
    </row>
    <row r="144" ht="13.5">
      <c r="T144"/>
    </row>
    <row r="145" ht="13.5">
      <c r="T145"/>
    </row>
    <row r="146" ht="13.5">
      <c r="T146"/>
    </row>
    <row r="147" ht="13.5">
      <c r="T147"/>
    </row>
    <row r="148" ht="13.5">
      <c r="T148"/>
    </row>
    <row r="149" ht="13.5">
      <c r="T149"/>
    </row>
    <row r="150" ht="13.5">
      <c r="T150"/>
    </row>
    <row r="151" ht="13.5">
      <c r="T151"/>
    </row>
    <row r="152" ht="13.5">
      <c r="T152"/>
    </row>
    <row r="153" ht="13.5">
      <c r="T153"/>
    </row>
    <row r="154" ht="13.5">
      <c r="T154"/>
    </row>
    <row r="155" ht="13.5">
      <c r="T155"/>
    </row>
    <row r="156" ht="13.5">
      <c r="T156"/>
    </row>
    <row r="157" ht="13.5">
      <c r="T157"/>
    </row>
    <row r="158" ht="13.5">
      <c r="T158"/>
    </row>
    <row r="159" ht="13.5">
      <c r="T159"/>
    </row>
    <row r="160" ht="13.5">
      <c r="T160"/>
    </row>
    <row r="161" ht="13.5">
      <c r="T161"/>
    </row>
    <row r="162" ht="13.5">
      <c r="T162"/>
    </row>
    <row r="163" ht="13.5">
      <c r="T163"/>
    </row>
    <row r="164" ht="13.5">
      <c r="T164"/>
    </row>
    <row r="165" ht="13.5">
      <c r="T165"/>
    </row>
    <row r="166" ht="13.5">
      <c r="T166"/>
    </row>
    <row r="167" ht="13.5">
      <c r="T167"/>
    </row>
    <row r="168" ht="13.5">
      <c r="T168"/>
    </row>
    <row r="169" ht="13.5">
      <c r="T169"/>
    </row>
    <row r="170" ht="13.5">
      <c r="T170"/>
    </row>
    <row r="171" ht="13.5">
      <c r="T171"/>
    </row>
    <row r="172" ht="13.5">
      <c r="T172"/>
    </row>
    <row r="173" ht="13.5">
      <c r="T173"/>
    </row>
    <row r="174" ht="13.5">
      <c r="T174"/>
    </row>
    <row r="175" ht="13.5">
      <c r="T175"/>
    </row>
    <row r="176" ht="13.5">
      <c r="T176"/>
    </row>
    <row r="177" ht="13.5">
      <c r="T177"/>
    </row>
    <row r="178" ht="13.5">
      <c r="T178"/>
    </row>
    <row r="179" ht="13.5">
      <c r="T179"/>
    </row>
    <row r="180" ht="13.5">
      <c r="T180"/>
    </row>
    <row r="181" ht="13.5">
      <c r="T181"/>
    </row>
    <row r="182" ht="13.5">
      <c r="T182"/>
    </row>
    <row r="183" ht="13.5">
      <c r="T183"/>
    </row>
    <row r="184" ht="13.5">
      <c r="T184"/>
    </row>
    <row r="185" ht="13.5">
      <c r="T185"/>
    </row>
    <row r="186" ht="13.5">
      <c r="T186"/>
    </row>
    <row r="187" ht="13.5">
      <c r="T187"/>
    </row>
  </sheetData>
  <sheetProtection/>
  <mergeCells count="8">
    <mergeCell ref="L2:L3"/>
    <mergeCell ref="M2:M3"/>
    <mergeCell ref="A2:A4"/>
    <mergeCell ref="F2:F4"/>
    <mergeCell ref="G2:G3"/>
    <mergeCell ref="H2:H4"/>
    <mergeCell ref="I2:I3"/>
    <mergeCell ref="K2:K3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okayamaken</cp:lastModifiedBy>
  <cp:lastPrinted>2005-01-14T07:24:04Z</cp:lastPrinted>
  <dcterms:created xsi:type="dcterms:W3CDTF">2001-07-23T05:21:37Z</dcterms:created>
  <dcterms:modified xsi:type="dcterms:W3CDTF">2013-11-22T02:51:08Z</dcterms:modified>
  <cp:category/>
  <cp:version/>
  <cp:contentType/>
  <cp:contentStatus/>
</cp:coreProperties>
</file>