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filterPrivacy="1"/>
  <bookViews>
    <workbookView xWindow="0" yWindow="0" windowWidth="20490" windowHeight="7440" tabRatio="868" activeTab="1"/>
  </bookViews>
  <sheets>
    <sheet name="１～３　事業者概要等" sheetId="1" r:id="rId1"/>
    <sheet name="４　事業の全体概要" sheetId="3" r:id="rId2"/>
    <sheet name="５（１）ア施設" sheetId="4" r:id="rId3"/>
    <sheet name="５（１）イ施設の事業費" sheetId="10" r:id="rId4"/>
    <sheet name="５（２）ア設備" sheetId="6" r:id="rId5"/>
    <sheet name="５（２）イ設備の事業費" sheetId="9" r:id="rId6"/>
    <sheet name="５（３）ア商店街型" sheetId="5" r:id="rId7"/>
    <sheet name="５（３）イ商店街型の事業費" sheetId="11" r:id="rId8"/>
    <sheet name="５（４）施設・設備の内訳なし" sheetId="12" r:id="rId9"/>
    <sheet name="６収支予算書" sheetId="7" r:id="rId10"/>
    <sheet name="７　担保物件一覧表" sheetId="8" r:id="rId11"/>
  </sheets>
  <definedNames>
    <definedName name="_xlnm.Print_Area" localSheetId="0">'１～３　事業者概要等'!$C$5:$BM$98</definedName>
    <definedName name="_xlnm.Print_Area" localSheetId="1">'４　事業の全体概要'!$C$5:$BM$96</definedName>
    <definedName name="_xlnm.Print_Area" localSheetId="2">'５（１）ア施設'!$C$5:$BM$100</definedName>
    <definedName name="_xlnm.Print_Area" localSheetId="3">'５（１）イ施設の事業費'!$C$8:$CX$203</definedName>
    <definedName name="_xlnm.Print_Area" localSheetId="4">'５（２）ア設備'!$C$5:$BM$132</definedName>
    <definedName name="_xlnm.Print_Area" localSheetId="5">'５（２）イ設備の事業費'!$C$6:$CX$201</definedName>
    <definedName name="_xlnm.Print_Area" localSheetId="6">'５（３）ア商店街型'!$C$5:$BM$96</definedName>
    <definedName name="_xlnm.Print_Area" localSheetId="7">'５（３）イ商店街型の事業費'!$C$6:$CX$205</definedName>
    <definedName name="_xlnm.Print_Area" localSheetId="8">'５（４）施設・設備の内訳なし'!$C$8:$CX$203</definedName>
    <definedName name="_xlnm.Print_Area" localSheetId="9">'６収支予算書'!$C$5:$BM$102</definedName>
    <definedName name="_xlnm.Print_Area" localSheetId="10">'７　担保物件一覧表'!$C$5:$BM$127</definedName>
    <definedName name="_xlnm.Print_Titles" localSheetId="3">'５（１）イ施設の事業費'!$10:$17</definedName>
    <definedName name="_xlnm.Print_Titles" localSheetId="5">'５（２）イ設備の事業費'!$8:$15</definedName>
    <definedName name="_xlnm.Print_Titles" localSheetId="7">'５（３）イ商店街型の事業費'!$8:$15</definedName>
    <definedName name="_xlnm.Print_Titles" localSheetId="8">'５（４）施設・設備の内訳なし'!$10:$17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150" i="12" l="1"/>
  <c r="CC150" i="12" s="1"/>
  <c r="CN150" i="12" s="1"/>
  <c r="BR144" i="12"/>
  <c r="CC144" i="12" s="1"/>
  <c r="CN144" i="12" s="1"/>
  <c r="CC138" i="12"/>
  <c r="CN138" i="12" s="1"/>
  <c r="BR138" i="12"/>
  <c r="BR132" i="12"/>
  <c r="CC132" i="12" s="1"/>
  <c r="CN132" i="12" s="1"/>
  <c r="BR126" i="12"/>
  <c r="CC126" i="12" s="1"/>
  <c r="CN126" i="12" s="1"/>
  <c r="BR120" i="12"/>
  <c r="CC120" i="12" s="1"/>
  <c r="CN120" i="12" s="1"/>
  <c r="BR114" i="12"/>
  <c r="CC114" i="12" s="1"/>
  <c r="CN114" i="12" s="1"/>
  <c r="BR108" i="12"/>
  <c r="CC108" i="12" s="1"/>
  <c r="CN108" i="12" s="1"/>
  <c r="BR102" i="12"/>
  <c r="CC102" i="12" s="1"/>
  <c r="CN102" i="12" s="1"/>
  <c r="BR96" i="12"/>
  <c r="CC96" i="12" s="1"/>
  <c r="CN96" i="12" s="1"/>
  <c r="BR90" i="12"/>
  <c r="CC90" i="12" s="1"/>
  <c r="CN90" i="12" s="1"/>
  <c r="BR84" i="12"/>
  <c r="CC84" i="12" s="1"/>
  <c r="CN84" i="12" s="1"/>
  <c r="BR78" i="12"/>
  <c r="CC78" i="12" s="1"/>
  <c r="CN78" i="12" s="1"/>
  <c r="BR72" i="12"/>
  <c r="CC72" i="12" s="1"/>
  <c r="CN72" i="12" s="1"/>
  <c r="BR66" i="12"/>
  <c r="CC66" i="12" s="1"/>
  <c r="CN66" i="12" s="1"/>
  <c r="BR60" i="12"/>
  <c r="CC60" i="12" s="1"/>
  <c r="CN60" i="12" s="1"/>
  <c r="BR54" i="12"/>
  <c r="CC54" i="12" s="1"/>
  <c r="CN54" i="12" s="1"/>
  <c r="BR48" i="12"/>
  <c r="CC48" i="12" s="1"/>
  <c r="CN48" i="12" s="1"/>
  <c r="BR42" i="12"/>
  <c r="CC42" i="12" s="1"/>
  <c r="CN42" i="12" s="1"/>
  <c r="BR154" i="11"/>
  <c r="CC154" i="11" s="1"/>
  <c r="CN154" i="11" s="1"/>
  <c r="A154" i="11"/>
  <c r="BR148" i="11"/>
  <c r="CC148" i="11" s="1"/>
  <c r="CN148" i="11" s="1"/>
  <c r="A148" i="11"/>
  <c r="BR142" i="11"/>
  <c r="CC142" i="11" s="1"/>
  <c r="CN142" i="11" s="1"/>
  <c r="A142" i="11"/>
  <c r="BR136" i="11"/>
  <c r="CC136" i="11" s="1"/>
  <c r="CN136" i="11" s="1"/>
  <c r="A136" i="11"/>
  <c r="BR130" i="11"/>
  <c r="CC130" i="11" s="1"/>
  <c r="CN130" i="11" s="1"/>
  <c r="A130" i="11"/>
  <c r="BR124" i="11"/>
  <c r="CC124" i="11" s="1"/>
  <c r="CN124" i="11" s="1"/>
  <c r="A124" i="11"/>
  <c r="BR118" i="11"/>
  <c r="CC118" i="11" s="1"/>
  <c r="CN118" i="11" s="1"/>
  <c r="A118" i="11"/>
  <c r="BR112" i="11"/>
  <c r="CC112" i="11" s="1"/>
  <c r="CN112" i="11" s="1"/>
  <c r="A112" i="11"/>
  <c r="BR106" i="11"/>
  <c r="CC106" i="11" s="1"/>
  <c r="CN106" i="11" s="1"/>
  <c r="A106" i="11"/>
  <c r="BR100" i="11"/>
  <c r="CC100" i="11" s="1"/>
  <c r="CN100" i="11" s="1"/>
  <c r="A100" i="11"/>
  <c r="BR94" i="11"/>
  <c r="CC94" i="11" s="1"/>
  <c r="CN94" i="11" s="1"/>
  <c r="A94" i="11"/>
  <c r="BR88" i="11"/>
  <c r="CC88" i="11" s="1"/>
  <c r="CN88" i="11" s="1"/>
  <c r="A88" i="11"/>
  <c r="BR82" i="11"/>
  <c r="CC82" i="11" s="1"/>
  <c r="CN82" i="11" s="1"/>
  <c r="A82" i="11"/>
  <c r="BR76" i="11"/>
  <c r="CC76" i="11" s="1"/>
  <c r="CN76" i="11" s="1"/>
  <c r="A76" i="11"/>
  <c r="BR70" i="11"/>
  <c r="CC70" i="11" s="1"/>
  <c r="CN70" i="11" s="1"/>
  <c r="A70" i="11"/>
  <c r="BR64" i="11"/>
  <c r="CC64" i="11" s="1"/>
  <c r="CN64" i="11" s="1"/>
  <c r="A64" i="11"/>
  <c r="BR58" i="11"/>
  <c r="CC58" i="11" s="1"/>
  <c r="CN58" i="11" s="1"/>
  <c r="A58" i="11"/>
  <c r="BR52" i="11"/>
  <c r="CC52" i="11" s="1"/>
  <c r="CN52" i="11" s="1"/>
  <c r="A52" i="11"/>
  <c r="BR46" i="11"/>
  <c r="CC46" i="11" s="1"/>
  <c r="CN46" i="11" s="1"/>
  <c r="A46" i="11"/>
  <c r="BR40" i="11"/>
  <c r="CC40" i="11" s="1"/>
  <c r="CN40" i="11" s="1"/>
  <c r="A40" i="11"/>
  <c r="BR148" i="9"/>
  <c r="CC148" i="9" s="1"/>
  <c r="CN148" i="9" s="1"/>
  <c r="A148" i="9"/>
  <c r="BR142" i="9"/>
  <c r="CC142" i="9" s="1"/>
  <c r="CN142" i="9" s="1"/>
  <c r="A142" i="9"/>
  <c r="BR136" i="9"/>
  <c r="CC136" i="9" s="1"/>
  <c r="CN136" i="9" s="1"/>
  <c r="A136" i="9"/>
  <c r="BR130" i="9"/>
  <c r="CC130" i="9" s="1"/>
  <c r="CN130" i="9" s="1"/>
  <c r="A130" i="9"/>
  <c r="BR124" i="9"/>
  <c r="CC124" i="9" s="1"/>
  <c r="CN124" i="9" s="1"/>
  <c r="A124" i="9"/>
  <c r="BR118" i="9"/>
  <c r="CC118" i="9" s="1"/>
  <c r="CN118" i="9" s="1"/>
  <c r="A118" i="9"/>
  <c r="BR112" i="9"/>
  <c r="CC112" i="9" s="1"/>
  <c r="CN112" i="9" s="1"/>
  <c r="A112" i="9"/>
  <c r="BR106" i="9"/>
  <c r="CC106" i="9" s="1"/>
  <c r="CN106" i="9" s="1"/>
  <c r="A106" i="9"/>
  <c r="BR100" i="9"/>
  <c r="CC100" i="9" s="1"/>
  <c r="CN100" i="9" s="1"/>
  <c r="A100" i="9"/>
  <c r="BR94" i="9"/>
  <c r="CC94" i="9" s="1"/>
  <c r="CN94" i="9" s="1"/>
  <c r="A94" i="9"/>
  <c r="BR88" i="9"/>
  <c r="CC88" i="9" s="1"/>
  <c r="CN88" i="9" s="1"/>
  <c r="A88" i="9"/>
  <c r="BR82" i="9"/>
  <c r="CC82" i="9" s="1"/>
  <c r="CN82" i="9" s="1"/>
  <c r="A82" i="9"/>
  <c r="BR76" i="9"/>
  <c r="CC76" i="9" s="1"/>
  <c r="CN76" i="9" s="1"/>
  <c r="A76" i="9"/>
  <c r="BR70" i="9"/>
  <c r="CC70" i="9" s="1"/>
  <c r="CN70" i="9" s="1"/>
  <c r="A70" i="9"/>
  <c r="BR64" i="9"/>
  <c r="CC64" i="9" s="1"/>
  <c r="CN64" i="9" s="1"/>
  <c r="A64" i="9"/>
  <c r="BR58" i="9"/>
  <c r="CC58" i="9" s="1"/>
  <c r="CN58" i="9" s="1"/>
  <c r="A58" i="9"/>
  <c r="BR52" i="9"/>
  <c r="CC52" i="9" s="1"/>
  <c r="CN52" i="9" s="1"/>
  <c r="A52" i="9"/>
  <c r="BR46" i="9"/>
  <c r="CC46" i="9" s="1"/>
  <c r="CN46" i="9" s="1"/>
  <c r="A46" i="9"/>
  <c r="BR40" i="9"/>
  <c r="CC40" i="9" s="1"/>
  <c r="CN40" i="9" s="1"/>
  <c r="A40" i="9"/>
  <c r="BR34" i="9"/>
  <c r="CC34" i="9" s="1"/>
  <c r="CN34" i="9" s="1"/>
  <c r="A34" i="9"/>
  <c r="BR28" i="9"/>
  <c r="CC28" i="9" s="1"/>
  <c r="CN28" i="9" s="1"/>
  <c r="A28" i="9"/>
  <c r="A150" i="10"/>
  <c r="BR150" i="10"/>
  <c r="CC150" i="10" s="1"/>
  <c r="CN150" i="10" s="1"/>
  <c r="BR144" i="10"/>
  <c r="CC144" i="10" s="1"/>
  <c r="CN144" i="10" s="1"/>
  <c r="A144" i="10"/>
  <c r="BR138" i="10"/>
  <c r="CC138" i="10" s="1"/>
  <c r="CN138" i="10" s="1"/>
  <c r="A138" i="10"/>
  <c r="BR132" i="10"/>
  <c r="CC132" i="10" s="1"/>
  <c r="CN132" i="10" s="1"/>
  <c r="A132" i="10"/>
  <c r="BR126" i="10"/>
  <c r="CC126" i="10" s="1"/>
  <c r="CN126" i="10" s="1"/>
  <c r="A126" i="10"/>
  <c r="BR120" i="10"/>
  <c r="CC120" i="10" s="1"/>
  <c r="CN120" i="10" s="1"/>
  <c r="A120" i="10"/>
  <c r="BR114" i="10"/>
  <c r="CC114" i="10" s="1"/>
  <c r="CN114" i="10" s="1"/>
  <c r="A114" i="10"/>
  <c r="BR108" i="10"/>
  <c r="CC108" i="10" s="1"/>
  <c r="CN108" i="10" s="1"/>
  <c r="A108" i="10"/>
  <c r="BR102" i="10"/>
  <c r="CC102" i="10" s="1"/>
  <c r="CN102" i="10" s="1"/>
  <c r="A102" i="10"/>
  <c r="BR96" i="10"/>
  <c r="CC96" i="10" s="1"/>
  <c r="CN96" i="10" s="1"/>
  <c r="A96" i="10"/>
  <c r="BR90" i="10"/>
  <c r="CC90" i="10" s="1"/>
  <c r="CN90" i="10" s="1"/>
  <c r="A90" i="10"/>
  <c r="BR84" i="10"/>
  <c r="CC84" i="10" s="1"/>
  <c r="CN84" i="10" s="1"/>
  <c r="A84" i="10"/>
  <c r="BR78" i="10"/>
  <c r="CC78" i="10" s="1"/>
  <c r="CN78" i="10" s="1"/>
  <c r="A78" i="10"/>
  <c r="BR72" i="10"/>
  <c r="CC72" i="10" s="1"/>
  <c r="CN72" i="10" s="1"/>
  <c r="A72" i="10"/>
  <c r="BR66" i="10"/>
  <c r="CC66" i="10" s="1"/>
  <c r="CN66" i="10" s="1"/>
  <c r="A66" i="10"/>
  <c r="BR60" i="10"/>
  <c r="CC60" i="10" s="1"/>
  <c r="CN60" i="10" s="1"/>
  <c r="A60" i="10"/>
  <c r="Z162" i="10"/>
  <c r="BR54" i="10"/>
  <c r="CC54" i="10" s="1"/>
  <c r="CN54" i="10" s="1"/>
  <c r="A54" i="10"/>
  <c r="BR48" i="10"/>
  <c r="CC48" i="10" s="1"/>
  <c r="CN48" i="10" s="1"/>
  <c r="A48" i="10"/>
  <c r="BR42" i="10"/>
  <c r="CC42" i="10" s="1"/>
  <c r="CN42" i="10" s="1"/>
  <c r="A42" i="10"/>
  <c r="BD64" i="3" l="1"/>
  <c r="BD68" i="3"/>
  <c r="BD72" i="3"/>
  <c r="BD76" i="3"/>
  <c r="BD80" i="3"/>
  <c r="BD60" i="3"/>
  <c r="BG162" i="12" l="1"/>
  <c r="AV162" i="12"/>
  <c r="AK162" i="12"/>
  <c r="Z162" i="12"/>
  <c r="BR156" i="12"/>
  <c r="CC156" i="12" s="1"/>
  <c r="CN156" i="12" s="1"/>
  <c r="BR36" i="12"/>
  <c r="CC36" i="12" s="1"/>
  <c r="CN36" i="12" s="1"/>
  <c r="BR30" i="12"/>
  <c r="CC30" i="12" s="1"/>
  <c r="CN30" i="12" s="1"/>
  <c r="BR24" i="12"/>
  <c r="CC24" i="12" s="1"/>
  <c r="CN24" i="12" s="1"/>
  <c r="BR18" i="12"/>
  <c r="A22" i="11"/>
  <c r="A28" i="11"/>
  <c r="A34" i="11"/>
  <c r="A160" i="11"/>
  <c r="A16" i="11"/>
  <c r="BG166" i="11"/>
  <c r="AV166" i="11"/>
  <c r="AK166" i="11"/>
  <c r="Z166" i="11"/>
  <c r="BR160" i="11"/>
  <c r="CC160" i="11" s="1"/>
  <c r="CN160" i="11" s="1"/>
  <c r="BR34" i="11"/>
  <c r="CC34" i="11" s="1"/>
  <c r="CN34" i="11" s="1"/>
  <c r="BR28" i="11"/>
  <c r="CC28" i="11" s="1"/>
  <c r="CN28" i="11" s="1"/>
  <c r="BR22" i="11"/>
  <c r="CC22" i="11" s="1"/>
  <c r="CN22" i="11" s="1"/>
  <c r="BR16" i="11"/>
  <c r="A24" i="10"/>
  <c r="A30" i="10"/>
  <c r="A36" i="10"/>
  <c r="A156" i="10"/>
  <c r="A18" i="10"/>
  <c r="Z190" i="10" s="1"/>
  <c r="BG162" i="10"/>
  <c r="AV162" i="10"/>
  <c r="AK162" i="10"/>
  <c r="BR156" i="10"/>
  <c r="CC156" i="10" s="1"/>
  <c r="CN156" i="10" s="1"/>
  <c r="BR36" i="10"/>
  <c r="CC36" i="10" s="1"/>
  <c r="CN36" i="10" s="1"/>
  <c r="BR30" i="10"/>
  <c r="CC30" i="10" s="1"/>
  <c r="CN30" i="10" s="1"/>
  <c r="BR24" i="10"/>
  <c r="CC24" i="10" s="1"/>
  <c r="CN24" i="10" s="1"/>
  <c r="BR18" i="10"/>
  <c r="BR154" i="9"/>
  <c r="CC154" i="9" s="1"/>
  <c r="CN154" i="9" s="1"/>
  <c r="A154" i="9"/>
  <c r="BR22" i="9"/>
  <c r="CC22" i="9" s="1"/>
  <c r="CN22" i="9" s="1"/>
  <c r="A22" i="9"/>
  <c r="A16" i="9"/>
  <c r="BR166" i="11" l="1"/>
  <c r="BR162" i="12"/>
  <c r="BR190" i="12"/>
  <c r="CC18" i="12"/>
  <c r="BR187" i="12" s="1"/>
  <c r="Z196" i="11"/>
  <c r="AV192" i="11"/>
  <c r="AK196" i="11"/>
  <c r="CC16" i="11"/>
  <c r="AV196" i="11"/>
  <c r="Z192" i="11"/>
  <c r="BG196" i="11"/>
  <c r="AK192" i="11"/>
  <c r="AK194" i="10"/>
  <c r="BR162" i="10"/>
  <c r="CC18" i="10"/>
  <c r="BG190" i="10" s="1"/>
  <c r="AV194" i="10"/>
  <c r="BG194" i="10"/>
  <c r="AK190" i="10"/>
  <c r="Z194" i="10"/>
  <c r="AV190" i="10"/>
  <c r="Z188" i="9"/>
  <c r="AK192" i="9"/>
  <c r="Z192" i="9"/>
  <c r="AK188" i="9"/>
  <c r="AK160" i="9"/>
  <c r="AV160" i="9"/>
  <c r="BG160" i="9"/>
  <c r="Z160" i="9"/>
  <c r="BR16" i="9"/>
  <c r="U89" i="7"/>
  <c r="U83" i="7"/>
  <c r="U41" i="7"/>
  <c r="U20" i="7"/>
  <c r="AK198" i="10" l="1"/>
  <c r="AK205" i="10" s="1"/>
  <c r="BR196" i="11"/>
  <c r="AK196" i="9"/>
  <c r="AK203" i="9" s="1"/>
  <c r="Z196" i="9"/>
  <c r="Z203" i="9" s="1"/>
  <c r="BR196" i="12"/>
  <c r="AK199" i="12"/>
  <c r="AK205" i="12" s="1"/>
  <c r="CN18" i="12"/>
  <c r="CN162" i="12" s="1"/>
  <c r="CC162" i="12"/>
  <c r="Z199" i="12"/>
  <c r="Z205" i="12" s="1"/>
  <c r="AV199" i="12"/>
  <c r="AV205" i="12" s="1"/>
  <c r="BG199" i="12"/>
  <c r="CN16" i="11"/>
  <c r="CN166" i="11" s="1"/>
  <c r="CC166" i="11"/>
  <c r="AV200" i="11"/>
  <c r="AV207" i="11" s="1"/>
  <c r="Z200" i="11"/>
  <c r="Z207" i="11" s="1"/>
  <c r="AK200" i="11"/>
  <c r="AK207" i="11" s="1"/>
  <c r="BG192" i="11"/>
  <c r="BG200" i="11" s="1"/>
  <c r="BG207" i="11" s="1"/>
  <c r="AV198" i="10"/>
  <c r="AV205" i="10" s="1"/>
  <c r="BG198" i="10"/>
  <c r="Z198" i="10"/>
  <c r="Z205" i="10" s="1"/>
  <c r="BR190" i="10"/>
  <c r="BR194" i="10"/>
  <c r="CC162" i="10"/>
  <c r="CN18" i="10"/>
  <c r="CN162" i="10" s="1"/>
  <c r="CC16" i="9"/>
  <c r="BG188" i="9" s="1"/>
  <c r="AV188" i="9"/>
  <c r="AV192" i="9"/>
  <c r="BR160" i="9"/>
  <c r="CC160" i="9" l="1"/>
  <c r="BG205" i="12"/>
  <c r="BR193" i="12"/>
  <c r="BR199" i="12" s="1"/>
  <c r="BR205" i="12" s="1"/>
  <c r="BR192" i="11"/>
  <c r="BR200" i="11" s="1"/>
  <c r="BR207" i="11" s="1"/>
  <c r="BG205" i="10"/>
  <c r="BR198" i="10"/>
  <c r="BR205" i="10" s="1"/>
  <c r="AV196" i="9"/>
  <c r="AV203" i="9" s="1"/>
  <c r="BG192" i="9"/>
  <c r="BR192" i="9" s="1"/>
  <c r="CN16" i="9"/>
  <c r="BR188" i="9"/>
  <c r="BR196" i="9" l="1"/>
  <c r="BG196" i="9"/>
  <c r="BG203" i="9" s="1"/>
  <c r="CN160" i="9"/>
  <c r="AZ86" i="5"/>
  <c r="AL86" i="5"/>
  <c r="BR203" i="9" l="1"/>
  <c r="AZ90" i="4"/>
  <c r="AL90" i="4"/>
  <c r="BD84" i="3" l="1"/>
  <c r="AT84" i="3"/>
  <c r="AI84" i="3"/>
  <c r="M84" i="3"/>
  <c r="X84" i="3"/>
  <c r="BC91" i="1" l="1"/>
</calcChain>
</file>

<file path=xl/sharedStrings.xml><?xml version="1.0" encoding="utf-8"?>
<sst xmlns="http://schemas.openxmlformats.org/spreadsheetml/2006/main" count="1213" uniqueCount="304">
  <si>
    <t>岡山県中小企業等グループ施設等復旧整備補助金
補助事業計画書</t>
    <phoneticPr fontId="2"/>
  </si>
  <si>
    <t>１　事業者の概要</t>
    <rPh sb="2" eb="5">
      <t>ジギョウシャ</t>
    </rPh>
    <rPh sb="6" eb="8">
      <t>ガイヨウ</t>
    </rPh>
    <phoneticPr fontId="2"/>
  </si>
  <si>
    <t>（フリガナ）</t>
    <phoneticPr fontId="2"/>
  </si>
  <si>
    <t>事業者名</t>
    <rPh sb="0" eb="3">
      <t>ジギョウシャ</t>
    </rPh>
    <rPh sb="3" eb="4">
      <t>メイ</t>
    </rPh>
    <phoneticPr fontId="2"/>
  </si>
  <si>
    <t>所在地(住所)</t>
    <rPh sb="0" eb="3">
      <t>ショザイチ</t>
    </rPh>
    <rPh sb="4" eb="6">
      <t>ジュウショ</t>
    </rPh>
    <phoneticPr fontId="2"/>
  </si>
  <si>
    <t>代表者の
職名・氏名</t>
    <rPh sb="0" eb="3">
      <t>ダイヒョウシャ</t>
    </rPh>
    <rPh sb="5" eb="7">
      <t>ショクメイ</t>
    </rPh>
    <rPh sb="8" eb="10">
      <t>シメイ</t>
    </rPh>
    <phoneticPr fontId="2"/>
  </si>
  <si>
    <t>従業員数</t>
    <rPh sb="0" eb="3">
      <t>ジュウギョウイン</t>
    </rPh>
    <rPh sb="3" eb="4">
      <t>スウ</t>
    </rPh>
    <phoneticPr fontId="2"/>
  </si>
  <si>
    <t>事業者区分</t>
    <rPh sb="0" eb="3">
      <t>ジギョウシャ</t>
    </rPh>
    <rPh sb="3" eb="5">
      <t>クブン</t>
    </rPh>
    <phoneticPr fontId="2"/>
  </si>
  <si>
    <t>番号法による法人番号(法人のみ)</t>
    <rPh sb="0" eb="2">
      <t>バンゴウ</t>
    </rPh>
    <rPh sb="2" eb="3">
      <t>ホウ</t>
    </rPh>
    <rPh sb="6" eb="8">
      <t>ホウジン</t>
    </rPh>
    <rPh sb="8" eb="10">
      <t>バンゴウ</t>
    </rPh>
    <rPh sb="11" eb="13">
      <t>ホウジン</t>
    </rPh>
    <phoneticPr fontId="2"/>
  </si>
  <si>
    <t>〒</t>
    <phoneticPr fontId="2"/>
  </si>
  <si>
    <t>事業内容</t>
    <rPh sb="0" eb="2">
      <t>ジギョウ</t>
    </rPh>
    <rPh sb="2" eb="4">
      <t>ナイヨウ</t>
    </rPh>
    <phoneticPr fontId="2"/>
  </si>
  <si>
    <t>人</t>
    <rPh sb="0" eb="1">
      <t>ニン</t>
    </rPh>
    <phoneticPr fontId="2"/>
  </si>
  <si>
    <t>中小企業者</t>
    <rPh sb="0" eb="2">
      <t>チュウショウ</t>
    </rPh>
    <rPh sb="2" eb="4">
      <t>キギョウ</t>
    </rPh>
    <rPh sb="4" eb="5">
      <t>シャ</t>
    </rPh>
    <phoneticPr fontId="2"/>
  </si>
  <si>
    <t>□</t>
  </si>
  <si>
    <t>□</t>
    <phoneticPr fontId="2"/>
  </si>
  <si>
    <t>中堅企業</t>
    <rPh sb="0" eb="2">
      <t>チュウケン</t>
    </rPh>
    <rPh sb="2" eb="4">
      <t>キギョウ</t>
    </rPh>
    <phoneticPr fontId="2"/>
  </si>
  <si>
    <t>大企業</t>
    <rPh sb="0" eb="3">
      <t>ダイキギョウ</t>
    </rPh>
    <phoneticPr fontId="2"/>
  </si>
  <si>
    <t>みなし
中堅企業</t>
    <rPh sb="4" eb="6">
      <t>チュウケン</t>
    </rPh>
    <rPh sb="6" eb="8">
      <t>キギョウ</t>
    </rPh>
    <phoneticPr fontId="2"/>
  </si>
  <si>
    <t>みなし
大企業</t>
    <rPh sb="4" eb="7">
      <t>ダイキギョウ</t>
    </rPh>
    <phoneticPr fontId="2"/>
  </si>
  <si>
    <t>その他
事業者</t>
    <rPh sb="2" eb="3">
      <t>タ</t>
    </rPh>
    <rPh sb="4" eb="7">
      <t>ジギョウシャ</t>
    </rPh>
    <phoneticPr fontId="2"/>
  </si>
  <si>
    <t>住　所</t>
    <rPh sb="0" eb="1">
      <t>ジュウ</t>
    </rPh>
    <rPh sb="2" eb="3">
      <t>ショ</t>
    </rPh>
    <phoneticPr fontId="2"/>
  </si>
  <si>
    <t>所　属</t>
    <rPh sb="0" eb="1">
      <t>ショ</t>
    </rPh>
    <rPh sb="2" eb="3">
      <t>ゾク</t>
    </rPh>
    <phoneticPr fontId="2"/>
  </si>
  <si>
    <t>役　職</t>
    <rPh sb="0" eb="1">
      <t>ヤク</t>
    </rPh>
    <rPh sb="2" eb="3">
      <t>ショク</t>
    </rPh>
    <phoneticPr fontId="2"/>
  </si>
  <si>
    <t>TEL</t>
    <phoneticPr fontId="2"/>
  </si>
  <si>
    <t>E-mail</t>
    <phoneticPr fontId="2"/>
  </si>
  <si>
    <t>氏　名</t>
    <rPh sb="0" eb="1">
      <t>シ</t>
    </rPh>
    <rPh sb="2" eb="3">
      <t>ナ</t>
    </rPh>
    <phoneticPr fontId="2"/>
  </si>
  <si>
    <t>FAX</t>
    <phoneticPr fontId="2"/>
  </si>
  <si>
    <t>　※　「□」の記載は、☑または■印を付けてください。（以下同じ）</t>
    <rPh sb="7" eb="9">
      <t>キサイ</t>
    </rPh>
    <rPh sb="16" eb="17">
      <t>シルシ</t>
    </rPh>
    <rPh sb="18" eb="19">
      <t>ツ</t>
    </rPh>
    <rPh sb="27" eb="29">
      <t>イカ</t>
    </rPh>
    <rPh sb="29" eb="30">
      <t>オナ</t>
    </rPh>
    <phoneticPr fontId="2"/>
  </si>
  <si>
    <t>☑</t>
    <phoneticPr fontId="2"/>
  </si>
  <si>
    <t>■</t>
    <phoneticPr fontId="2"/>
  </si>
  <si>
    <t>業　　種</t>
    <rPh sb="0" eb="1">
      <t>ギョウ</t>
    </rPh>
    <rPh sb="3" eb="4">
      <t>シュ</t>
    </rPh>
    <phoneticPr fontId="2"/>
  </si>
  <si>
    <t>連 絡 先</t>
    <rPh sb="0" eb="1">
      <t>レン</t>
    </rPh>
    <rPh sb="2" eb="3">
      <t>ラク</t>
    </rPh>
    <rPh sb="4" eb="5">
      <t>サキ</t>
    </rPh>
    <phoneticPr fontId="2"/>
  </si>
  <si>
    <t>２　補助率の確認</t>
    <rPh sb="2" eb="5">
      <t>ホジョリツ</t>
    </rPh>
    <rPh sb="6" eb="8">
      <t>カクニン</t>
    </rPh>
    <phoneticPr fontId="2"/>
  </si>
  <si>
    <t>区　　分</t>
    <rPh sb="0" eb="1">
      <t>ク</t>
    </rPh>
    <rPh sb="3" eb="4">
      <t>ブン</t>
    </rPh>
    <phoneticPr fontId="2"/>
  </si>
  <si>
    <t>はい</t>
    <phoneticPr fontId="2"/>
  </si>
  <si>
    <t>いいえ</t>
    <phoneticPr fontId="2"/>
  </si>
  <si>
    <t>チェック欄</t>
    <rPh sb="4" eb="5">
      <t>ラン</t>
    </rPh>
    <phoneticPr fontId="2"/>
  </si>
  <si>
    <t>内　　容</t>
    <rPh sb="0" eb="1">
      <t>ウチ</t>
    </rPh>
    <rPh sb="3" eb="4">
      <t>カタチ</t>
    </rPh>
    <phoneticPr fontId="2"/>
  </si>
  <si>
    <t>　※　各区分で一つでも「はい」にチェックがある場合、補助率が変わります。</t>
    <rPh sb="3" eb="4">
      <t>カク</t>
    </rPh>
    <rPh sb="4" eb="6">
      <t>クブン</t>
    </rPh>
    <rPh sb="7" eb="8">
      <t>ヒト</t>
    </rPh>
    <rPh sb="23" eb="25">
      <t>バアイ</t>
    </rPh>
    <rPh sb="26" eb="29">
      <t>ホジョリツ</t>
    </rPh>
    <rPh sb="30" eb="31">
      <t>カ</t>
    </rPh>
    <phoneticPr fontId="2"/>
  </si>
  <si>
    <t>３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2"/>
  </si>
  <si>
    <t>日現在</t>
    <rPh sb="0" eb="1">
      <t>ヒ</t>
    </rPh>
    <rPh sb="1" eb="3">
      <t>ゲンザイ</t>
    </rPh>
    <phoneticPr fontId="2"/>
  </si>
  <si>
    <t>月</t>
    <rPh sb="0" eb="1">
      <t>ガツ</t>
    </rPh>
    <phoneticPr fontId="2"/>
  </si>
  <si>
    <t>年</t>
    <rPh sb="0" eb="1">
      <t>ネン</t>
    </rPh>
    <phoneticPr fontId="2"/>
  </si>
  <si>
    <t>平成</t>
    <rPh sb="0" eb="2">
      <t>ヘイセイ</t>
    </rPh>
    <phoneticPr fontId="2"/>
  </si>
  <si>
    <t>①</t>
    <phoneticPr fontId="2"/>
  </si>
  <si>
    <t>②</t>
    <phoneticPr fontId="2"/>
  </si>
  <si>
    <t>③</t>
    <phoneticPr fontId="2"/>
  </si>
  <si>
    <t>④</t>
    <phoneticPr fontId="2"/>
  </si>
  <si>
    <t>⑤</t>
    <phoneticPr fontId="2"/>
  </si>
  <si>
    <t>⑥</t>
    <phoneticPr fontId="2"/>
  </si>
  <si>
    <t>株主等の名称</t>
    <rPh sb="0" eb="2">
      <t>カブヌシ</t>
    </rPh>
    <rPh sb="2" eb="3">
      <t>トウ</t>
    </rPh>
    <rPh sb="4" eb="6">
      <t>メイショウ</t>
    </rPh>
    <phoneticPr fontId="2"/>
  </si>
  <si>
    <t>出資比率（％）</t>
    <rPh sb="0" eb="2">
      <t>シュッシ</t>
    </rPh>
    <rPh sb="2" eb="4">
      <t>ヒリツ</t>
    </rPh>
    <phoneticPr fontId="2"/>
  </si>
  <si>
    <t>％</t>
    <phoneticPr fontId="2"/>
  </si>
  <si>
    <t>所在地</t>
    <rPh sb="0" eb="3">
      <t>ショザイチ</t>
    </rPh>
    <phoneticPr fontId="2"/>
  </si>
  <si>
    <t>合　　　計</t>
    <rPh sb="0" eb="1">
      <t>ゴウ</t>
    </rPh>
    <rPh sb="4" eb="5">
      <t>ケイ</t>
    </rPh>
    <phoneticPr fontId="2"/>
  </si>
  <si>
    <t>　※　出資比率の高い順に記載してください。出資比率は、合計で100％となるように記載してください。</t>
    <rPh sb="3" eb="5">
      <t>シュッシ</t>
    </rPh>
    <rPh sb="5" eb="7">
      <t>ヒリツ</t>
    </rPh>
    <rPh sb="8" eb="9">
      <t>タカ</t>
    </rPh>
    <rPh sb="10" eb="11">
      <t>ジュン</t>
    </rPh>
    <rPh sb="12" eb="14">
      <t>キサイ</t>
    </rPh>
    <rPh sb="21" eb="23">
      <t>シュッシ</t>
    </rPh>
    <rPh sb="23" eb="25">
      <t>ヒリツ</t>
    </rPh>
    <rPh sb="27" eb="29">
      <t>ゴウケイ</t>
    </rPh>
    <rPh sb="40" eb="42">
      <t>キサイ</t>
    </rPh>
    <phoneticPr fontId="2"/>
  </si>
  <si>
    <t>　※　株主等が大企業、または、中堅企業に該当する場合は、各欄に「○」を記載してください。</t>
    <rPh sb="3" eb="5">
      <t>カブヌシ</t>
    </rPh>
    <rPh sb="5" eb="6">
      <t>トウ</t>
    </rPh>
    <rPh sb="7" eb="10">
      <t>ダイキギョウ</t>
    </rPh>
    <rPh sb="15" eb="17">
      <t>チュウケン</t>
    </rPh>
    <rPh sb="17" eb="19">
      <t>キギョウ</t>
    </rPh>
    <rPh sb="20" eb="22">
      <t>ガイトウ</t>
    </rPh>
    <rPh sb="24" eb="26">
      <t>バアイ</t>
    </rPh>
    <rPh sb="28" eb="29">
      <t>カク</t>
    </rPh>
    <rPh sb="29" eb="30">
      <t>ラン</t>
    </rPh>
    <rPh sb="35" eb="37">
      <t>キサイ</t>
    </rPh>
    <phoneticPr fontId="2"/>
  </si>
  <si>
    <t>〇</t>
    <phoneticPr fontId="2"/>
  </si>
  <si>
    <t>発行済み株式の総数又は出資価額の総額の２分の１以上を同一の大企業が所有している事業者である</t>
    <phoneticPr fontId="2"/>
  </si>
  <si>
    <t>発行済み株式の総数又は出資価額の総額の３分の２以上を複数の大企業が所有している事業者である</t>
    <phoneticPr fontId="2"/>
  </si>
  <si>
    <t>大企業の役員又は職員を兼ねている者が、役員総数の２分の１以上を占める事業者である</t>
    <phoneticPr fontId="2"/>
  </si>
  <si>
    <t>発行済み株式の総数又は出資価額の総額の２分の１以上を同一の中堅企業が所有している事業者である</t>
    <phoneticPr fontId="2"/>
  </si>
  <si>
    <t>発行済み株式の総数又は出資価額の総額の３分の２以上を複数の中堅企業が所有している事業者である</t>
    <phoneticPr fontId="2"/>
  </si>
  <si>
    <t>中堅企業の役員又は職員を兼ねている者が、役員総数の２分の１以上を占める事業者である</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</si>
  <si>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phoneticPr fontId="2"/>
  </si>
  <si>
    <t>円</t>
    <rPh sb="0" eb="1">
      <t>エン</t>
    </rPh>
    <phoneticPr fontId="2"/>
  </si>
  <si>
    <t>４　事業の全体概要</t>
    <rPh sb="2" eb="4">
      <t>ジギョウ</t>
    </rPh>
    <rPh sb="5" eb="7">
      <t>ゼンタイ</t>
    </rPh>
    <rPh sb="7" eb="9">
      <t>ガイヨウ</t>
    </rPh>
    <phoneticPr fontId="2"/>
  </si>
  <si>
    <t>グループの
類　型</t>
    <rPh sb="6" eb="7">
      <t>ルイ</t>
    </rPh>
    <rPh sb="8" eb="9">
      <t>ガタ</t>
    </rPh>
    <phoneticPr fontId="2"/>
  </si>
  <si>
    <t>サプライチェーン型</t>
    <rPh sb="8" eb="9">
      <t>ガタ</t>
    </rPh>
    <phoneticPr fontId="2"/>
  </si>
  <si>
    <t>経済・雇用貢献型</t>
    <rPh sb="0" eb="2">
      <t>ケイザイ</t>
    </rPh>
    <rPh sb="3" eb="5">
      <t>コヨウ</t>
    </rPh>
    <rPh sb="5" eb="7">
      <t>コウケン</t>
    </rPh>
    <rPh sb="7" eb="8">
      <t>ガタ</t>
    </rPh>
    <phoneticPr fontId="2"/>
  </si>
  <si>
    <t>地域生活・産業基盤型</t>
    <rPh sb="0" eb="2">
      <t>チイキ</t>
    </rPh>
    <rPh sb="2" eb="4">
      <t>セイカツ</t>
    </rPh>
    <rPh sb="5" eb="7">
      <t>サンギョウ</t>
    </rPh>
    <rPh sb="7" eb="9">
      <t>キバン</t>
    </rPh>
    <rPh sb="9" eb="10">
      <t>ガタ</t>
    </rPh>
    <phoneticPr fontId="2"/>
  </si>
  <si>
    <t>地域資源産業型</t>
    <rPh sb="0" eb="2">
      <t>チイキ</t>
    </rPh>
    <rPh sb="2" eb="4">
      <t>シゲン</t>
    </rPh>
    <rPh sb="4" eb="7">
      <t>サンギョウガタ</t>
    </rPh>
    <phoneticPr fontId="2"/>
  </si>
  <si>
    <t>商店街型</t>
    <rPh sb="0" eb="3">
      <t>ショウテンガイ</t>
    </rPh>
    <rPh sb="3" eb="4">
      <t>ガタ</t>
    </rPh>
    <phoneticPr fontId="2"/>
  </si>
  <si>
    <t>カ所</t>
    <rPh sb="1" eb="2">
      <t>ショ</t>
    </rPh>
    <phoneticPr fontId="2"/>
  </si>
  <si>
    <t>事業実施場所</t>
    <rPh sb="0" eb="2">
      <t>ジギョウ</t>
    </rPh>
    <rPh sb="2" eb="4">
      <t>ジッシ</t>
    </rPh>
    <rPh sb="4" eb="6">
      <t>バショ</t>
    </rPh>
    <phoneticPr fontId="2"/>
  </si>
  <si>
    <t>□</t>
    <phoneticPr fontId="2"/>
  </si>
  <si>
    <t>なし</t>
    <phoneticPr fontId="2"/>
  </si>
  <si>
    <t>敷地内の移転</t>
    <rPh sb="0" eb="2">
      <t>シキチ</t>
    </rPh>
    <rPh sb="2" eb="3">
      <t>ナイ</t>
    </rPh>
    <rPh sb="4" eb="6">
      <t>イテン</t>
    </rPh>
    <phoneticPr fontId="2"/>
  </si>
  <si>
    <t>敷地外の移転</t>
    <rPh sb="0" eb="2">
      <t>シキチ</t>
    </rPh>
    <rPh sb="2" eb="3">
      <t>ガイ</t>
    </rPh>
    <rPh sb="4" eb="6">
      <t>イテン</t>
    </rPh>
    <phoneticPr fontId="2"/>
  </si>
  <si>
    <t>新分野事業</t>
    <rPh sb="0" eb="1">
      <t>シン</t>
    </rPh>
    <rPh sb="1" eb="3">
      <t>ブンヤ</t>
    </rPh>
    <rPh sb="3" eb="5">
      <t>ジギョウ</t>
    </rPh>
    <phoneticPr fontId="2"/>
  </si>
  <si>
    <t>移転</t>
    <rPh sb="0" eb="1">
      <t>ワタル</t>
    </rPh>
    <rPh sb="1" eb="2">
      <t>テン</t>
    </rPh>
    <phoneticPr fontId="2"/>
  </si>
  <si>
    <t>無</t>
    <rPh sb="0" eb="1">
      <t>ナ</t>
    </rPh>
    <phoneticPr fontId="2"/>
  </si>
  <si>
    <t>該当</t>
    <rPh sb="0" eb="2">
      <t>ガイトウ</t>
    </rPh>
    <phoneticPr fontId="2"/>
  </si>
  <si>
    <t>復旧計画の
概要</t>
    <rPh sb="0" eb="2">
      <t>フッキュウ</t>
    </rPh>
    <rPh sb="2" eb="4">
      <t>ケイカク</t>
    </rPh>
    <rPh sb="6" eb="8">
      <t>ガイヨウ</t>
    </rPh>
    <phoneticPr fontId="2"/>
  </si>
  <si>
    <t>※どのような被災状況のためにどのような復旧工事を実施するのか記載してください。
※新分野事業の場合、何の復旧に代えて、何をどのように整備するのか具体的に記載してください。</t>
    <rPh sb="6" eb="8">
      <t>ヒサイ</t>
    </rPh>
    <rPh sb="8" eb="10">
      <t>ジョウキョウ</t>
    </rPh>
    <rPh sb="19" eb="21">
      <t>フッキュウ</t>
    </rPh>
    <rPh sb="21" eb="23">
      <t>コウジ</t>
    </rPh>
    <rPh sb="24" eb="26">
      <t>ジッシ</t>
    </rPh>
    <rPh sb="30" eb="32">
      <t>キサイ</t>
    </rPh>
    <rPh sb="41" eb="44">
      <t>シンブンヤ</t>
    </rPh>
    <rPh sb="44" eb="46">
      <t>ジギョウ</t>
    </rPh>
    <rPh sb="47" eb="49">
      <t>バアイ</t>
    </rPh>
    <rPh sb="50" eb="51">
      <t>ナン</t>
    </rPh>
    <rPh sb="52" eb="54">
      <t>フッキュウ</t>
    </rPh>
    <rPh sb="55" eb="56">
      <t>カ</t>
    </rPh>
    <rPh sb="59" eb="60">
      <t>ナニ</t>
    </rPh>
    <rPh sb="66" eb="68">
      <t>セイビ</t>
    </rPh>
    <rPh sb="72" eb="75">
      <t>グタイテキ</t>
    </rPh>
    <rPh sb="76" eb="78">
      <t>キサイ</t>
    </rPh>
    <phoneticPr fontId="2"/>
  </si>
  <si>
    <t>　※経費は全て消費税抜きの金額を記載してください。（以下同じ）</t>
    <phoneticPr fontId="2"/>
  </si>
  <si>
    <t>　※調整後補助対象経費とは、補助対象経費から当該補助対象に係る受領保険金額を減額して算出した額です。</t>
    <phoneticPr fontId="2"/>
  </si>
  <si>
    <t>　※以下のページにおいて、申請内容に関わらないもの（施設・設備・新分野事業・商業機能の復旧など）の
　　ページは提出不要です。</t>
    <phoneticPr fontId="2"/>
  </si>
  <si>
    <t>　※新分野事業については、別紙「新分野事業に係る経費の比較表」を添付してください。</t>
    <phoneticPr fontId="2"/>
  </si>
  <si>
    <t>事業費区分</t>
    <rPh sb="0" eb="3">
      <t>ジギョウヒ</t>
    </rPh>
    <rPh sb="3" eb="5">
      <t>クブン</t>
    </rPh>
    <phoneticPr fontId="2"/>
  </si>
  <si>
    <t>施設費</t>
    <rPh sb="0" eb="2">
      <t>シセツ</t>
    </rPh>
    <rPh sb="2" eb="3">
      <t>ヒ</t>
    </rPh>
    <phoneticPr fontId="2"/>
  </si>
  <si>
    <t>設備費</t>
    <rPh sb="0" eb="2">
      <t>セツビ</t>
    </rPh>
    <rPh sb="2" eb="3">
      <t>ヒ</t>
    </rPh>
    <phoneticPr fontId="2"/>
  </si>
  <si>
    <t>新分野事業
（施設費）</t>
    <rPh sb="0" eb="3">
      <t>シンブンヤ</t>
    </rPh>
    <rPh sb="3" eb="5">
      <t>ジギョウ</t>
    </rPh>
    <rPh sb="7" eb="9">
      <t>シセツ</t>
    </rPh>
    <rPh sb="9" eb="10">
      <t>ヒ</t>
    </rPh>
    <phoneticPr fontId="2"/>
  </si>
  <si>
    <t>新分野事業
（設備費）</t>
    <rPh sb="0" eb="3">
      <t>シンブンヤ</t>
    </rPh>
    <rPh sb="3" eb="5">
      <t>ジギョウ</t>
    </rPh>
    <rPh sb="7" eb="9">
      <t>セツビ</t>
    </rPh>
    <rPh sb="9" eb="10">
      <t>ヒ</t>
    </rPh>
    <phoneticPr fontId="2"/>
  </si>
  <si>
    <t>新分野事業
（宿舎整備）</t>
    <rPh sb="0" eb="3">
      <t>シンブンヤ</t>
    </rPh>
    <rPh sb="3" eb="5">
      <t>ジギョウ</t>
    </rPh>
    <rPh sb="7" eb="9">
      <t>シュクシャ</t>
    </rPh>
    <rPh sb="9" eb="11">
      <t>セイビ</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</si>
  <si>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</si>
  <si>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　計</t>
    <rPh sb="0" eb="1">
      <t>ゴウ</t>
    </rPh>
    <rPh sb="2" eb="3">
      <t>ケイ</t>
    </rPh>
    <phoneticPr fontId="2"/>
  </si>
  <si>
    <t>補助対象経費</t>
    <rPh sb="0" eb="2">
      <t>ホジョ</t>
    </rPh>
    <rPh sb="2" eb="4">
      <t>タイショウ</t>
    </rPh>
    <rPh sb="4" eb="6">
      <t>ケイヒ</t>
    </rPh>
    <phoneticPr fontId="2"/>
  </si>
  <si>
    <t>補助事業に
要する経費</t>
    <rPh sb="0" eb="2">
      <t>ホジョ</t>
    </rPh>
    <rPh sb="2" eb="4">
      <t>ジギョウ</t>
    </rPh>
    <rPh sb="6" eb="7">
      <t>ヨウ</t>
    </rPh>
    <rPh sb="9" eb="11">
      <t>ケイヒ</t>
    </rPh>
    <phoneticPr fontId="2"/>
  </si>
  <si>
    <t>調整後補助
対象経費</t>
    <rPh sb="0" eb="3">
      <t>チョウセイゴ</t>
    </rPh>
    <rPh sb="3" eb="5">
      <t>ホジョ</t>
    </rPh>
    <rPh sb="6" eb="8">
      <t>タイショウ</t>
    </rPh>
    <rPh sb="8" eb="10">
      <t>ケイヒ</t>
    </rPh>
    <phoneticPr fontId="2"/>
  </si>
  <si>
    <t>①</t>
    <phoneticPr fontId="2"/>
  </si>
  <si>
    <t>②</t>
    <phoneticPr fontId="2"/>
  </si>
  <si>
    <t>⑥</t>
    <phoneticPr fontId="2"/>
  </si>
  <si>
    <t>⑦</t>
    <phoneticPr fontId="2"/>
  </si>
  <si>
    <t>５　復旧整備の内容</t>
    <rPh sb="2" eb="4">
      <t>フッキュウ</t>
    </rPh>
    <rPh sb="4" eb="6">
      <t>セイビ</t>
    </rPh>
    <rPh sb="7" eb="9">
      <t>ナイヨウ</t>
    </rPh>
    <phoneticPr fontId="2"/>
  </si>
  <si>
    <t>（１）ア　施設</t>
    <rPh sb="5" eb="7">
      <t>シセツ</t>
    </rPh>
    <phoneticPr fontId="2"/>
  </si>
  <si>
    <t>整理番号</t>
    <rPh sb="0" eb="2">
      <t>セイリ</t>
    </rPh>
    <rPh sb="2" eb="4">
      <t>バンゴウ</t>
    </rPh>
    <phoneticPr fontId="2"/>
  </si>
  <si>
    <t>（認定時の記号）</t>
    <rPh sb="1" eb="3">
      <t>ニンテイ</t>
    </rPh>
    <rPh sb="3" eb="4">
      <t>ジ</t>
    </rPh>
    <rPh sb="5" eb="7">
      <t>キゴウ</t>
    </rPh>
    <phoneticPr fontId="2"/>
  </si>
  <si>
    <t>※記号はアルファベット</t>
    <rPh sb="1" eb="3">
      <t>キゴウ</t>
    </rPh>
    <phoneticPr fontId="2"/>
  </si>
  <si>
    <t>建替</t>
    <rPh sb="0" eb="1">
      <t>タ</t>
    </rPh>
    <rPh sb="1" eb="2">
      <t>カ</t>
    </rPh>
    <phoneticPr fontId="2"/>
  </si>
  <si>
    <t>修理・修繕</t>
    <rPh sb="0" eb="2">
      <t>シュウリ</t>
    </rPh>
    <rPh sb="3" eb="5">
      <t>シュウゼン</t>
    </rPh>
    <phoneticPr fontId="2"/>
  </si>
  <si>
    <t>その他</t>
    <rPh sb="2" eb="3">
      <t>タ</t>
    </rPh>
    <phoneticPr fontId="2"/>
  </si>
  <si>
    <t>(</t>
    <phoneticPr fontId="2"/>
  </si>
  <si>
    <t>)</t>
    <phoneticPr fontId="2"/>
  </si>
  <si>
    <t>【新分野事業】</t>
    <rPh sb="1" eb="4">
      <t>シンブンヤ</t>
    </rPh>
    <rPh sb="4" eb="6">
      <t>ジギョウ</t>
    </rPh>
    <phoneticPr fontId="2"/>
  </si>
  <si>
    <t>整備区分</t>
    <rPh sb="0" eb="2">
      <t>セイビ</t>
    </rPh>
    <rPh sb="2" eb="4">
      <t>クブン</t>
    </rPh>
    <phoneticPr fontId="2"/>
  </si>
  <si>
    <t>従前施設</t>
    <rPh sb="0" eb="2">
      <t>ジュウゼン</t>
    </rPh>
    <rPh sb="2" eb="4">
      <t>シセツ</t>
    </rPh>
    <phoneticPr fontId="2"/>
  </si>
  <si>
    <t>施設名</t>
    <rPh sb="0" eb="2">
      <t>シセツ</t>
    </rPh>
    <rPh sb="2" eb="3">
      <t>メイ</t>
    </rPh>
    <phoneticPr fontId="2"/>
  </si>
  <si>
    <t>種類・構造</t>
    <rPh sb="0" eb="2">
      <t>シュルイ</t>
    </rPh>
    <rPh sb="3" eb="5">
      <t>コウゾウ</t>
    </rPh>
    <phoneticPr fontId="2"/>
  </si>
  <si>
    <t>階数</t>
    <rPh sb="0" eb="2">
      <t>カイスウ</t>
    </rPh>
    <phoneticPr fontId="2"/>
  </si>
  <si>
    <t>新施設</t>
    <rPh sb="0" eb="1">
      <t>シン</t>
    </rPh>
    <rPh sb="1" eb="3">
      <t>シセツ</t>
    </rPh>
    <phoneticPr fontId="2"/>
  </si>
  <si>
    <t>土地の権利関係</t>
    <rPh sb="0" eb="2">
      <t>トチ</t>
    </rPh>
    <rPh sb="3" eb="5">
      <t>ケンリ</t>
    </rPh>
    <rPh sb="5" eb="7">
      <t>カンケイ</t>
    </rPh>
    <phoneticPr fontId="2"/>
  </si>
  <si>
    <t>用　途</t>
    <rPh sb="0" eb="1">
      <t>ヨウ</t>
    </rPh>
    <rPh sb="2" eb="3">
      <t>ト</t>
    </rPh>
    <phoneticPr fontId="2"/>
  </si>
  <si>
    <t>延床面積</t>
    <rPh sb="0" eb="4">
      <t>ノベユカメンセキ</t>
    </rPh>
    <phoneticPr fontId="2"/>
  </si>
  <si>
    <t>借地ほか</t>
    <rPh sb="0" eb="2">
      <t>シャクチ</t>
    </rPh>
    <phoneticPr fontId="2"/>
  </si>
  <si>
    <t>所有権</t>
    <rPh sb="0" eb="3">
      <t>ショユウケン</t>
    </rPh>
    <phoneticPr fontId="2"/>
  </si>
  <si>
    <t>㎡</t>
    <phoneticPr fontId="2"/>
  </si>
  <si>
    <t>地上</t>
    <rPh sb="0" eb="2">
      <t>チジョウ</t>
    </rPh>
    <phoneticPr fontId="2"/>
  </si>
  <si>
    <t>階</t>
    <rPh sb="0" eb="1">
      <t>カイ</t>
    </rPh>
    <phoneticPr fontId="2"/>
  </si>
  <si>
    <t>全壊</t>
    <rPh sb="0" eb="2">
      <t>ゼンカイ</t>
    </rPh>
    <phoneticPr fontId="2"/>
  </si>
  <si>
    <t>大規模半壊</t>
    <rPh sb="0" eb="3">
      <t>ダイキボ</t>
    </rPh>
    <rPh sb="3" eb="5">
      <t>ハンカイ</t>
    </rPh>
    <phoneticPr fontId="2"/>
  </si>
  <si>
    <t>半壊以下</t>
    <rPh sb="0" eb="2">
      <t>ハンカイ</t>
    </rPh>
    <rPh sb="2" eb="4">
      <t>イカ</t>
    </rPh>
    <phoneticPr fontId="2"/>
  </si>
  <si>
    <t>判定なし</t>
    <rPh sb="0" eb="2">
      <t>ハンテイ</t>
    </rPh>
    <phoneticPr fontId="2"/>
  </si>
  <si>
    <t>被災判定</t>
    <rPh sb="0" eb="2">
      <t>ヒサイ</t>
    </rPh>
    <rPh sb="2" eb="4">
      <t>ハンテイ</t>
    </rPh>
    <phoneticPr fontId="2"/>
  </si>
  <si>
    <t>有</t>
    <rPh sb="0" eb="1">
      <t>ア</t>
    </rPh>
    <phoneticPr fontId="2"/>
  </si>
  <si>
    <t>罹災証明書
（被災証明書）</t>
    <rPh sb="0" eb="2">
      <t>リサイ</t>
    </rPh>
    <rPh sb="2" eb="4">
      <t>ショウメイ</t>
    </rPh>
    <rPh sb="4" eb="5">
      <t>ショ</t>
    </rPh>
    <rPh sb="7" eb="9">
      <t>ヒサイ</t>
    </rPh>
    <rPh sb="9" eb="12">
      <t>ショウメイショ</t>
    </rPh>
    <phoneticPr fontId="2"/>
  </si>
  <si>
    <t>建築士による
証明書</t>
    <rPh sb="0" eb="3">
      <t>ケンチクシ</t>
    </rPh>
    <rPh sb="7" eb="10">
      <t>ショウメイショ</t>
    </rPh>
    <phoneticPr fontId="2"/>
  </si>
  <si>
    <t>従前施設の
被災状況</t>
    <rPh sb="0" eb="2">
      <t>ジュウゼン</t>
    </rPh>
    <rPh sb="2" eb="4">
      <t>シセツ</t>
    </rPh>
    <rPh sb="6" eb="8">
      <t>ヒサイ</t>
    </rPh>
    <rPh sb="8" eb="10">
      <t>ジョウキョウ</t>
    </rPh>
    <phoneticPr fontId="2"/>
  </si>
  <si>
    <t>工　　期</t>
    <rPh sb="0" eb="1">
      <t>コウ</t>
    </rPh>
    <rPh sb="3" eb="4">
      <t>キ</t>
    </rPh>
    <phoneticPr fontId="2"/>
  </si>
  <si>
    <t>日</t>
    <rPh sb="0" eb="1">
      <t>ヒ</t>
    </rPh>
    <phoneticPr fontId="2"/>
  </si>
  <si>
    <t>～</t>
    <phoneticPr fontId="2"/>
  </si>
  <si>
    <t>工　事　名</t>
    <rPh sb="0" eb="1">
      <t>コウ</t>
    </rPh>
    <rPh sb="2" eb="3">
      <t>コト</t>
    </rPh>
    <rPh sb="4" eb="5">
      <t>メイ</t>
    </rPh>
    <phoneticPr fontId="2"/>
  </si>
  <si>
    <t>合　　計</t>
    <rPh sb="0" eb="1">
      <t>ゴウ</t>
    </rPh>
    <rPh sb="3" eb="4">
      <t>ケイ</t>
    </rPh>
    <phoneticPr fontId="2"/>
  </si>
  <si>
    <t>①</t>
    <phoneticPr fontId="2"/>
  </si>
  <si>
    <t>補助事業に要する経費</t>
    <rPh sb="0" eb="2">
      <t>ホジョ</t>
    </rPh>
    <rPh sb="2" eb="4">
      <t>ジギョウ</t>
    </rPh>
    <rPh sb="5" eb="6">
      <t>ヨウ</t>
    </rPh>
    <rPh sb="8" eb="10">
      <t>ケイヒ</t>
    </rPh>
    <phoneticPr fontId="2"/>
  </si>
  <si>
    <t>②</t>
    <phoneticPr fontId="2"/>
  </si>
  <si>
    <t>事業費
（円）</t>
    <rPh sb="0" eb="3">
      <t>ジギョウヒ</t>
    </rPh>
    <rPh sb="5" eb="6">
      <t>エン</t>
    </rPh>
    <phoneticPr fontId="2"/>
  </si>
  <si>
    <t>（３）ア　商業機能の復旧促進のための事業（商店街型の場合のみ）</t>
    <rPh sb="5" eb="7">
      <t>ショウギョウ</t>
    </rPh>
    <rPh sb="7" eb="9">
      <t>キノウ</t>
    </rPh>
    <rPh sb="10" eb="12">
      <t>フッキュウ</t>
    </rPh>
    <rPh sb="12" eb="14">
      <t>ソクシン</t>
    </rPh>
    <rPh sb="18" eb="20">
      <t>ジギョウ</t>
    </rPh>
    <rPh sb="21" eb="24">
      <t>ショウテンガイ</t>
    </rPh>
    <rPh sb="24" eb="25">
      <t>ガタ</t>
    </rPh>
    <rPh sb="26" eb="28">
      <t>バアイ</t>
    </rPh>
    <phoneticPr fontId="2"/>
  </si>
  <si>
    <t>認定時の記号</t>
    <rPh sb="0" eb="2">
      <t>ニンテイ</t>
    </rPh>
    <rPh sb="2" eb="3">
      <t>ジ</t>
    </rPh>
    <rPh sb="4" eb="6">
      <t>キゴウ</t>
    </rPh>
    <phoneticPr fontId="2"/>
  </si>
  <si>
    <t>商店街名</t>
    <rPh sb="0" eb="3">
      <t>ショウテンガイ</t>
    </rPh>
    <rPh sb="3" eb="4">
      <t>メイ</t>
    </rPh>
    <phoneticPr fontId="2"/>
  </si>
  <si>
    <t>共同店舗名</t>
    <rPh sb="0" eb="2">
      <t>キョウドウ</t>
    </rPh>
    <rPh sb="2" eb="4">
      <t>テンポ</t>
    </rPh>
    <rPh sb="4" eb="5">
      <t>メイ</t>
    </rPh>
    <phoneticPr fontId="2"/>
  </si>
  <si>
    <t>（環境整備の名称）</t>
    <rPh sb="1" eb="3">
      <t>カンキョウ</t>
    </rPh>
    <rPh sb="3" eb="5">
      <t>セイビ</t>
    </rPh>
    <rPh sb="6" eb="8">
      <t>メイショウ</t>
    </rPh>
    <phoneticPr fontId="2"/>
  </si>
  <si>
    <t>負担割合</t>
    <rPh sb="0" eb="2">
      <t>フタン</t>
    </rPh>
    <rPh sb="2" eb="4">
      <t>ワリアイ</t>
    </rPh>
    <phoneticPr fontId="2"/>
  </si>
  <si>
    <t>（２）ア　設備</t>
    <rPh sb="5" eb="7">
      <t>セツビ</t>
    </rPh>
    <phoneticPr fontId="2"/>
  </si>
  <si>
    <t>入替　→</t>
    <rPh sb="0" eb="2">
      <t>イレカエ</t>
    </rPh>
    <phoneticPr fontId="2"/>
  </si>
  <si>
    <t>修理不能</t>
    <rPh sb="0" eb="2">
      <t>シュウリ</t>
    </rPh>
    <rPh sb="2" eb="4">
      <t>フノウ</t>
    </rPh>
    <phoneticPr fontId="2"/>
  </si>
  <si>
    <t>設備比較</t>
    <rPh sb="0" eb="2">
      <t>セツビ</t>
    </rPh>
    <rPh sb="2" eb="4">
      <t>ヒカク</t>
    </rPh>
    <phoneticPr fontId="2"/>
  </si>
  <si>
    <t>カタログ</t>
    <phoneticPr fontId="2"/>
  </si>
  <si>
    <t>【入替の場合】</t>
    <rPh sb="1" eb="3">
      <t>イレカエ</t>
    </rPh>
    <rPh sb="4" eb="6">
      <t>バアイ</t>
    </rPh>
    <phoneticPr fontId="2"/>
  </si>
  <si>
    <t>設置場所</t>
    <rPh sb="0" eb="2">
      <t>セッチ</t>
    </rPh>
    <rPh sb="2" eb="4">
      <t>バショ</t>
    </rPh>
    <phoneticPr fontId="2"/>
  </si>
  <si>
    <t>※施設名・室名を記載</t>
    <rPh sb="1" eb="3">
      <t>シセツ</t>
    </rPh>
    <rPh sb="3" eb="4">
      <t>メイ</t>
    </rPh>
    <rPh sb="5" eb="7">
      <t>シツメイ</t>
    </rPh>
    <rPh sb="8" eb="10">
      <t>キサイ</t>
    </rPh>
    <phoneticPr fontId="2"/>
  </si>
  <si>
    <t>工期
納期</t>
    <rPh sb="0" eb="2">
      <t>コウキ</t>
    </rPh>
    <rPh sb="3" eb="5">
      <t>ノウキ</t>
    </rPh>
    <phoneticPr fontId="2"/>
  </si>
  <si>
    <t>台数</t>
    <rPh sb="0" eb="2">
      <t>ダイスウ</t>
    </rPh>
    <phoneticPr fontId="2"/>
  </si>
  <si>
    <t>(</t>
    <phoneticPr fontId="2"/>
  </si>
  <si>
    <t>）</t>
    <phoneticPr fontId="2"/>
  </si>
  <si>
    <t>従前設備の名称</t>
    <rPh sb="0" eb="2">
      <t>ジュウゼン</t>
    </rPh>
    <rPh sb="2" eb="4">
      <t>セツビ</t>
    </rPh>
    <rPh sb="5" eb="7">
      <t>メイショウ</t>
    </rPh>
    <phoneticPr fontId="2"/>
  </si>
  <si>
    <t>規格・型式</t>
    <rPh sb="0" eb="2">
      <t>キカク</t>
    </rPh>
    <rPh sb="3" eb="5">
      <t>カタシキ</t>
    </rPh>
    <phoneticPr fontId="2"/>
  </si>
  <si>
    <t>新設備の名称</t>
    <rPh sb="0" eb="1">
      <t>シン</t>
    </rPh>
    <rPh sb="1" eb="3">
      <t>セツビ</t>
    </rPh>
    <rPh sb="4" eb="6">
      <t>メイショウ</t>
    </rPh>
    <phoneticPr fontId="2"/>
  </si>
  <si>
    <t>認定時の記号及びNo.</t>
    <rPh sb="0" eb="2">
      <t>ニンテイ</t>
    </rPh>
    <rPh sb="2" eb="3">
      <t>ジ</t>
    </rPh>
    <rPh sb="4" eb="6">
      <t>キゴウ</t>
    </rPh>
    <rPh sb="6" eb="7">
      <t>オヨ</t>
    </rPh>
    <phoneticPr fontId="2"/>
  </si>
  <si>
    <t>　※入替の場合には、新設備についても記載してください。修理・修繕の場合は記載不要です。
　　また、入替の場合には修理不能証明書、設備比較証明書及び新旧カタログを添付し整備区分欄の各該当
　　項目にも☑（■）印を付けてください。</t>
    <phoneticPr fontId="2"/>
  </si>
  <si>
    <t>　※認定時の記号№は、認定申請時に付した施設の記号と設備の№を記載してください。
　　設備が施設外にある場合は，№のみで結構です。</t>
    <phoneticPr fontId="2"/>
  </si>
  <si>
    <t>　※行が不足する場合は、適宜、追加してください。</t>
    <phoneticPr fontId="2"/>
  </si>
  <si>
    <t>６　収支予算書</t>
    <rPh sb="2" eb="4">
      <t>シュウシ</t>
    </rPh>
    <rPh sb="4" eb="6">
      <t>ヨサン</t>
    </rPh>
    <rPh sb="6" eb="7">
      <t>ショ</t>
    </rPh>
    <phoneticPr fontId="2"/>
  </si>
  <si>
    <t>（単位：円）</t>
    <rPh sb="1" eb="3">
      <t>タンイ</t>
    </rPh>
    <rPh sb="4" eb="5">
      <t>エン</t>
    </rPh>
    <phoneticPr fontId="2"/>
  </si>
  <si>
    <t>　※従前施設、または、新施設１棟につき、１枚作成してください。修繕の場合は、新施設の欄は記載不要です。</t>
    <phoneticPr fontId="2"/>
  </si>
  <si>
    <t>　※延床面積は、小数点以下第３位を切り捨てて記載してください。</t>
    <phoneticPr fontId="2"/>
  </si>
  <si>
    <t>　※新分野事業において、従前施設１棟に対して複数棟整備する場合は、２棟目以降の従前施設欄は記載不要
　　です。この場合、整理番号は１棟目と同じ整理番号となります。</t>
    <phoneticPr fontId="2"/>
  </si>
  <si>
    <t>　※設置場所は、施設内にある場合は施設名及び室名を記載してください。
　　施設外の場合は所在地を記載してください。また、同一の設備が同一敷地内で複数台ある場合は、
　　その内の１台の設置場所のみで結構ですが、敷地外にわたる場合は各所在地を記載してください。
　　（平面図等には全ての設備の設置個所を記載する必要があります）</t>
    <phoneticPr fontId="2"/>
  </si>
  <si>
    <t>　※従前施設、または、新施設１棟につき、１枚作成してください。修繕の場合は、新施設の欄は記載不要です。</t>
    <phoneticPr fontId="2"/>
  </si>
  <si>
    <t>　※延床面積は、小数点以下第３位を切り捨てて記載してください。</t>
    <phoneticPr fontId="2"/>
  </si>
  <si>
    <t>　※新分野事業において、従前施設１棟に対して複数棟整備する場合は、２棟目以降の従前施設欄は記載不要
　　です。この場合、認定時の記号は１棟目と同じ記号となります。</t>
    <rPh sb="60" eb="62">
      <t>ニンテイ</t>
    </rPh>
    <rPh sb="62" eb="63">
      <t>ジ</t>
    </rPh>
    <rPh sb="64" eb="66">
      <t>キゴウ</t>
    </rPh>
    <rPh sb="73" eb="75">
      <t>キゴウ</t>
    </rPh>
    <phoneticPr fontId="2"/>
  </si>
  <si>
    <t>　※金額欄は、該当がない区分は、「０」と記載してください。</t>
    <phoneticPr fontId="2"/>
  </si>
  <si>
    <t>　※差し引きは、必ず０円となります。</t>
    <phoneticPr fontId="2"/>
  </si>
  <si>
    <t>　※補助金は、補助金交付申請額を記載してください。</t>
    <phoneticPr fontId="2"/>
  </si>
  <si>
    <t>　※補助金に係る収支を記載してください。</t>
    <rPh sb="6" eb="7">
      <t>カカ</t>
    </rPh>
    <rPh sb="8" eb="10">
      <t>シュウシ</t>
    </rPh>
    <rPh sb="11" eb="13">
      <t>キサイ</t>
    </rPh>
    <phoneticPr fontId="2"/>
  </si>
  <si>
    <t>共同店舗</t>
    <rPh sb="0" eb="2">
      <t>キョウドウ</t>
    </rPh>
    <rPh sb="2" eb="4">
      <t>テンポ</t>
    </rPh>
    <phoneticPr fontId="2"/>
  </si>
  <si>
    <t>環境整備</t>
    <rPh sb="0" eb="2">
      <t>カンキョウ</t>
    </rPh>
    <rPh sb="2" eb="4">
      <t>セイビ</t>
    </rPh>
    <phoneticPr fontId="2"/>
  </si>
  <si>
    <t>商業機能復旧事業</t>
    <rPh sb="0" eb="2">
      <t>ショウギョウ</t>
    </rPh>
    <rPh sb="2" eb="4">
      <t>キノウ</t>
    </rPh>
    <rPh sb="4" eb="6">
      <t>フッキュウ</t>
    </rPh>
    <rPh sb="6" eb="8">
      <t>ジギョウ</t>
    </rPh>
    <phoneticPr fontId="2"/>
  </si>
  <si>
    <t>自己負担額</t>
    <rPh sb="0" eb="2">
      <t>ジコ</t>
    </rPh>
    <rPh sb="2" eb="4">
      <t>フタン</t>
    </rPh>
    <rPh sb="4" eb="5">
      <t>ガク</t>
    </rPh>
    <phoneticPr fontId="2"/>
  </si>
  <si>
    <t>（自己資金）</t>
    <rPh sb="1" eb="3">
      <t>ジコ</t>
    </rPh>
    <rPh sb="3" eb="5">
      <t>シキン</t>
    </rPh>
    <phoneticPr fontId="2"/>
  </si>
  <si>
    <t>内　訳</t>
    <rPh sb="0" eb="1">
      <t>ウチ</t>
    </rPh>
    <rPh sb="2" eb="3">
      <t>ヤク</t>
    </rPh>
    <phoneticPr fontId="2"/>
  </si>
  <si>
    <t>宿舎整備事業</t>
    <rPh sb="0" eb="2">
      <t>シュクシャ</t>
    </rPh>
    <rPh sb="2" eb="4">
      <t>セイビ</t>
    </rPh>
    <rPh sb="4" eb="6">
      <t>ジギョウ</t>
    </rPh>
    <phoneticPr fontId="2"/>
  </si>
  <si>
    <t>（借 入 金）</t>
    <rPh sb="1" eb="2">
      <t>シャク</t>
    </rPh>
    <rPh sb="3" eb="4">
      <t>イ</t>
    </rPh>
    <rPh sb="5" eb="6">
      <t>キン</t>
    </rPh>
    <phoneticPr fontId="2"/>
  </si>
  <si>
    <t>（保険金等）</t>
    <rPh sb="1" eb="4">
      <t>ホケンキン</t>
    </rPh>
    <rPh sb="4" eb="5">
      <t>トウ</t>
    </rPh>
    <phoneticPr fontId="2"/>
  </si>
  <si>
    <t>施　設　費</t>
    <rPh sb="0" eb="1">
      <t>シ</t>
    </rPh>
    <rPh sb="2" eb="3">
      <t>セツ</t>
    </rPh>
    <rPh sb="4" eb="5">
      <t>ヒ</t>
    </rPh>
    <phoneticPr fontId="2"/>
  </si>
  <si>
    <t>設　備　費</t>
    <rPh sb="0" eb="1">
      <t>セツ</t>
    </rPh>
    <rPh sb="2" eb="3">
      <t>ビ</t>
    </rPh>
    <rPh sb="4" eb="5">
      <t>ヒ</t>
    </rPh>
    <phoneticPr fontId="2"/>
  </si>
  <si>
    <t>差し引き（Ａ－Ｂ）</t>
    <rPh sb="0" eb="1">
      <t>サ</t>
    </rPh>
    <rPh sb="2" eb="3">
      <t>ヒ</t>
    </rPh>
    <phoneticPr fontId="2"/>
  </si>
  <si>
    <t>収　　入</t>
    <rPh sb="0" eb="1">
      <t>オサム</t>
    </rPh>
    <rPh sb="3" eb="4">
      <t>ニュウ</t>
    </rPh>
    <phoneticPr fontId="2"/>
  </si>
  <si>
    <t>支　　出</t>
    <rPh sb="0" eb="1">
      <t>シ</t>
    </rPh>
    <rPh sb="3" eb="4">
      <t>デ</t>
    </rPh>
    <phoneticPr fontId="2"/>
  </si>
  <si>
    <t>金　　額</t>
    <rPh sb="0" eb="1">
      <t>キン</t>
    </rPh>
    <rPh sb="3" eb="4">
      <t>ガク</t>
    </rPh>
    <phoneticPr fontId="2"/>
  </si>
  <si>
    <t>調　達　先　等</t>
    <rPh sb="0" eb="1">
      <t>チョウ</t>
    </rPh>
    <rPh sb="2" eb="3">
      <t>タッ</t>
    </rPh>
    <rPh sb="4" eb="5">
      <t>サキ</t>
    </rPh>
    <rPh sb="6" eb="7">
      <t>トウ</t>
    </rPh>
    <phoneticPr fontId="2"/>
  </si>
  <si>
    <t>備　　考</t>
    <rPh sb="0" eb="1">
      <t>ビ</t>
    </rPh>
    <rPh sb="3" eb="4">
      <t>コウ</t>
    </rPh>
    <phoneticPr fontId="2"/>
  </si>
  <si>
    <t>補　助　金</t>
    <rPh sb="0" eb="1">
      <t>ホ</t>
    </rPh>
    <rPh sb="2" eb="3">
      <t>スケ</t>
    </rPh>
    <rPh sb="4" eb="5">
      <t>キン</t>
    </rPh>
    <phoneticPr fontId="2"/>
  </si>
  <si>
    <t>合 　計（Ｂ）</t>
    <rPh sb="0" eb="1">
      <t>ゴウ</t>
    </rPh>
    <rPh sb="3" eb="4">
      <t>ケイ</t>
    </rPh>
    <phoneticPr fontId="2"/>
  </si>
  <si>
    <t>合　 計（Ａ）</t>
    <rPh sb="0" eb="1">
      <t>ゴウ</t>
    </rPh>
    <rPh sb="3" eb="4">
      <t>ケイ</t>
    </rPh>
    <phoneticPr fontId="2"/>
  </si>
  <si>
    <t>７　担保物件一覧表</t>
    <rPh sb="2" eb="4">
      <t>タンポ</t>
    </rPh>
    <rPh sb="4" eb="6">
      <t>ブッケン</t>
    </rPh>
    <rPh sb="6" eb="8">
      <t>イチラン</t>
    </rPh>
    <rPh sb="8" eb="9">
      <t>ヒョウ</t>
    </rPh>
    <phoneticPr fontId="2"/>
  </si>
  <si>
    <t>【施設】</t>
    <rPh sb="1" eb="3">
      <t>シセツ</t>
    </rPh>
    <phoneticPr fontId="2"/>
  </si>
  <si>
    <t>【従前施設】</t>
    <rPh sb="1" eb="3">
      <t>ジュウゼン</t>
    </rPh>
    <rPh sb="3" eb="5">
      <t>シセツ</t>
    </rPh>
    <phoneticPr fontId="2"/>
  </si>
  <si>
    <t>設定しない</t>
    <rPh sb="0" eb="2">
      <t>セッテイ</t>
    </rPh>
    <phoneticPr fontId="2"/>
  </si>
  <si>
    <t>設定済み</t>
    <rPh sb="0" eb="2">
      <t>セッテイ</t>
    </rPh>
    <rPh sb="2" eb="3">
      <t>スミ</t>
    </rPh>
    <phoneticPr fontId="2"/>
  </si>
  <si>
    <t>設定予定</t>
    <rPh sb="0" eb="2">
      <t>セッテイ</t>
    </rPh>
    <rPh sb="2" eb="4">
      <t>ヨテイ</t>
    </rPh>
    <phoneticPr fontId="2"/>
  </si>
  <si>
    <t>該当なし</t>
    <rPh sb="0" eb="2">
      <t>ガイトウ</t>
    </rPh>
    <phoneticPr fontId="2"/>
  </si>
  <si>
    <t>【新施設】</t>
    <rPh sb="1" eb="4">
      <t>シンシセツ</t>
    </rPh>
    <phoneticPr fontId="2"/>
  </si>
  <si>
    <t>抵当権</t>
    <rPh sb="0" eb="3">
      <t>テイトウケン</t>
    </rPh>
    <phoneticPr fontId="2"/>
  </si>
  <si>
    <t>根抵当権</t>
    <rPh sb="0" eb="4">
      <t>ネテイトウケン</t>
    </rPh>
    <phoneticPr fontId="2"/>
  </si>
  <si>
    <t>担保権設定状況</t>
    <rPh sb="0" eb="3">
      <t>タンポケン</t>
    </rPh>
    <rPh sb="3" eb="5">
      <t>セッテイ</t>
    </rPh>
    <rPh sb="5" eb="7">
      <t>ジョウキョウ</t>
    </rPh>
    <phoneticPr fontId="2"/>
  </si>
  <si>
    <t>担保権の種類</t>
    <rPh sb="0" eb="3">
      <t>タンポケン</t>
    </rPh>
    <rPh sb="4" eb="6">
      <t>シュルイ</t>
    </rPh>
    <phoneticPr fontId="2"/>
  </si>
  <si>
    <t>　※担保権設定は、財産処分に該当するため、担保権設定状況欄で「設定予定」にチェックがある場合は、事前
　　に県の担当者へ相談してください。また、補助金交付後に新たに担保権を設定しようとする場合は、事前に
　　県知事の承認が必要となります。なお、建替の場合、従前施設に既に設定されていた抵当権を引き続き新施
　　設に設定する場合は、財産処分に該当しません。</t>
    <phoneticPr fontId="2"/>
  </si>
  <si>
    <t>入替</t>
    <rPh sb="0" eb="2">
      <t>イレカエ</t>
    </rPh>
    <phoneticPr fontId="2"/>
  </si>
  <si>
    <t>動産譲渡</t>
    <rPh sb="0" eb="2">
      <t>ドウサン</t>
    </rPh>
    <rPh sb="2" eb="4">
      <t>ジョウト</t>
    </rPh>
    <phoneticPr fontId="2"/>
  </si>
  <si>
    <t>【設備】</t>
    <rPh sb="1" eb="3">
      <t>セツビ</t>
    </rPh>
    <phoneticPr fontId="2"/>
  </si>
  <si>
    <t>No.</t>
    <phoneticPr fontId="2"/>
  </si>
  <si>
    <t>修理・修繕（新分野事業）</t>
    <rPh sb="0" eb="2">
      <t>シュウリ</t>
    </rPh>
    <rPh sb="3" eb="5">
      <t>シュウゼン</t>
    </rPh>
    <rPh sb="6" eb="9">
      <t>シンブンヤ</t>
    </rPh>
    <rPh sb="9" eb="11">
      <t>ジギョウ</t>
    </rPh>
    <phoneticPr fontId="2"/>
  </si>
  <si>
    <t>入替（新分野事業）</t>
    <rPh sb="0" eb="2">
      <t>イレカエ</t>
    </rPh>
    <rPh sb="3" eb="8">
      <t>シンブンヤジギョウ</t>
    </rPh>
    <phoneticPr fontId="2"/>
  </si>
  <si>
    <t>（２）イ　設備の事業費</t>
    <rPh sb="5" eb="7">
      <t>セツビ</t>
    </rPh>
    <rPh sb="8" eb="11">
      <t>ジギョウヒ</t>
    </rPh>
    <phoneticPr fontId="2"/>
  </si>
  <si>
    <t>設備の名称</t>
    <rPh sb="0" eb="2">
      <t>セツビ</t>
    </rPh>
    <rPh sb="3" eb="5">
      <t>メイショウ</t>
    </rPh>
    <phoneticPr fontId="2"/>
  </si>
  <si>
    <t>整備区分</t>
    <rPh sb="0" eb="4">
      <t>セイビクブン</t>
    </rPh>
    <phoneticPr fontId="2"/>
  </si>
  <si>
    <t>　※５（２）アを作成した全ての従前設備について記載してください。整備区分は、５（２）アの整備区分と一致します。</t>
    <phoneticPr fontId="2"/>
  </si>
  <si>
    <t>①</t>
    <phoneticPr fontId="2"/>
  </si>
  <si>
    <t>④</t>
    <phoneticPr fontId="2"/>
  </si>
  <si>
    <t>⑤</t>
    <phoneticPr fontId="2"/>
  </si>
  <si>
    <t>受領保険金額</t>
    <rPh sb="0" eb="2">
      <t>ジュリョウ</t>
    </rPh>
    <rPh sb="2" eb="4">
      <t>ホケン</t>
    </rPh>
    <rPh sb="4" eb="6">
      <t>キンガク</t>
    </rPh>
    <phoneticPr fontId="2"/>
  </si>
  <si>
    <t>補助対象に係る
受領保険金額</t>
    <rPh sb="0" eb="2">
      <t>ホジョ</t>
    </rPh>
    <rPh sb="2" eb="4">
      <t>タイショウ</t>
    </rPh>
    <rPh sb="5" eb="6">
      <t>カカ</t>
    </rPh>
    <rPh sb="8" eb="12">
      <t>ジュリョウホケン</t>
    </rPh>
    <rPh sb="12" eb="14">
      <t>キンガク</t>
    </rPh>
    <phoneticPr fontId="2"/>
  </si>
  <si>
    <t>調整後
補助対象金額</t>
    <rPh sb="0" eb="3">
      <t>チョウセイゴ</t>
    </rPh>
    <rPh sb="4" eb="6">
      <t>ホジョ</t>
    </rPh>
    <rPh sb="6" eb="8">
      <t>タイショウ</t>
    </rPh>
    <rPh sb="8" eb="10">
      <t>キンガク</t>
    </rPh>
    <phoneticPr fontId="2"/>
  </si>
  <si>
    <t>調整後
補助金額</t>
    <rPh sb="0" eb="3">
      <t>チョウセイゴ</t>
    </rPh>
    <rPh sb="4" eb="6">
      <t>ホジョ</t>
    </rPh>
    <rPh sb="6" eb="8">
      <t>キンガク</t>
    </rPh>
    <phoneticPr fontId="2"/>
  </si>
  <si>
    <t>調整後
自己負担額</t>
    <rPh sb="0" eb="3">
      <t>チョウセイゴ</t>
    </rPh>
    <rPh sb="4" eb="6">
      <t>ジコ</t>
    </rPh>
    <rPh sb="6" eb="8">
      <t>フタン</t>
    </rPh>
    <rPh sb="8" eb="9">
      <t>ガク</t>
    </rPh>
    <phoneticPr fontId="2"/>
  </si>
  <si>
    <t>⑤＝②－④</t>
    <phoneticPr fontId="2"/>
  </si>
  <si>
    <t>⑥＝⑤×補助率</t>
    <rPh sb="4" eb="7">
      <t>ホジョリツ</t>
    </rPh>
    <phoneticPr fontId="2"/>
  </si>
  <si>
    <t>⑦＝①－⑥</t>
    <phoneticPr fontId="2"/>
  </si>
  <si>
    <t>　※新分野事業の場合、①、②については、別紙「新分野事業に係る経費の比較表」から転記してください。</t>
    <phoneticPr fontId="2"/>
  </si>
  <si>
    <t>事業費集計</t>
    <rPh sb="0" eb="3">
      <t>ジギョウヒ</t>
    </rPh>
    <rPh sb="3" eb="5">
      <t>シュウケイ</t>
    </rPh>
    <phoneticPr fontId="2"/>
  </si>
  <si>
    <t>事業費の合計（円）</t>
    <rPh sb="0" eb="3">
      <t>ジギョウヒ</t>
    </rPh>
    <rPh sb="4" eb="6">
      <t>ゴウケイ</t>
    </rPh>
    <rPh sb="7" eb="8">
      <t>エン</t>
    </rPh>
    <phoneticPr fontId="2"/>
  </si>
  <si>
    <t>⑥</t>
    <phoneticPr fontId="2"/>
  </si>
  <si>
    <t>設備費（新分野事業）</t>
    <rPh sb="0" eb="2">
      <t>セツビ</t>
    </rPh>
    <rPh sb="2" eb="3">
      <t>ヒ</t>
    </rPh>
    <rPh sb="4" eb="7">
      <t>シンブンヤ</t>
    </rPh>
    <rPh sb="7" eb="9">
      <t>ジギョウ</t>
    </rPh>
    <phoneticPr fontId="2"/>
  </si>
  <si>
    <t>　※上表により、事業費区分ごとに集計してください。</t>
    <rPh sb="2" eb="4">
      <t>ジョウヒョウ</t>
    </rPh>
    <rPh sb="8" eb="11">
      <t>ジギョウヒ</t>
    </rPh>
    <rPh sb="11" eb="13">
      <t>クブン</t>
    </rPh>
    <rPh sb="16" eb="18">
      <t>シュウケイ</t>
    </rPh>
    <phoneticPr fontId="2"/>
  </si>
  <si>
    <t>（１）イ　施設の事業費</t>
    <rPh sb="5" eb="7">
      <t>シセツ</t>
    </rPh>
    <rPh sb="8" eb="11">
      <t>ジギョウヒ</t>
    </rPh>
    <phoneticPr fontId="2"/>
  </si>
  <si>
    <t>建替</t>
    <rPh sb="0" eb="2">
      <t>タテカ</t>
    </rPh>
    <phoneticPr fontId="2"/>
  </si>
  <si>
    <t>修理・修繕（新分野事業）</t>
    <rPh sb="0" eb="2">
      <t>シュウリ</t>
    </rPh>
    <rPh sb="3" eb="5">
      <t>シュウゼン</t>
    </rPh>
    <phoneticPr fontId="2"/>
  </si>
  <si>
    <t>建替（新分野事業）</t>
    <rPh sb="0" eb="2">
      <t>タテカ</t>
    </rPh>
    <phoneticPr fontId="2"/>
  </si>
  <si>
    <t>その他（新分野事業）</t>
    <rPh sb="2" eb="3">
      <t>タ</t>
    </rPh>
    <phoneticPr fontId="2"/>
  </si>
  <si>
    <t>施設の名称</t>
    <rPh sb="0" eb="2">
      <t>シセツ</t>
    </rPh>
    <rPh sb="3" eb="5">
      <t>メイショウ</t>
    </rPh>
    <phoneticPr fontId="2"/>
  </si>
  <si>
    <t>施設費（新分野事業）</t>
    <rPh sb="2" eb="3">
      <t>ヒ</t>
    </rPh>
    <rPh sb="4" eb="7">
      <t>シンブンヤ</t>
    </rPh>
    <rPh sb="7" eb="9">
      <t>ジギョウ</t>
    </rPh>
    <phoneticPr fontId="2"/>
  </si>
  <si>
    <t>（３）イ　商業機能の復旧促進のための事業費（商店街型の場合のみ）</t>
    <phoneticPr fontId="2"/>
  </si>
  <si>
    <t>　※５（１）アを作成した全ての従前施設について記載してください。整備区分は、５（１）アの整備区分と一致します。</t>
    <phoneticPr fontId="2"/>
  </si>
  <si>
    <t>　※５（３）アを作成した全ての従前施設について記載してください。整備区分は、５（３）アの整備区分と一致します。</t>
    <phoneticPr fontId="2"/>
  </si>
  <si>
    <t>建替・入替</t>
    <rPh sb="0" eb="2">
      <t>タテカ</t>
    </rPh>
    <rPh sb="3" eb="5">
      <t>イレカエ</t>
    </rPh>
    <phoneticPr fontId="2"/>
  </si>
  <si>
    <t>建替・入替（新分野事業）</t>
    <rPh sb="0" eb="2">
      <t>タテカ</t>
    </rPh>
    <rPh sb="3" eb="5">
      <t>イレカエ</t>
    </rPh>
    <phoneticPr fontId="2"/>
  </si>
  <si>
    <t>認定時
の記号
及び№</t>
    <rPh sb="0" eb="2">
      <t>ニンテイ</t>
    </rPh>
    <rPh sb="2" eb="3">
      <t>ジ</t>
    </rPh>
    <rPh sb="5" eb="7">
      <t>キゴウ</t>
    </rPh>
    <rPh sb="8" eb="9">
      <t>オヨ</t>
    </rPh>
    <phoneticPr fontId="2"/>
  </si>
  <si>
    <t>新分野事業費</t>
    <rPh sb="0" eb="3">
      <t>シンブンヤ</t>
    </rPh>
    <rPh sb="3" eb="5">
      <t>ジギョウ</t>
    </rPh>
    <rPh sb="5" eb="6">
      <t>ヒ</t>
    </rPh>
    <phoneticPr fontId="2"/>
  </si>
  <si>
    <t>商業機能復旧事業費</t>
    <phoneticPr fontId="2"/>
  </si>
  <si>
    <t>施設費（新分野事業以外）</t>
    <rPh sb="0" eb="1">
      <t>シ</t>
    </rPh>
    <rPh sb="1" eb="2">
      <t>セツ</t>
    </rPh>
    <rPh sb="2" eb="3">
      <t>ヒ</t>
    </rPh>
    <rPh sb="4" eb="7">
      <t>シンブンヤ</t>
    </rPh>
    <rPh sb="7" eb="9">
      <t>ジギョウ</t>
    </rPh>
    <rPh sb="9" eb="11">
      <t>イガイ</t>
    </rPh>
    <phoneticPr fontId="2"/>
  </si>
  <si>
    <t>設備費（新分野事業以外）</t>
    <rPh sb="0" eb="1">
      <t>セツ</t>
    </rPh>
    <rPh sb="1" eb="2">
      <t>ビ</t>
    </rPh>
    <rPh sb="2" eb="3">
      <t>ヒ</t>
    </rPh>
    <rPh sb="4" eb="7">
      <t>シンブンヤ</t>
    </rPh>
    <rPh sb="7" eb="9">
      <t>ジギョウ</t>
    </rPh>
    <rPh sb="9" eb="11">
      <t>イガイ</t>
    </rPh>
    <phoneticPr fontId="2"/>
  </si>
  <si>
    <t>　※全ての従前施設・設備について記載してください。整備区分は、５（１）ア、５（２）ア、５（３）アの整備区分と一致します。</t>
    <rPh sb="10" eb="12">
      <t>セツビ</t>
    </rPh>
    <phoneticPr fontId="2"/>
  </si>
  <si>
    <r>
      <t xml:space="preserve">資本金又は出資金
</t>
    </r>
    <r>
      <rPr>
        <sz val="8"/>
        <color theme="1"/>
        <rFont val="ＭＳ ゴシック"/>
        <family val="3"/>
        <charset val="128"/>
      </rPr>
      <t>※個人は記載不要</t>
    </r>
    <rPh sb="0" eb="3">
      <t>シホンキン</t>
    </rPh>
    <rPh sb="3" eb="4">
      <t>マタ</t>
    </rPh>
    <rPh sb="5" eb="8">
      <t>シュッシキン</t>
    </rPh>
    <rPh sb="10" eb="12">
      <t>コジン</t>
    </rPh>
    <rPh sb="13" eb="15">
      <t>キサイ</t>
    </rPh>
    <rPh sb="15" eb="17">
      <t>フヨウ</t>
    </rPh>
    <phoneticPr fontId="2"/>
  </si>
  <si>
    <t>右のセルに補助率を
入力してください。</t>
    <rPh sb="0" eb="1">
      <t>ミギ</t>
    </rPh>
    <rPh sb="5" eb="8">
      <t>ホジョリツ</t>
    </rPh>
    <rPh sb="10" eb="12">
      <t>ニュウリョク</t>
    </rPh>
    <phoneticPr fontId="2"/>
  </si>
  <si>
    <t>右のセルに補助率を
記入してください。</t>
    <rPh sb="0" eb="1">
      <t>ミギ</t>
    </rPh>
    <rPh sb="5" eb="8">
      <t>ホジョリツ</t>
    </rPh>
    <rPh sb="10" eb="12">
      <t>キニュウ</t>
    </rPh>
    <phoneticPr fontId="2"/>
  </si>
  <si>
    <t>者</t>
    <rPh sb="0" eb="1">
      <t>シャ</t>
    </rPh>
    <phoneticPr fontId="2"/>
  </si>
  <si>
    <t>ほか</t>
    <phoneticPr fontId="2"/>
  </si>
  <si>
    <t>　※　６番目の欄は、「ほか○○者」と記載してください。</t>
    <rPh sb="4" eb="6">
      <t>バンメ</t>
    </rPh>
    <rPh sb="7" eb="8">
      <t>ラン</t>
    </rPh>
    <rPh sb="15" eb="16">
      <t>シャ</t>
    </rPh>
    <rPh sb="18" eb="20">
      <t>キサイ</t>
    </rPh>
    <phoneticPr fontId="2"/>
  </si>
  <si>
    <t>卸売業</t>
    <rPh sb="0" eb="3">
      <t>オロシウリギョウ</t>
    </rPh>
    <phoneticPr fontId="2"/>
  </si>
  <si>
    <t>小売業</t>
    <rPh sb="0" eb="3">
      <t>コウリギョウ</t>
    </rPh>
    <phoneticPr fontId="2"/>
  </si>
  <si>
    <t>サービス業</t>
    <rPh sb="4" eb="5">
      <t>ギョウ</t>
    </rPh>
    <phoneticPr fontId="2"/>
  </si>
  <si>
    <t>製造業・その他の業種</t>
    <rPh sb="0" eb="3">
      <t>セイゾウギョウ</t>
    </rPh>
    <rPh sb="6" eb="7">
      <t>タ</t>
    </rPh>
    <rPh sb="8" eb="10">
      <t>ギョウシュ</t>
    </rPh>
    <phoneticPr fontId="2"/>
  </si>
  <si>
    <t>特定風俗
営業事業者
「補助対象外」</t>
    <rPh sb="0" eb="2">
      <t>トクテイ</t>
    </rPh>
    <rPh sb="2" eb="4">
      <t>フウゾク</t>
    </rPh>
    <rPh sb="5" eb="7">
      <t>エイギョウ</t>
    </rPh>
    <rPh sb="7" eb="10">
      <t>ジギョウシャ</t>
    </rPh>
    <rPh sb="12" eb="14">
      <t>ホジョ</t>
    </rPh>
    <rPh sb="14" eb="16">
      <t>タイショウ</t>
    </rPh>
    <rPh sb="16" eb="17">
      <t>ガイ</t>
    </rPh>
    <phoneticPr fontId="2"/>
  </si>
  <si>
    <t>みなし大企業
「補助率：1/2」
または
「補助対象外」</t>
    <rPh sb="3" eb="4">
      <t>ダイ</t>
    </rPh>
    <rPh sb="4" eb="6">
      <t>キギョウ</t>
    </rPh>
    <rPh sb="8" eb="11">
      <t>ホジョリツ</t>
    </rPh>
    <rPh sb="22" eb="24">
      <t>ホジョ</t>
    </rPh>
    <rPh sb="24" eb="27">
      <t>タイショウガイ</t>
    </rPh>
    <phoneticPr fontId="2"/>
  </si>
  <si>
    <t>みなし中堅企業
「補助率：1/2」</t>
    <rPh sb="3" eb="5">
      <t>チュウケン</t>
    </rPh>
    <rPh sb="5" eb="7">
      <t>キギョウ</t>
    </rPh>
    <rPh sb="10" eb="13">
      <t>ホジョリツ</t>
    </rPh>
    <phoneticPr fontId="2"/>
  </si>
  <si>
    <t>　※保険の対象とならない施設は、上記表中の③の欄に「該当なし」、④には「0」と記載してください。</t>
    <phoneticPr fontId="2"/>
  </si>
  <si>
    <t>　※施設及び設備ごとの受領保険金額の内訳がない場合は、本書ではなく「５（４）施設・設備ごとの受領保険金額の内訳がない保険等を受領した場合の事業費」に記載し
　　提出してください。（この場合，本書は提出不要です）</t>
    <phoneticPr fontId="2"/>
  </si>
  <si>
    <t>　※保険の対象とならない設備は、上記表中の③の欄に「該当なし」、④には「0」と記載してください。</t>
    <phoneticPr fontId="2"/>
  </si>
  <si>
    <t>　※施設及び設備ごとの受領保険金額の内訳がない場合は、本書ではなく「５（４）施設・設備ごとの受領保険金額の内訳がない保険等を受領した場合の事業費」に記載し
　　提出してください。（この場合，本書は提出不要です）</t>
    <phoneticPr fontId="2"/>
  </si>
  <si>
    <t>　※保険の対象とならない施設は、上記表中の③の欄に「該当なし」、④には「0」と記載してください。</t>
    <phoneticPr fontId="2"/>
  </si>
  <si>
    <t>　※施設及び設備ごとの受領保険金額の内訳がない場合は、本書ではなく「５（４）施設・設備ごとの受領保険金額の内訳がない保険等を受領した場合の事業費」に記載し
　　提出してください。（この場合，本書は提出不要です）</t>
    <phoneticPr fontId="2"/>
  </si>
  <si>
    <t>　※保険の対象とならない施設・設備は、上記表中の③の欄に「該当なし」、④には「0」と記載してください。</t>
    <rPh sb="15" eb="17">
      <t>セツビ</t>
    </rPh>
    <phoneticPr fontId="2"/>
  </si>
  <si>
    <t>施設・設備ごとの受領保険金額の内訳がない保険等を受領した場合の事業費集計表</t>
    <rPh sb="0" eb="2">
      <t>シセツ</t>
    </rPh>
    <rPh sb="3" eb="5">
      <t>セツビ</t>
    </rPh>
    <rPh sb="8" eb="10">
      <t>ジュリョウ</t>
    </rPh>
    <rPh sb="10" eb="12">
      <t>ホケン</t>
    </rPh>
    <rPh sb="12" eb="14">
      <t>キンガク</t>
    </rPh>
    <rPh sb="15" eb="17">
      <t>ウチワケ</t>
    </rPh>
    <rPh sb="20" eb="22">
      <t>ホケン</t>
    </rPh>
    <rPh sb="22" eb="23">
      <t>トウ</t>
    </rPh>
    <rPh sb="24" eb="26">
      <t>ジュリョウ</t>
    </rPh>
    <rPh sb="28" eb="30">
      <t>バアイ</t>
    </rPh>
    <rPh sb="31" eb="34">
      <t>ジギョウヒ</t>
    </rPh>
    <rPh sb="34" eb="36">
      <t>シュウケイ</t>
    </rPh>
    <rPh sb="36" eb="37">
      <t>ヒョウ</t>
    </rPh>
    <phoneticPr fontId="2"/>
  </si>
  <si>
    <t>（４）施設・設備ごとの受領保険金額の内訳がない保険等を受領した場合の事業費</t>
    <phoneticPr fontId="2"/>
  </si>
  <si>
    <t>施設（工事）の名称</t>
    <rPh sb="0" eb="2">
      <t>シセツ</t>
    </rPh>
    <rPh sb="3" eb="5">
      <t>コウジ</t>
    </rPh>
    <rPh sb="7" eb="9">
      <t>メイショウ</t>
    </rPh>
    <phoneticPr fontId="2"/>
  </si>
  <si>
    <t>施設・設備の名称</t>
    <rPh sb="0" eb="2">
      <t>シセツ</t>
    </rPh>
    <rPh sb="3" eb="5">
      <t>セツビ</t>
    </rPh>
    <rPh sb="6" eb="8">
      <t>メイショウ</t>
    </rPh>
    <phoneticPr fontId="2"/>
  </si>
  <si>
    <t>　※施設ごとの受領保険金額の内訳がない場合は、適宜、セルを結合して記載してください。この場合、補助対象に係る受領保険金額④は、結合した受領保険金額③の合計を
　　補助対象経費②により按分して記載してください。ただし、施設の面積按分が必要な場合、補助対象に係る受領保険金額④は、その根拠となる「按分積算説明書（任意様式）」を
　　作成した上で、記載してください。</t>
    <rPh sb="2" eb="4">
      <t>シセツ</t>
    </rPh>
    <rPh sb="140" eb="142">
      <t>コンキョ</t>
    </rPh>
    <rPh sb="154" eb="156">
      <t>ニンイ</t>
    </rPh>
    <rPh sb="156" eb="158">
      <t>ヨウシキ</t>
    </rPh>
    <rPh sb="164" eb="166">
      <t>サクセイ</t>
    </rPh>
    <rPh sb="168" eb="169">
      <t>ウエ</t>
    </rPh>
    <rPh sb="171" eb="173">
      <t>キサイ</t>
    </rPh>
    <phoneticPr fontId="2"/>
  </si>
  <si>
    <t>　※補助対象に係る受領保険金額④は、結合した受領保険金額③の合計を補助対象経費②により按分して記載してください。ただし、按分が必要な場合、補助対象に係る
　　受領保険金額④は、その根拠となる「按分積算説明書（任意様式）」を作成した上で、記載してください。</t>
    <phoneticPr fontId="2"/>
  </si>
  <si>
    <t>地下</t>
    <rPh sb="0" eb="2">
      <t>チカ</t>
    </rPh>
    <phoneticPr fontId="2"/>
  </si>
  <si>
    <t>【従前設備】</t>
    <rPh sb="1" eb="3">
      <t>ジュウゼン</t>
    </rPh>
    <rPh sb="3" eb="5">
      <t>セツビ</t>
    </rPh>
    <phoneticPr fontId="2"/>
  </si>
  <si>
    <t>【新設備】</t>
    <rPh sb="1" eb="2">
      <t>シン</t>
    </rPh>
    <rPh sb="2" eb="4">
      <t>セツビ</t>
    </rPh>
    <phoneticPr fontId="2"/>
  </si>
  <si>
    <t>　※全ての施設・設備について記載してください。建替（新築）、入替の場合は【新施設】【新設備】の担保権
　　設定状況欄にも☑（■）印を付けてください。</t>
    <rPh sb="42" eb="43">
      <t>シン</t>
    </rPh>
    <rPh sb="43" eb="45">
      <t>セツビ</t>
    </rPh>
    <phoneticPr fontId="2"/>
  </si>
  <si>
    <t>※実施カ所数をご記入願います。
　同一敷地内であれば複数カ所でも１カ所となります。</t>
    <phoneticPr fontId="2"/>
  </si>
  <si>
    <t>設備名</t>
    <rPh sb="0" eb="2">
      <t>セツビ</t>
    </rPh>
    <rPh sb="2" eb="3">
      <t>メイ</t>
    </rPh>
    <phoneticPr fontId="2"/>
  </si>
  <si>
    <t>　※設備ごとの受領保険金額の内訳がない場合は、適宜、セルを結合して記載してください。この場合、補助対象に係る受領保険金額④は、結合した受領保険金額③の合計を
　　補助対象経費②により按分して記載してください。ただし、按分が必要な場合、補助対象に係る受領保険金額④は、その根拠となる「按分積算説明書（任意様式）」を
　　作成した上で、記載してください。</t>
    <phoneticPr fontId="2"/>
  </si>
  <si>
    <t>周辺の他の工事との調整が必要であるため</t>
    <phoneticPr fontId="2"/>
  </si>
  <si>
    <t>(</t>
    <phoneticPr fontId="2"/>
  </si>
  <si>
    <t>)</t>
    <phoneticPr fontId="2"/>
  </si>
  <si>
    <t>着工（着手）が予定よりも遅れているため</t>
    <phoneticPr fontId="2"/>
  </si>
  <si>
    <t>平成３０年度までに交付申請できなかった主な理由</t>
    <rPh sb="19" eb="20">
      <t>オモ</t>
    </rPh>
    <phoneticPr fontId="2"/>
  </si>
  <si>
    <t>契約先が見つからないため</t>
    <rPh sb="0" eb="3">
      <t>ケイヤクサキ</t>
    </rPh>
    <rPh sb="4" eb="5">
      <t>ミ</t>
    </rPh>
    <phoneticPr fontId="2"/>
  </si>
  <si>
    <t>事業の再開を優先させていたため</t>
    <rPh sb="0" eb="2">
      <t>ジギョウ</t>
    </rPh>
    <rPh sb="3" eb="5">
      <t>サイカイ</t>
    </rPh>
    <rPh sb="6" eb="8">
      <t>ユウセン</t>
    </rPh>
    <phoneticPr fontId="2"/>
  </si>
  <si>
    <t>調整後
自己負担額</t>
    <rPh sb="0" eb="3">
      <t>チョウセイゴ</t>
    </rPh>
    <rPh sb="4" eb="9">
      <t>ジコフタンガク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</si>
</sst>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quot;¥&quot;#,##0_);[Red]\(&quot;¥&quot;#,##0\)"/>
    <numFmt numFmtId="178" formatCode="0.00_);[Red]\(0.00\)"/>
    <numFmt numFmtId="179" formatCode="0_ ;[Red]\-0\ "/>
  </numFmts>
  <fonts count="11">
    <font>
      <sz val="11"/>
      <color theme="1"/>
      <name val="Yu Gothic"/>
      <family val="2"/>
      <scheme val="minor"/>
    </font>
    <font>
      <sz val="11"/>
      <color theme="1"/>
      <name val="Yu Gothic"/>
      <family val="2"/>
      <scheme val="minor"/>
    </font>
    <font>
      <sz val="6"/>
      <name val="Yu Gothic"/>
      <family val="3"/>
      <charset val="128"/>
      <scheme val="minor"/>
    </font>
    <font>
      <b/>
      <sz val="10"/>
      <color theme="1"/>
      <name val="ＭＳ ゴシック"/>
      <family val="3"/>
      <charset val="128"/>
    </font>
    <font>
      <sz val="10"/>
      <color theme="1"/>
      <name val="ＭＳ 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sz val="6"/>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DAEEF3"/>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633">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2" xfId="0" applyFont="1" applyFill="1" applyBorder="1" applyAlignment="1">
      <alignment wrapText="1"/>
    </xf>
    <xf numFmtId="0" fontId="4" fillId="0" borderId="0" xfId="0" applyFont="1" applyFill="1" applyBorder="1" applyAlignment="1">
      <alignment wrapText="1"/>
    </xf>
    <xf numFmtId="0" fontId="7" fillId="2" borderId="0" xfId="0" applyFont="1" applyFill="1" applyBorder="1" applyAlignment="1">
      <alignment vertical="center" wrapText="1"/>
    </xf>
    <xf numFmtId="0" fontId="7" fillId="0" borderId="0" xfId="0" applyFont="1" applyBorder="1" applyAlignment="1">
      <alignment horizontal="left" vertical="center" wrapText="1"/>
    </xf>
    <xf numFmtId="0" fontId="4" fillId="0" borderId="4" xfId="0" applyFont="1" applyBorder="1" applyAlignment="1">
      <alignment vertical="center"/>
    </xf>
    <xf numFmtId="0" fontId="7" fillId="0" borderId="0"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7" fillId="0" borderId="3" xfId="0" applyFont="1" applyBorder="1" applyAlignment="1">
      <alignment vertical="center" shrinkToFit="1"/>
    </xf>
    <xf numFmtId="0" fontId="7" fillId="0" borderId="8" xfId="0" applyFont="1" applyBorder="1" applyAlignment="1">
      <alignmen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3" fillId="0" borderId="0" xfId="0" applyFont="1" applyBorder="1" applyAlignment="1">
      <alignment horizontal="center" vertical="center"/>
    </xf>
    <xf numFmtId="178" fontId="3" fillId="0" borderId="0" xfId="0" applyNumberFormat="1" applyFont="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78" fontId="4" fillId="0" borderId="1"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6" xfId="0" applyNumberFormat="1" applyFont="1" applyBorder="1" applyAlignment="1">
      <alignment horizontal="right" vertical="center"/>
    </xf>
    <xf numFmtId="178" fontId="4" fillId="0" borderId="7" xfId="0" applyNumberFormat="1"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178" fontId="4" fillId="2" borderId="1" xfId="0" applyNumberFormat="1" applyFont="1" applyFill="1" applyBorder="1" applyAlignment="1">
      <alignment horizontal="right" vertical="center"/>
    </xf>
    <xf numFmtId="178" fontId="4" fillId="2" borderId="2" xfId="0"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8" fontId="4" fillId="2" borderId="7" xfId="0" applyNumberFormat="1" applyFont="1" applyFill="1" applyBorder="1" applyAlignment="1">
      <alignment horizontal="right" vertical="center"/>
    </xf>
    <xf numFmtId="0" fontId="10" fillId="0" borderId="2"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38" fontId="10" fillId="0" borderId="2" xfId="1" applyFont="1" applyFill="1" applyBorder="1" applyAlignment="1">
      <alignment horizontal="center" vertical="center" shrinkToFit="1"/>
    </xf>
    <xf numFmtId="38" fontId="10" fillId="0" borderId="7" xfId="1" applyFont="1" applyFill="1" applyBorder="1" applyAlignment="1">
      <alignment horizontal="center" vertical="center" shrinkToFit="1"/>
    </xf>
    <xf numFmtId="0" fontId="7" fillId="0" borderId="0" xfId="0" applyFont="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176" fontId="4" fillId="0" borderId="0" xfId="0" applyNumberFormat="1" applyFont="1" applyBorder="1" applyAlignment="1">
      <alignment horizontal="right"/>
    </xf>
    <xf numFmtId="176" fontId="4" fillId="0" borderId="7" xfId="0" applyNumberFormat="1" applyFont="1" applyBorder="1" applyAlignment="1">
      <alignment horizontal="right"/>
    </xf>
    <xf numFmtId="0" fontId="4" fillId="0" borderId="0"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left" vertical="center"/>
    </xf>
    <xf numFmtId="0" fontId="4" fillId="0" borderId="7" xfId="0" applyFont="1" applyBorder="1" applyAlignment="1">
      <alignment horizontal="left" vertical="center"/>
    </xf>
    <xf numFmtId="177" fontId="4" fillId="0" borderId="0" xfId="0" applyNumberFormat="1" applyFont="1" applyBorder="1" applyAlignment="1">
      <alignment horizontal="center"/>
    </xf>
    <xf numFmtId="177" fontId="4" fillId="0" borderId="7" xfId="0" applyNumberFormat="1" applyFont="1" applyBorder="1" applyAlignment="1">
      <alignment horizontal="center"/>
    </xf>
    <xf numFmtId="0" fontId="7" fillId="0" borderId="2"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38" fontId="4" fillId="0" borderId="1"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0"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0" fontId="10" fillId="0" borderId="2"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38" fontId="7" fillId="0" borderId="15" xfId="1" applyFont="1" applyFill="1" applyBorder="1" applyAlignment="1">
      <alignment horizontal="right" vertical="center" shrinkToFit="1"/>
    </xf>
    <xf numFmtId="38" fontId="7" fillId="0" borderId="2" xfId="1" applyFont="1" applyFill="1" applyBorder="1" applyAlignment="1">
      <alignment horizontal="right" vertical="center" shrinkToFit="1"/>
    </xf>
    <xf numFmtId="38" fontId="7" fillId="0" borderId="16" xfId="1" applyFont="1" applyFill="1" applyBorder="1" applyAlignment="1">
      <alignment horizontal="right" vertical="center" shrinkToFit="1"/>
    </xf>
    <xf numFmtId="38" fontId="7" fillId="0" borderId="0" xfId="1" applyFont="1" applyFill="1" applyBorder="1" applyAlignment="1">
      <alignment horizontal="right" vertical="center" shrinkToFit="1"/>
    </xf>
    <xf numFmtId="38" fontId="7" fillId="0" borderId="17" xfId="1" applyFont="1" applyFill="1" applyBorder="1" applyAlignment="1">
      <alignment horizontal="right" vertical="center" shrinkToFit="1"/>
    </xf>
    <xf numFmtId="38" fontId="7" fillId="0" borderId="7" xfId="1" applyFont="1" applyFill="1" applyBorder="1" applyAlignment="1">
      <alignment horizontal="right" vertical="center" shrinkToFit="1"/>
    </xf>
    <xf numFmtId="0" fontId="6" fillId="0" borderId="2" xfId="0" applyFont="1" applyFill="1" applyBorder="1" applyAlignment="1">
      <alignment horizontal="right" vertical="center" shrinkToFit="1"/>
    </xf>
    <xf numFmtId="0" fontId="6" fillId="0" borderId="12"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13" xfId="0" applyFont="1" applyFill="1" applyBorder="1" applyAlignment="1">
      <alignment horizontal="right" vertical="center" shrinkToFit="1"/>
    </xf>
    <xf numFmtId="0" fontId="6" fillId="0" borderId="7" xfId="0" applyFont="1" applyFill="1" applyBorder="1" applyAlignment="1">
      <alignment horizontal="right" vertical="center" shrinkToFit="1"/>
    </xf>
    <xf numFmtId="0" fontId="6" fillId="0" borderId="14" xfId="0" applyFont="1" applyFill="1" applyBorder="1" applyAlignment="1">
      <alignment horizontal="right" vertical="center" shrinkToFit="1"/>
    </xf>
    <xf numFmtId="0" fontId="6" fillId="0" borderId="3" xfId="0" applyFont="1" applyFill="1" applyBorder="1" applyAlignment="1">
      <alignment horizontal="right" vertical="center" shrinkToFit="1"/>
    </xf>
    <xf numFmtId="0" fontId="6" fillId="0" borderId="5" xfId="0" applyFont="1" applyFill="1" applyBorder="1" applyAlignment="1">
      <alignment horizontal="right" vertical="center" shrinkToFit="1"/>
    </xf>
    <xf numFmtId="0" fontId="6" fillId="0" borderId="8" xfId="0" applyFont="1" applyFill="1" applyBorder="1" applyAlignment="1">
      <alignment horizontal="right" vertical="center" shrinkToFit="1"/>
    </xf>
    <xf numFmtId="38" fontId="7" fillId="0" borderId="1" xfId="1" applyFont="1" applyFill="1" applyBorder="1" applyAlignment="1">
      <alignment horizontal="right" vertical="center" shrinkToFit="1"/>
    </xf>
    <xf numFmtId="38" fontId="7" fillId="0" borderId="4" xfId="1" applyFont="1" applyFill="1" applyBorder="1" applyAlignment="1">
      <alignment horizontal="right" vertical="center" shrinkToFit="1"/>
    </xf>
    <xf numFmtId="38" fontId="7" fillId="0" borderId="6" xfId="1" applyFont="1" applyFill="1" applyBorder="1" applyAlignment="1">
      <alignment horizontal="right" vertical="center" shrinkToFit="1"/>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7" fillId="2" borderId="3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0" borderId="2"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6" fillId="0" borderId="23" xfId="0" applyFont="1" applyBorder="1" applyAlignment="1">
      <alignment horizontal="left" vertical="center" wrapText="1"/>
    </xf>
    <xf numFmtId="0" fontId="6" fillId="0" borderId="26" xfId="0" applyFont="1" applyBorder="1" applyAlignment="1">
      <alignment horizontal="left"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6" fillId="0" borderId="20" xfId="0" applyFont="1" applyBorder="1" applyAlignment="1">
      <alignment horizontal="left" vertical="center"/>
    </xf>
    <xf numFmtId="0" fontId="6" fillId="0" borderId="69" xfId="0" applyFont="1" applyBorder="1" applyAlignment="1">
      <alignment horizontal="left" vertical="center"/>
    </xf>
    <xf numFmtId="0" fontId="6" fillId="0" borderId="23" xfId="0" applyFont="1" applyBorder="1" applyAlignment="1">
      <alignment horizontal="left" vertical="center"/>
    </xf>
    <xf numFmtId="0" fontId="6" fillId="0" borderId="70" xfId="0" applyFont="1" applyBorder="1" applyAlignment="1">
      <alignment horizontal="left"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xf numFmtId="0" fontId="6" fillId="0" borderId="70" xfId="0" applyFont="1" applyBorder="1" applyAlignment="1">
      <alignment horizontal="left" vertical="center" wrapText="1"/>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4" fillId="0" borderId="2" xfId="1" applyNumberFormat="1" applyFont="1" applyBorder="1" applyAlignment="1">
      <alignment horizontal="right" vertical="center"/>
    </xf>
    <xf numFmtId="0" fontId="4" fillId="0" borderId="0" xfId="1" applyNumberFormat="1" applyFont="1" applyBorder="1" applyAlignment="1">
      <alignment horizontal="right" vertical="center"/>
    </xf>
    <xf numFmtId="0" fontId="4" fillId="0" borderId="7" xfId="1" applyNumberFormat="1" applyFont="1" applyBorder="1" applyAlignment="1">
      <alignment horizontal="right" vertical="center"/>
    </xf>
    <xf numFmtId="38" fontId="4" fillId="0" borderId="2" xfId="1" applyFont="1" applyBorder="1" applyAlignment="1">
      <alignment horizontal="center" vertical="center"/>
    </xf>
    <xf numFmtId="38" fontId="4" fillId="0" borderId="0" xfId="1" applyFont="1" applyBorder="1" applyAlignment="1">
      <alignment horizontal="center" vertical="center"/>
    </xf>
    <xf numFmtId="38" fontId="4" fillId="0" borderId="7" xfId="1" applyFont="1" applyBorder="1" applyAlignment="1">
      <alignment horizontal="center" vertical="center"/>
    </xf>
    <xf numFmtId="0" fontId="4" fillId="0" borderId="2" xfId="1" applyNumberFormat="1" applyFont="1" applyBorder="1" applyAlignment="1">
      <alignment horizontal="left" vertical="center"/>
    </xf>
    <xf numFmtId="0" fontId="4" fillId="0" borderId="3"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7" xfId="1" applyNumberFormat="1" applyFont="1" applyBorder="1" applyAlignment="1">
      <alignment horizontal="left" vertical="center"/>
    </xf>
    <xf numFmtId="0" fontId="4" fillId="0" borderId="8" xfId="1" applyNumberFormat="1" applyFont="1" applyBorder="1" applyAlignment="1">
      <alignment horizontal="left" vertical="center"/>
    </xf>
    <xf numFmtId="0" fontId="4" fillId="0" borderId="1" xfId="1" applyNumberFormat="1" applyFont="1" applyBorder="1" applyAlignment="1">
      <alignment horizontal="left" vertical="center"/>
    </xf>
    <xf numFmtId="0" fontId="4" fillId="0" borderId="4"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2" borderId="1"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4" fillId="2" borderId="8" xfId="0" applyFont="1" applyFill="1" applyBorder="1" applyAlignment="1">
      <alignment horizontal="center" vertical="center" textRotation="255" shrinkToFit="1"/>
    </xf>
    <xf numFmtId="0" fontId="4" fillId="0" borderId="1" xfId="1" applyNumberFormat="1" applyFont="1" applyBorder="1" applyAlignment="1">
      <alignment horizontal="right" vertical="center"/>
    </xf>
    <xf numFmtId="0" fontId="4" fillId="0" borderId="4" xfId="1" applyNumberFormat="1" applyFont="1" applyBorder="1" applyAlignment="1">
      <alignment horizontal="right" vertical="center"/>
    </xf>
    <xf numFmtId="0" fontId="4" fillId="0" borderId="6" xfId="1" applyNumberFormat="1" applyFont="1" applyBorder="1" applyAlignment="1">
      <alignment horizontal="righ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0" borderId="2" xfId="1" applyNumberFormat="1" applyFont="1" applyBorder="1" applyAlignment="1">
      <alignment horizontal="center" vertical="center"/>
    </xf>
    <xf numFmtId="0" fontId="4" fillId="0" borderId="3" xfId="1" applyNumberFormat="1" applyFont="1" applyBorder="1" applyAlignment="1">
      <alignment horizontal="center" vertical="center"/>
    </xf>
    <xf numFmtId="0" fontId="4" fillId="0" borderId="0" xfId="1" applyNumberFormat="1" applyFont="1" applyBorder="1" applyAlignment="1">
      <alignment horizontal="center" vertical="center"/>
    </xf>
    <xf numFmtId="0" fontId="4" fillId="0" borderId="5"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8" xfId="1" applyNumberFormat="1" applyFont="1" applyBorder="1" applyAlignment="1">
      <alignment horizontal="center" vertical="center"/>
    </xf>
    <xf numFmtId="40" fontId="4" fillId="0" borderId="1" xfId="1" applyNumberFormat="1" applyFont="1" applyBorder="1" applyAlignment="1">
      <alignment horizontal="right" vertical="center"/>
    </xf>
    <xf numFmtId="40" fontId="4" fillId="0" borderId="2" xfId="1" applyNumberFormat="1" applyFont="1" applyBorder="1" applyAlignment="1">
      <alignment horizontal="right" vertical="center"/>
    </xf>
    <xf numFmtId="40" fontId="4" fillId="0" borderId="4" xfId="1" applyNumberFormat="1" applyFont="1" applyBorder="1" applyAlignment="1">
      <alignment horizontal="right" vertical="center"/>
    </xf>
    <xf numFmtId="40" fontId="4" fillId="0" borderId="0" xfId="1" applyNumberFormat="1" applyFont="1" applyBorder="1" applyAlignment="1">
      <alignment horizontal="right" vertical="center"/>
    </xf>
    <xf numFmtId="40" fontId="4" fillId="0" borderId="6" xfId="1" applyNumberFormat="1" applyFont="1" applyBorder="1" applyAlignment="1">
      <alignment horizontal="right" vertical="center"/>
    </xf>
    <xf numFmtId="40" fontId="4" fillId="0" borderId="7" xfId="1" applyNumberFormat="1" applyFont="1" applyBorder="1" applyAlignment="1">
      <alignment horizontal="right" vertical="center"/>
    </xf>
    <xf numFmtId="0" fontId="4" fillId="2" borderId="1" xfId="0" applyFont="1" applyFill="1" applyBorder="1" applyAlignment="1">
      <alignment horizontal="center" vertical="center" wrapText="1" shrinkToFit="1"/>
    </xf>
    <xf numFmtId="179" fontId="4" fillId="0" borderId="1" xfId="1" applyNumberFormat="1" applyFont="1" applyBorder="1" applyAlignment="1">
      <alignment horizontal="right" vertical="center" wrapText="1"/>
    </xf>
    <xf numFmtId="179" fontId="4" fillId="0" borderId="2" xfId="1" applyNumberFormat="1" applyFont="1" applyBorder="1" applyAlignment="1">
      <alignment horizontal="right" vertical="center" wrapText="1"/>
    </xf>
    <xf numFmtId="179" fontId="4" fillId="0" borderId="4" xfId="1" applyNumberFormat="1" applyFont="1" applyBorder="1" applyAlignment="1">
      <alignment horizontal="right" vertical="center" wrapText="1"/>
    </xf>
    <xf numFmtId="179" fontId="4" fillId="0" borderId="0" xfId="1" applyNumberFormat="1" applyFont="1" applyBorder="1" applyAlignment="1">
      <alignment horizontal="right" vertical="center" wrapText="1"/>
    </xf>
    <xf numFmtId="179" fontId="4" fillId="0" borderId="6" xfId="1" applyNumberFormat="1" applyFont="1" applyBorder="1" applyAlignment="1">
      <alignment horizontal="right" vertical="center" wrapText="1"/>
    </xf>
    <xf numFmtId="179" fontId="4" fillId="0" borderId="7" xfId="1" applyNumberFormat="1" applyFont="1" applyBorder="1" applyAlignment="1">
      <alignment horizontal="righ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right" vertical="center" wrapText="1"/>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38" fontId="7" fillId="0" borderId="22" xfId="1" applyFont="1" applyFill="1" applyBorder="1" applyAlignment="1">
      <alignment horizontal="right" vertical="center" wrapText="1"/>
    </xf>
    <xf numFmtId="38" fontId="7" fillId="0" borderId="23" xfId="1" applyFont="1" applyFill="1" applyBorder="1" applyAlignment="1">
      <alignment horizontal="right" vertical="center" wrapText="1"/>
    </xf>
    <xf numFmtId="38" fontId="7" fillId="2" borderId="1" xfId="1" applyFont="1" applyFill="1" applyBorder="1" applyAlignment="1">
      <alignment horizontal="right" vertical="center" wrapText="1"/>
    </xf>
    <xf numFmtId="38" fontId="7" fillId="2" borderId="2" xfId="1" applyFont="1" applyFill="1" applyBorder="1" applyAlignment="1">
      <alignment horizontal="right" vertical="center" wrapText="1"/>
    </xf>
    <xf numFmtId="38" fontId="7" fillId="2" borderId="4" xfId="1" applyFont="1" applyFill="1" applyBorder="1" applyAlignment="1">
      <alignment horizontal="right" vertical="center" wrapText="1"/>
    </xf>
    <xf numFmtId="38" fontId="7" fillId="2" borderId="0" xfId="1" applyFont="1" applyFill="1" applyBorder="1" applyAlignment="1">
      <alignment horizontal="right" vertical="center" wrapText="1"/>
    </xf>
    <xf numFmtId="38" fontId="7" fillId="2" borderId="6" xfId="1" applyFont="1" applyFill="1" applyBorder="1" applyAlignment="1">
      <alignment horizontal="right" vertical="center" wrapText="1"/>
    </xf>
    <xf numFmtId="38" fontId="7" fillId="2" borderId="7" xfId="1" applyFont="1" applyFill="1" applyBorder="1" applyAlignment="1">
      <alignment horizontal="right" vertical="center" wrapTex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38" fontId="7" fillId="0" borderId="25" xfId="1" applyFont="1" applyFill="1" applyBorder="1" applyAlignment="1">
      <alignment horizontal="right" vertical="center" wrapText="1"/>
    </xf>
    <xf numFmtId="38" fontId="7" fillId="0" borderId="26" xfId="1" applyFont="1" applyFill="1" applyBorder="1" applyAlignment="1">
      <alignment horizontal="right" vertical="center" wrapText="1"/>
    </xf>
    <xf numFmtId="38" fontId="7" fillId="0" borderId="19" xfId="1" applyFont="1" applyFill="1" applyBorder="1" applyAlignment="1">
      <alignment horizontal="right" vertical="center" wrapText="1"/>
    </xf>
    <xf numFmtId="38" fontId="7" fillId="0" borderId="20" xfId="1" applyFont="1" applyFill="1" applyBorder="1" applyAlignment="1">
      <alignment horizontal="right" vertical="center" wrapText="1"/>
    </xf>
    <xf numFmtId="0" fontId="7" fillId="0" borderId="0" xfId="0" applyFont="1" applyBorder="1" applyAlignment="1">
      <alignment horizontal="center" vertical="center" wrapText="1"/>
    </xf>
    <xf numFmtId="176" fontId="4" fillId="2" borderId="1" xfId="0" applyNumberFormat="1" applyFont="1" applyFill="1" applyBorder="1" applyAlignment="1">
      <alignment horizontal="center" vertical="center" shrinkToFit="1"/>
    </xf>
    <xf numFmtId="176" fontId="4" fillId="2" borderId="2" xfId="0" applyNumberFormat="1"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176" fontId="4" fillId="2" borderId="4" xfId="0" applyNumberFormat="1" applyFont="1" applyFill="1" applyBorder="1" applyAlignment="1">
      <alignment horizontal="center" vertical="center" shrinkToFit="1"/>
    </xf>
    <xf numFmtId="176" fontId="4" fillId="2" borderId="0" xfId="0" applyNumberFormat="1" applyFont="1" applyFill="1" applyBorder="1" applyAlignment="1">
      <alignment horizontal="center" vertical="center" shrinkToFit="1"/>
    </xf>
    <xf numFmtId="176" fontId="4" fillId="2" borderId="5" xfId="0" applyNumberFormat="1" applyFont="1" applyFill="1" applyBorder="1" applyAlignment="1">
      <alignment horizontal="center" vertical="center" shrinkToFit="1"/>
    </xf>
    <xf numFmtId="176" fontId="4" fillId="2" borderId="6" xfId="0" applyNumberFormat="1" applyFont="1" applyFill="1" applyBorder="1" applyAlignment="1">
      <alignment horizontal="center" vertical="center" shrinkToFit="1"/>
    </xf>
    <xf numFmtId="176" fontId="4" fillId="2" borderId="7" xfId="0" applyNumberFormat="1" applyFont="1" applyFill="1" applyBorder="1" applyAlignment="1">
      <alignment horizontal="center" vertical="center" shrinkToFit="1"/>
    </xf>
    <xf numFmtId="176" fontId="4" fillId="2" borderId="8" xfId="0" applyNumberFormat="1" applyFont="1" applyFill="1" applyBorder="1" applyAlignment="1">
      <alignment horizontal="center" vertical="center" shrinkToFit="1"/>
    </xf>
    <xf numFmtId="38" fontId="4" fillId="2" borderId="1" xfId="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38" fontId="4" fillId="2" borderId="4" xfId="1" applyFont="1" applyFill="1" applyBorder="1" applyAlignment="1">
      <alignment horizontal="right" vertical="center" shrinkToFit="1"/>
    </xf>
    <xf numFmtId="38" fontId="4" fillId="2" borderId="0" xfId="1" applyFont="1" applyFill="1" applyBorder="1" applyAlignment="1">
      <alignment horizontal="right" vertical="center" shrinkToFit="1"/>
    </xf>
    <xf numFmtId="38" fontId="4" fillId="2" borderId="5" xfId="1" applyFont="1" applyFill="1" applyBorder="1" applyAlignment="1">
      <alignment horizontal="right" vertical="center" shrinkToFit="1"/>
    </xf>
    <xf numFmtId="38" fontId="4" fillId="2" borderId="6" xfId="1" applyFont="1" applyFill="1" applyBorder="1" applyAlignment="1">
      <alignment horizontal="right" vertical="center" shrinkToFit="1"/>
    </xf>
    <xf numFmtId="38" fontId="4" fillId="2" borderId="7" xfId="1" applyFont="1" applyFill="1" applyBorder="1" applyAlignment="1">
      <alignment horizontal="right" vertical="center" shrinkToFit="1"/>
    </xf>
    <xf numFmtId="38" fontId="4" fillId="2" borderId="8" xfId="1" applyFont="1" applyFill="1" applyBorder="1" applyAlignment="1">
      <alignment horizontal="right"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0" xfId="1" applyFont="1" applyBorder="1" applyAlignment="1">
      <alignment horizontal="right" vertical="center" shrinkToFit="1"/>
    </xf>
    <xf numFmtId="38" fontId="4" fillId="0" borderId="5" xfId="1" applyFont="1" applyBorder="1" applyAlignment="1">
      <alignment horizontal="right" vertical="center" shrinkToFit="1"/>
    </xf>
    <xf numFmtId="38" fontId="4" fillId="0" borderId="6" xfId="1" applyFont="1" applyBorder="1" applyAlignment="1">
      <alignment horizontal="right" vertical="center" shrinkToFit="1"/>
    </xf>
    <xf numFmtId="38" fontId="4" fillId="0" borderId="7" xfId="1" applyFont="1" applyBorder="1" applyAlignment="1">
      <alignment horizontal="right" vertical="center" shrinkToFit="1"/>
    </xf>
    <xf numFmtId="38" fontId="4" fillId="0" borderId="8" xfId="1" applyFont="1" applyBorder="1" applyAlignment="1">
      <alignment horizontal="right" vertical="center" shrinkToFit="1"/>
    </xf>
    <xf numFmtId="0" fontId="4" fillId="0" borderId="0" xfId="0" applyFont="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3" fillId="0" borderId="61" xfId="0" applyFont="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0"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178" fontId="3" fillId="0" borderId="61" xfId="0" applyNumberFormat="1" applyFont="1" applyBorder="1" applyAlignment="1">
      <alignment horizontal="right" vertical="center"/>
    </xf>
    <xf numFmtId="178" fontId="3" fillId="0" borderId="62" xfId="0" applyNumberFormat="1" applyFont="1" applyBorder="1" applyAlignment="1">
      <alignment horizontal="right" vertical="center"/>
    </xf>
    <xf numFmtId="178" fontId="3" fillId="0" borderId="63" xfId="0" applyNumberFormat="1" applyFont="1" applyBorder="1" applyAlignment="1">
      <alignment horizontal="right" vertical="center"/>
    </xf>
    <xf numFmtId="178" fontId="3" fillId="0" borderId="64"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65" xfId="0" applyNumberFormat="1" applyFont="1" applyBorder="1" applyAlignment="1">
      <alignment horizontal="right" vertical="center"/>
    </xf>
    <xf numFmtId="178" fontId="3" fillId="0" borderId="66" xfId="0" applyNumberFormat="1" applyFont="1" applyBorder="1" applyAlignment="1">
      <alignment horizontal="right" vertical="center"/>
    </xf>
    <xf numFmtId="178" fontId="3" fillId="0" borderId="67" xfId="0" applyNumberFormat="1" applyFont="1" applyBorder="1" applyAlignment="1">
      <alignment horizontal="right" vertical="center"/>
    </xf>
    <xf numFmtId="178" fontId="3" fillId="0" borderId="68" xfId="0" applyNumberFormat="1" applyFont="1" applyBorder="1" applyAlignment="1">
      <alignment horizontal="right" vertical="center"/>
    </xf>
    <xf numFmtId="0" fontId="4" fillId="0" borderId="0" xfId="0" applyFont="1" applyAlignment="1">
      <alignment horizontal="right" vertical="center"/>
    </xf>
    <xf numFmtId="0" fontId="4" fillId="2" borderId="53"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7" fillId="0" borderId="4"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0" xfId="0" applyFont="1" applyBorder="1" applyAlignment="1">
      <alignment horizontal="left" vertical="center" shrinkToFit="1"/>
    </xf>
    <xf numFmtId="14" fontId="7" fillId="0" borderId="4" xfId="0" applyNumberFormat="1" applyFont="1" applyBorder="1" applyAlignment="1">
      <alignment horizontal="center" vertical="top" shrinkToFit="1"/>
    </xf>
    <xf numFmtId="14" fontId="7" fillId="0" borderId="0" xfId="0" applyNumberFormat="1" applyFont="1" applyBorder="1" applyAlignment="1">
      <alignment horizontal="center" vertical="top" shrinkToFit="1"/>
    </xf>
    <xf numFmtId="14" fontId="7" fillId="0" borderId="5" xfId="0" applyNumberFormat="1" applyFont="1" applyBorder="1" applyAlignment="1">
      <alignment horizontal="center" vertical="top" shrinkToFit="1"/>
    </xf>
    <xf numFmtId="14" fontId="7" fillId="0" borderId="6" xfId="0" applyNumberFormat="1" applyFont="1" applyBorder="1" applyAlignment="1">
      <alignment horizontal="center" vertical="top" shrinkToFit="1"/>
    </xf>
    <xf numFmtId="14" fontId="7" fillId="0" borderId="7" xfId="0" applyNumberFormat="1" applyFont="1" applyBorder="1" applyAlignment="1">
      <alignment horizontal="center" vertical="top" shrinkToFit="1"/>
    </xf>
    <xf numFmtId="14" fontId="7" fillId="0" borderId="8" xfId="0" applyNumberFormat="1" applyFont="1" applyBorder="1" applyAlignment="1">
      <alignment horizontal="center" vertical="top" shrinkToFit="1"/>
    </xf>
    <xf numFmtId="0" fontId="7" fillId="0" borderId="16" xfId="0" applyFont="1" applyBorder="1" applyAlignment="1">
      <alignment horizontal="right" vertical="center" shrinkToFit="1"/>
    </xf>
    <xf numFmtId="0" fontId="7" fillId="0" borderId="5" xfId="0" applyFont="1" applyBorder="1" applyAlignment="1">
      <alignment horizontal="left" vertical="center" shrinkToFit="1"/>
    </xf>
    <xf numFmtId="0" fontId="7" fillId="0" borderId="6" xfId="0" applyFont="1" applyBorder="1" applyAlignment="1">
      <alignment horizontal="right" vertical="center" shrinkToFit="1"/>
    </xf>
    <xf numFmtId="0" fontId="7" fillId="0" borderId="7" xfId="0" applyFont="1" applyBorder="1" applyAlignment="1">
      <alignment horizontal="right" vertical="center" shrinkToFit="1"/>
    </xf>
    <xf numFmtId="0" fontId="7" fillId="0" borderId="7" xfId="0" applyFont="1" applyBorder="1" applyAlignment="1">
      <alignment horizontal="left" vertical="center" shrinkToFit="1"/>
    </xf>
    <xf numFmtId="0" fontId="7" fillId="0" borderId="17"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14" fontId="7" fillId="0" borderId="1" xfId="0" applyNumberFormat="1" applyFont="1" applyBorder="1" applyAlignment="1">
      <alignment horizontal="center" shrinkToFit="1"/>
    </xf>
    <xf numFmtId="14" fontId="7" fillId="0" borderId="2" xfId="0" applyNumberFormat="1" applyFont="1" applyBorder="1" applyAlignment="1">
      <alignment horizontal="center" shrinkToFit="1"/>
    </xf>
    <xf numFmtId="14" fontId="7" fillId="0" borderId="3" xfId="0" applyNumberFormat="1" applyFont="1" applyBorder="1" applyAlignment="1">
      <alignment horizontal="center" shrinkToFit="1"/>
    </xf>
    <xf numFmtId="14" fontId="7" fillId="0" borderId="4" xfId="0" applyNumberFormat="1" applyFont="1" applyBorder="1" applyAlignment="1">
      <alignment horizontal="center" shrinkToFit="1"/>
    </xf>
    <xf numFmtId="14" fontId="7" fillId="0" borderId="0" xfId="0" applyNumberFormat="1" applyFont="1" applyBorder="1" applyAlignment="1">
      <alignment horizontal="center" shrinkToFit="1"/>
    </xf>
    <xf numFmtId="14" fontId="7" fillId="0" borderId="5" xfId="0" applyNumberFormat="1" applyFont="1" applyBorder="1" applyAlignment="1">
      <alignment horizontal="center" shrinkToFi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7" fillId="2" borderId="16" xfId="0" applyFont="1" applyFill="1" applyBorder="1" applyAlignment="1">
      <alignment horizontal="center" vertical="center" shrinkToFit="1"/>
    </xf>
    <xf numFmtId="176" fontId="4" fillId="0" borderId="40" xfId="0" applyNumberFormat="1" applyFont="1" applyBorder="1" applyAlignment="1">
      <alignment horizontal="right" vertical="center" shrinkToFit="1"/>
    </xf>
    <xf numFmtId="176" fontId="4" fillId="0" borderId="41" xfId="0" applyNumberFormat="1" applyFont="1" applyBorder="1" applyAlignment="1">
      <alignment horizontal="right" vertical="center" shrinkToFit="1"/>
    </xf>
    <xf numFmtId="176" fontId="4" fillId="0" borderId="42" xfId="0" applyNumberFormat="1" applyFont="1" applyBorder="1" applyAlignment="1">
      <alignment horizontal="right" vertical="center" shrinkToFit="1"/>
    </xf>
    <xf numFmtId="176" fontId="4" fillId="0" borderId="43"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45" xfId="0" applyNumberFormat="1" applyFont="1" applyBorder="1" applyAlignment="1">
      <alignment horizontal="right" vertical="center" shrinkToFit="1"/>
    </xf>
    <xf numFmtId="0" fontId="7" fillId="0" borderId="1" xfId="0" applyFont="1" applyBorder="1" applyAlignment="1">
      <alignment horizontal="right" vertical="center" shrinkToFit="1"/>
    </xf>
    <xf numFmtId="0" fontId="7" fillId="0" borderId="2" xfId="0" applyFont="1" applyBorder="1" applyAlignment="1">
      <alignment horizontal="right" vertical="center" shrinkToFit="1"/>
    </xf>
    <xf numFmtId="0" fontId="7" fillId="0" borderId="2"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2" xfId="0" applyFont="1" applyBorder="1" applyAlignment="1">
      <alignment horizontal="center"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176" fontId="4"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48" xfId="0" applyNumberFormat="1" applyFont="1" applyBorder="1" applyAlignment="1">
      <alignment horizontal="right" vertical="center" shrinkToFit="1"/>
    </xf>
    <xf numFmtId="0" fontId="4" fillId="2" borderId="4" xfId="0" applyFont="1" applyFill="1" applyBorder="1" applyAlignment="1">
      <alignment horizontal="right" vertical="center" shrinkToFit="1"/>
    </xf>
    <xf numFmtId="0" fontId="4" fillId="2" borderId="0" xfId="0" applyFont="1" applyFill="1" applyBorder="1" applyAlignment="1">
      <alignment horizontal="right" vertical="center" shrinkToFit="1"/>
    </xf>
    <xf numFmtId="0" fontId="4" fillId="2" borderId="53" xfId="0" applyFont="1" applyFill="1" applyBorder="1" applyAlignment="1">
      <alignment horizontal="right" vertical="center" shrinkToFit="1"/>
    </xf>
    <xf numFmtId="0" fontId="4" fillId="2" borderId="54" xfId="0" applyFont="1" applyFill="1" applyBorder="1" applyAlignment="1">
      <alignment horizontal="right" vertical="center" shrinkToFit="1"/>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54" xfId="0" applyFont="1" applyFill="1" applyBorder="1" applyAlignment="1">
      <alignment horizontal="left" vertical="center" shrinkToFit="1"/>
    </xf>
    <xf numFmtId="0" fontId="4" fillId="2" borderId="55" xfId="0" applyFont="1" applyFill="1" applyBorder="1" applyAlignment="1">
      <alignment horizontal="left" vertical="center" shrinkToFit="1"/>
    </xf>
    <xf numFmtId="0" fontId="4" fillId="2" borderId="6" xfId="0" applyFont="1" applyFill="1" applyBorder="1" applyAlignment="1">
      <alignment horizontal="right" vertical="center" shrinkToFit="1"/>
    </xf>
    <xf numFmtId="0" fontId="4" fillId="2" borderId="7" xfId="0" applyFont="1" applyFill="1" applyBorder="1" applyAlignment="1">
      <alignment horizontal="right" vertical="center" shrinkToFit="1"/>
    </xf>
    <xf numFmtId="0" fontId="4"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0" borderId="0" xfId="0" applyFont="1" applyBorder="1" applyAlignment="1">
      <alignment horizontal="right" vertical="center" shrinkToFit="1"/>
    </xf>
    <xf numFmtId="0" fontId="4" fillId="2" borderId="1" xfId="0" applyFont="1" applyFill="1" applyBorder="1" applyAlignment="1">
      <alignment horizontal="center" shrinkToFit="1"/>
    </xf>
    <xf numFmtId="0" fontId="4" fillId="2" borderId="2" xfId="0" applyFont="1" applyFill="1" applyBorder="1" applyAlignment="1">
      <alignment horizontal="center" shrinkToFit="1"/>
    </xf>
    <xf numFmtId="0" fontId="4" fillId="2" borderId="3" xfId="0" applyFont="1" applyFill="1" applyBorder="1" applyAlignment="1">
      <alignment horizontal="center" shrinkToFit="1"/>
    </xf>
    <xf numFmtId="0" fontId="4" fillId="2" borderId="4" xfId="0" applyFont="1" applyFill="1" applyBorder="1" applyAlignment="1">
      <alignment horizontal="center" shrinkToFit="1"/>
    </xf>
    <xf numFmtId="0" fontId="4" fillId="2" borderId="0" xfId="0" applyFont="1" applyFill="1" applyBorder="1" applyAlignment="1">
      <alignment horizontal="center" shrinkToFit="1"/>
    </xf>
    <xf numFmtId="0" fontId="4" fillId="2" borderId="5" xfId="0" applyFont="1" applyFill="1" applyBorder="1" applyAlignment="1">
      <alignment horizontal="center" shrinkToFit="1"/>
    </xf>
    <xf numFmtId="0" fontId="4" fillId="2" borderId="4" xfId="0" applyFont="1" applyFill="1" applyBorder="1" applyAlignment="1">
      <alignment horizontal="center" vertical="top" shrinkToFit="1"/>
    </xf>
    <xf numFmtId="0" fontId="4" fillId="2" borderId="0" xfId="0" applyFont="1" applyFill="1" applyBorder="1" applyAlignment="1">
      <alignment horizontal="center" vertical="top" shrinkToFit="1"/>
    </xf>
    <xf numFmtId="0" fontId="4" fillId="2" borderId="5" xfId="0" applyFont="1" applyFill="1" applyBorder="1" applyAlignment="1">
      <alignment horizontal="center" vertical="top" shrinkToFit="1"/>
    </xf>
    <xf numFmtId="0" fontId="4" fillId="2" borderId="6" xfId="0" applyFont="1" applyFill="1" applyBorder="1" applyAlignment="1">
      <alignment horizontal="center" vertical="top" shrinkToFit="1"/>
    </xf>
    <xf numFmtId="0" fontId="4" fillId="2" borderId="7" xfId="0" applyFont="1" applyFill="1" applyBorder="1" applyAlignment="1">
      <alignment horizontal="center" vertical="top" shrinkToFit="1"/>
    </xf>
    <xf numFmtId="0" fontId="4" fillId="2" borderId="8" xfId="0" applyFont="1" applyFill="1" applyBorder="1" applyAlignment="1">
      <alignment horizontal="center" vertical="top" shrinkToFi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38" fontId="4" fillId="0" borderId="1" xfId="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4" xfId="1" applyFont="1" applyFill="1" applyBorder="1" applyAlignment="1">
      <alignment horizontal="right" vertical="center" shrinkToFit="1"/>
    </xf>
    <xf numFmtId="38" fontId="4" fillId="0" borderId="0" xfId="1" applyFont="1" applyFill="1" applyBorder="1" applyAlignment="1">
      <alignment horizontal="right" vertical="center" shrinkToFit="1"/>
    </xf>
    <xf numFmtId="38" fontId="4" fillId="0" borderId="5" xfId="1" applyFont="1" applyFill="1" applyBorder="1" applyAlignment="1">
      <alignment horizontal="right" vertical="center" shrinkToFit="1"/>
    </xf>
    <xf numFmtId="0" fontId="4" fillId="0" borderId="39"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38" fontId="4" fillId="0" borderId="56" xfId="1" applyFont="1" applyFill="1" applyBorder="1" applyAlignment="1">
      <alignment horizontal="right" vertical="center" wrapText="1"/>
    </xf>
    <xf numFmtId="38" fontId="4" fillId="0" borderId="57" xfId="1" applyFont="1" applyFill="1" applyBorder="1" applyAlignment="1">
      <alignment horizontal="right" vertical="center" wrapText="1"/>
    </xf>
    <xf numFmtId="0" fontId="4" fillId="0" borderId="57" xfId="0" applyFont="1" applyFill="1" applyBorder="1" applyAlignment="1">
      <alignment horizontal="center" vertical="center" wrapText="1"/>
    </xf>
    <xf numFmtId="0" fontId="4" fillId="0" borderId="52" xfId="0" applyFont="1" applyFill="1" applyBorder="1" applyAlignment="1">
      <alignment horizontal="center" vertical="center" wrapText="1"/>
    </xf>
    <xf numFmtId="38" fontId="4" fillId="0" borderId="19" xfId="1" applyFont="1" applyFill="1" applyBorder="1" applyAlignment="1">
      <alignment horizontal="right" vertical="center" wrapText="1"/>
    </xf>
    <xf numFmtId="38" fontId="4" fillId="0" borderId="20" xfId="1" applyFont="1" applyFill="1" applyBorder="1" applyAlignment="1">
      <alignment horizontal="right" vertical="center" wrapText="1"/>
    </xf>
    <xf numFmtId="38" fontId="4" fillId="0" borderId="22" xfId="1" applyFont="1" applyFill="1" applyBorder="1" applyAlignment="1">
      <alignment horizontal="right" vertical="center" wrapText="1"/>
    </xf>
    <xf numFmtId="38" fontId="4" fillId="0" borderId="23" xfId="1" applyFont="1" applyFill="1" applyBorder="1" applyAlignment="1">
      <alignment horizontal="righ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38" fontId="4" fillId="0" borderId="25" xfId="1" applyFont="1" applyFill="1" applyBorder="1" applyAlignment="1">
      <alignment horizontal="right" vertical="center" wrapText="1"/>
    </xf>
    <xf numFmtId="38" fontId="4" fillId="0" borderId="26" xfId="1" applyFont="1" applyFill="1" applyBorder="1" applyAlignment="1">
      <alignment horizontal="right"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2" borderId="18"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39" xfId="0" applyFont="1" applyFill="1" applyBorder="1" applyAlignment="1">
      <alignment horizontal="center" vertical="center" textRotation="255"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8" xfId="0" applyFont="1" applyFill="1" applyBorder="1" applyAlignment="1">
      <alignment horizontal="center" vertical="center" textRotation="255" wrapText="1"/>
    </xf>
    <xf numFmtId="0" fontId="4" fillId="2" borderId="59" xfId="0" applyFont="1" applyFill="1" applyBorder="1" applyAlignment="1">
      <alignment horizontal="center" vertical="center" textRotation="255" wrapText="1"/>
    </xf>
    <xf numFmtId="0" fontId="4" fillId="2" borderId="60" xfId="0" applyFont="1" applyFill="1" applyBorder="1" applyAlignment="1">
      <alignment horizontal="center" vertical="center" textRotation="255" wrapText="1"/>
    </xf>
    <xf numFmtId="0" fontId="4" fillId="0" borderId="4"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BM98"/>
  <sheetViews>
    <sheetView showGridLines="0" view="pageBreakPreview" topLeftCell="A52" zoomScaleNormal="100" zoomScaleSheetLayoutView="100" workbookViewId="0">
      <selection activeCell="C5" sqref="C5:BM8"/>
    </sheetView>
  </sheetViews>
  <sheetFormatPr defaultColWidth="1.25" defaultRowHeight="8.1" customHeight="1"/>
  <cols>
    <col min="1" max="1" width="1.25" style="1" customWidth="1"/>
    <col min="2" max="16384" width="1.25" style="1"/>
  </cols>
  <sheetData>
    <row r="1" spans="3:65" ht="8.1" customHeight="1">
      <c r="D1" s="1" t="s">
        <v>14</v>
      </c>
      <c r="F1" s="1" t="s">
        <v>57</v>
      </c>
      <c r="I1" s="1" t="s">
        <v>272</v>
      </c>
    </row>
    <row r="2" spans="3:65" ht="8.1" customHeight="1">
      <c r="D2" s="1" t="s">
        <v>28</v>
      </c>
      <c r="I2" s="1" t="s">
        <v>269</v>
      </c>
    </row>
    <row r="3" spans="3:65" ht="8.1" customHeight="1">
      <c r="D3" s="1" t="s">
        <v>29</v>
      </c>
      <c r="I3" s="1" t="s">
        <v>270</v>
      </c>
    </row>
    <row r="4" spans="3:65" ht="8.1" customHeight="1">
      <c r="I4" s="1" t="s">
        <v>271</v>
      </c>
    </row>
    <row r="5" spans="3:65" ht="8.1" customHeight="1">
      <c r="C5" s="161" t="s">
        <v>0</v>
      </c>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row>
    <row r="6" spans="3:65" ht="8.1" customHeight="1">
      <c r="C6" s="16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row>
    <row r="7" spans="3:65" ht="8.1" customHeight="1">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row>
    <row r="8" spans="3:65" ht="8.1" customHeight="1">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row>
    <row r="9" spans="3:65" ht="8.1" customHeight="1">
      <c r="C9" s="77" t="s">
        <v>1</v>
      </c>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row>
    <row r="10" spans="3:65" ht="8.1" customHeight="1">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row>
    <row r="11" spans="3:65" ht="8.1" customHeight="1">
      <c r="C11" s="163" t="s">
        <v>2</v>
      </c>
      <c r="D11" s="164"/>
      <c r="E11" s="164"/>
      <c r="F11" s="164"/>
      <c r="G11" s="164"/>
      <c r="H11" s="164"/>
      <c r="I11" s="164"/>
      <c r="J11" s="164"/>
      <c r="K11" s="164"/>
      <c r="L11" s="165"/>
      <c r="M11" s="134"/>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63" t="s">
        <v>8</v>
      </c>
      <c r="AV11" s="164"/>
      <c r="AW11" s="164"/>
      <c r="AX11" s="164"/>
      <c r="AY11" s="164"/>
      <c r="AZ11" s="164"/>
      <c r="BA11" s="164"/>
      <c r="BB11" s="164"/>
      <c r="BC11" s="164"/>
      <c r="BD11" s="164"/>
      <c r="BE11" s="164"/>
      <c r="BF11" s="164"/>
      <c r="BG11" s="164"/>
      <c r="BH11" s="164"/>
      <c r="BI11" s="164"/>
      <c r="BJ11" s="164"/>
      <c r="BK11" s="164"/>
      <c r="BL11" s="164"/>
      <c r="BM11" s="165"/>
    </row>
    <row r="12" spans="3:65" ht="8.1" customHeight="1">
      <c r="C12" s="166"/>
      <c r="D12" s="167"/>
      <c r="E12" s="167"/>
      <c r="F12" s="167"/>
      <c r="G12" s="167"/>
      <c r="H12" s="167"/>
      <c r="I12" s="167"/>
      <c r="J12" s="167"/>
      <c r="K12" s="167"/>
      <c r="L12" s="168"/>
      <c r="M12" s="181"/>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3"/>
      <c r="AU12" s="169"/>
      <c r="AV12" s="170"/>
      <c r="AW12" s="170"/>
      <c r="AX12" s="170"/>
      <c r="AY12" s="170"/>
      <c r="AZ12" s="170"/>
      <c r="BA12" s="170"/>
      <c r="BB12" s="170"/>
      <c r="BC12" s="170"/>
      <c r="BD12" s="170"/>
      <c r="BE12" s="170"/>
      <c r="BF12" s="170"/>
      <c r="BG12" s="170"/>
      <c r="BH12" s="170"/>
      <c r="BI12" s="170"/>
      <c r="BJ12" s="170"/>
      <c r="BK12" s="170"/>
      <c r="BL12" s="170"/>
      <c r="BM12" s="171"/>
    </row>
    <row r="13" spans="3:65" ht="8.1" customHeight="1">
      <c r="C13" s="105" t="s">
        <v>3</v>
      </c>
      <c r="D13" s="106"/>
      <c r="E13" s="106"/>
      <c r="F13" s="106"/>
      <c r="G13" s="106"/>
      <c r="H13" s="106"/>
      <c r="I13" s="106"/>
      <c r="J13" s="106"/>
      <c r="K13" s="106"/>
      <c r="L13" s="107"/>
      <c r="M13" s="137"/>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9"/>
      <c r="AU13" s="172"/>
      <c r="AV13" s="173"/>
      <c r="AW13" s="173"/>
      <c r="AX13" s="173"/>
      <c r="AY13" s="173"/>
      <c r="AZ13" s="173"/>
      <c r="BA13" s="173"/>
      <c r="BB13" s="173"/>
      <c r="BC13" s="173"/>
      <c r="BD13" s="173"/>
      <c r="BE13" s="173"/>
      <c r="BF13" s="173"/>
      <c r="BG13" s="173"/>
      <c r="BH13" s="173"/>
      <c r="BI13" s="173"/>
      <c r="BJ13" s="173"/>
      <c r="BK13" s="173"/>
      <c r="BL13" s="173"/>
      <c r="BM13" s="174"/>
    </row>
    <row r="14" spans="3:65" ht="8.1" customHeight="1">
      <c r="C14" s="105"/>
      <c r="D14" s="106"/>
      <c r="E14" s="106"/>
      <c r="F14" s="106"/>
      <c r="G14" s="106"/>
      <c r="H14" s="106"/>
      <c r="I14" s="106"/>
      <c r="J14" s="106"/>
      <c r="K14" s="106"/>
      <c r="L14" s="107"/>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9"/>
      <c r="AU14" s="175"/>
      <c r="AV14" s="176"/>
      <c r="AW14" s="176"/>
      <c r="AX14" s="176"/>
      <c r="AY14" s="176"/>
      <c r="AZ14" s="176"/>
      <c r="BA14" s="176"/>
      <c r="BB14" s="176"/>
      <c r="BC14" s="176"/>
      <c r="BD14" s="176"/>
      <c r="BE14" s="176"/>
      <c r="BF14" s="176"/>
      <c r="BG14" s="176"/>
      <c r="BH14" s="176"/>
      <c r="BI14" s="176"/>
      <c r="BJ14" s="176"/>
      <c r="BK14" s="176"/>
      <c r="BL14" s="176"/>
      <c r="BM14" s="177"/>
    </row>
    <row r="15" spans="3:65" ht="8.1" customHeight="1">
      <c r="C15" s="33"/>
      <c r="D15" s="34"/>
      <c r="E15" s="34"/>
      <c r="F15" s="34"/>
      <c r="G15" s="34"/>
      <c r="H15" s="34"/>
      <c r="I15" s="34"/>
      <c r="J15" s="34"/>
      <c r="K15" s="34"/>
      <c r="L15" s="35"/>
      <c r="M15" s="140"/>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141"/>
      <c r="AU15" s="178"/>
      <c r="AV15" s="179"/>
      <c r="AW15" s="179"/>
      <c r="AX15" s="179"/>
      <c r="AY15" s="179"/>
      <c r="AZ15" s="179"/>
      <c r="BA15" s="179"/>
      <c r="BB15" s="179"/>
      <c r="BC15" s="179"/>
      <c r="BD15" s="179"/>
      <c r="BE15" s="179"/>
      <c r="BF15" s="179"/>
      <c r="BG15" s="179"/>
      <c r="BH15" s="179"/>
      <c r="BI15" s="179"/>
      <c r="BJ15" s="179"/>
      <c r="BK15" s="179"/>
      <c r="BL15" s="179"/>
      <c r="BM15" s="180"/>
    </row>
    <row r="16" spans="3:65" ht="8.1" customHeight="1">
      <c r="C16" s="30" t="s">
        <v>4</v>
      </c>
      <c r="D16" s="31"/>
      <c r="E16" s="31"/>
      <c r="F16" s="31"/>
      <c r="G16" s="31"/>
      <c r="H16" s="31"/>
      <c r="I16" s="31"/>
      <c r="J16" s="31"/>
      <c r="K16" s="31"/>
      <c r="L16" s="32"/>
      <c r="M16" s="50" t="s">
        <v>9</v>
      </c>
      <c r="N16" s="42"/>
      <c r="O16" s="42"/>
      <c r="P16" s="42"/>
      <c r="Q16" s="42"/>
      <c r="R16" s="42"/>
      <c r="S16" s="42"/>
      <c r="T16" s="42"/>
      <c r="U16" s="186"/>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6"/>
    </row>
    <row r="17" spans="3:65" ht="8.1" customHeight="1">
      <c r="C17" s="105"/>
      <c r="D17" s="106"/>
      <c r="E17" s="106"/>
      <c r="F17" s="106"/>
      <c r="G17" s="106"/>
      <c r="H17" s="106"/>
      <c r="I17" s="106"/>
      <c r="J17" s="106"/>
      <c r="K17" s="106"/>
      <c r="L17" s="107"/>
      <c r="M17" s="185"/>
      <c r="N17" s="97"/>
      <c r="O17" s="97"/>
      <c r="P17" s="97"/>
      <c r="Q17" s="97"/>
      <c r="R17" s="97"/>
      <c r="S17" s="97"/>
      <c r="T17" s="97"/>
      <c r="U17" s="187"/>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9"/>
    </row>
    <row r="18" spans="3:65" ht="8.1" customHeight="1">
      <c r="C18" s="33"/>
      <c r="D18" s="34"/>
      <c r="E18" s="34"/>
      <c r="F18" s="34"/>
      <c r="G18" s="34"/>
      <c r="H18" s="34"/>
      <c r="I18" s="34"/>
      <c r="J18" s="34"/>
      <c r="K18" s="34"/>
      <c r="L18" s="35"/>
      <c r="M18" s="51"/>
      <c r="N18" s="44"/>
      <c r="O18" s="44"/>
      <c r="P18" s="44"/>
      <c r="Q18" s="44"/>
      <c r="R18" s="44"/>
      <c r="S18" s="44"/>
      <c r="T18" s="44"/>
      <c r="U18" s="18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141"/>
    </row>
    <row r="19" spans="3:65" ht="8.1" customHeight="1">
      <c r="C19" s="104" t="s">
        <v>5</v>
      </c>
      <c r="D19" s="31"/>
      <c r="E19" s="31"/>
      <c r="F19" s="31"/>
      <c r="G19" s="31"/>
      <c r="H19" s="31"/>
      <c r="I19" s="31"/>
      <c r="J19" s="31"/>
      <c r="K19" s="31"/>
      <c r="L19" s="32"/>
      <c r="M19" s="134"/>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6"/>
    </row>
    <row r="20" spans="3:65" ht="8.1" customHeight="1">
      <c r="C20" s="105"/>
      <c r="D20" s="106"/>
      <c r="E20" s="106"/>
      <c r="F20" s="106"/>
      <c r="G20" s="106"/>
      <c r="H20" s="106"/>
      <c r="I20" s="106"/>
      <c r="J20" s="106"/>
      <c r="K20" s="106"/>
      <c r="L20" s="107"/>
      <c r="M20" s="137"/>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9"/>
    </row>
    <row r="21" spans="3:65" ht="8.1" customHeight="1">
      <c r="C21" s="33"/>
      <c r="D21" s="34"/>
      <c r="E21" s="34"/>
      <c r="F21" s="34"/>
      <c r="G21" s="34"/>
      <c r="H21" s="34"/>
      <c r="I21" s="34"/>
      <c r="J21" s="34"/>
      <c r="K21" s="34"/>
      <c r="L21" s="35"/>
      <c r="M21" s="140"/>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141"/>
    </row>
    <row r="22" spans="3:65" ht="8.1" customHeight="1">
      <c r="C22" s="104" t="s">
        <v>30</v>
      </c>
      <c r="D22" s="31"/>
      <c r="E22" s="31"/>
      <c r="F22" s="31"/>
      <c r="G22" s="31"/>
      <c r="H22" s="31"/>
      <c r="I22" s="31"/>
      <c r="J22" s="31"/>
      <c r="K22" s="31"/>
      <c r="L22" s="32"/>
      <c r="M22" s="189"/>
      <c r="N22" s="190"/>
      <c r="O22" s="190"/>
      <c r="P22" s="190"/>
      <c r="Q22" s="190"/>
      <c r="R22" s="190"/>
      <c r="S22" s="190"/>
      <c r="T22" s="190"/>
      <c r="U22" s="190"/>
      <c r="V22" s="190"/>
      <c r="W22" s="190"/>
      <c r="X22" s="190"/>
      <c r="Y22" s="190"/>
      <c r="Z22" s="190"/>
      <c r="AA22" s="190"/>
      <c r="AB22" s="191"/>
      <c r="AC22" s="30" t="s">
        <v>10</v>
      </c>
      <c r="AD22" s="31"/>
      <c r="AE22" s="31"/>
      <c r="AF22" s="31"/>
      <c r="AG22" s="31"/>
      <c r="AH22" s="31"/>
      <c r="AI22" s="31"/>
      <c r="AJ22" s="32"/>
      <c r="AK22" s="134"/>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6"/>
    </row>
    <row r="23" spans="3:65" ht="8.1" customHeight="1">
      <c r="C23" s="105"/>
      <c r="D23" s="106"/>
      <c r="E23" s="106"/>
      <c r="F23" s="106"/>
      <c r="G23" s="106"/>
      <c r="H23" s="106"/>
      <c r="I23" s="106"/>
      <c r="J23" s="106"/>
      <c r="K23" s="106"/>
      <c r="L23" s="107"/>
      <c r="M23" s="192"/>
      <c r="N23" s="193"/>
      <c r="O23" s="193"/>
      <c r="P23" s="193"/>
      <c r="Q23" s="193"/>
      <c r="R23" s="193"/>
      <c r="S23" s="193"/>
      <c r="T23" s="193"/>
      <c r="U23" s="193"/>
      <c r="V23" s="193"/>
      <c r="W23" s="193"/>
      <c r="X23" s="193"/>
      <c r="Y23" s="193"/>
      <c r="Z23" s="193"/>
      <c r="AA23" s="193"/>
      <c r="AB23" s="194"/>
      <c r="AC23" s="105"/>
      <c r="AD23" s="106"/>
      <c r="AE23" s="106"/>
      <c r="AF23" s="106"/>
      <c r="AG23" s="106"/>
      <c r="AH23" s="106"/>
      <c r="AI23" s="106"/>
      <c r="AJ23" s="107"/>
      <c r="AK23" s="137"/>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9"/>
    </row>
    <row r="24" spans="3:65" ht="8.1" customHeight="1">
      <c r="C24" s="33"/>
      <c r="D24" s="34"/>
      <c r="E24" s="34"/>
      <c r="F24" s="34"/>
      <c r="G24" s="34"/>
      <c r="H24" s="34"/>
      <c r="I24" s="34"/>
      <c r="J24" s="34"/>
      <c r="K24" s="34"/>
      <c r="L24" s="35"/>
      <c r="M24" s="195"/>
      <c r="N24" s="196"/>
      <c r="O24" s="196"/>
      <c r="P24" s="196"/>
      <c r="Q24" s="196"/>
      <c r="R24" s="196"/>
      <c r="S24" s="196"/>
      <c r="T24" s="196"/>
      <c r="U24" s="196"/>
      <c r="V24" s="196"/>
      <c r="W24" s="196"/>
      <c r="X24" s="196"/>
      <c r="Y24" s="196"/>
      <c r="Z24" s="196"/>
      <c r="AA24" s="196"/>
      <c r="AB24" s="197"/>
      <c r="AC24" s="33"/>
      <c r="AD24" s="34"/>
      <c r="AE24" s="34"/>
      <c r="AF24" s="34"/>
      <c r="AG24" s="34"/>
      <c r="AH24" s="34"/>
      <c r="AI24" s="34"/>
      <c r="AJ24" s="35"/>
      <c r="AK24" s="140"/>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141"/>
    </row>
    <row r="25" spans="3:65" ht="8.1" customHeight="1">
      <c r="C25" s="104" t="s">
        <v>6</v>
      </c>
      <c r="D25" s="31"/>
      <c r="E25" s="31"/>
      <c r="F25" s="31"/>
      <c r="G25" s="31"/>
      <c r="H25" s="31"/>
      <c r="I25" s="31"/>
      <c r="J25" s="31"/>
      <c r="K25" s="31"/>
      <c r="L25" s="32"/>
      <c r="M25" s="151"/>
      <c r="N25" s="152"/>
      <c r="O25" s="152"/>
      <c r="P25" s="152"/>
      <c r="Q25" s="152"/>
      <c r="R25" s="152"/>
      <c r="S25" s="152"/>
      <c r="T25" s="42" t="s">
        <v>11</v>
      </c>
      <c r="U25" s="42"/>
      <c r="V25" s="43"/>
      <c r="W25" s="104" t="s">
        <v>263</v>
      </c>
      <c r="X25" s="31"/>
      <c r="Y25" s="31"/>
      <c r="Z25" s="31"/>
      <c r="AA25" s="31"/>
      <c r="AB25" s="31"/>
      <c r="AC25" s="31"/>
      <c r="AD25" s="31"/>
      <c r="AE25" s="31"/>
      <c r="AF25" s="31"/>
      <c r="AG25" s="31"/>
      <c r="AH25" s="31"/>
      <c r="AI25" s="31"/>
      <c r="AJ25" s="32"/>
      <c r="AK25" s="151"/>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35" t="s">
        <v>65</v>
      </c>
      <c r="BI25" s="135"/>
      <c r="BJ25" s="135"/>
      <c r="BK25" s="135"/>
      <c r="BL25" s="135"/>
      <c r="BM25" s="136"/>
    </row>
    <row r="26" spans="3:65" ht="8.1" customHeight="1">
      <c r="C26" s="105"/>
      <c r="D26" s="106"/>
      <c r="E26" s="106"/>
      <c r="F26" s="106"/>
      <c r="G26" s="106"/>
      <c r="H26" s="106"/>
      <c r="I26" s="106"/>
      <c r="J26" s="106"/>
      <c r="K26" s="106"/>
      <c r="L26" s="107"/>
      <c r="M26" s="153"/>
      <c r="N26" s="154"/>
      <c r="O26" s="154"/>
      <c r="P26" s="154"/>
      <c r="Q26" s="154"/>
      <c r="R26" s="154"/>
      <c r="S26" s="154"/>
      <c r="T26" s="97"/>
      <c r="U26" s="97"/>
      <c r="V26" s="184"/>
      <c r="W26" s="105"/>
      <c r="X26" s="106"/>
      <c r="Y26" s="106"/>
      <c r="Z26" s="106"/>
      <c r="AA26" s="106"/>
      <c r="AB26" s="106"/>
      <c r="AC26" s="106"/>
      <c r="AD26" s="106"/>
      <c r="AE26" s="106"/>
      <c r="AF26" s="106"/>
      <c r="AG26" s="106"/>
      <c r="AH26" s="106"/>
      <c r="AI26" s="106"/>
      <c r="AJ26" s="107"/>
      <c r="AK26" s="153"/>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38"/>
      <c r="BI26" s="138"/>
      <c r="BJ26" s="138"/>
      <c r="BK26" s="138"/>
      <c r="BL26" s="138"/>
      <c r="BM26" s="139"/>
    </row>
    <row r="27" spans="3:65" ht="8.1" customHeight="1">
      <c r="C27" s="33"/>
      <c r="D27" s="34"/>
      <c r="E27" s="34"/>
      <c r="F27" s="34"/>
      <c r="G27" s="34"/>
      <c r="H27" s="34"/>
      <c r="I27" s="34"/>
      <c r="J27" s="34"/>
      <c r="K27" s="34"/>
      <c r="L27" s="35"/>
      <c r="M27" s="155"/>
      <c r="N27" s="156"/>
      <c r="O27" s="156"/>
      <c r="P27" s="156"/>
      <c r="Q27" s="156"/>
      <c r="R27" s="156"/>
      <c r="S27" s="156"/>
      <c r="T27" s="44"/>
      <c r="U27" s="44"/>
      <c r="V27" s="45"/>
      <c r="W27" s="33"/>
      <c r="X27" s="34"/>
      <c r="Y27" s="34"/>
      <c r="Z27" s="34"/>
      <c r="AA27" s="34"/>
      <c r="AB27" s="34"/>
      <c r="AC27" s="34"/>
      <c r="AD27" s="34"/>
      <c r="AE27" s="34"/>
      <c r="AF27" s="34"/>
      <c r="AG27" s="34"/>
      <c r="AH27" s="34"/>
      <c r="AI27" s="34"/>
      <c r="AJ27" s="35"/>
      <c r="AK27" s="155"/>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78"/>
      <c r="BI27" s="78"/>
      <c r="BJ27" s="78"/>
      <c r="BK27" s="78"/>
      <c r="BL27" s="78"/>
      <c r="BM27" s="141"/>
    </row>
    <row r="28" spans="3:65" ht="8.1" customHeight="1">
      <c r="C28" s="104" t="s">
        <v>7</v>
      </c>
      <c r="D28" s="31"/>
      <c r="E28" s="31"/>
      <c r="F28" s="31"/>
      <c r="G28" s="31"/>
      <c r="H28" s="31"/>
      <c r="I28" s="31"/>
      <c r="J28" s="31"/>
      <c r="K28" s="31"/>
      <c r="L28" s="32"/>
      <c r="M28" s="50" t="s">
        <v>13</v>
      </c>
      <c r="N28" s="42"/>
      <c r="O28" s="91" t="s">
        <v>12</v>
      </c>
      <c r="P28" s="91"/>
      <c r="Q28" s="91"/>
      <c r="R28" s="91"/>
      <c r="S28" s="91"/>
      <c r="T28" s="91"/>
      <c r="U28" s="101"/>
      <c r="V28" s="98" t="s">
        <v>14</v>
      </c>
      <c r="W28" s="42"/>
      <c r="X28" s="91" t="s">
        <v>15</v>
      </c>
      <c r="Y28" s="91"/>
      <c r="Z28" s="91"/>
      <c r="AA28" s="91"/>
      <c r="AB28" s="91"/>
      <c r="AC28" s="91"/>
      <c r="AD28" s="91"/>
      <c r="AE28" s="98" t="s">
        <v>14</v>
      </c>
      <c r="AF28" s="42"/>
      <c r="AG28" s="91" t="s">
        <v>16</v>
      </c>
      <c r="AH28" s="91"/>
      <c r="AI28" s="91"/>
      <c r="AJ28" s="91"/>
      <c r="AK28" s="91"/>
      <c r="AL28" s="101"/>
      <c r="AM28" s="98" t="s">
        <v>14</v>
      </c>
      <c r="AN28" s="42"/>
      <c r="AO28" s="142" t="s">
        <v>17</v>
      </c>
      <c r="AP28" s="142"/>
      <c r="AQ28" s="142"/>
      <c r="AR28" s="142"/>
      <c r="AS28" s="142"/>
      <c r="AT28" s="142"/>
      <c r="AU28" s="148"/>
      <c r="AV28" s="98" t="s">
        <v>13</v>
      </c>
      <c r="AW28" s="42"/>
      <c r="AX28" s="142" t="s">
        <v>18</v>
      </c>
      <c r="AY28" s="142"/>
      <c r="AZ28" s="142"/>
      <c r="BA28" s="142"/>
      <c r="BB28" s="142"/>
      <c r="BC28" s="142"/>
      <c r="BD28" s="148"/>
      <c r="BE28" s="42" t="s">
        <v>14</v>
      </c>
      <c r="BF28" s="42"/>
      <c r="BG28" s="142" t="s">
        <v>19</v>
      </c>
      <c r="BH28" s="142"/>
      <c r="BI28" s="142"/>
      <c r="BJ28" s="142"/>
      <c r="BK28" s="142"/>
      <c r="BL28" s="142"/>
      <c r="BM28" s="143"/>
    </row>
    <row r="29" spans="3:65" ht="8.1" customHeight="1">
      <c r="C29" s="105"/>
      <c r="D29" s="106"/>
      <c r="E29" s="106"/>
      <c r="F29" s="106"/>
      <c r="G29" s="106"/>
      <c r="H29" s="106"/>
      <c r="I29" s="106"/>
      <c r="J29" s="106"/>
      <c r="K29" s="106"/>
      <c r="L29" s="107"/>
      <c r="M29" s="185"/>
      <c r="N29" s="97"/>
      <c r="O29" s="93"/>
      <c r="P29" s="93"/>
      <c r="Q29" s="93"/>
      <c r="R29" s="93"/>
      <c r="S29" s="93"/>
      <c r="T29" s="93"/>
      <c r="U29" s="102"/>
      <c r="V29" s="99"/>
      <c r="W29" s="97"/>
      <c r="X29" s="93"/>
      <c r="Y29" s="93"/>
      <c r="Z29" s="93"/>
      <c r="AA29" s="93"/>
      <c r="AB29" s="93"/>
      <c r="AC29" s="93"/>
      <c r="AD29" s="93"/>
      <c r="AE29" s="99"/>
      <c r="AF29" s="97"/>
      <c r="AG29" s="93"/>
      <c r="AH29" s="93"/>
      <c r="AI29" s="93"/>
      <c r="AJ29" s="93"/>
      <c r="AK29" s="93"/>
      <c r="AL29" s="102"/>
      <c r="AM29" s="99"/>
      <c r="AN29" s="97"/>
      <c r="AO29" s="144"/>
      <c r="AP29" s="144"/>
      <c r="AQ29" s="144"/>
      <c r="AR29" s="144"/>
      <c r="AS29" s="144"/>
      <c r="AT29" s="144"/>
      <c r="AU29" s="149"/>
      <c r="AV29" s="99"/>
      <c r="AW29" s="97"/>
      <c r="AX29" s="144"/>
      <c r="AY29" s="144"/>
      <c r="AZ29" s="144"/>
      <c r="BA29" s="144"/>
      <c r="BB29" s="144"/>
      <c r="BC29" s="144"/>
      <c r="BD29" s="149"/>
      <c r="BE29" s="97"/>
      <c r="BF29" s="97"/>
      <c r="BG29" s="144"/>
      <c r="BH29" s="144"/>
      <c r="BI29" s="144"/>
      <c r="BJ29" s="144"/>
      <c r="BK29" s="144"/>
      <c r="BL29" s="144"/>
      <c r="BM29" s="145"/>
    </row>
    <row r="30" spans="3:65" ht="8.1" customHeight="1">
      <c r="C30" s="33"/>
      <c r="D30" s="34"/>
      <c r="E30" s="34"/>
      <c r="F30" s="34"/>
      <c r="G30" s="34"/>
      <c r="H30" s="34"/>
      <c r="I30" s="34"/>
      <c r="J30" s="34"/>
      <c r="K30" s="34"/>
      <c r="L30" s="35"/>
      <c r="M30" s="51"/>
      <c r="N30" s="44"/>
      <c r="O30" s="95"/>
      <c r="P30" s="95"/>
      <c r="Q30" s="95"/>
      <c r="R30" s="95"/>
      <c r="S30" s="95"/>
      <c r="T30" s="95"/>
      <c r="U30" s="103"/>
      <c r="V30" s="100"/>
      <c r="W30" s="44"/>
      <c r="X30" s="95"/>
      <c r="Y30" s="95"/>
      <c r="Z30" s="95"/>
      <c r="AA30" s="95"/>
      <c r="AB30" s="95"/>
      <c r="AC30" s="95"/>
      <c r="AD30" s="95"/>
      <c r="AE30" s="100"/>
      <c r="AF30" s="44"/>
      <c r="AG30" s="95"/>
      <c r="AH30" s="95"/>
      <c r="AI30" s="95"/>
      <c r="AJ30" s="95"/>
      <c r="AK30" s="95"/>
      <c r="AL30" s="103"/>
      <c r="AM30" s="100"/>
      <c r="AN30" s="44"/>
      <c r="AO30" s="146"/>
      <c r="AP30" s="146"/>
      <c r="AQ30" s="146"/>
      <c r="AR30" s="146"/>
      <c r="AS30" s="146"/>
      <c r="AT30" s="146"/>
      <c r="AU30" s="150"/>
      <c r="AV30" s="100"/>
      <c r="AW30" s="44"/>
      <c r="AX30" s="146"/>
      <c r="AY30" s="146"/>
      <c r="AZ30" s="146"/>
      <c r="BA30" s="146"/>
      <c r="BB30" s="146"/>
      <c r="BC30" s="146"/>
      <c r="BD30" s="150"/>
      <c r="BE30" s="44"/>
      <c r="BF30" s="44"/>
      <c r="BG30" s="146"/>
      <c r="BH30" s="146"/>
      <c r="BI30" s="146"/>
      <c r="BJ30" s="146"/>
      <c r="BK30" s="146"/>
      <c r="BL30" s="146"/>
      <c r="BM30" s="147"/>
    </row>
    <row r="31" spans="3:65" ht="7.5" customHeight="1">
      <c r="C31" s="30" t="s">
        <v>31</v>
      </c>
      <c r="D31" s="31"/>
      <c r="E31" s="31"/>
      <c r="F31" s="31"/>
      <c r="G31" s="31"/>
      <c r="H31" s="31"/>
      <c r="I31" s="31"/>
      <c r="J31" s="31"/>
      <c r="K31" s="31"/>
      <c r="L31" s="32"/>
      <c r="M31" s="119" t="s">
        <v>20</v>
      </c>
      <c r="N31" s="120"/>
      <c r="O31" s="120"/>
      <c r="P31" s="120"/>
      <c r="Q31" s="120"/>
      <c r="R31" s="120"/>
      <c r="S31" s="120"/>
      <c r="T31" s="121"/>
      <c r="U31" s="128"/>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30"/>
    </row>
    <row r="32" spans="3:65" ht="8.1" customHeight="1">
      <c r="C32" s="105"/>
      <c r="D32" s="106"/>
      <c r="E32" s="106"/>
      <c r="F32" s="106"/>
      <c r="G32" s="106"/>
      <c r="H32" s="106"/>
      <c r="I32" s="106"/>
      <c r="J32" s="106"/>
      <c r="K32" s="106"/>
      <c r="L32" s="107"/>
      <c r="M32" s="122"/>
      <c r="N32" s="123"/>
      <c r="O32" s="123"/>
      <c r="P32" s="123"/>
      <c r="Q32" s="123"/>
      <c r="R32" s="123"/>
      <c r="S32" s="123"/>
      <c r="T32" s="124"/>
      <c r="U32" s="116"/>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8"/>
    </row>
    <row r="33" spans="3:65" ht="8.1" customHeight="1">
      <c r="C33" s="105"/>
      <c r="D33" s="106"/>
      <c r="E33" s="106"/>
      <c r="F33" s="106"/>
      <c r="G33" s="106"/>
      <c r="H33" s="106"/>
      <c r="I33" s="106"/>
      <c r="J33" s="106"/>
      <c r="K33" s="106"/>
      <c r="L33" s="107"/>
      <c r="M33" s="122" t="s">
        <v>21</v>
      </c>
      <c r="N33" s="123"/>
      <c r="O33" s="123"/>
      <c r="P33" s="123"/>
      <c r="Q33" s="123"/>
      <c r="R33" s="123"/>
      <c r="S33" s="123"/>
      <c r="T33" s="124"/>
      <c r="U33" s="116"/>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8"/>
    </row>
    <row r="34" spans="3:65" ht="8.1" customHeight="1">
      <c r="C34" s="105"/>
      <c r="D34" s="106"/>
      <c r="E34" s="106"/>
      <c r="F34" s="106"/>
      <c r="G34" s="106"/>
      <c r="H34" s="106"/>
      <c r="I34" s="106"/>
      <c r="J34" s="106"/>
      <c r="K34" s="106"/>
      <c r="L34" s="107"/>
      <c r="M34" s="122"/>
      <c r="N34" s="123"/>
      <c r="O34" s="123"/>
      <c r="P34" s="123"/>
      <c r="Q34" s="123"/>
      <c r="R34" s="123"/>
      <c r="S34" s="123"/>
      <c r="T34" s="124"/>
      <c r="U34" s="116"/>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8"/>
    </row>
    <row r="35" spans="3:65" ht="8.1" customHeight="1">
      <c r="C35" s="105"/>
      <c r="D35" s="106"/>
      <c r="E35" s="106"/>
      <c r="F35" s="106"/>
      <c r="G35" s="106"/>
      <c r="H35" s="106"/>
      <c r="I35" s="106"/>
      <c r="J35" s="106"/>
      <c r="K35" s="106"/>
      <c r="L35" s="107"/>
      <c r="M35" s="122" t="s">
        <v>22</v>
      </c>
      <c r="N35" s="123"/>
      <c r="O35" s="123"/>
      <c r="P35" s="123"/>
      <c r="Q35" s="123"/>
      <c r="R35" s="123"/>
      <c r="S35" s="123"/>
      <c r="T35" s="124"/>
      <c r="U35" s="116"/>
      <c r="V35" s="117"/>
      <c r="W35" s="117"/>
      <c r="X35" s="117"/>
      <c r="Y35" s="117"/>
      <c r="Z35" s="117"/>
      <c r="AA35" s="117"/>
      <c r="AB35" s="117"/>
      <c r="AC35" s="117"/>
      <c r="AD35" s="117"/>
      <c r="AE35" s="117"/>
      <c r="AF35" s="117"/>
      <c r="AG35" s="117"/>
      <c r="AH35" s="117"/>
      <c r="AI35" s="117"/>
      <c r="AJ35" s="117"/>
      <c r="AK35" s="117"/>
      <c r="AL35" s="118"/>
      <c r="AM35" s="122" t="s">
        <v>25</v>
      </c>
      <c r="AN35" s="123"/>
      <c r="AO35" s="123"/>
      <c r="AP35" s="123"/>
      <c r="AQ35" s="123"/>
      <c r="AR35" s="123"/>
      <c r="AS35" s="123"/>
      <c r="AT35" s="124"/>
      <c r="AU35" s="116"/>
      <c r="AV35" s="117"/>
      <c r="AW35" s="117"/>
      <c r="AX35" s="117"/>
      <c r="AY35" s="117"/>
      <c r="AZ35" s="117"/>
      <c r="BA35" s="117"/>
      <c r="BB35" s="117"/>
      <c r="BC35" s="117"/>
      <c r="BD35" s="117"/>
      <c r="BE35" s="117"/>
      <c r="BF35" s="117"/>
      <c r="BG35" s="117"/>
      <c r="BH35" s="117"/>
      <c r="BI35" s="117"/>
      <c r="BJ35" s="117"/>
      <c r="BK35" s="117"/>
      <c r="BL35" s="117"/>
      <c r="BM35" s="118"/>
    </row>
    <row r="36" spans="3:65" ht="8.1" customHeight="1">
      <c r="C36" s="105"/>
      <c r="D36" s="106"/>
      <c r="E36" s="106"/>
      <c r="F36" s="106"/>
      <c r="G36" s="106"/>
      <c r="H36" s="106"/>
      <c r="I36" s="106"/>
      <c r="J36" s="106"/>
      <c r="K36" s="106"/>
      <c r="L36" s="107"/>
      <c r="M36" s="122"/>
      <c r="N36" s="123"/>
      <c r="O36" s="123"/>
      <c r="P36" s="123"/>
      <c r="Q36" s="123"/>
      <c r="R36" s="123"/>
      <c r="S36" s="123"/>
      <c r="T36" s="124"/>
      <c r="U36" s="116"/>
      <c r="V36" s="117"/>
      <c r="W36" s="117"/>
      <c r="X36" s="117"/>
      <c r="Y36" s="117"/>
      <c r="Z36" s="117"/>
      <c r="AA36" s="117"/>
      <c r="AB36" s="117"/>
      <c r="AC36" s="117"/>
      <c r="AD36" s="117"/>
      <c r="AE36" s="117"/>
      <c r="AF36" s="117"/>
      <c r="AG36" s="117"/>
      <c r="AH36" s="117"/>
      <c r="AI36" s="117"/>
      <c r="AJ36" s="117"/>
      <c r="AK36" s="117"/>
      <c r="AL36" s="118"/>
      <c r="AM36" s="122"/>
      <c r="AN36" s="123"/>
      <c r="AO36" s="123"/>
      <c r="AP36" s="123"/>
      <c r="AQ36" s="123"/>
      <c r="AR36" s="123"/>
      <c r="AS36" s="123"/>
      <c r="AT36" s="124"/>
      <c r="AU36" s="116"/>
      <c r="AV36" s="117"/>
      <c r="AW36" s="117"/>
      <c r="AX36" s="117"/>
      <c r="AY36" s="117"/>
      <c r="AZ36" s="117"/>
      <c r="BA36" s="117"/>
      <c r="BB36" s="117"/>
      <c r="BC36" s="117"/>
      <c r="BD36" s="117"/>
      <c r="BE36" s="117"/>
      <c r="BF36" s="117"/>
      <c r="BG36" s="117"/>
      <c r="BH36" s="117"/>
      <c r="BI36" s="117"/>
      <c r="BJ36" s="117"/>
      <c r="BK36" s="117"/>
      <c r="BL36" s="117"/>
      <c r="BM36" s="118"/>
    </row>
    <row r="37" spans="3:65" ht="8.1" customHeight="1">
      <c r="C37" s="105"/>
      <c r="D37" s="106"/>
      <c r="E37" s="106"/>
      <c r="F37" s="106"/>
      <c r="G37" s="106"/>
      <c r="H37" s="106"/>
      <c r="I37" s="106"/>
      <c r="J37" s="106"/>
      <c r="K37" s="106"/>
      <c r="L37" s="107"/>
      <c r="M37" s="122" t="s">
        <v>23</v>
      </c>
      <c r="N37" s="123"/>
      <c r="O37" s="123"/>
      <c r="P37" s="123"/>
      <c r="Q37" s="123"/>
      <c r="R37" s="123"/>
      <c r="S37" s="123"/>
      <c r="T37" s="124"/>
      <c r="U37" s="116"/>
      <c r="V37" s="117"/>
      <c r="W37" s="117"/>
      <c r="X37" s="117"/>
      <c r="Y37" s="117"/>
      <c r="Z37" s="117"/>
      <c r="AA37" s="117"/>
      <c r="AB37" s="117"/>
      <c r="AC37" s="117"/>
      <c r="AD37" s="117"/>
      <c r="AE37" s="117"/>
      <c r="AF37" s="117"/>
      <c r="AG37" s="117"/>
      <c r="AH37" s="117"/>
      <c r="AI37" s="117"/>
      <c r="AJ37" s="117"/>
      <c r="AK37" s="117"/>
      <c r="AL37" s="118"/>
      <c r="AM37" s="122" t="s">
        <v>26</v>
      </c>
      <c r="AN37" s="123"/>
      <c r="AO37" s="123"/>
      <c r="AP37" s="123"/>
      <c r="AQ37" s="123"/>
      <c r="AR37" s="123"/>
      <c r="AS37" s="123"/>
      <c r="AT37" s="124"/>
      <c r="AU37" s="116"/>
      <c r="AV37" s="117"/>
      <c r="AW37" s="117"/>
      <c r="AX37" s="117"/>
      <c r="AY37" s="117"/>
      <c r="AZ37" s="117"/>
      <c r="BA37" s="117"/>
      <c r="BB37" s="117"/>
      <c r="BC37" s="117"/>
      <c r="BD37" s="117"/>
      <c r="BE37" s="117"/>
      <c r="BF37" s="117"/>
      <c r="BG37" s="117"/>
      <c r="BH37" s="117"/>
      <c r="BI37" s="117"/>
      <c r="BJ37" s="117"/>
      <c r="BK37" s="117"/>
      <c r="BL37" s="117"/>
      <c r="BM37" s="118"/>
    </row>
    <row r="38" spans="3:65" ht="8.1" customHeight="1">
      <c r="C38" s="105"/>
      <c r="D38" s="106"/>
      <c r="E38" s="106"/>
      <c r="F38" s="106"/>
      <c r="G38" s="106"/>
      <c r="H38" s="106"/>
      <c r="I38" s="106"/>
      <c r="J38" s="106"/>
      <c r="K38" s="106"/>
      <c r="L38" s="107"/>
      <c r="M38" s="122"/>
      <c r="N38" s="123"/>
      <c r="O38" s="123"/>
      <c r="P38" s="123"/>
      <c r="Q38" s="123"/>
      <c r="R38" s="123"/>
      <c r="S38" s="123"/>
      <c r="T38" s="124"/>
      <c r="U38" s="116"/>
      <c r="V38" s="117"/>
      <c r="W38" s="117"/>
      <c r="X38" s="117"/>
      <c r="Y38" s="117"/>
      <c r="Z38" s="117"/>
      <c r="AA38" s="117"/>
      <c r="AB38" s="117"/>
      <c r="AC38" s="117"/>
      <c r="AD38" s="117"/>
      <c r="AE38" s="117"/>
      <c r="AF38" s="117"/>
      <c r="AG38" s="117"/>
      <c r="AH38" s="117"/>
      <c r="AI38" s="117"/>
      <c r="AJ38" s="117"/>
      <c r="AK38" s="117"/>
      <c r="AL38" s="118"/>
      <c r="AM38" s="122"/>
      <c r="AN38" s="123"/>
      <c r="AO38" s="123"/>
      <c r="AP38" s="123"/>
      <c r="AQ38" s="123"/>
      <c r="AR38" s="123"/>
      <c r="AS38" s="123"/>
      <c r="AT38" s="124"/>
      <c r="AU38" s="116"/>
      <c r="AV38" s="117"/>
      <c r="AW38" s="117"/>
      <c r="AX38" s="117"/>
      <c r="AY38" s="117"/>
      <c r="AZ38" s="117"/>
      <c r="BA38" s="117"/>
      <c r="BB38" s="117"/>
      <c r="BC38" s="117"/>
      <c r="BD38" s="117"/>
      <c r="BE38" s="117"/>
      <c r="BF38" s="117"/>
      <c r="BG38" s="117"/>
      <c r="BH38" s="117"/>
      <c r="BI38" s="117"/>
      <c r="BJ38" s="117"/>
      <c r="BK38" s="117"/>
      <c r="BL38" s="117"/>
      <c r="BM38" s="118"/>
    </row>
    <row r="39" spans="3:65" ht="8.1" customHeight="1">
      <c r="C39" s="105"/>
      <c r="D39" s="106"/>
      <c r="E39" s="106"/>
      <c r="F39" s="106"/>
      <c r="G39" s="106"/>
      <c r="H39" s="106"/>
      <c r="I39" s="106"/>
      <c r="J39" s="106"/>
      <c r="K39" s="106"/>
      <c r="L39" s="107"/>
      <c r="M39" s="122" t="s">
        <v>24</v>
      </c>
      <c r="N39" s="123"/>
      <c r="O39" s="123"/>
      <c r="P39" s="123"/>
      <c r="Q39" s="123"/>
      <c r="R39" s="123"/>
      <c r="S39" s="123"/>
      <c r="T39" s="124"/>
      <c r="U39" s="116"/>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8"/>
    </row>
    <row r="40" spans="3:65" ht="8.1" customHeight="1">
      <c r="C40" s="33"/>
      <c r="D40" s="34"/>
      <c r="E40" s="34"/>
      <c r="F40" s="34"/>
      <c r="G40" s="34"/>
      <c r="H40" s="34"/>
      <c r="I40" s="34"/>
      <c r="J40" s="34"/>
      <c r="K40" s="34"/>
      <c r="L40" s="35"/>
      <c r="M40" s="125"/>
      <c r="N40" s="126"/>
      <c r="O40" s="126"/>
      <c r="P40" s="126"/>
      <c r="Q40" s="126"/>
      <c r="R40" s="126"/>
      <c r="S40" s="126"/>
      <c r="T40" s="127"/>
      <c r="U40" s="131"/>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3"/>
    </row>
    <row r="41" spans="3:65" ht="8.1" customHeight="1">
      <c r="C41" s="81" t="s">
        <v>27</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row>
    <row r="42" spans="3:65" ht="8.1" customHeight="1">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row>
    <row r="43" spans="3:65" ht="8.1"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75" t="s">
        <v>43</v>
      </c>
      <c r="AT43" s="75"/>
      <c r="AU43" s="75"/>
      <c r="AV43" s="75"/>
      <c r="AW43" s="73"/>
      <c r="AX43" s="73"/>
      <c r="AY43" s="73"/>
      <c r="AZ43" s="79" t="s">
        <v>42</v>
      </c>
      <c r="BA43" s="79"/>
      <c r="BB43" s="73"/>
      <c r="BC43" s="73"/>
      <c r="BD43" s="73"/>
      <c r="BE43" s="79" t="s">
        <v>41</v>
      </c>
      <c r="BF43" s="79"/>
      <c r="BG43" s="73"/>
      <c r="BH43" s="73"/>
      <c r="BI43" s="73"/>
      <c r="BJ43" s="75" t="s">
        <v>40</v>
      </c>
      <c r="BK43" s="75"/>
      <c r="BL43" s="75"/>
      <c r="BM43" s="75"/>
    </row>
    <row r="44" spans="3:65" ht="8.1" customHeight="1">
      <c r="C44" s="77" t="s">
        <v>32</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5"/>
      <c r="AT44" s="75"/>
      <c r="AU44" s="75"/>
      <c r="AV44" s="75"/>
      <c r="AW44" s="73"/>
      <c r="AX44" s="73"/>
      <c r="AY44" s="73"/>
      <c r="AZ44" s="79"/>
      <c r="BA44" s="79"/>
      <c r="BB44" s="73"/>
      <c r="BC44" s="73"/>
      <c r="BD44" s="73"/>
      <c r="BE44" s="79"/>
      <c r="BF44" s="79"/>
      <c r="BG44" s="73"/>
      <c r="BH44" s="73"/>
      <c r="BI44" s="73"/>
      <c r="BJ44" s="75"/>
      <c r="BK44" s="75"/>
      <c r="BL44" s="75"/>
      <c r="BM44" s="75"/>
    </row>
    <row r="45" spans="3:65" ht="8.1" customHeight="1">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6"/>
      <c r="AT45" s="76"/>
      <c r="AU45" s="76"/>
      <c r="AV45" s="76"/>
      <c r="AW45" s="74"/>
      <c r="AX45" s="74"/>
      <c r="AY45" s="74"/>
      <c r="AZ45" s="80"/>
      <c r="BA45" s="80"/>
      <c r="BB45" s="74"/>
      <c r="BC45" s="74"/>
      <c r="BD45" s="74"/>
      <c r="BE45" s="80"/>
      <c r="BF45" s="80"/>
      <c r="BG45" s="74"/>
      <c r="BH45" s="74"/>
      <c r="BI45" s="74"/>
      <c r="BJ45" s="76"/>
      <c r="BK45" s="76"/>
      <c r="BL45" s="76"/>
      <c r="BM45" s="76"/>
    </row>
    <row r="46" spans="3:65" ht="8.1" customHeight="1">
      <c r="C46" s="30" t="s">
        <v>33</v>
      </c>
      <c r="D46" s="31"/>
      <c r="E46" s="31"/>
      <c r="F46" s="31"/>
      <c r="G46" s="31"/>
      <c r="H46" s="31"/>
      <c r="I46" s="31"/>
      <c r="J46" s="31"/>
      <c r="K46" s="31"/>
      <c r="L46" s="31"/>
      <c r="M46" s="31"/>
      <c r="N46" s="31"/>
      <c r="O46" s="32"/>
      <c r="P46" s="30" t="s">
        <v>36</v>
      </c>
      <c r="Q46" s="31"/>
      <c r="R46" s="31"/>
      <c r="S46" s="31"/>
      <c r="T46" s="31"/>
      <c r="U46" s="31"/>
      <c r="V46" s="31"/>
      <c r="W46" s="31"/>
      <c r="X46" s="31"/>
      <c r="Y46" s="31"/>
      <c r="Z46" s="31"/>
      <c r="AA46" s="32"/>
      <c r="AB46" s="30" t="s">
        <v>37</v>
      </c>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2"/>
    </row>
    <row r="47" spans="3:65" ht="8.1" customHeight="1">
      <c r="C47" s="33"/>
      <c r="D47" s="34"/>
      <c r="E47" s="34"/>
      <c r="F47" s="34"/>
      <c r="G47" s="34"/>
      <c r="H47" s="34"/>
      <c r="I47" s="34"/>
      <c r="J47" s="34"/>
      <c r="K47" s="34"/>
      <c r="L47" s="34"/>
      <c r="M47" s="34"/>
      <c r="N47" s="34"/>
      <c r="O47" s="35"/>
      <c r="P47" s="33"/>
      <c r="Q47" s="34"/>
      <c r="R47" s="34"/>
      <c r="S47" s="34"/>
      <c r="T47" s="34"/>
      <c r="U47" s="34"/>
      <c r="V47" s="34"/>
      <c r="W47" s="34"/>
      <c r="X47" s="34"/>
      <c r="Y47" s="34"/>
      <c r="Z47" s="34"/>
      <c r="AA47" s="35"/>
      <c r="AB47" s="33"/>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5"/>
    </row>
    <row r="48" spans="3:65" ht="8.1" customHeight="1">
      <c r="C48" s="104" t="s">
        <v>273</v>
      </c>
      <c r="D48" s="31"/>
      <c r="E48" s="31"/>
      <c r="F48" s="31"/>
      <c r="G48" s="31"/>
      <c r="H48" s="31"/>
      <c r="I48" s="31"/>
      <c r="J48" s="31"/>
      <c r="K48" s="31"/>
      <c r="L48" s="31"/>
      <c r="M48" s="31"/>
      <c r="N48" s="31"/>
      <c r="O48" s="32"/>
      <c r="P48" s="42" t="s">
        <v>13</v>
      </c>
      <c r="Q48" s="42"/>
      <c r="R48" s="91" t="s">
        <v>34</v>
      </c>
      <c r="S48" s="91"/>
      <c r="T48" s="91"/>
      <c r="U48" s="101"/>
      <c r="V48" s="98" t="s">
        <v>14</v>
      </c>
      <c r="W48" s="42"/>
      <c r="X48" s="91" t="s">
        <v>35</v>
      </c>
      <c r="Y48" s="91"/>
      <c r="Z48" s="91"/>
      <c r="AA48" s="91"/>
      <c r="AB48" s="82" t="s">
        <v>64</v>
      </c>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4"/>
    </row>
    <row r="49" spans="3:65" ht="8.1" customHeight="1">
      <c r="C49" s="105"/>
      <c r="D49" s="106"/>
      <c r="E49" s="106"/>
      <c r="F49" s="106"/>
      <c r="G49" s="106"/>
      <c r="H49" s="106"/>
      <c r="I49" s="106"/>
      <c r="J49" s="106"/>
      <c r="K49" s="106"/>
      <c r="L49" s="106"/>
      <c r="M49" s="106"/>
      <c r="N49" s="106"/>
      <c r="O49" s="107"/>
      <c r="P49" s="97"/>
      <c r="Q49" s="97"/>
      <c r="R49" s="93"/>
      <c r="S49" s="93"/>
      <c r="T49" s="93"/>
      <c r="U49" s="102"/>
      <c r="V49" s="99"/>
      <c r="W49" s="97"/>
      <c r="X49" s="93"/>
      <c r="Y49" s="93"/>
      <c r="Z49" s="93"/>
      <c r="AA49" s="93"/>
      <c r="AB49" s="85"/>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7"/>
    </row>
    <row r="50" spans="3:65" ht="8.1" customHeight="1">
      <c r="C50" s="105"/>
      <c r="D50" s="106"/>
      <c r="E50" s="106"/>
      <c r="F50" s="106"/>
      <c r="G50" s="106"/>
      <c r="H50" s="106"/>
      <c r="I50" s="106"/>
      <c r="J50" s="106"/>
      <c r="K50" s="106"/>
      <c r="L50" s="106"/>
      <c r="M50" s="106"/>
      <c r="N50" s="106"/>
      <c r="O50" s="107"/>
      <c r="P50" s="97"/>
      <c r="Q50" s="97"/>
      <c r="R50" s="93"/>
      <c r="S50" s="93"/>
      <c r="T50" s="93"/>
      <c r="U50" s="102"/>
      <c r="V50" s="99"/>
      <c r="W50" s="97"/>
      <c r="X50" s="93"/>
      <c r="Y50" s="93"/>
      <c r="Z50" s="93"/>
      <c r="AA50" s="93"/>
      <c r="AB50" s="85"/>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7"/>
    </row>
    <row r="51" spans="3:65" ht="8.1" customHeight="1">
      <c r="C51" s="105"/>
      <c r="D51" s="106"/>
      <c r="E51" s="106"/>
      <c r="F51" s="106"/>
      <c r="G51" s="106"/>
      <c r="H51" s="106"/>
      <c r="I51" s="106"/>
      <c r="J51" s="106"/>
      <c r="K51" s="106"/>
      <c r="L51" s="106"/>
      <c r="M51" s="106"/>
      <c r="N51" s="106"/>
      <c r="O51" s="107"/>
      <c r="P51" s="97"/>
      <c r="Q51" s="97"/>
      <c r="R51" s="93"/>
      <c r="S51" s="93"/>
      <c r="T51" s="93"/>
      <c r="U51" s="102"/>
      <c r="V51" s="99"/>
      <c r="W51" s="97"/>
      <c r="X51" s="93"/>
      <c r="Y51" s="93"/>
      <c r="Z51" s="93"/>
      <c r="AA51" s="93"/>
      <c r="AB51" s="85"/>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7"/>
    </row>
    <row r="52" spans="3:65" ht="8.1" customHeight="1">
      <c r="C52" s="105"/>
      <c r="D52" s="106"/>
      <c r="E52" s="106"/>
      <c r="F52" s="106"/>
      <c r="G52" s="106"/>
      <c r="H52" s="106"/>
      <c r="I52" s="106"/>
      <c r="J52" s="106"/>
      <c r="K52" s="106"/>
      <c r="L52" s="106"/>
      <c r="M52" s="106"/>
      <c r="N52" s="106"/>
      <c r="O52" s="107"/>
      <c r="P52" s="97"/>
      <c r="Q52" s="97"/>
      <c r="R52" s="93"/>
      <c r="S52" s="93"/>
      <c r="T52" s="93"/>
      <c r="U52" s="102"/>
      <c r="V52" s="99"/>
      <c r="W52" s="97"/>
      <c r="X52" s="93"/>
      <c r="Y52" s="93"/>
      <c r="Z52" s="93"/>
      <c r="AA52" s="93"/>
      <c r="AB52" s="85"/>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7"/>
    </row>
    <row r="53" spans="3:65" ht="8.1" customHeight="1">
      <c r="C53" s="33"/>
      <c r="D53" s="34"/>
      <c r="E53" s="34"/>
      <c r="F53" s="34"/>
      <c r="G53" s="34"/>
      <c r="H53" s="34"/>
      <c r="I53" s="34"/>
      <c r="J53" s="34"/>
      <c r="K53" s="34"/>
      <c r="L53" s="34"/>
      <c r="M53" s="34"/>
      <c r="N53" s="34"/>
      <c r="O53" s="35"/>
      <c r="P53" s="44"/>
      <c r="Q53" s="44"/>
      <c r="R53" s="95"/>
      <c r="S53" s="95"/>
      <c r="T53" s="95"/>
      <c r="U53" s="103"/>
      <c r="V53" s="100"/>
      <c r="W53" s="44"/>
      <c r="X53" s="95"/>
      <c r="Y53" s="95"/>
      <c r="Z53" s="95"/>
      <c r="AA53" s="95"/>
      <c r="AB53" s="88"/>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90"/>
    </row>
    <row r="54" spans="3:65" ht="8.1" customHeight="1">
      <c r="C54" s="104" t="s">
        <v>274</v>
      </c>
      <c r="D54" s="108"/>
      <c r="E54" s="108"/>
      <c r="F54" s="108"/>
      <c r="G54" s="108"/>
      <c r="H54" s="108"/>
      <c r="I54" s="108"/>
      <c r="J54" s="108"/>
      <c r="K54" s="108"/>
      <c r="L54" s="108"/>
      <c r="M54" s="108"/>
      <c r="N54" s="108"/>
      <c r="O54" s="109"/>
      <c r="P54" s="42" t="s">
        <v>13</v>
      </c>
      <c r="Q54" s="42"/>
      <c r="R54" s="91" t="s">
        <v>34</v>
      </c>
      <c r="S54" s="91"/>
      <c r="T54" s="91"/>
      <c r="U54" s="91"/>
      <c r="V54" s="98" t="s">
        <v>13</v>
      </c>
      <c r="W54" s="42"/>
      <c r="X54" s="91" t="s">
        <v>35</v>
      </c>
      <c r="Y54" s="91"/>
      <c r="Z54" s="91"/>
      <c r="AA54" s="92"/>
      <c r="AB54" s="82" t="s">
        <v>58</v>
      </c>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4"/>
    </row>
    <row r="55" spans="3:65" ht="8.1" customHeight="1">
      <c r="C55" s="110"/>
      <c r="D55" s="111"/>
      <c r="E55" s="111"/>
      <c r="F55" s="111"/>
      <c r="G55" s="111"/>
      <c r="H55" s="111"/>
      <c r="I55" s="111"/>
      <c r="J55" s="111"/>
      <c r="K55" s="111"/>
      <c r="L55" s="111"/>
      <c r="M55" s="111"/>
      <c r="N55" s="111"/>
      <c r="O55" s="112"/>
      <c r="P55" s="97"/>
      <c r="Q55" s="97"/>
      <c r="R55" s="93"/>
      <c r="S55" s="93"/>
      <c r="T55" s="93"/>
      <c r="U55" s="93"/>
      <c r="V55" s="99"/>
      <c r="W55" s="97"/>
      <c r="X55" s="93"/>
      <c r="Y55" s="93"/>
      <c r="Z55" s="93"/>
      <c r="AA55" s="94"/>
      <c r="AB55" s="85"/>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7"/>
    </row>
    <row r="56" spans="3:65" ht="8.1" customHeight="1">
      <c r="C56" s="110"/>
      <c r="D56" s="111"/>
      <c r="E56" s="111"/>
      <c r="F56" s="111"/>
      <c r="G56" s="111"/>
      <c r="H56" s="111"/>
      <c r="I56" s="111"/>
      <c r="J56" s="111"/>
      <c r="K56" s="111"/>
      <c r="L56" s="111"/>
      <c r="M56" s="111"/>
      <c r="N56" s="111"/>
      <c r="O56" s="112"/>
      <c r="P56" s="44"/>
      <c r="Q56" s="44"/>
      <c r="R56" s="95"/>
      <c r="S56" s="95"/>
      <c r="T56" s="95"/>
      <c r="U56" s="95"/>
      <c r="V56" s="100"/>
      <c r="W56" s="44"/>
      <c r="X56" s="95"/>
      <c r="Y56" s="95"/>
      <c r="Z56" s="95"/>
      <c r="AA56" s="96"/>
      <c r="AB56" s="88"/>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90"/>
    </row>
    <row r="57" spans="3:65" ht="8.1" customHeight="1">
      <c r="C57" s="110"/>
      <c r="D57" s="111"/>
      <c r="E57" s="111"/>
      <c r="F57" s="111"/>
      <c r="G57" s="111"/>
      <c r="H57" s="111"/>
      <c r="I57" s="111"/>
      <c r="J57" s="111"/>
      <c r="K57" s="111"/>
      <c r="L57" s="111"/>
      <c r="M57" s="111"/>
      <c r="N57" s="111"/>
      <c r="O57" s="112"/>
      <c r="P57" s="42" t="s">
        <v>13</v>
      </c>
      <c r="Q57" s="42"/>
      <c r="R57" s="91" t="s">
        <v>34</v>
      </c>
      <c r="S57" s="91"/>
      <c r="T57" s="91"/>
      <c r="U57" s="91"/>
      <c r="V57" s="98" t="s">
        <v>14</v>
      </c>
      <c r="W57" s="42"/>
      <c r="X57" s="91" t="s">
        <v>35</v>
      </c>
      <c r="Y57" s="91"/>
      <c r="Z57" s="91"/>
      <c r="AA57" s="92"/>
      <c r="AB57" s="82" t="s">
        <v>59</v>
      </c>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4"/>
    </row>
    <row r="58" spans="3:65" ht="8.1" customHeight="1">
      <c r="C58" s="110"/>
      <c r="D58" s="111"/>
      <c r="E58" s="111"/>
      <c r="F58" s="111"/>
      <c r="G58" s="111"/>
      <c r="H58" s="111"/>
      <c r="I58" s="111"/>
      <c r="J58" s="111"/>
      <c r="K58" s="111"/>
      <c r="L58" s="111"/>
      <c r="M58" s="111"/>
      <c r="N58" s="111"/>
      <c r="O58" s="112"/>
      <c r="P58" s="97"/>
      <c r="Q58" s="97"/>
      <c r="R58" s="93"/>
      <c r="S58" s="93"/>
      <c r="T58" s="93"/>
      <c r="U58" s="93"/>
      <c r="V58" s="99"/>
      <c r="W58" s="97"/>
      <c r="X58" s="93"/>
      <c r="Y58" s="93"/>
      <c r="Z58" s="93"/>
      <c r="AA58" s="94"/>
      <c r="AB58" s="85"/>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7"/>
    </row>
    <row r="59" spans="3:65" ht="8.1" customHeight="1">
      <c r="C59" s="110"/>
      <c r="D59" s="111"/>
      <c r="E59" s="111"/>
      <c r="F59" s="111"/>
      <c r="G59" s="111"/>
      <c r="H59" s="111"/>
      <c r="I59" s="111"/>
      <c r="J59" s="111"/>
      <c r="K59" s="111"/>
      <c r="L59" s="111"/>
      <c r="M59" s="111"/>
      <c r="N59" s="111"/>
      <c r="O59" s="112"/>
      <c r="P59" s="44"/>
      <c r="Q59" s="44"/>
      <c r="R59" s="95"/>
      <c r="S59" s="95"/>
      <c r="T59" s="95"/>
      <c r="U59" s="95"/>
      <c r="V59" s="100"/>
      <c r="W59" s="44"/>
      <c r="X59" s="95"/>
      <c r="Y59" s="95"/>
      <c r="Z59" s="95"/>
      <c r="AA59" s="96"/>
      <c r="AB59" s="88"/>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90"/>
    </row>
    <row r="60" spans="3:65" ht="8.1" customHeight="1">
      <c r="C60" s="110"/>
      <c r="D60" s="111"/>
      <c r="E60" s="111"/>
      <c r="F60" s="111"/>
      <c r="G60" s="111"/>
      <c r="H60" s="111"/>
      <c r="I60" s="111"/>
      <c r="J60" s="111"/>
      <c r="K60" s="111"/>
      <c r="L60" s="111"/>
      <c r="M60" s="111"/>
      <c r="N60" s="111"/>
      <c r="O60" s="112"/>
      <c r="P60" s="42" t="s">
        <v>13</v>
      </c>
      <c r="Q60" s="42"/>
      <c r="R60" s="91" t="s">
        <v>34</v>
      </c>
      <c r="S60" s="91"/>
      <c r="T60" s="91"/>
      <c r="U60" s="91"/>
      <c r="V60" s="98" t="s">
        <v>14</v>
      </c>
      <c r="W60" s="42"/>
      <c r="X60" s="91" t="s">
        <v>35</v>
      </c>
      <c r="Y60" s="91"/>
      <c r="Z60" s="91"/>
      <c r="AA60" s="92"/>
      <c r="AB60" s="82" t="s">
        <v>60</v>
      </c>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4"/>
    </row>
    <row r="61" spans="3:65" ht="8.1" customHeight="1">
      <c r="C61" s="110"/>
      <c r="D61" s="111"/>
      <c r="E61" s="111"/>
      <c r="F61" s="111"/>
      <c r="G61" s="111"/>
      <c r="H61" s="111"/>
      <c r="I61" s="111"/>
      <c r="J61" s="111"/>
      <c r="K61" s="111"/>
      <c r="L61" s="111"/>
      <c r="M61" s="111"/>
      <c r="N61" s="111"/>
      <c r="O61" s="112"/>
      <c r="P61" s="97"/>
      <c r="Q61" s="97"/>
      <c r="R61" s="93"/>
      <c r="S61" s="93"/>
      <c r="T61" s="93"/>
      <c r="U61" s="93"/>
      <c r="V61" s="99"/>
      <c r="W61" s="97"/>
      <c r="X61" s="93"/>
      <c r="Y61" s="93"/>
      <c r="Z61" s="93"/>
      <c r="AA61" s="94"/>
      <c r="AB61" s="85"/>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7"/>
    </row>
    <row r="62" spans="3:65" ht="8.1" customHeight="1">
      <c r="C62" s="110"/>
      <c r="D62" s="111"/>
      <c r="E62" s="111"/>
      <c r="F62" s="111"/>
      <c r="G62" s="111"/>
      <c r="H62" s="111"/>
      <c r="I62" s="111"/>
      <c r="J62" s="111"/>
      <c r="K62" s="111"/>
      <c r="L62" s="111"/>
      <c r="M62" s="111"/>
      <c r="N62" s="111"/>
      <c r="O62" s="112"/>
      <c r="P62" s="44"/>
      <c r="Q62" s="44"/>
      <c r="R62" s="95"/>
      <c r="S62" s="95"/>
      <c r="T62" s="95"/>
      <c r="U62" s="95"/>
      <c r="V62" s="100"/>
      <c r="W62" s="44"/>
      <c r="X62" s="95"/>
      <c r="Y62" s="95"/>
      <c r="Z62" s="95"/>
      <c r="AA62" s="96"/>
      <c r="AB62" s="88"/>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90"/>
    </row>
    <row r="63" spans="3:65" ht="8.1" customHeight="1">
      <c r="C63" s="104" t="s">
        <v>275</v>
      </c>
      <c r="D63" s="108"/>
      <c r="E63" s="108"/>
      <c r="F63" s="108"/>
      <c r="G63" s="108"/>
      <c r="H63" s="108"/>
      <c r="I63" s="108"/>
      <c r="J63" s="108"/>
      <c r="K63" s="108"/>
      <c r="L63" s="108"/>
      <c r="M63" s="108"/>
      <c r="N63" s="108"/>
      <c r="O63" s="109"/>
      <c r="P63" s="42" t="s">
        <v>13</v>
      </c>
      <c r="Q63" s="42"/>
      <c r="R63" s="91" t="s">
        <v>34</v>
      </c>
      <c r="S63" s="91"/>
      <c r="T63" s="91"/>
      <c r="U63" s="91"/>
      <c r="V63" s="98" t="s">
        <v>14</v>
      </c>
      <c r="W63" s="42"/>
      <c r="X63" s="91" t="s">
        <v>35</v>
      </c>
      <c r="Y63" s="91"/>
      <c r="Z63" s="91"/>
      <c r="AA63" s="92"/>
      <c r="AB63" s="82" t="s">
        <v>61</v>
      </c>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4"/>
    </row>
    <row r="64" spans="3:65" ht="8.1" customHeight="1">
      <c r="C64" s="110"/>
      <c r="D64" s="111"/>
      <c r="E64" s="111"/>
      <c r="F64" s="111"/>
      <c r="G64" s="111"/>
      <c r="H64" s="111"/>
      <c r="I64" s="111"/>
      <c r="J64" s="111"/>
      <c r="K64" s="111"/>
      <c r="L64" s="111"/>
      <c r="M64" s="111"/>
      <c r="N64" s="111"/>
      <c r="O64" s="112"/>
      <c r="P64" s="97"/>
      <c r="Q64" s="97"/>
      <c r="R64" s="93"/>
      <c r="S64" s="93"/>
      <c r="T64" s="93"/>
      <c r="U64" s="93"/>
      <c r="V64" s="99"/>
      <c r="W64" s="97"/>
      <c r="X64" s="93"/>
      <c r="Y64" s="93"/>
      <c r="Z64" s="93"/>
      <c r="AA64" s="94"/>
      <c r="AB64" s="85"/>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7"/>
    </row>
    <row r="65" spans="3:65" ht="8.1" customHeight="1">
      <c r="C65" s="110"/>
      <c r="D65" s="111"/>
      <c r="E65" s="111"/>
      <c r="F65" s="111"/>
      <c r="G65" s="111"/>
      <c r="H65" s="111"/>
      <c r="I65" s="111"/>
      <c r="J65" s="111"/>
      <c r="K65" s="111"/>
      <c r="L65" s="111"/>
      <c r="M65" s="111"/>
      <c r="N65" s="111"/>
      <c r="O65" s="112"/>
      <c r="P65" s="44"/>
      <c r="Q65" s="44"/>
      <c r="R65" s="95"/>
      <c r="S65" s="95"/>
      <c r="T65" s="95"/>
      <c r="U65" s="95"/>
      <c r="V65" s="100"/>
      <c r="W65" s="44"/>
      <c r="X65" s="95"/>
      <c r="Y65" s="95"/>
      <c r="Z65" s="95"/>
      <c r="AA65" s="96"/>
      <c r="AB65" s="88"/>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90"/>
    </row>
    <row r="66" spans="3:65" ht="8.1" customHeight="1">
      <c r="C66" s="110"/>
      <c r="D66" s="111"/>
      <c r="E66" s="111"/>
      <c r="F66" s="111"/>
      <c r="G66" s="111"/>
      <c r="H66" s="111"/>
      <c r="I66" s="111"/>
      <c r="J66" s="111"/>
      <c r="K66" s="111"/>
      <c r="L66" s="111"/>
      <c r="M66" s="111"/>
      <c r="N66" s="111"/>
      <c r="O66" s="112"/>
      <c r="P66" s="42" t="s">
        <v>13</v>
      </c>
      <c r="Q66" s="42"/>
      <c r="R66" s="91" t="s">
        <v>34</v>
      </c>
      <c r="S66" s="91"/>
      <c r="T66" s="91"/>
      <c r="U66" s="91"/>
      <c r="V66" s="98" t="s">
        <v>14</v>
      </c>
      <c r="W66" s="42"/>
      <c r="X66" s="91" t="s">
        <v>35</v>
      </c>
      <c r="Y66" s="91"/>
      <c r="Z66" s="91"/>
      <c r="AA66" s="92"/>
      <c r="AB66" s="82" t="s">
        <v>62</v>
      </c>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4"/>
    </row>
    <row r="67" spans="3:65" ht="8.1" customHeight="1">
      <c r="C67" s="110"/>
      <c r="D67" s="111"/>
      <c r="E67" s="111"/>
      <c r="F67" s="111"/>
      <c r="G67" s="111"/>
      <c r="H67" s="111"/>
      <c r="I67" s="111"/>
      <c r="J67" s="111"/>
      <c r="K67" s="111"/>
      <c r="L67" s="111"/>
      <c r="M67" s="111"/>
      <c r="N67" s="111"/>
      <c r="O67" s="112"/>
      <c r="P67" s="97"/>
      <c r="Q67" s="97"/>
      <c r="R67" s="93"/>
      <c r="S67" s="93"/>
      <c r="T67" s="93"/>
      <c r="U67" s="93"/>
      <c r="V67" s="99"/>
      <c r="W67" s="97"/>
      <c r="X67" s="93"/>
      <c r="Y67" s="93"/>
      <c r="Z67" s="93"/>
      <c r="AA67" s="94"/>
      <c r="AB67" s="85"/>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7"/>
    </row>
    <row r="68" spans="3:65" ht="8.1" customHeight="1">
      <c r="C68" s="110"/>
      <c r="D68" s="111"/>
      <c r="E68" s="111"/>
      <c r="F68" s="111"/>
      <c r="G68" s="111"/>
      <c r="H68" s="111"/>
      <c r="I68" s="111"/>
      <c r="J68" s="111"/>
      <c r="K68" s="111"/>
      <c r="L68" s="111"/>
      <c r="M68" s="111"/>
      <c r="N68" s="111"/>
      <c r="O68" s="112"/>
      <c r="P68" s="44"/>
      <c r="Q68" s="44"/>
      <c r="R68" s="95"/>
      <c r="S68" s="95"/>
      <c r="T68" s="95"/>
      <c r="U68" s="95"/>
      <c r="V68" s="100"/>
      <c r="W68" s="44"/>
      <c r="X68" s="95"/>
      <c r="Y68" s="95"/>
      <c r="Z68" s="95"/>
      <c r="AA68" s="96"/>
      <c r="AB68" s="88"/>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90"/>
    </row>
    <row r="69" spans="3:65" ht="8.1" customHeight="1">
      <c r="C69" s="110"/>
      <c r="D69" s="111"/>
      <c r="E69" s="111"/>
      <c r="F69" s="111"/>
      <c r="G69" s="111"/>
      <c r="H69" s="111"/>
      <c r="I69" s="111"/>
      <c r="J69" s="111"/>
      <c r="K69" s="111"/>
      <c r="L69" s="111"/>
      <c r="M69" s="111"/>
      <c r="N69" s="111"/>
      <c r="O69" s="112"/>
      <c r="P69" s="42" t="s">
        <v>13</v>
      </c>
      <c r="Q69" s="42"/>
      <c r="R69" s="91" t="s">
        <v>34</v>
      </c>
      <c r="S69" s="91"/>
      <c r="T69" s="91"/>
      <c r="U69" s="91"/>
      <c r="V69" s="98" t="s">
        <v>14</v>
      </c>
      <c r="W69" s="42"/>
      <c r="X69" s="91" t="s">
        <v>35</v>
      </c>
      <c r="Y69" s="91"/>
      <c r="Z69" s="91"/>
      <c r="AA69" s="92"/>
      <c r="AB69" s="82" t="s">
        <v>63</v>
      </c>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4"/>
    </row>
    <row r="70" spans="3:65" ht="8.1" customHeight="1">
      <c r="C70" s="110"/>
      <c r="D70" s="111"/>
      <c r="E70" s="111"/>
      <c r="F70" s="111"/>
      <c r="G70" s="111"/>
      <c r="H70" s="111"/>
      <c r="I70" s="111"/>
      <c r="J70" s="111"/>
      <c r="K70" s="111"/>
      <c r="L70" s="111"/>
      <c r="M70" s="111"/>
      <c r="N70" s="111"/>
      <c r="O70" s="112"/>
      <c r="P70" s="97"/>
      <c r="Q70" s="97"/>
      <c r="R70" s="93"/>
      <c r="S70" s="93"/>
      <c r="T70" s="93"/>
      <c r="U70" s="93"/>
      <c r="V70" s="99"/>
      <c r="W70" s="97"/>
      <c r="X70" s="93"/>
      <c r="Y70" s="93"/>
      <c r="Z70" s="93"/>
      <c r="AA70" s="94"/>
      <c r="AB70" s="85"/>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7"/>
    </row>
    <row r="71" spans="3:65" ht="8.1" customHeight="1">
      <c r="C71" s="113"/>
      <c r="D71" s="114"/>
      <c r="E71" s="114"/>
      <c r="F71" s="114"/>
      <c r="G71" s="114"/>
      <c r="H71" s="114"/>
      <c r="I71" s="114"/>
      <c r="J71" s="114"/>
      <c r="K71" s="114"/>
      <c r="L71" s="114"/>
      <c r="M71" s="114"/>
      <c r="N71" s="114"/>
      <c r="O71" s="115"/>
      <c r="P71" s="44"/>
      <c r="Q71" s="44"/>
      <c r="R71" s="95"/>
      <c r="S71" s="95"/>
      <c r="T71" s="95"/>
      <c r="U71" s="95"/>
      <c r="V71" s="100"/>
      <c r="W71" s="44"/>
      <c r="X71" s="95"/>
      <c r="Y71" s="95"/>
      <c r="Z71" s="95"/>
      <c r="AA71" s="96"/>
      <c r="AB71" s="88"/>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90"/>
    </row>
    <row r="72" spans="3:65" ht="8.1" customHeight="1">
      <c r="C72" s="81" t="s">
        <v>38</v>
      </c>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row>
    <row r="73" spans="3:65" ht="8.1" customHeight="1">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row>
    <row r="74" spans="3:65" ht="8.1" customHeight="1">
      <c r="AS74" s="75" t="s">
        <v>43</v>
      </c>
      <c r="AT74" s="75"/>
      <c r="AU74" s="75"/>
      <c r="AV74" s="75"/>
      <c r="AW74" s="73"/>
      <c r="AX74" s="73"/>
      <c r="AY74" s="73"/>
      <c r="AZ74" s="79" t="s">
        <v>42</v>
      </c>
      <c r="BA74" s="79"/>
      <c r="BB74" s="73"/>
      <c r="BC74" s="73"/>
      <c r="BD74" s="73"/>
      <c r="BE74" s="79" t="s">
        <v>41</v>
      </c>
      <c r="BF74" s="79"/>
      <c r="BG74" s="73"/>
      <c r="BH74" s="73"/>
      <c r="BI74" s="73"/>
      <c r="BJ74" s="75" t="s">
        <v>40</v>
      </c>
      <c r="BK74" s="75"/>
      <c r="BL74" s="75"/>
      <c r="BM74" s="75"/>
    </row>
    <row r="75" spans="3:65" ht="8.1" customHeight="1">
      <c r="C75" s="77" t="s">
        <v>39</v>
      </c>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5"/>
      <c r="AT75" s="75"/>
      <c r="AU75" s="75"/>
      <c r="AV75" s="75"/>
      <c r="AW75" s="73"/>
      <c r="AX75" s="73"/>
      <c r="AY75" s="73"/>
      <c r="AZ75" s="79"/>
      <c r="BA75" s="79"/>
      <c r="BB75" s="73"/>
      <c r="BC75" s="73"/>
      <c r="BD75" s="73"/>
      <c r="BE75" s="79"/>
      <c r="BF75" s="79"/>
      <c r="BG75" s="73"/>
      <c r="BH75" s="73"/>
      <c r="BI75" s="73"/>
      <c r="BJ75" s="75"/>
      <c r="BK75" s="75"/>
      <c r="BL75" s="75"/>
      <c r="BM75" s="75"/>
    </row>
    <row r="76" spans="3:65" ht="8.1" customHeight="1">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5"/>
      <c r="AT76" s="75"/>
      <c r="AU76" s="75"/>
      <c r="AV76" s="75"/>
      <c r="AW76" s="73"/>
      <c r="AX76" s="73"/>
      <c r="AY76" s="73"/>
      <c r="AZ76" s="79"/>
      <c r="BA76" s="80"/>
      <c r="BB76" s="74"/>
      <c r="BC76" s="74"/>
      <c r="BD76" s="74"/>
      <c r="BE76" s="80"/>
      <c r="BF76" s="80"/>
      <c r="BG76" s="74"/>
      <c r="BH76" s="74"/>
      <c r="BI76" s="74"/>
      <c r="BJ76" s="76"/>
      <c r="BK76" s="76"/>
      <c r="BL76" s="76"/>
      <c r="BM76" s="76"/>
    </row>
    <row r="77" spans="3:65" ht="8.1" customHeight="1">
      <c r="C77" s="30" t="s">
        <v>50</v>
      </c>
      <c r="D77" s="31"/>
      <c r="E77" s="31"/>
      <c r="F77" s="31"/>
      <c r="G77" s="31"/>
      <c r="H77" s="31"/>
      <c r="I77" s="31"/>
      <c r="J77" s="31"/>
      <c r="K77" s="31"/>
      <c r="L77" s="31"/>
      <c r="M77" s="31"/>
      <c r="N77" s="31"/>
      <c r="O77" s="31"/>
      <c r="P77" s="31"/>
      <c r="Q77" s="31"/>
      <c r="R77" s="31"/>
      <c r="S77" s="31"/>
      <c r="T77" s="32"/>
      <c r="U77" s="30" t="s">
        <v>53</v>
      </c>
      <c r="V77" s="31"/>
      <c r="W77" s="31"/>
      <c r="X77" s="31"/>
      <c r="Y77" s="31"/>
      <c r="Z77" s="31"/>
      <c r="AA77" s="31"/>
      <c r="AB77" s="31"/>
      <c r="AC77" s="31"/>
      <c r="AD77" s="31"/>
      <c r="AE77" s="31"/>
      <c r="AF77" s="31"/>
      <c r="AG77" s="31"/>
      <c r="AH77" s="31"/>
      <c r="AI77" s="31"/>
      <c r="AJ77" s="31"/>
      <c r="AK77" s="31"/>
      <c r="AL77" s="31"/>
      <c r="AM77" s="31"/>
      <c r="AN77" s="32"/>
      <c r="AO77" s="30" t="s">
        <v>16</v>
      </c>
      <c r="AP77" s="31"/>
      <c r="AQ77" s="31"/>
      <c r="AR77" s="31"/>
      <c r="AS77" s="31"/>
      <c r="AT77" s="31"/>
      <c r="AU77" s="31"/>
      <c r="AV77" s="30" t="s">
        <v>15</v>
      </c>
      <c r="AW77" s="31"/>
      <c r="AX77" s="31"/>
      <c r="AY77" s="31"/>
      <c r="AZ77" s="31"/>
      <c r="BA77" s="31"/>
      <c r="BB77" s="32"/>
      <c r="BC77" s="30" t="s">
        <v>51</v>
      </c>
      <c r="BD77" s="31"/>
      <c r="BE77" s="31"/>
      <c r="BF77" s="31"/>
      <c r="BG77" s="31"/>
      <c r="BH77" s="31"/>
      <c r="BI77" s="31"/>
      <c r="BJ77" s="31"/>
      <c r="BK77" s="31"/>
      <c r="BL77" s="31"/>
      <c r="BM77" s="32"/>
    </row>
    <row r="78" spans="3:65" ht="8.1" customHeight="1">
      <c r="C78" s="33"/>
      <c r="D78" s="34"/>
      <c r="E78" s="34"/>
      <c r="F78" s="34"/>
      <c r="G78" s="34"/>
      <c r="H78" s="34"/>
      <c r="I78" s="34"/>
      <c r="J78" s="34"/>
      <c r="K78" s="34"/>
      <c r="L78" s="34"/>
      <c r="M78" s="34"/>
      <c r="N78" s="34"/>
      <c r="O78" s="34"/>
      <c r="P78" s="34"/>
      <c r="Q78" s="34"/>
      <c r="R78" s="34"/>
      <c r="S78" s="34"/>
      <c r="T78" s="35"/>
      <c r="U78" s="33"/>
      <c r="V78" s="34"/>
      <c r="W78" s="34"/>
      <c r="X78" s="34"/>
      <c r="Y78" s="34"/>
      <c r="Z78" s="34"/>
      <c r="AA78" s="34"/>
      <c r="AB78" s="34"/>
      <c r="AC78" s="34"/>
      <c r="AD78" s="34"/>
      <c r="AE78" s="34"/>
      <c r="AF78" s="34"/>
      <c r="AG78" s="34"/>
      <c r="AH78" s="34"/>
      <c r="AI78" s="34"/>
      <c r="AJ78" s="34"/>
      <c r="AK78" s="34"/>
      <c r="AL78" s="34"/>
      <c r="AM78" s="34"/>
      <c r="AN78" s="35"/>
      <c r="AO78" s="33"/>
      <c r="AP78" s="34"/>
      <c r="AQ78" s="34"/>
      <c r="AR78" s="34"/>
      <c r="AS78" s="34"/>
      <c r="AT78" s="34"/>
      <c r="AU78" s="34"/>
      <c r="AV78" s="33"/>
      <c r="AW78" s="34"/>
      <c r="AX78" s="34"/>
      <c r="AY78" s="34"/>
      <c r="AZ78" s="34"/>
      <c r="BA78" s="34"/>
      <c r="BB78" s="35"/>
      <c r="BC78" s="33"/>
      <c r="BD78" s="34"/>
      <c r="BE78" s="34"/>
      <c r="BF78" s="34"/>
      <c r="BG78" s="34"/>
      <c r="BH78" s="34"/>
      <c r="BI78" s="34"/>
      <c r="BJ78" s="34"/>
      <c r="BK78" s="34"/>
      <c r="BL78" s="34"/>
      <c r="BM78" s="35"/>
    </row>
    <row r="79" spans="3:65" ht="8.1" customHeight="1">
      <c r="C79" s="61" t="s">
        <v>44</v>
      </c>
      <c r="D79" s="62"/>
      <c r="E79" s="62"/>
      <c r="F79" s="67"/>
      <c r="G79" s="67"/>
      <c r="H79" s="67"/>
      <c r="I79" s="67"/>
      <c r="J79" s="67"/>
      <c r="K79" s="67"/>
      <c r="L79" s="67"/>
      <c r="M79" s="67"/>
      <c r="N79" s="67"/>
      <c r="O79" s="67"/>
      <c r="P79" s="67"/>
      <c r="Q79" s="67"/>
      <c r="R79" s="67"/>
      <c r="S79" s="67"/>
      <c r="T79" s="68"/>
      <c r="U79" s="36"/>
      <c r="V79" s="37"/>
      <c r="W79" s="37"/>
      <c r="X79" s="37"/>
      <c r="Y79" s="37"/>
      <c r="Z79" s="37"/>
      <c r="AA79" s="37"/>
      <c r="AB79" s="37"/>
      <c r="AC79" s="37"/>
      <c r="AD79" s="37"/>
      <c r="AE79" s="37"/>
      <c r="AF79" s="37"/>
      <c r="AG79" s="37"/>
      <c r="AH79" s="37"/>
      <c r="AI79" s="37"/>
      <c r="AJ79" s="37"/>
      <c r="AK79" s="37"/>
      <c r="AL79" s="37"/>
      <c r="AM79" s="37"/>
      <c r="AN79" s="38"/>
      <c r="AO79" s="50"/>
      <c r="AP79" s="42"/>
      <c r="AQ79" s="42"/>
      <c r="AR79" s="42"/>
      <c r="AS79" s="42"/>
      <c r="AT79" s="42"/>
      <c r="AU79" s="43"/>
      <c r="AV79" s="50"/>
      <c r="AW79" s="42"/>
      <c r="AX79" s="42"/>
      <c r="AY79" s="42"/>
      <c r="AZ79" s="42"/>
      <c r="BA79" s="42"/>
      <c r="BB79" s="43"/>
      <c r="BC79" s="46"/>
      <c r="BD79" s="47"/>
      <c r="BE79" s="47"/>
      <c r="BF79" s="47"/>
      <c r="BG79" s="47"/>
      <c r="BH79" s="47"/>
      <c r="BI79" s="47"/>
      <c r="BJ79" s="47"/>
      <c r="BK79" s="42" t="s">
        <v>52</v>
      </c>
      <c r="BL79" s="42"/>
      <c r="BM79" s="43"/>
    </row>
    <row r="80" spans="3:65" ht="8.1" customHeight="1">
      <c r="C80" s="63"/>
      <c r="D80" s="64"/>
      <c r="E80" s="64"/>
      <c r="F80" s="71"/>
      <c r="G80" s="71"/>
      <c r="H80" s="71"/>
      <c r="I80" s="71"/>
      <c r="J80" s="71"/>
      <c r="K80" s="71"/>
      <c r="L80" s="71"/>
      <c r="M80" s="71"/>
      <c r="N80" s="71"/>
      <c r="O80" s="71"/>
      <c r="P80" s="71"/>
      <c r="Q80" s="71"/>
      <c r="R80" s="71"/>
      <c r="S80" s="71"/>
      <c r="T80" s="72"/>
      <c r="U80" s="39"/>
      <c r="V80" s="40"/>
      <c r="W80" s="40"/>
      <c r="X80" s="40"/>
      <c r="Y80" s="40"/>
      <c r="Z80" s="40"/>
      <c r="AA80" s="40"/>
      <c r="AB80" s="40"/>
      <c r="AC80" s="40"/>
      <c r="AD80" s="40"/>
      <c r="AE80" s="40"/>
      <c r="AF80" s="40"/>
      <c r="AG80" s="40"/>
      <c r="AH80" s="40"/>
      <c r="AI80" s="40"/>
      <c r="AJ80" s="40"/>
      <c r="AK80" s="40"/>
      <c r="AL80" s="40"/>
      <c r="AM80" s="40"/>
      <c r="AN80" s="41"/>
      <c r="AO80" s="51"/>
      <c r="AP80" s="44"/>
      <c r="AQ80" s="44"/>
      <c r="AR80" s="44"/>
      <c r="AS80" s="44"/>
      <c r="AT80" s="44"/>
      <c r="AU80" s="45"/>
      <c r="AV80" s="51"/>
      <c r="AW80" s="44"/>
      <c r="AX80" s="44"/>
      <c r="AY80" s="44"/>
      <c r="AZ80" s="44"/>
      <c r="BA80" s="44"/>
      <c r="BB80" s="45"/>
      <c r="BC80" s="48"/>
      <c r="BD80" s="49"/>
      <c r="BE80" s="49"/>
      <c r="BF80" s="49"/>
      <c r="BG80" s="49"/>
      <c r="BH80" s="49"/>
      <c r="BI80" s="49"/>
      <c r="BJ80" s="49"/>
      <c r="BK80" s="44"/>
      <c r="BL80" s="44"/>
      <c r="BM80" s="45"/>
    </row>
    <row r="81" spans="3:65" ht="8.1" customHeight="1">
      <c r="C81" s="61" t="s">
        <v>45</v>
      </c>
      <c r="D81" s="62"/>
      <c r="E81" s="62"/>
      <c r="F81" s="67"/>
      <c r="G81" s="67"/>
      <c r="H81" s="67"/>
      <c r="I81" s="67"/>
      <c r="J81" s="67"/>
      <c r="K81" s="67"/>
      <c r="L81" s="67"/>
      <c r="M81" s="67"/>
      <c r="N81" s="67"/>
      <c r="O81" s="67"/>
      <c r="P81" s="67"/>
      <c r="Q81" s="67"/>
      <c r="R81" s="67"/>
      <c r="S81" s="67"/>
      <c r="T81" s="68"/>
      <c r="U81" s="36"/>
      <c r="V81" s="37"/>
      <c r="W81" s="37"/>
      <c r="X81" s="37"/>
      <c r="Y81" s="37"/>
      <c r="Z81" s="37"/>
      <c r="AA81" s="37"/>
      <c r="AB81" s="37"/>
      <c r="AC81" s="37"/>
      <c r="AD81" s="37"/>
      <c r="AE81" s="37"/>
      <c r="AF81" s="37"/>
      <c r="AG81" s="37"/>
      <c r="AH81" s="37"/>
      <c r="AI81" s="37"/>
      <c r="AJ81" s="37"/>
      <c r="AK81" s="37"/>
      <c r="AL81" s="37"/>
      <c r="AM81" s="37"/>
      <c r="AN81" s="38"/>
      <c r="AO81" s="50"/>
      <c r="AP81" s="42"/>
      <c r="AQ81" s="42"/>
      <c r="AR81" s="42"/>
      <c r="AS81" s="42"/>
      <c r="AT81" s="42"/>
      <c r="AU81" s="43"/>
      <c r="AV81" s="50"/>
      <c r="AW81" s="42"/>
      <c r="AX81" s="42"/>
      <c r="AY81" s="42"/>
      <c r="AZ81" s="42"/>
      <c r="BA81" s="42"/>
      <c r="BB81" s="43"/>
      <c r="BC81" s="46"/>
      <c r="BD81" s="47"/>
      <c r="BE81" s="47"/>
      <c r="BF81" s="47"/>
      <c r="BG81" s="47"/>
      <c r="BH81" s="47"/>
      <c r="BI81" s="47"/>
      <c r="BJ81" s="47"/>
      <c r="BK81" s="42" t="s">
        <v>52</v>
      </c>
      <c r="BL81" s="42"/>
      <c r="BM81" s="43"/>
    </row>
    <row r="82" spans="3:65" ht="8.1" customHeight="1">
      <c r="C82" s="63"/>
      <c r="D82" s="64"/>
      <c r="E82" s="64"/>
      <c r="F82" s="71"/>
      <c r="G82" s="71"/>
      <c r="H82" s="71"/>
      <c r="I82" s="71"/>
      <c r="J82" s="71"/>
      <c r="K82" s="71"/>
      <c r="L82" s="71"/>
      <c r="M82" s="71"/>
      <c r="N82" s="71"/>
      <c r="O82" s="71"/>
      <c r="P82" s="71"/>
      <c r="Q82" s="71"/>
      <c r="R82" s="71"/>
      <c r="S82" s="71"/>
      <c r="T82" s="72"/>
      <c r="U82" s="39"/>
      <c r="V82" s="40"/>
      <c r="W82" s="40"/>
      <c r="X82" s="40"/>
      <c r="Y82" s="40"/>
      <c r="Z82" s="40"/>
      <c r="AA82" s="40"/>
      <c r="AB82" s="40"/>
      <c r="AC82" s="40"/>
      <c r="AD82" s="40"/>
      <c r="AE82" s="40"/>
      <c r="AF82" s="40"/>
      <c r="AG82" s="40"/>
      <c r="AH82" s="40"/>
      <c r="AI82" s="40"/>
      <c r="AJ82" s="40"/>
      <c r="AK82" s="40"/>
      <c r="AL82" s="40"/>
      <c r="AM82" s="40"/>
      <c r="AN82" s="41"/>
      <c r="AO82" s="51"/>
      <c r="AP82" s="44"/>
      <c r="AQ82" s="44"/>
      <c r="AR82" s="44"/>
      <c r="AS82" s="44"/>
      <c r="AT82" s="44"/>
      <c r="AU82" s="45"/>
      <c r="AV82" s="51"/>
      <c r="AW82" s="44"/>
      <c r="AX82" s="44"/>
      <c r="AY82" s="44"/>
      <c r="AZ82" s="44"/>
      <c r="BA82" s="44"/>
      <c r="BB82" s="45"/>
      <c r="BC82" s="48"/>
      <c r="BD82" s="49"/>
      <c r="BE82" s="49"/>
      <c r="BF82" s="49"/>
      <c r="BG82" s="49"/>
      <c r="BH82" s="49"/>
      <c r="BI82" s="49"/>
      <c r="BJ82" s="49"/>
      <c r="BK82" s="44"/>
      <c r="BL82" s="44"/>
      <c r="BM82" s="45"/>
    </row>
    <row r="83" spans="3:65" ht="8.1" customHeight="1">
      <c r="C83" s="61" t="s">
        <v>46</v>
      </c>
      <c r="D83" s="62"/>
      <c r="E83" s="62"/>
      <c r="F83" s="67"/>
      <c r="G83" s="67"/>
      <c r="H83" s="67"/>
      <c r="I83" s="67"/>
      <c r="J83" s="67"/>
      <c r="K83" s="67"/>
      <c r="L83" s="67"/>
      <c r="M83" s="67"/>
      <c r="N83" s="67"/>
      <c r="O83" s="67"/>
      <c r="P83" s="67"/>
      <c r="Q83" s="67"/>
      <c r="R83" s="67"/>
      <c r="S83" s="67"/>
      <c r="T83" s="68"/>
      <c r="U83" s="36"/>
      <c r="V83" s="37"/>
      <c r="W83" s="37"/>
      <c r="X83" s="37"/>
      <c r="Y83" s="37"/>
      <c r="Z83" s="37"/>
      <c r="AA83" s="37"/>
      <c r="AB83" s="37"/>
      <c r="AC83" s="37"/>
      <c r="AD83" s="37"/>
      <c r="AE83" s="37"/>
      <c r="AF83" s="37"/>
      <c r="AG83" s="37"/>
      <c r="AH83" s="37"/>
      <c r="AI83" s="37"/>
      <c r="AJ83" s="37"/>
      <c r="AK83" s="37"/>
      <c r="AL83" s="37"/>
      <c r="AM83" s="37"/>
      <c r="AN83" s="38"/>
      <c r="AO83" s="50"/>
      <c r="AP83" s="42"/>
      <c r="AQ83" s="42"/>
      <c r="AR83" s="42"/>
      <c r="AS83" s="42"/>
      <c r="AT83" s="42"/>
      <c r="AU83" s="43"/>
      <c r="AV83" s="50"/>
      <c r="AW83" s="42"/>
      <c r="AX83" s="42"/>
      <c r="AY83" s="42"/>
      <c r="AZ83" s="42"/>
      <c r="BA83" s="42"/>
      <c r="BB83" s="43"/>
      <c r="BC83" s="46"/>
      <c r="BD83" s="47"/>
      <c r="BE83" s="47"/>
      <c r="BF83" s="47"/>
      <c r="BG83" s="47"/>
      <c r="BH83" s="47"/>
      <c r="BI83" s="47"/>
      <c r="BJ83" s="47"/>
      <c r="BK83" s="42" t="s">
        <v>52</v>
      </c>
      <c r="BL83" s="42"/>
      <c r="BM83" s="43"/>
    </row>
    <row r="84" spans="3:65" ht="8.1" customHeight="1">
      <c r="C84" s="65"/>
      <c r="D84" s="66"/>
      <c r="E84" s="66"/>
      <c r="F84" s="69"/>
      <c r="G84" s="69"/>
      <c r="H84" s="69"/>
      <c r="I84" s="69"/>
      <c r="J84" s="69"/>
      <c r="K84" s="69"/>
      <c r="L84" s="69"/>
      <c r="M84" s="69"/>
      <c r="N84" s="69"/>
      <c r="O84" s="69"/>
      <c r="P84" s="69"/>
      <c r="Q84" s="69"/>
      <c r="R84" s="69"/>
      <c r="S84" s="69"/>
      <c r="T84" s="70"/>
      <c r="U84" s="39"/>
      <c r="V84" s="40"/>
      <c r="W84" s="40"/>
      <c r="X84" s="40"/>
      <c r="Y84" s="40"/>
      <c r="Z84" s="40"/>
      <c r="AA84" s="40"/>
      <c r="AB84" s="40"/>
      <c r="AC84" s="40"/>
      <c r="AD84" s="40"/>
      <c r="AE84" s="40"/>
      <c r="AF84" s="40"/>
      <c r="AG84" s="40"/>
      <c r="AH84" s="40"/>
      <c r="AI84" s="40"/>
      <c r="AJ84" s="40"/>
      <c r="AK84" s="40"/>
      <c r="AL84" s="40"/>
      <c r="AM84" s="40"/>
      <c r="AN84" s="41"/>
      <c r="AO84" s="51"/>
      <c r="AP84" s="44"/>
      <c r="AQ84" s="44"/>
      <c r="AR84" s="44"/>
      <c r="AS84" s="44"/>
      <c r="AT84" s="44"/>
      <c r="AU84" s="45"/>
      <c r="AV84" s="51"/>
      <c r="AW84" s="44"/>
      <c r="AX84" s="44"/>
      <c r="AY84" s="44"/>
      <c r="AZ84" s="44"/>
      <c r="BA84" s="44"/>
      <c r="BB84" s="45"/>
      <c r="BC84" s="48"/>
      <c r="BD84" s="49"/>
      <c r="BE84" s="49"/>
      <c r="BF84" s="49"/>
      <c r="BG84" s="49"/>
      <c r="BH84" s="49"/>
      <c r="BI84" s="49"/>
      <c r="BJ84" s="49"/>
      <c r="BK84" s="44"/>
      <c r="BL84" s="44"/>
      <c r="BM84" s="45"/>
    </row>
    <row r="85" spans="3:65" ht="8.1" customHeight="1">
      <c r="C85" s="61" t="s">
        <v>47</v>
      </c>
      <c r="D85" s="62"/>
      <c r="E85" s="62"/>
      <c r="F85" s="67"/>
      <c r="G85" s="67"/>
      <c r="H85" s="67"/>
      <c r="I85" s="67"/>
      <c r="J85" s="67"/>
      <c r="K85" s="67"/>
      <c r="L85" s="67"/>
      <c r="M85" s="67"/>
      <c r="N85" s="67"/>
      <c r="O85" s="67"/>
      <c r="P85" s="67"/>
      <c r="Q85" s="67"/>
      <c r="R85" s="67"/>
      <c r="S85" s="67"/>
      <c r="T85" s="68"/>
      <c r="U85" s="36"/>
      <c r="V85" s="37"/>
      <c r="W85" s="37"/>
      <c r="X85" s="37"/>
      <c r="Y85" s="37"/>
      <c r="Z85" s="37"/>
      <c r="AA85" s="37"/>
      <c r="AB85" s="37"/>
      <c r="AC85" s="37"/>
      <c r="AD85" s="37"/>
      <c r="AE85" s="37"/>
      <c r="AF85" s="37"/>
      <c r="AG85" s="37"/>
      <c r="AH85" s="37"/>
      <c r="AI85" s="37"/>
      <c r="AJ85" s="37"/>
      <c r="AK85" s="37"/>
      <c r="AL85" s="37"/>
      <c r="AM85" s="37"/>
      <c r="AN85" s="38"/>
      <c r="AO85" s="50"/>
      <c r="AP85" s="42"/>
      <c r="AQ85" s="42"/>
      <c r="AR85" s="42"/>
      <c r="AS85" s="42"/>
      <c r="AT85" s="42"/>
      <c r="AU85" s="43"/>
      <c r="AV85" s="50"/>
      <c r="AW85" s="42"/>
      <c r="AX85" s="42"/>
      <c r="AY85" s="42"/>
      <c r="AZ85" s="42"/>
      <c r="BA85" s="42"/>
      <c r="BB85" s="43"/>
      <c r="BC85" s="46"/>
      <c r="BD85" s="47"/>
      <c r="BE85" s="47"/>
      <c r="BF85" s="47"/>
      <c r="BG85" s="47"/>
      <c r="BH85" s="47"/>
      <c r="BI85" s="47"/>
      <c r="BJ85" s="47"/>
      <c r="BK85" s="42" t="s">
        <v>52</v>
      </c>
      <c r="BL85" s="42"/>
      <c r="BM85" s="43"/>
    </row>
    <row r="86" spans="3:65" ht="8.1" customHeight="1">
      <c r="C86" s="63"/>
      <c r="D86" s="64"/>
      <c r="E86" s="64"/>
      <c r="F86" s="71"/>
      <c r="G86" s="71"/>
      <c r="H86" s="71"/>
      <c r="I86" s="71"/>
      <c r="J86" s="71"/>
      <c r="K86" s="71"/>
      <c r="L86" s="71"/>
      <c r="M86" s="71"/>
      <c r="N86" s="71"/>
      <c r="O86" s="71"/>
      <c r="P86" s="71"/>
      <c r="Q86" s="71"/>
      <c r="R86" s="71"/>
      <c r="S86" s="71"/>
      <c r="T86" s="72"/>
      <c r="U86" s="39"/>
      <c r="V86" s="40"/>
      <c r="W86" s="40"/>
      <c r="X86" s="40"/>
      <c r="Y86" s="40"/>
      <c r="Z86" s="40"/>
      <c r="AA86" s="40"/>
      <c r="AB86" s="40"/>
      <c r="AC86" s="40"/>
      <c r="AD86" s="40"/>
      <c r="AE86" s="40"/>
      <c r="AF86" s="40"/>
      <c r="AG86" s="40"/>
      <c r="AH86" s="40"/>
      <c r="AI86" s="40"/>
      <c r="AJ86" s="40"/>
      <c r="AK86" s="40"/>
      <c r="AL86" s="40"/>
      <c r="AM86" s="40"/>
      <c r="AN86" s="41"/>
      <c r="AO86" s="51"/>
      <c r="AP86" s="44"/>
      <c r="AQ86" s="44"/>
      <c r="AR86" s="44"/>
      <c r="AS86" s="44"/>
      <c r="AT86" s="44"/>
      <c r="AU86" s="45"/>
      <c r="AV86" s="51"/>
      <c r="AW86" s="44"/>
      <c r="AX86" s="44"/>
      <c r="AY86" s="44"/>
      <c r="AZ86" s="44"/>
      <c r="BA86" s="44"/>
      <c r="BB86" s="45"/>
      <c r="BC86" s="48"/>
      <c r="BD86" s="49"/>
      <c r="BE86" s="49"/>
      <c r="BF86" s="49"/>
      <c r="BG86" s="49"/>
      <c r="BH86" s="49"/>
      <c r="BI86" s="49"/>
      <c r="BJ86" s="49"/>
      <c r="BK86" s="44"/>
      <c r="BL86" s="44"/>
      <c r="BM86" s="45"/>
    </row>
    <row r="87" spans="3:65" ht="8.1" customHeight="1">
      <c r="C87" s="61" t="s">
        <v>48</v>
      </c>
      <c r="D87" s="62"/>
      <c r="E87" s="62"/>
      <c r="F87" s="67"/>
      <c r="G87" s="67"/>
      <c r="H87" s="67"/>
      <c r="I87" s="67"/>
      <c r="J87" s="67"/>
      <c r="K87" s="67"/>
      <c r="L87" s="67"/>
      <c r="M87" s="67"/>
      <c r="N87" s="67"/>
      <c r="O87" s="67"/>
      <c r="P87" s="67"/>
      <c r="Q87" s="67"/>
      <c r="R87" s="67"/>
      <c r="S87" s="67"/>
      <c r="T87" s="68"/>
      <c r="U87" s="36"/>
      <c r="V87" s="37"/>
      <c r="W87" s="37"/>
      <c r="X87" s="37"/>
      <c r="Y87" s="37"/>
      <c r="Z87" s="37"/>
      <c r="AA87" s="37"/>
      <c r="AB87" s="37"/>
      <c r="AC87" s="37"/>
      <c r="AD87" s="37"/>
      <c r="AE87" s="37"/>
      <c r="AF87" s="37"/>
      <c r="AG87" s="37"/>
      <c r="AH87" s="37"/>
      <c r="AI87" s="37"/>
      <c r="AJ87" s="37"/>
      <c r="AK87" s="37"/>
      <c r="AL87" s="37"/>
      <c r="AM87" s="37"/>
      <c r="AN87" s="38"/>
      <c r="AO87" s="50"/>
      <c r="AP87" s="42"/>
      <c r="AQ87" s="42"/>
      <c r="AR87" s="42"/>
      <c r="AS87" s="42"/>
      <c r="AT87" s="42"/>
      <c r="AU87" s="43"/>
      <c r="AV87" s="50"/>
      <c r="AW87" s="42"/>
      <c r="AX87" s="42"/>
      <c r="AY87" s="42"/>
      <c r="AZ87" s="42"/>
      <c r="BA87" s="42"/>
      <c r="BB87" s="43"/>
      <c r="BC87" s="46"/>
      <c r="BD87" s="47"/>
      <c r="BE87" s="47"/>
      <c r="BF87" s="47"/>
      <c r="BG87" s="47"/>
      <c r="BH87" s="47"/>
      <c r="BI87" s="47"/>
      <c r="BJ87" s="47"/>
      <c r="BK87" s="42" t="s">
        <v>52</v>
      </c>
      <c r="BL87" s="42"/>
      <c r="BM87" s="43"/>
    </row>
    <row r="88" spans="3:65" ht="8.1" customHeight="1">
      <c r="C88" s="63"/>
      <c r="D88" s="64"/>
      <c r="E88" s="64"/>
      <c r="F88" s="71"/>
      <c r="G88" s="71"/>
      <c r="H88" s="71"/>
      <c r="I88" s="71"/>
      <c r="J88" s="71"/>
      <c r="K88" s="71"/>
      <c r="L88" s="71"/>
      <c r="M88" s="71"/>
      <c r="N88" s="71"/>
      <c r="O88" s="71"/>
      <c r="P88" s="71"/>
      <c r="Q88" s="71"/>
      <c r="R88" s="71"/>
      <c r="S88" s="71"/>
      <c r="T88" s="72"/>
      <c r="U88" s="39"/>
      <c r="V88" s="40"/>
      <c r="W88" s="40"/>
      <c r="X88" s="40"/>
      <c r="Y88" s="40"/>
      <c r="Z88" s="40"/>
      <c r="AA88" s="40"/>
      <c r="AB88" s="40"/>
      <c r="AC88" s="40"/>
      <c r="AD88" s="40"/>
      <c r="AE88" s="40"/>
      <c r="AF88" s="40"/>
      <c r="AG88" s="40"/>
      <c r="AH88" s="40"/>
      <c r="AI88" s="40"/>
      <c r="AJ88" s="40"/>
      <c r="AK88" s="40"/>
      <c r="AL88" s="40"/>
      <c r="AM88" s="40"/>
      <c r="AN88" s="41"/>
      <c r="AO88" s="51"/>
      <c r="AP88" s="44"/>
      <c r="AQ88" s="44"/>
      <c r="AR88" s="44"/>
      <c r="AS88" s="44"/>
      <c r="AT88" s="44"/>
      <c r="AU88" s="45"/>
      <c r="AV88" s="51"/>
      <c r="AW88" s="44"/>
      <c r="AX88" s="44"/>
      <c r="AY88" s="44"/>
      <c r="AZ88" s="44"/>
      <c r="BA88" s="44"/>
      <c r="BB88" s="45"/>
      <c r="BC88" s="48"/>
      <c r="BD88" s="49"/>
      <c r="BE88" s="49"/>
      <c r="BF88" s="49"/>
      <c r="BG88" s="49"/>
      <c r="BH88" s="49"/>
      <c r="BI88" s="49"/>
      <c r="BJ88" s="49"/>
      <c r="BK88" s="44"/>
      <c r="BL88" s="44"/>
      <c r="BM88" s="45"/>
    </row>
    <row r="89" spans="3:65" ht="8.1" customHeight="1">
      <c r="C89" s="61" t="s">
        <v>49</v>
      </c>
      <c r="D89" s="62"/>
      <c r="E89" s="62"/>
      <c r="F89" s="56" t="s">
        <v>267</v>
      </c>
      <c r="G89" s="56"/>
      <c r="H89" s="56"/>
      <c r="I89" s="56"/>
      <c r="J89" s="58"/>
      <c r="K89" s="58"/>
      <c r="L89" s="58"/>
      <c r="M89" s="58"/>
      <c r="N89" s="58"/>
      <c r="O89" s="157" t="s">
        <v>266</v>
      </c>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8"/>
      <c r="BC89" s="46"/>
      <c r="BD89" s="47"/>
      <c r="BE89" s="47"/>
      <c r="BF89" s="47"/>
      <c r="BG89" s="47"/>
      <c r="BH89" s="47"/>
      <c r="BI89" s="47"/>
      <c r="BJ89" s="47"/>
      <c r="BK89" s="42" t="s">
        <v>52</v>
      </c>
      <c r="BL89" s="42"/>
      <c r="BM89" s="43"/>
    </row>
    <row r="90" spans="3:65" ht="8.1" customHeight="1">
      <c r="C90" s="65"/>
      <c r="D90" s="66"/>
      <c r="E90" s="66"/>
      <c r="F90" s="57"/>
      <c r="G90" s="57"/>
      <c r="H90" s="57"/>
      <c r="I90" s="57"/>
      <c r="J90" s="59"/>
      <c r="K90" s="59"/>
      <c r="L90" s="59"/>
      <c r="M90" s="59"/>
      <c r="N90" s="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60"/>
      <c r="BC90" s="48"/>
      <c r="BD90" s="49"/>
      <c r="BE90" s="49"/>
      <c r="BF90" s="49"/>
      <c r="BG90" s="49"/>
      <c r="BH90" s="49"/>
      <c r="BI90" s="49"/>
      <c r="BJ90" s="49"/>
      <c r="BK90" s="44"/>
      <c r="BL90" s="44"/>
      <c r="BM90" s="45"/>
    </row>
    <row r="91" spans="3:65" ht="8.1" customHeight="1">
      <c r="C91" s="30" t="s">
        <v>54</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2"/>
      <c r="BC91" s="52">
        <f>SUM(BC79:BJ90)</f>
        <v>0</v>
      </c>
      <c r="BD91" s="53"/>
      <c r="BE91" s="53"/>
      <c r="BF91" s="53"/>
      <c r="BG91" s="53"/>
      <c r="BH91" s="53"/>
      <c r="BI91" s="53"/>
      <c r="BJ91" s="53"/>
      <c r="BK91" s="31" t="s">
        <v>52</v>
      </c>
      <c r="BL91" s="31"/>
      <c r="BM91" s="32"/>
    </row>
    <row r="92" spans="3:65" ht="8.1" customHeight="1">
      <c r="C92" s="33"/>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5"/>
      <c r="BC92" s="54"/>
      <c r="BD92" s="55"/>
      <c r="BE92" s="55"/>
      <c r="BF92" s="55"/>
      <c r="BG92" s="55"/>
      <c r="BH92" s="55"/>
      <c r="BI92" s="55"/>
      <c r="BJ92" s="55"/>
      <c r="BK92" s="34"/>
      <c r="BL92" s="34"/>
      <c r="BM92" s="35"/>
    </row>
    <row r="93" spans="3:65" ht="8.1" customHeight="1">
      <c r="C93" s="60" t="s">
        <v>55</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row>
    <row r="94" spans="3:65" ht="8.1" customHeight="1">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row>
    <row r="95" spans="3:65" ht="8.1" customHeight="1">
      <c r="C95" s="60" t="s">
        <v>56</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row>
    <row r="96" spans="3:65" ht="8.1" customHeight="1">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row>
    <row r="97" spans="3:65" ht="8.1" customHeight="1">
      <c r="C97" s="60" t="s">
        <v>268</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row>
    <row r="98" spans="3:65" ht="8.1" customHeight="1">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row>
  </sheetData>
  <mergeCells count="163">
    <mergeCell ref="O89:BB90"/>
    <mergeCell ref="C19:L21"/>
    <mergeCell ref="C22:L24"/>
    <mergeCell ref="C25:L27"/>
    <mergeCell ref="C28:L30"/>
    <mergeCell ref="C5:BM8"/>
    <mergeCell ref="C9:BM10"/>
    <mergeCell ref="C11:L12"/>
    <mergeCell ref="C13:L15"/>
    <mergeCell ref="C16:L18"/>
    <mergeCell ref="AU11:BM12"/>
    <mergeCell ref="AU13:BM15"/>
    <mergeCell ref="M11:AT12"/>
    <mergeCell ref="M13:AT15"/>
    <mergeCell ref="T25:V27"/>
    <mergeCell ref="M25:S27"/>
    <mergeCell ref="W25:AJ27"/>
    <mergeCell ref="M28:N30"/>
    <mergeCell ref="V28:W30"/>
    <mergeCell ref="M16:N18"/>
    <mergeCell ref="O16:U18"/>
    <mergeCell ref="V16:BM18"/>
    <mergeCell ref="M19:BM21"/>
    <mergeCell ref="M22:AB24"/>
    <mergeCell ref="AC22:AJ24"/>
    <mergeCell ref="AK22:BM24"/>
    <mergeCell ref="BE28:BF30"/>
    <mergeCell ref="BG28:BM30"/>
    <mergeCell ref="AX28:BD30"/>
    <mergeCell ref="AO28:AU30"/>
    <mergeCell ref="O28:U30"/>
    <mergeCell ref="X28:AD30"/>
    <mergeCell ref="AE28:AF30"/>
    <mergeCell ref="AG28:AL30"/>
    <mergeCell ref="AM28:AN30"/>
    <mergeCell ref="AV28:AW30"/>
    <mergeCell ref="BH25:BM27"/>
    <mergeCell ref="AK25:BG27"/>
    <mergeCell ref="U35:AL36"/>
    <mergeCell ref="AU35:BM36"/>
    <mergeCell ref="AU37:BM38"/>
    <mergeCell ref="C31:L40"/>
    <mergeCell ref="C41:BM42"/>
    <mergeCell ref="M31:T32"/>
    <mergeCell ref="M33:T34"/>
    <mergeCell ref="M35:T36"/>
    <mergeCell ref="M37:T38"/>
    <mergeCell ref="M39:T40"/>
    <mergeCell ref="U31:BM32"/>
    <mergeCell ref="U33:BM34"/>
    <mergeCell ref="U39:BM40"/>
    <mergeCell ref="AM35:AT36"/>
    <mergeCell ref="AM37:AT38"/>
    <mergeCell ref="AB69:BM71"/>
    <mergeCell ref="R48:U53"/>
    <mergeCell ref="V48:W53"/>
    <mergeCell ref="X48:AA53"/>
    <mergeCell ref="C48:O53"/>
    <mergeCell ref="C54:O62"/>
    <mergeCell ref="C63:O71"/>
    <mergeCell ref="C46:O47"/>
    <mergeCell ref="U37:AL38"/>
    <mergeCell ref="P54:Q56"/>
    <mergeCell ref="R54:U56"/>
    <mergeCell ref="V54:W56"/>
    <mergeCell ref="X54:AA56"/>
    <mergeCell ref="P69:Q71"/>
    <mergeCell ref="R69:U71"/>
    <mergeCell ref="V69:W71"/>
    <mergeCell ref="X69:AA71"/>
    <mergeCell ref="P60:Q62"/>
    <mergeCell ref="R60:U62"/>
    <mergeCell ref="V60:W62"/>
    <mergeCell ref="X60:AA62"/>
    <mergeCell ref="P63:Q65"/>
    <mergeCell ref="R63:U65"/>
    <mergeCell ref="V63:W65"/>
    <mergeCell ref="AB63:BM65"/>
    <mergeCell ref="P46:AA47"/>
    <mergeCell ref="AB46:BM47"/>
    <mergeCell ref="AB48:BM53"/>
    <mergeCell ref="P66:Q68"/>
    <mergeCell ref="R66:U68"/>
    <mergeCell ref="V66:W68"/>
    <mergeCell ref="X66:AA68"/>
    <mergeCell ref="P57:Q59"/>
    <mergeCell ref="R57:U59"/>
    <mergeCell ref="V57:W59"/>
    <mergeCell ref="X57:AA59"/>
    <mergeCell ref="P48:Q53"/>
    <mergeCell ref="AB66:BM68"/>
    <mergeCell ref="BG74:BI76"/>
    <mergeCell ref="BJ74:BM76"/>
    <mergeCell ref="C75:AR76"/>
    <mergeCell ref="C77:T78"/>
    <mergeCell ref="F79:T80"/>
    <mergeCell ref="F81:T82"/>
    <mergeCell ref="AS43:AV45"/>
    <mergeCell ref="BG43:BI45"/>
    <mergeCell ref="BB43:BD45"/>
    <mergeCell ref="AW43:AY45"/>
    <mergeCell ref="C44:AR45"/>
    <mergeCell ref="AS74:AV76"/>
    <mergeCell ref="AW74:AY76"/>
    <mergeCell ref="AZ74:BA76"/>
    <mergeCell ref="BB74:BD76"/>
    <mergeCell ref="BE74:BF76"/>
    <mergeCell ref="C72:BM73"/>
    <mergeCell ref="BJ43:BM45"/>
    <mergeCell ref="AZ43:BA45"/>
    <mergeCell ref="BE43:BF45"/>
    <mergeCell ref="AB54:BM56"/>
    <mergeCell ref="AB57:BM59"/>
    <mergeCell ref="X63:AA65"/>
    <mergeCell ref="AB60:BM62"/>
    <mergeCell ref="C93:BM94"/>
    <mergeCell ref="C95:BM96"/>
    <mergeCell ref="C97:BM98"/>
    <mergeCell ref="C79:E80"/>
    <mergeCell ref="C81:E82"/>
    <mergeCell ref="C83:E84"/>
    <mergeCell ref="C85:E86"/>
    <mergeCell ref="C87:E88"/>
    <mergeCell ref="C89:E90"/>
    <mergeCell ref="F83:T84"/>
    <mergeCell ref="F85:T86"/>
    <mergeCell ref="F87:T88"/>
    <mergeCell ref="BC89:BJ90"/>
    <mergeCell ref="BK89:BM90"/>
    <mergeCell ref="U83:AN84"/>
    <mergeCell ref="AO83:AU84"/>
    <mergeCell ref="AV83:BB84"/>
    <mergeCell ref="BC83:BJ84"/>
    <mergeCell ref="BK83:BM84"/>
    <mergeCell ref="U85:AN86"/>
    <mergeCell ref="BC85:BJ86"/>
    <mergeCell ref="BK85:BM86"/>
    <mergeCell ref="AO85:AU86"/>
    <mergeCell ref="AV85:BB86"/>
    <mergeCell ref="U77:AN78"/>
    <mergeCell ref="U79:AN80"/>
    <mergeCell ref="BK79:BM80"/>
    <mergeCell ref="BC79:BJ80"/>
    <mergeCell ref="C91:BB92"/>
    <mergeCell ref="U81:AN82"/>
    <mergeCell ref="AO81:AU82"/>
    <mergeCell ref="AV81:BB82"/>
    <mergeCell ref="BC81:BJ82"/>
    <mergeCell ref="BK81:BM82"/>
    <mergeCell ref="AO77:AU78"/>
    <mergeCell ref="AV77:BB78"/>
    <mergeCell ref="AO79:AU80"/>
    <mergeCell ref="AV79:BB80"/>
    <mergeCell ref="BC77:BM78"/>
    <mergeCell ref="BC91:BJ92"/>
    <mergeCell ref="BK91:BM92"/>
    <mergeCell ref="U87:AN88"/>
    <mergeCell ref="AO87:AU88"/>
    <mergeCell ref="AV87:BB88"/>
    <mergeCell ref="BC87:BJ88"/>
    <mergeCell ref="BK87:BM88"/>
    <mergeCell ref="F89:I90"/>
    <mergeCell ref="J89:N90"/>
  </mergeCells>
  <phoneticPr fontId="2"/>
  <dataValidations count="4">
    <dataValidation type="list" allowBlank="1" showInputMessage="1" showErrorMessage="1" sqref="M28:N30 V28:W30 AE28:AF30 AM28:AN30 AV28:AW30 BE28:BF30 P54:Q71 P48 V48 V54:W71">
      <formula1>$D$1:$D$3</formula1>
    </dataValidation>
    <dataValidation imeMode="off" allowBlank="1" showInputMessage="1" showErrorMessage="1" sqref="U37:AL38 U39:BM40 AU37:BM38 O16:U18 M25:S27 AU13:BM15 AW43:AY45 BB43:BD45 BG43:BI45 AW74:AY76 BB74:BD76 BG74:BI76"/>
    <dataValidation type="list" allowBlank="1" showInputMessage="1" showErrorMessage="1" sqref="AO79:BB88">
      <formula1>$F$1</formula1>
    </dataValidation>
    <dataValidation type="list" allowBlank="1" showInputMessage="1" showErrorMessage="1" sqref="M22:AB24">
      <formula1>$I$1:$I$4</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1:BO102"/>
  <sheetViews>
    <sheetView view="pageBreakPreview" zoomScaleNormal="100" zoomScaleSheetLayoutView="100" workbookViewId="0">
      <selection activeCell="BA14" sqref="BA14:BM19"/>
    </sheetView>
  </sheetViews>
  <sheetFormatPr defaultColWidth="1.25" defaultRowHeight="8.1" customHeight="1"/>
  <cols>
    <col min="1" max="1" width="1.25" style="1" customWidth="1"/>
    <col min="2" max="16384" width="1.25" style="1"/>
  </cols>
  <sheetData>
    <row r="1" spans="3:65" ht="8.1" customHeight="1">
      <c r="D1" s="1" t="s">
        <v>14</v>
      </c>
      <c r="F1" s="1" t="s">
        <v>57</v>
      </c>
    </row>
    <row r="2" spans="3:65" ht="8.1" customHeight="1">
      <c r="D2" s="1" t="s">
        <v>28</v>
      </c>
    </row>
    <row r="3" spans="3:65" ht="8.1" customHeight="1">
      <c r="D3" s="1" t="s">
        <v>29</v>
      </c>
    </row>
    <row r="5" spans="3:65" ht="8.1" customHeight="1">
      <c r="C5" s="77" t="s">
        <v>172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pans="3:65" ht="8.1" customHeight="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3:65" ht="8.1" customHeight="1">
      <c r="C7" s="475" t="s">
        <v>173</v>
      </c>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5"/>
      <c r="BE7" s="475"/>
      <c r="BF7" s="475"/>
      <c r="BG7" s="475"/>
      <c r="BH7" s="475"/>
      <c r="BI7" s="475"/>
      <c r="BJ7" s="475"/>
      <c r="BK7" s="475"/>
      <c r="BL7" s="475"/>
      <c r="BM7" s="475"/>
    </row>
    <row r="8" spans="3:65" ht="8.1" customHeight="1">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5"/>
      <c r="AZ8" s="475"/>
      <c r="BA8" s="475"/>
      <c r="BB8" s="475"/>
      <c r="BC8" s="475"/>
      <c r="BD8" s="475"/>
      <c r="BE8" s="475"/>
      <c r="BF8" s="475"/>
      <c r="BG8" s="475"/>
      <c r="BH8" s="475"/>
      <c r="BI8" s="475"/>
      <c r="BJ8" s="475"/>
      <c r="BK8" s="475"/>
      <c r="BL8" s="475"/>
      <c r="BM8" s="475"/>
    </row>
    <row r="9" spans="3:65" ht="8.1" customHeight="1">
      <c r="C9" s="601" t="s">
        <v>33</v>
      </c>
      <c r="D9" s="601"/>
      <c r="E9" s="601"/>
      <c r="F9" s="601"/>
      <c r="G9" s="601"/>
      <c r="H9" s="601"/>
      <c r="I9" s="601"/>
      <c r="J9" s="601"/>
      <c r="K9" s="601"/>
      <c r="L9" s="601"/>
      <c r="M9" s="601"/>
      <c r="N9" s="601"/>
      <c r="O9" s="601"/>
      <c r="P9" s="601"/>
      <c r="Q9" s="601"/>
      <c r="R9" s="601"/>
      <c r="S9" s="601"/>
      <c r="T9" s="601"/>
      <c r="U9" s="601" t="s">
        <v>199</v>
      </c>
      <c r="V9" s="601"/>
      <c r="W9" s="601"/>
      <c r="X9" s="601"/>
      <c r="Y9" s="601"/>
      <c r="Z9" s="601"/>
      <c r="AA9" s="601"/>
      <c r="AB9" s="601"/>
      <c r="AC9" s="601"/>
      <c r="AD9" s="601"/>
      <c r="AE9" s="601"/>
      <c r="AF9" s="601"/>
      <c r="AG9" s="601"/>
      <c r="AH9" s="601"/>
      <c r="AI9" s="601" t="s">
        <v>200</v>
      </c>
      <c r="AJ9" s="601"/>
      <c r="AK9" s="601"/>
      <c r="AL9" s="601"/>
      <c r="AM9" s="601"/>
      <c r="AN9" s="601"/>
      <c r="AO9" s="601"/>
      <c r="AP9" s="601"/>
      <c r="AQ9" s="601"/>
      <c r="AR9" s="601"/>
      <c r="AS9" s="601"/>
      <c r="AT9" s="601"/>
      <c r="AU9" s="601"/>
      <c r="AV9" s="601"/>
      <c r="AW9" s="601"/>
      <c r="AX9" s="601"/>
      <c r="AY9" s="601"/>
      <c r="AZ9" s="601"/>
      <c r="BA9" s="601" t="s">
        <v>201</v>
      </c>
      <c r="BB9" s="601"/>
      <c r="BC9" s="601"/>
      <c r="BD9" s="601"/>
      <c r="BE9" s="601"/>
      <c r="BF9" s="601"/>
      <c r="BG9" s="601"/>
      <c r="BH9" s="601"/>
      <c r="BI9" s="601"/>
      <c r="BJ9" s="601"/>
      <c r="BK9" s="601"/>
      <c r="BL9" s="601"/>
      <c r="BM9" s="601"/>
    </row>
    <row r="10" spans="3:65" ht="8.1" customHeight="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601"/>
      <c r="BI10" s="601"/>
      <c r="BJ10" s="601"/>
      <c r="BK10" s="601"/>
      <c r="BL10" s="601"/>
      <c r="BM10" s="601"/>
    </row>
    <row r="11" spans="3:65" ht="8.1" customHeight="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1"/>
      <c r="BJ11" s="601"/>
      <c r="BK11" s="601"/>
      <c r="BL11" s="601"/>
      <c r="BM11" s="601"/>
    </row>
    <row r="12" spans="3:65" ht="8.1" customHeight="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c r="BL12" s="601"/>
      <c r="BM12" s="601"/>
    </row>
    <row r="13" spans="3:65" ht="8.1" customHeight="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row>
    <row r="14" spans="3:65" ht="8.1" customHeight="1">
      <c r="C14" s="602" t="s">
        <v>197</v>
      </c>
      <c r="D14" s="602"/>
      <c r="E14" s="602"/>
      <c r="F14" s="602"/>
      <c r="G14" s="601" t="s">
        <v>202</v>
      </c>
      <c r="H14" s="601"/>
      <c r="I14" s="601"/>
      <c r="J14" s="601"/>
      <c r="K14" s="601"/>
      <c r="L14" s="601"/>
      <c r="M14" s="601"/>
      <c r="N14" s="601"/>
      <c r="O14" s="601"/>
      <c r="P14" s="601"/>
      <c r="Q14" s="601"/>
      <c r="R14" s="601"/>
      <c r="S14" s="601"/>
      <c r="T14" s="601"/>
      <c r="U14" s="581"/>
      <c r="V14" s="582"/>
      <c r="W14" s="582"/>
      <c r="X14" s="582"/>
      <c r="Y14" s="582"/>
      <c r="Z14" s="582"/>
      <c r="AA14" s="582"/>
      <c r="AB14" s="582"/>
      <c r="AC14" s="582"/>
      <c r="AD14" s="582"/>
      <c r="AE14" s="582"/>
      <c r="AF14" s="583" t="s">
        <v>65</v>
      </c>
      <c r="AG14" s="583"/>
      <c r="AH14" s="584"/>
      <c r="AI14" s="573"/>
      <c r="AJ14" s="573"/>
      <c r="AK14" s="573"/>
      <c r="AL14" s="573"/>
      <c r="AM14" s="573"/>
      <c r="AN14" s="573"/>
      <c r="AO14" s="573"/>
      <c r="AP14" s="573"/>
      <c r="AQ14" s="573"/>
      <c r="AR14" s="573"/>
      <c r="AS14" s="573"/>
      <c r="AT14" s="573"/>
      <c r="AU14" s="573"/>
      <c r="AV14" s="573"/>
      <c r="AW14" s="573"/>
      <c r="AX14" s="573"/>
      <c r="AY14" s="573"/>
      <c r="AZ14" s="573"/>
      <c r="BA14" s="574"/>
      <c r="BB14" s="574"/>
      <c r="BC14" s="574"/>
      <c r="BD14" s="574"/>
      <c r="BE14" s="574"/>
      <c r="BF14" s="574"/>
      <c r="BG14" s="574"/>
      <c r="BH14" s="574"/>
      <c r="BI14" s="574"/>
      <c r="BJ14" s="574"/>
      <c r="BK14" s="574"/>
      <c r="BL14" s="574"/>
      <c r="BM14" s="574"/>
    </row>
    <row r="15" spans="3:65" ht="8.1" customHeight="1">
      <c r="C15" s="602"/>
      <c r="D15" s="602"/>
      <c r="E15" s="602"/>
      <c r="F15" s="602"/>
      <c r="G15" s="601"/>
      <c r="H15" s="601"/>
      <c r="I15" s="601"/>
      <c r="J15" s="601"/>
      <c r="K15" s="601"/>
      <c r="L15" s="601"/>
      <c r="M15" s="601"/>
      <c r="N15" s="601"/>
      <c r="O15" s="601"/>
      <c r="P15" s="601"/>
      <c r="Q15" s="601"/>
      <c r="R15" s="601"/>
      <c r="S15" s="601"/>
      <c r="T15" s="601"/>
      <c r="U15" s="581"/>
      <c r="V15" s="582"/>
      <c r="W15" s="582"/>
      <c r="X15" s="582"/>
      <c r="Y15" s="582"/>
      <c r="Z15" s="582"/>
      <c r="AA15" s="582"/>
      <c r="AB15" s="582"/>
      <c r="AC15" s="582"/>
      <c r="AD15" s="582"/>
      <c r="AE15" s="582"/>
      <c r="AF15" s="583"/>
      <c r="AG15" s="583"/>
      <c r="AH15" s="584"/>
      <c r="AI15" s="573"/>
      <c r="AJ15" s="573"/>
      <c r="AK15" s="573"/>
      <c r="AL15" s="573"/>
      <c r="AM15" s="573"/>
      <c r="AN15" s="573"/>
      <c r="AO15" s="573"/>
      <c r="AP15" s="573"/>
      <c r="AQ15" s="573"/>
      <c r="AR15" s="573"/>
      <c r="AS15" s="573"/>
      <c r="AT15" s="573"/>
      <c r="AU15" s="573"/>
      <c r="AV15" s="573"/>
      <c r="AW15" s="573"/>
      <c r="AX15" s="573"/>
      <c r="AY15" s="573"/>
      <c r="AZ15" s="573"/>
      <c r="BA15" s="574"/>
      <c r="BB15" s="574"/>
      <c r="BC15" s="574"/>
      <c r="BD15" s="574"/>
      <c r="BE15" s="574"/>
      <c r="BF15" s="574"/>
      <c r="BG15" s="574"/>
      <c r="BH15" s="574"/>
      <c r="BI15" s="574"/>
      <c r="BJ15" s="574"/>
      <c r="BK15" s="574"/>
      <c r="BL15" s="574"/>
      <c r="BM15" s="574"/>
    </row>
    <row r="16" spans="3:65" ht="8.1" customHeight="1">
      <c r="C16" s="602"/>
      <c r="D16" s="602"/>
      <c r="E16" s="602"/>
      <c r="F16" s="602"/>
      <c r="G16" s="601"/>
      <c r="H16" s="601"/>
      <c r="I16" s="601"/>
      <c r="J16" s="601"/>
      <c r="K16" s="601"/>
      <c r="L16" s="601"/>
      <c r="M16" s="601"/>
      <c r="N16" s="601"/>
      <c r="O16" s="601"/>
      <c r="P16" s="601"/>
      <c r="Q16" s="601"/>
      <c r="R16" s="601"/>
      <c r="S16" s="601"/>
      <c r="T16" s="601"/>
      <c r="U16" s="581"/>
      <c r="V16" s="582"/>
      <c r="W16" s="582"/>
      <c r="X16" s="582"/>
      <c r="Y16" s="582"/>
      <c r="Z16" s="582"/>
      <c r="AA16" s="582"/>
      <c r="AB16" s="582"/>
      <c r="AC16" s="582"/>
      <c r="AD16" s="582"/>
      <c r="AE16" s="582"/>
      <c r="AF16" s="583"/>
      <c r="AG16" s="583"/>
      <c r="AH16" s="584"/>
      <c r="AI16" s="573"/>
      <c r="AJ16" s="573"/>
      <c r="AK16" s="573"/>
      <c r="AL16" s="573"/>
      <c r="AM16" s="573"/>
      <c r="AN16" s="573"/>
      <c r="AO16" s="573"/>
      <c r="AP16" s="573"/>
      <c r="AQ16" s="573"/>
      <c r="AR16" s="573"/>
      <c r="AS16" s="573"/>
      <c r="AT16" s="573"/>
      <c r="AU16" s="573"/>
      <c r="AV16" s="573"/>
      <c r="AW16" s="573"/>
      <c r="AX16" s="573"/>
      <c r="AY16" s="573"/>
      <c r="AZ16" s="573"/>
      <c r="BA16" s="574"/>
      <c r="BB16" s="574"/>
      <c r="BC16" s="574"/>
      <c r="BD16" s="574"/>
      <c r="BE16" s="574"/>
      <c r="BF16" s="574"/>
      <c r="BG16" s="574"/>
      <c r="BH16" s="574"/>
      <c r="BI16" s="574"/>
      <c r="BJ16" s="574"/>
      <c r="BK16" s="574"/>
      <c r="BL16" s="574"/>
      <c r="BM16" s="574"/>
    </row>
    <row r="17" spans="3:65" ht="8.1" customHeight="1">
      <c r="C17" s="602"/>
      <c r="D17" s="602"/>
      <c r="E17" s="602"/>
      <c r="F17" s="602"/>
      <c r="G17" s="601"/>
      <c r="H17" s="601"/>
      <c r="I17" s="601"/>
      <c r="J17" s="601"/>
      <c r="K17" s="601"/>
      <c r="L17" s="601"/>
      <c r="M17" s="601"/>
      <c r="N17" s="601"/>
      <c r="O17" s="601"/>
      <c r="P17" s="601"/>
      <c r="Q17" s="601"/>
      <c r="R17" s="601"/>
      <c r="S17" s="601"/>
      <c r="T17" s="601"/>
      <c r="U17" s="581"/>
      <c r="V17" s="582"/>
      <c r="W17" s="582"/>
      <c r="X17" s="582"/>
      <c r="Y17" s="582"/>
      <c r="Z17" s="582"/>
      <c r="AA17" s="582"/>
      <c r="AB17" s="582"/>
      <c r="AC17" s="582"/>
      <c r="AD17" s="582"/>
      <c r="AE17" s="582"/>
      <c r="AF17" s="583"/>
      <c r="AG17" s="583"/>
      <c r="AH17" s="584"/>
      <c r="AI17" s="573"/>
      <c r="AJ17" s="573"/>
      <c r="AK17" s="573"/>
      <c r="AL17" s="573"/>
      <c r="AM17" s="573"/>
      <c r="AN17" s="573"/>
      <c r="AO17" s="573"/>
      <c r="AP17" s="573"/>
      <c r="AQ17" s="573"/>
      <c r="AR17" s="573"/>
      <c r="AS17" s="573"/>
      <c r="AT17" s="573"/>
      <c r="AU17" s="573"/>
      <c r="AV17" s="573"/>
      <c r="AW17" s="573"/>
      <c r="AX17" s="573"/>
      <c r="AY17" s="573"/>
      <c r="AZ17" s="573"/>
      <c r="BA17" s="574"/>
      <c r="BB17" s="574"/>
      <c r="BC17" s="574"/>
      <c r="BD17" s="574"/>
      <c r="BE17" s="574"/>
      <c r="BF17" s="574"/>
      <c r="BG17" s="574"/>
      <c r="BH17" s="574"/>
      <c r="BI17" s="574"/>
      <c r="BJ17" s="574"/>
      <c r="BK17" s="574"/>
      <c r="BL17" s="574"/>
      <c r="BM17" s="574"/>
    </row>
    <row r="18" spans="3:65" ht="8.1" customHeight="1">
      <c r="C18" s="602"/>
      <c r="D18" s="602"/>
      <c r="E18" s="602"/>
      <c r="F18" s="602"/>
      <c r="G18" s="601"/>
      <c r="H18" s="601"/>
      <c r="I18" s="601"/>
      <c r="J18" s="601"/>
      <c r="K18" s="601"/>
      <c r="L18" s="601"/>
      <c r="M18" s="601"/>
      <c r="N18" s="601"/>
      <c r="O18" s="601"/>
      <c r="P18" s="601"/>
      <c r="Q18" s="601"/>
      <c r="R18" s="601"/>
      <c r="S18" s="601"/>
      <c r="T18" s="601"/>
      <c r="U18" s="581"/>
      <c r="V18" s="582"/>
      <c r="W18" s="582"/>
      <c r="X18" s="582"/>
      <c r="Y18" s="582"/>
      <c r="Z18" s="582"/>
      <c r="AA18" s="582"/>
      <c r="AB18" s="582"/>
      <c r="AC18" s="582"/>
      <c r="AD18" s="582"/>
      <c r="AE18" s="582"/>
      <c r="AF18" s="583"/>
      <c r="AG18" s="583"/>
      <c r="AH18" s="584"/>
      <c r="AI18" s="573"/>
      <c r="AJ18" s="573"/>
      <c r="AK18" s="573"/>
      <c r="AL18" s="573"/>
      <c r="AM18" s="573"/>
      <c r="AN18" s="573"/>
      <c r="AO18" s="573"/>
      <c r="AP18" s="573"/>
      <c r="AQ18" s="573"/>
      <c r="AR18" s="573"/>
      <c r="AS18" s="573"/>
      <c r="AT18" s="573"/>
      <c r="AU18" s="573"/>
      <c r="AV18" s="573"/>
      <c r="AW18" s="573"/>
      <c r="AX18" s="573"/>
      <c r="AY18" s="573"/>
      <c r="AZ18" s="573"/>
      <c r="BA18" s="574"/>
      <c r="BB18" s="574"/>
      <c r="BC18" s="574"/>
      <c r="BD18" s="574"/>
      <c r="BE18" s="574"/>
      <c r="BF18" s="574"/>
      <c r="BG18" s="574"/>
      <c r="BH18" s="574"/>
      <c r="BI18" s="574"/>
      <c r="BJ18" s="574"/>
      <c r="BK18" s="574"/>
      <c r="BL18" s="574"/>
      <c r="BM18" s="574"/>
    </row>
    <row r="19" spans="3:65" ht="8.1" customHeight="1">
      <c r="C19" s="602"/>
      <c r="D19" s="602"/>
      <c r="E19" s="602"/>
      <c r="F19" s="602"/>
      <c r="G19" s="601"/>
      <c r="H19" s="601"/>
      <c r="I19" s="601"/>
      <c r="J19" s="601"/>
      <c r="K19" s="601"/>
      <c r="L19" s="601"/>
      <c r="M19" s="601"/>
      <c r="N19" s="601"/>
      <c r="O19" s="601"/>
      <c r="P19" s="601"/>
      <c r="Q19" s="601"/>
      <c r="R19" s="601"/>
      <c r="S19" s="601"/>
      <c r="T19" s="601"/>
      <c r="U19" s="581"/>
      <c r="V19" s="582"/>
      <c r="W19" s="582"/>
      <c r="X19" s="582"/>
      <c r="Y19" s="582"/>
      <c r="Z19" s="582"/>
      <c r="AA19" s="582"/>
      <c r="AB19" s="582"/>
      <c r="AC19" s="582"/>
      <c r="AD19" s="582"/>
      <c r="AE19" s="582"/>
      <c r="AF19" s="583"/>
      <c r="AG19" s="583"/>
      <c r="AH19" s="584"/>
      <c r="AI19" s="573"/>
      <c r="AJ19" s="573"/>
      <c r="AK19" s="573"/>
      <c r="AL19" s="573"/>
      <c r="AM19" s="573"/>
      <c r="AN19" s="573"/>
      <c r="AO19" s="573"/>
      <c r="AP19" s="573"/>
      <c r="AQ19" s="573"/>
      <c r="AR19" s="573"/>
      <c r="AS19" s="573"/>
      <c r="AT19" s="573"/>
      <c r="AU19" s="573"/>
      <c r="AV19" s="573"/>
      <c r="AW19" s="573"/>
      <c r="AX19" s="573"/>
      <c r="AY19" s="573"/>
      <c r="AZ19" s="573"/>
      <c r="BA19" s="574"/>
      <c r="BB19" s="574"/>
      <c r="BC19" s="574"/>
      <c r="BD19" s="574"/>
      <c r="BE19" s="574"/>
      <c r="BF19" s="574"/>
      <c r="BG19" s="574"/>
      <c r="BH19" s="574"/>
      <c r="BI19" s="574"/>
      <c r="BJ19" s="574"/>
      <c r="BK19" s="574"/>
      <c r="BL19" s="574"/>
      <c r="BM19" s="574"/>
    </row>
    <row r="20" spans="3:65" ht="8.1" customHeight="1">
      <c r="C20" s="602"/>
      <c r="D20" s="602"/>
      <c r="E20" s="602"/>
      <c r="F20" s="602"/>
      <c r="G20" s="601" t="s">
        <v>188</v>
      </c>
      <c r="H20" s="601"/>
      <c r="I20" s="601"/>
      <c r="J20" s="601"/>
      <c r="K20" s="601"/>
      <c r="L20" s="601"/>
      <c r="M20" s="601"/>
      <c r="N20" s="601"/>
      <c r="O20" s="601"/>
      <c r="P20" s="601"/>
      <c r="Q20" s="601"/>
      <c r="R20" s="601"/>
      <c r="S20" s="601"/>
      <c r="T20" s="601"/>
      <c r="U20" s="581">
        <f>SUM(U26:AE40)</f>
        <v>0</v>
      </c>
      <c r="V20" s="582"/>
      <c r="W20" s="582"/>
      <c r="X20" s="582"/>
      <c r="Y20" s="582"/>
      <c r="Z20" s="582"/>
      <c r="AA20" s="582"/>
      <c r="AB20" s="582"/>
      <c r="AC20" s="582"/>
      <c r="AD20" s="582"/>
      <c r="AE20" s="582"/>
      <c r="AF20" s="583" t="s">
        <v>65</v>
      </c>
      <c r="AG20" s="583"/>
      <c r="AH20" s="584"/>
      <c r="AI20" s="573"/>
      <c r="AJ20" s="573"/>
      <c r="AK20" s="573"/>
      <c r="AL20" s="573"/>
      <c r="AM20" s="573"/>
      <c r="AN20" s="573"/>
      <c r="AO20" s="573"/>
      <c r="AP20" s="573"/>
      <c r="AQ20" s="573"/>
      <c r="AR20" s="573"/>
      <c r="AS20" s="573"/>
      <c r="AT20" s="573"/>
      <c r="AU20" s="573"/>
      <c r="AV20" s="573"/>
      <c r="AW20" s="573"/>
      <c r="AX20" s="573"/>
      <c r="AY20" s="573"/>
      <c r="AZ20" s="573"/>
      <c r="BA20" s="574"/>
      <c r="BB20" s="574"/>
      <c r="BC20" s="574"/>
      <c r="BD20" s="574"/>
      <c r="BE20" s="574"/>
      <c r="BF20" s="574"/>
      <c r="BG20" s="574"/>
      <c r="BH20" s="574"/>
      <c r="BI20" s="574"/>
      <c r="BJ20" s="574"/>
      <c r="BK20" s="574"/>
      <c r="BL20" s="574"/>
      <c r="BM20" s="574"/>
    </row>
    <row r="21" spans="3:65" ht="8.1" customHeight="1">
      <c r="C21" s="602"/>
      <c r="D21" s="602"/>
      <c r="E21" s="602"/>
      <c r="F21" s="602"/>
      <c r="G21" s="601"/>
      <c r="H21" s="601"/>
      <c r="I21" s="601"/>
      <c r="J21" s="601"/>
      <c r="K21" s="601"/>
      <c r="L21" s="601"/>
      <c r="M21" s="601"/>
      <c r="N21" s="601"/>
      <c r="O21" s="601"/>
      <c r="P21" s="601"/>
      <c r="Q21" s="601"/>
      <c r="R21" s="601"/>
      <c r="S21" s="601"/>
      <c r="T21" s="601"/>
      <c r="U21" s="581"/>
      <c r="V21" s="582"/>
      <c r="W21" s="582"/>
      <c r="X21" s="582"/>
      <c r="Y21" s="582"/>
      <c r="Z21" s="582"/>
      <c r="AA21" s="582"/>
      <c r="AB21" s="582"/>
      <c r="AC21" s="582"/>
      <c r="AD21" s="582"/>
      <c r="AE21" s="582"/>
      <c r="AF21" s="583"/>
      <c r="AG21" s="583"/>
      <c r="AH21" s="584"/>
      <c r="AI21" s="573"/>
      <c r="AJ21" s="573"/>
      <c r="AK21" s="573"/>
      <c r="AL21" s="573"/>
      <c r="AM21" s="573"/>
      <c r="AN21" s="573"/>
      <c r="AO21" s="573"/>
      <c r="AP21" s="573"/>
      <c r="AQ21" s="573"/>
      <c r="AR21" s="573"/>
      <c r="AS21" s="573"/>
      <c r="AT21" s="573"/>
      <c r="AU21" s="573"/>
      <c r="AV21" s="573"/>
      <c r="AW21" s="573"/>
      <c r="AX21" s="573"/>
      <c r="AY21" s="573"/>
      <c r="AZ21" s="573"/>
      <c r="BA21" s="574"/>
      <c r="BB21" s="574"/>
      <c r="BC21" s="574"/>
      <c r="BD21" s="574"/>
      <c r="BE21" s="574"/>
      <c r="BF21" s="574"/>
      <c r="BG21" s="574"/>
      <c r="BH21" s="574"/>
      <c r="BI21" s="574"/>
      <c r="BJ21" s="574"/>
      <c r="BK21" s="574"/>
      <c r="BL21" s="574"/>
      <c r="BM21" s="574"/>
    </row>
    <row r="22" spans="3:65" ht="8.1" customHeight="1">
      <c r="C22" s="602"/>
      <c r="D22" s="602"/>
      <c r="E22" s="602"/>
      <c r="F22" s="602"/>
      <c r="G22" s="601"/>
      <c r="H22" s="601"/>
      <c r="I22" s="601"/>
      <c r="J22" s="601"/>
      <c r="K22" s="601"/>
      <c r="L22" s="601"/>
      <c r="M22" s="601"/>
      <c r="N22" s="601"/>
      <c r="O22" s="601"/>
      <c r="P22" s="601"/>
      <c r="Q22" s="601"/>
      <c r="R22" s="601"/>
      <c r="S22" s="601"/>
      <c r="T22" s="601"/>
      <c r="U22" s="581"/>
      <c r="V22" s="582"/>
      <c r="W22" s="582"/>
      <c r="X22" s="582"/>
      <c r="Y22" s="582"/>
      <c r="Z22" s="582"/>
      <c r="AA22" s="582"/>
      <c r="AB22" s="582"/>
      <c r="AC22" s="582"/>
      <c r="AD22" s="582"/>
      <c r="AE22" s="582"/>
      <c r="AF22" s="583"/>
      <c r="AG22" s="583"/>
      <c r="AH22" s="584"/>
      <c r="AI22" s="573"/>
      <c r="AJ22" s="573"/>
      <c r="AK22" s="573"/>
      <c r="AL22" s="573"/>
      <c r="AM22" s="573"/>
      <c r="AN22" s="573"/>
      <c r="AO22" s="573"/>
      <c r="AP22" s="573"/>
      <c r="AQ22" s="573"/>
      <c r="AR22" s="573"/>
      <c r="AS22" s="573"/>
      <c r="AT22" s="573"/>
      <c r="AU22" s="573"/>
      <c r="AV22" s="573"/>
      <c r="AW22" s="573"/>
      <c r="AX22" s="573"/>
      <c r="AY22" s="573"/>
      <c r="AZ22" s="573"/>
      <c r="BA22" s="574"/>
      <c r="BB22" s="574"/>
      <c r="BC22" s="574"/>
      <c r="BD22" s="574"/>
      <c r="BE22" s="574"/>
      <c r="BF22" s="574"/>
      <c r="BG22" s="574"/>
      <c r="BH22" s="574"/>
      <c r="BI22" s="574"/>
      <c r="BJ22" s="574"/>
      <c r="BK22" s="574"/>
      <c r="BL22" s="574"/>
      <c r="BM22" s="574"/>
    </row>
    <row r="23" spans="3:65" ht="8.1" customHeight="1">
      <c r="C23" s="602"/>
      <c r="D23" s="602"/>
      <c r="E23" s="602"/>
      <c r="F23" s="602"/>
      <c r="G23" s="601"/>
      <c r="H23" s="601"/>
      <c r="I23" s="601"/>
      <c r="J23" s="601"/>
      <c r="K23" s="601"/>
      <c r="L23" s="601"/>
      <c r="M23" s="601"/>
      <c r="N23" s="601"/>
      <c r="O23" s="601"/>
      <c r="P23" s="601"/>
      <c r="Q23" s="601"/>
      <c r="R23" s="601"/>
      <c r="S23" s="601"/>
      <c r="T23" s="601"/>
      <c r="U23" s="581"/>
      <c r="V23" s="582"/>
      <c r="W23" s="582"/>
      <c r="X23" s="582"/>
      <c r="Y23" s="582"/>
      <c r="Z23" s="582"/>
      <c r="AA23" s="582"/>
      <c r="AB23" s="582"/>
      <c r="AC23" s="582"/>
      <c r="AD23" s="582"/>
      <c r="AE23" s="582"/>
      <c r="AF23" s="583"/>
      <c r="AG23" s="583"/>
      <c r="AH23" s="584"/>
      <c r="AI23" s="573"/>
      <c r="AJ23" s="573"/>
      <c r="AK23" s="573"/>
      <c r="AL23" s="573"/>
      <c r="AM23" s="573"/>
      <c r="AN23" s="573"/>
      <c r="AO23" s="573"/>
      <c r="AP23" s="573"/>
      <c r="AQ23" s="573"/>
      <c r="AR23" s="573"/>
      <c r="AS23" s="573"/>
      <c r="AT23" s="573"/>
      <c r="AU23" s="573"/>
      <c r="AV23" s="573"/>
      <c r="AW23" s="573"/>
      <c r="AX23" s="573"/>
      <c r="AY23" s="573"/>
      <c r="AZ23" s="573"/>
      <c r="BA23" s="574"/>
      <c r="BB23" s="574"/>
      <c r="BC23" s="574"/>
      <c r="BD23" s="574"/>
      <c r="BE23" s="574"/>
      <c r="BF23" s="574"/>
      <c r="BG23" s="574"/>
      <c r="BH23" s="574"/>
      <c r="BI23" s="574"/>
      <c r="BJ23" s="574"/>
      <c r="BK23" s="574"/>
      <c r="BL23" s="574"/>
      <c r="BM23" s="574"/>
    </row>
    <row r="24" spans="3:65" ht="8.1" customHeight="1">
      <c r="C24" s="602"/>
      <c r="D24" s="602"/>
      <c r="E24" s="602"/>
      <c r="F24" s="602"/>
      <c r="G24" s="601"/>
      <c r="H24" s="601"/>
      <c r="I24" s="601"/>
      <c r="J24" s="601"/>
      <c r="K24" s="601"/>
      <c r="L24" s="601"/>
      <c r="M24" s="601"/>
      <c r="N24" s="601"/>
      <c r="O24" s="601"/>
      <c r="P24" s="601"/>
      <c r="Q24" s="601"/>
      <c r="R24" s="601"/>
      <c r="S24" s="601"/>
      <c r="T24" s="601"/>
      <c r="U24" s="581"/>
      <c r="V24" s="582"/>
      <c r="W24" s="582"/>
      <c r="X24" s="582"/>
      <c r="Y24" s="582"/>
      <c r="Z24" s="582"/>
      <c r="AA24" s="582"/>
      <c r="AB24" s="582"/>
      <c r="AC24" s="582"/>
      <c r="AD24" s="582"/>
      <c r="AE24" s="582"/>
      <c r="AF24" s="583"/>
      <c r="AG24" s="583"/>
      <c r="AH24" s="584"/>
      <c r="AI24" s="573"/>
      <c r="AJ24" s="573"/>
      <c r="AK24" s="573"/>
      <c r="AL24" s="573"/>
      <c r="AM24" s="573"/>
      <c r="AN24" s="573"/>
      <c r="AO24" s="573"/>
      <c r="AP24" s="573"/>
      <c r="AQ24" s="573"/>
      <c r="AR24" s="573"/>
      <c r="AS24" s="573"/>
      <c r="AT24" s="573"/>
      <c r="AU24" s="573"/>
      <c r="AV24" s="573"/>
      <c r="AW24" s="573"/>
      <c r="AX24" s="573"/>
      <c r="AY24" s="573"/>
      <c r="AZ24" s="573"/>
      <c r="BA24" s="574"/>
      <c r="BB24" s="574"/>
      <c r="BC24" s="574"/>
      <c r="BD24" s="574"/>
      <c r="BE24" s="574"/>
      <c r="BF24" s="574"/>
      <c r="BG24" s="574"/>
      <c r="BH24" s="574"/>
      <c r="BI24" s="574"/>
      <c r="BJ24" s="574"/>
      <c r="BK24" s="574"/>
      <c r="BL24" s="574"/>
      <c r="BM24" s="574"/>
    </row>
    <row r="25" spans="3:65" ht="8.1" customHeight="1">
      <c r="C25" s="602"/>
      <c r="D25" s="602"/>
      <c r="E25" s="602"/>
      <c r="F25" s="602"/>
      <c r="G25" s="601"/>
      <c r="H25" s="601"/>
      <c r="I25" s="601"/>
      <c r="J25" s="601"/>
      <c r="K25" s="601"/>
      <c r="L25" s="601"/>
      <c r="M25" s="601"/>
      <c r="N25" s="601"/>
      <c r="O25" s="601"/>
      <c r="P25" s="601"/>
      <c r="Q25" s="601"/>
      <c r="R25" s="601"/>
      <c r="S25" s="601"/>
      <c r="T25" s="601"/>
      <c r="U25" s="581"/>
      <c r="V25" s="582"/>
      <c r="W25" s="582"/>
      <c r="X25" s="582"/>
      <c r="Y25" s="582"/>
      <c r="Z25" s="582"/>
      <c r="AA25" s="582"/>
      <c r="AB25" s="582"/>
      <c r="AC25" s="582"/>
      <c r="AD25" s="582"/>
      <c r="AE25" s="582"/>
      <c r="AF25" s="583"/>
      <c r="AG25" s="583"/>
      <c r="AH25" s="584"/>
      <c r="AI25" s="573"/>
      <c r="AJ25" s="573"/>
      <c r="AK25" s="573"/>
      <c r="AL25" s="573"/>
      <c r="AM25" s="573"/>
      <c r="AN25" s="573"/>
      <c r="AO25" s="573"/>
      <c r="AP25" s="573"/>
      <c r="AQ25" s="573"/>
      <c r="AR25" s="573"/>
      <c r="AS25" s="573"/>
      <c r="AT25" s="573"/>
      <c r="AU25" s="573"/>
      <c r="AV25" s="573"/>
      <c r="AW25" s="573"/>
      <c r="AX25" s="573"/>
      <c r="AY25" s="573"/>
      <c r="AZ25" s="573"/>
      <c r="BA25" s="574"/>
      <c r="BB25" s="574"/>
      <c r="BC25" s="574"/>
      <c r="BD25" s="574"/>
      <c r="BE25" s="574"/>
      <c r="BF25" s="574"/>
      <c r="BG25" s="574"/>
      <c r="BH25" s="574"/>
      <c r="BI25" s="574"/>
      <c r="BJ25" s="574"/>
      <c r="BK25" s="574"/>
      <c r="BL25" s="574"/>
      <c r="BM25" s="574"/>
    </row>
    <row r="26" spans="3:65" ht="8.1" customHeight="1">
      <c r="C26" s="602"/>
      <c r="D26" s="602"/>
      <c r="E26" s="602"/>
      <c r="F26" s="602"/>
      <c r="G26" s="606" t="s">
        <v>190</v>
      </c>
      <c r="H26" s="606"/>
      <c r="I26" s="606"/>
      <c r="J26" s="603" t="s">
        <v>189</v>
      </c>
      <c r="K26" s="603"/>
      <c r="L26" s="603"/>
      <c r="M26" s="603"/>
      <c r="N26" s="603"/>
      <c r="O26" s="603"/>
      <c r="P26" s="603"/>
      <c r="Q26" s="603"/>
      <c r="R26" s="603"/>
      <c r="S26" s="603"/>
      <c r="T26" s="603"/>
      <c r="U26" s="585"/>
      <c r="V26" s="586"/>
      <c r="W26" s="586"/>
      <c r="X26" s="586"/>
      <c r="Y26" s="586"/>
      <c r="Z26" s="586"/>
      <c r="AA26" s="586"/>
      <c r="AB26" s="586"/>
      <c r="AC26" s="586"/>
      <c r="AD26" s="586"/>
      <c r="AE26" s="586"/>
      <c r="AF26" s="589" t="s">
        <v>65</v>
      </c>
      <c r="AG26" s="589"/>
      <c r="AH26" s="590"/>
      <c r="AI26" s="575"/>
      <c r="AJ26" s="575"/>
      <c r="AK26" s="575"/>
      <c r="AL26" s="575"/>
      <c r="AM26" s="575"/>
      <c r="AN26" s="575"/>
      <c r="AO26" s="575"/>
      <c r="AP26" s="575"/>
      <c r="AQ26" s="575"/>
      <c r="AR26" s="575"/>
      <c r="AS26" s="575"/>
      <c r="AT26" s="575"/>
      <c r="AU26" s="575"/>
      <c r="AV26" s="575"/>
      <c r="AW26" s="575"/>
      <c r="AX26" s="575"/>
      <c r="AY26" s="575"/>
      <c r="AZ26" s="575"/>
      <c r="BA26" s="577"/>
      <c r="BB26" s="577"/>
      <c r="BC26" s="577"/>
      <c r="BD26" s="577"/>
      <c r="BE26" s="577"/>
      <c r="BF26" s="577"/>
      <c r="BG26" s="577"/>
      <c r="BH26" s="577"/>
      <c r="BI26" s="577"/>
      <c r="BJ26" s="577"/>
      <c r="BK26" s="577"/>
      <c r="BL26" s="577"/>
      <c r="BM26" s="577"/>
    </row>
    <row r="27" spans="3:65" ht="8.1" customHeight="1">
      <c r="C27" s="602"/>
      <c r="D27" s="602"/>
      <c r="E27" s="602"/>
      <c r="F27" s="602"/>
      <c r="G27" s="607"/>
      <c r="H27" s="607"/>
      <c r="I27" s="607"/>
      <c r="J27" s="604"/>
      <c r="K27" s="604"/>
      <c r="L27" s="604"/>
      <c r="M27" s="604"/>
      <c r="N27" s="604"/>
      <c r="O27" s="604"/>
      <c r="P27" s="604"/>
      <c r="Q27" s="604"/>
      <c r="R27" s="604"/>
      <c r="S27" s="604"/>
      <c r="T27" s="604"/>
      <c r="U27" s="587"/>
      <c r="V27" s="588"/>
      <c r="W27" s="588"/>
      <c r="X27" s="588"/>
      <c r="Y27" s="588"/>
      <c r="Z27" s="588"/>
      <c r="AA27" s="588"/>
      <c r="AB27" s="588"/>
      <c r="AC27" s="588"/>
      <c r="AD27" s="588"/>
      <c r="AE27" s="588"/>
      <c r="AF27" s="591"/>
      <c r="AG27" s="591"/>
      <c r="AH27" s="592"/>
      <c r="AI27" s="576"/>
      <c r="AJ27" s="576"/>
      <c r="AK27" s="576"/>
      <c r="AL27" s="576"/>
      <c r="AM27" s="576"/>
      <c r="AN27" s="576"/>
      <c r="AO27" s="576"/>
      <c r="AP27" s="576"/>
      <c r="AQ27" s="576"/>
      <c r="AR27" s="576"/>
      <c r="AS27" s="576"/>
      <c r="AT27" s="576"/>
      <c r="AU27" s="576"/>
      <c r="AV27" s="576"/>
      <c r="AW27" s="576"/>
      <c r="AX27" s="576"/>
      <c r="AY27" s="576"/>
      <c r="AZ27" s="576"/>
      <c r="BA27" s="578"/>
      <c r="BB27" s="578"/>
      <c r="BC27" s="578"/>
      <c r="BD27" s="578"/>
      <c r="BE27" s="578"/>
      <c r="BF27" s="578"/>
      <c r="BG27" s="578"/>
      <c r="BH27" s="578"/>
      <c r="BI27" s="578"/>
      <c r="BJ27" s="578"/>
      <c r="BK27" s="578"/>
      <c r="BL27" s="578"/>
      <c r="BM27" s="578"/>
    </row>
    <row r="28" spans="3:65" ht="8.1" customHeight="1">
      <c r="C28" s="602"/>
      <c r="D28" s="602"/>
      <c r="E28" s="602"/>
      <c r="F28" s="602"/>
      <c r="G28" s="607"/>
      <c r="H28" s="607"/>
      <c r="I28" s="607"/>
      <c r="J28" s="604"/>
      <c r="K28" s="604"/>
      <c r="L28" s="604"/>
      <c r="M28" s="604"/>
      <c r="N28" s="604"/>
      <c r="O28" s="604"/>
      <c r="P28" s="604"/>
      <c r="Q28" s="604"/>
      <c r="R28" s="604"/>
      <c r="S28" s="604"/>
      <c r="T28" s="604"/>
      <c r="U28" s="587"/>
      <c r="V28" s="588"/>
      <c r="W28" s="588"/>
      <c r="X28" s="588"/>
      <c r="Y28" s="588"/>
      <c r="Z28" s="588"/>
      <c r="AA28" s="588"/>
      <c r="AB28" s="588"/>
      <c r="AC28" s="588"/>
      <c r="AD28" s="588"/>
      <c r="AE28" s="588"/>
      <c r="AF28" s="591"/>
      <c r="AG28" s="591"/>
      <c r="AH28" s="592"/>
      <c r="AI28" s="576"/>
      <c r="AJ28" s="576"/>
      <c r="AK28" s="576"/>
      <c r="AL28" s="576"/>
      <c r="AM28" s="576"/>
      <c r="AN28" s="576"/>
      <c r="AO28" s="576"/>
      <c r="AP28" s="576"/>
      <c r="AQ28" s="576"/>
      <c r="AR28" s="576"/>
      <c r="AS28" s="576"/>
      <c r="AT28" s="576"/>
      <c r="AU28" s="576"/>
      <c r="AV28" s="576"/>
      <c r="AW28" s="576"/>
      <c r="AX28" s="576"/>
      <c r="AY28" s="576"/>
      <c r="AZ28" s="576"/>
      <c r="BA28" s="578"/>
      <c r="BB28" s="578"/>
      <c r="BC28" s="578"/>
      <c r="BD28" s="578"/>
      <c r="BE28" s="578"/>
      <c r="BF28" s="578"/>
      <c r="BG28" s="578"/>
      <c r="BH28" s="578"/>
      <c r="BI28" s="578"/>
      <c r="BJ28" s="578"/>
      <c r="BK28" s="578"/>
      <c r="BL28" s="578"/>
      <c r="BM28" s="578"/>
    </row>
    <row r="29" spans="3:65" ht="8.1" customHeight="1">
      <c r="C29" s="602"/>
      <c r="D29" s="602"/>
      <c r="E29" s="602"/>
      <c r="F29" s="602"/>
      <c r="G29" s="607"/>
      <c r="H29" s="607"/>
      <c r="I29" s="607"/>
      <c r="J29" s="604"/>
      <c r="K29" s="604"/>
      <c r="L29" s="604"/>
      <c r="M29" s="604"/>
      <c r="N29" s="604"/>
      <c r="O29" s="604"/>
      <c r="P29" s="604"/>
      <c r="Q29" s="604"/>
      <c r="R29" s="604"/>
      <c r="S29" s="604"/>
      <c r="T29" s="604"/>
      <c r="U29" s="587"/>
      <c r="V29" s="588"/>
      <c r="W29" s="588"/>
      <c r="X29" s="588"/>
      <c r="Y29" s="588"/>
      <c r="Z29" s="588"/>
      <c r="AA29" s="588"/>
      <c r="AB29" s="588"/>
      <c r="AC29" s="588"/>
      <c r="AD29" s="588"/>
      <c r="AE29" s="588"/>
      <c r="AF29" s="591"/>
      <c r="AG29" s="591"/>
      <c r="AH29" s="592"/>
      <c r="AI29" s="576"/>
      <c r="AJ29" s="576"/>
      <c r="AK29" s="576"/>
      <c r="AL29" s="576"/>
      <c r="AM29" s="576"/>
      <c r="AN29" s="576"/>
      <c r="AO29" s="576"/>
      <c r="AP29" s="576"/>
      <c r="AQ29" s="576"/>
      <c r="AR29" s="576"/>
      <c r="AS29" s="576"/>
      <c r="AT29" s="576"/>
      <c r="AU29" s="576"/>
      <c r="AV29" s="576"/>
      <c r="AW29" s="576"/>
      <c r="AX29" s="576"/>
      <c r="AY29" s="576"/>
      <c r="AZ29" s="576"/>
      <c r="BA29" s="578"/>
      <c r="BB29" s="578"/>
      <c r="BC29" s="578"/>
      <c r="BD29" s="578"/>
      <c r="BE29" s="578"/>
      <c r="BF29" s="578"/>
      <c r="BG29" s="578"/>
      <c r="BH29" s="578"/>
      <c r="BI29" s="578"/>
      <c r="BJ29" s="578"/>
      <c r="BK29" s="578"/>
      <c r="BL29" s="578"/>
      <c r="BM29" s="578"/>
    </row>
    <row r="30" spans="3:65" ht="8.1" customHeight="1">
      <c r="C30" s="602"/>
      <c r="D30" s="602"/>
      <c r="E30" s="602"/>
      <c r="F30" s="602"/>
      <c r="G30" s="607"/>
      <c r="H30" s="607"/>
      <c r="I30" s="607"/>
      <c r="J30" s="604"/>
      <c r="K30" s="604"/>
      <c r="L30" s="604"/>
      <c r="M30" s="604"/>
      <c r="N30" s="604"/>
      <c r="O30" s="604"/>
      <c r="P30" s="604"/>
      <c r="Q30" s="604"/>
      <c r="R30" s="604"/>
      <c r="S30" s="604"/>
      <c r="T30" s="604"/>
      <c r="U30" s="587"/>
      <c r="V30" s="588"/>
      <c r="W30" s="588"/>
      <c r="X30" s="588"/>
      <c r="Y30" s="588"/>
      <c r="Z30" s="588"/>
      <c r="AA30" s="588"/>
      <c r="AB30" s="588"/>
      <c r="AC30" s="588"/>
      <c r="AD30" s="588"/>
      <c r="AE30" s="588"/>
      <c r="AF30" s="591"/>
      <c r="AG30" s="591"/>
      <c r="AH30" s="592"/>
      <c r="AI30" s="576"/>
      <c r="AJ30" s="576"/>
      <c r="AK30" s="576"/>
      <c r="AL30" s="576"/>
      <c r="AM30" s="576"/>
      <c r="AN30" s="576"/>
      <c r="AO30" s="576"/>
      <c r="AP30" s="576"/>
      <c r="AQ30" s="576"/>
      <c r="AR30" s="576"/>
      <c r="AS30" s="576"/>
      <c r="AT30" s="576"/>
      <c r="AU30" s="576"/>
      <c r="AV30" s="576"/>
      <c r="AW30" s="576"/>
      <c r="AX30" s="576"/>
      <c r="AY30" s="576"/>
      <c r="AZ30" s="576"/>
      <c r="BA30" s="578"/>
      <c r="BB30" s="578"/>
      <c r="BC30" s="578"/>
      <c r="BD30" s="578"/>
      <c r="BE30" s="578"/>
      <c r="BF30" s="578"/>
      <c r="BG30" s="578"/>
      <c r="BH30" s="578"/>
      <c r="BI30" s="578"/>
      <c r="BJ30" s="578"/>
      <c r="BK30" s="578"/>
      <c r="BL30" s="578"/>
      <c r="BM30" s="578"/>
    </row>
    <row r="31" spans="3:65" ht="8.1" customHeight="1">
      <c r="C31" s="602"/>
      <c r="D31" s="602"/>
      <c r="E31" s="602"/>
      <c r="F31" s="602"/>
      <c r="G31" s="607"/>
      <c r="H31" s="607"/>
      <c r="I31" s="607"/>
      <c r="J31" s="604" t="s">
        <v>192</v>
      </c>
      <c r="K31" s="604"/>
      <c r="L31" s="604"/>
      <c r="M31" s="604"/>
      <c r="N31" s="604"/>
      <c r="O31" s="604"/>
      <c r="P31" s="604"/>
      <c r="Q31" s="604"/>
      <c r="R31" s="604"/>
      <c r="S31" s="604"/>
      <c r="T31" s="604"/>
      <c r="U31" s="587"/>
      <c r="V31" s="588"/>
      <c r="W31" s="588"/>
      <c r="X31" s="588"/>
      <c r="Y31" s="588"/>
      <c r="Z31" s="588"/>
      <c r="AA31" s="588"/>
      <c r="AB31" s="588"/>
      <c r="AC31" s="588"/>
      <c r="AD31" s="588"/>
      <c r="AE31" s="588"/>
      <c r="AF31" s="591" t="s">
        <v>65</v>
      </c>
      <c r="AG31" s="591"/>
      <c r="AH31" s="592"/>
      <c r="AI31" s="576"/>
      <c r="AJ31" s="576"/>
      <c r="AK31" s="576"/>
      <c r="AL31" s="576"/>
      <c r="AM31" s="576"/>
      <c r="AN31" s="576"/>
      <c r="AO31" s="576"/>
      <c r="AP31" s="576"/>
      <c r="AQ31" s="576"/>
      <c r="AR31" s="576"/>
      <c r="AS31" s="576"/>
      <c r="AT31" s="576"/>
      <c r="AU31" s="576"/>
      <c r="AV31" s="576"/>
      <c r="AW31" s="576"/>
      <c r="AX31" s="576"/>
      <c r="AY31" s="576"/>
      <c r="AZ31" s="576"/>
      <c r="BA31" s="578"/>
      <c r="BB31" s="578"/>
      <c r="BC31" s="578"/>
      <c r="BD31" s="578"/>
      <c r="BE31" s="578"/>
      <c r="BF31" s="578"/>
      <c r="BG31" s="578"/>
      <c r="BH31" s="578"/>
      <c r="BI31" s="578"/>
      <c r="BJ31" s="578"/>
      <c r="BK31" s="578"/>
      <c r="BL31" s="578"/>
      <c r="BM31" s="578"/>
    </row>
    <row r="32" spans="3:65" ht="8.1" customHeight="1">
      <c r="C32" s="602"/>
      <c r="D32" s="602"/>
      <c r="E32" s="602"/>
      <c r="F32" s="602"/>
      <c r="G32" s="607"/>
      <c r="H32" s="607"/>
      <c r="I32" s="607"/>
      <c r="J32" s="604"/>
      <c r="K32" s="604"/>
      <c r="L32" s="604"/>
      <c r="M32" s="604"/>
      <c r="N32" s="604"/>
      <c r="O32" s="604"/>
      <c r="P32" s="604"/>
      <c r="Q32" s="604"/>
      <c r="R32" s="604"/>
      <c r="S32" s="604"/>
      <c r="T32" s="604"/>
      <c r="U32" s="587"/>
      <c r="V32" s="588"/>
      <c r="W32" s="588"/>
      <c r="X32" s="588"/>
      <c r="Y32" s="588"/>
      <c r="Z32" s="588"/>
      <c r="AA32" s="588"/>
      <c r="AB32" s="588"/>
      <c r="AC32" s="588"/>
      <c r="AD32" s="588"/>
      <c r="AE32" s="588"/>
      <c r="AF32" s="591"/>
      <c r="AG32" s="591"/>
      <c r="AH32" s="592"/>
      <c r="AI32" s="576"/>
      <c r="AJ32" s="576"/>
      <c r="AK32" s="576"/>
      <c r="AL32" s="576"/>
      <c r="AM32" s="576"/>
      <c r="AN32" s="576"/>
      <c r="AO32" s="576"/>
      <c r="AP32" s="576"/>
      <c r="AQ32" s="576"/>
      <c r="AR32" s="576"/>
      <c r="AS32" s="576"/>
      <c r="AT32" s="576"/>
      <c r="AU32" s="576"/>
      <c r="AV32" s="576"/>
      <c r="AW32" s="576"/>
      <c r="AX32" s="576"/>
      <c r="AY32" s="576"/>
      <c r="AZ32" s="576"/>
      <c r="BA32" s="578"/>
      <c r="BB32" s="578"/>
      <c r="BC32" s="578"/>
      <c r="BD32" s="578"/>
      <c r="BE32" s="578"/>
      <c r="BF32" s="578"/>
      <c r="BG32" s="578"/>
      <c r="BH32" s="578"/>
      <c r="BI32" s="578"/>
      <c r="BJ32" s="578"/>
      <c r="BK32" s="578"/>
      <c r="BL32" s="578"/>
      <c r="BM32" s="578"/>
    </row>
    <row r="33" spans="3:65" ht="8.1" customHeight="1">
      <c r="C33" s="602"/>
      <c r="D33" s="602"/>
      <c r="E33" s="602"/>
      <c r="F33" s="602"/>
      <c r="G33" s="607"/>
      <c r="H33" s="607"/>
      <c r="I33" s="607"/>
      <c r="J33" s="604"/>
      <c r="K33" s="604"/>
      <c r="L33" s="604"/>
      <c r="M33" s="604"/>
      <c r="N33" s="604"/>
      <c r="O33" s="604"/>
      <c r="P33" s="604"/>
      <c r="Q33" s="604"/>
      <c r="R33" s="604"/>
      <c r="S33" s="604"/>
      <c r="T33" s="604"/>
      <c r="U33" s="587"/>
      <c r="V33" s="588"/>
      <c r="W33" s="588"/>
      <c r="X33" s="588"/>
      <c r="Y33" s="588"/>
      <c r="Z33" s="588"/>
      <c r="AA33" s="588"/>
      <c r="AB33" s="588"/>
      <c r="AC33" s="588"/>
      <c r="AD33" s="588"/>
      <c r="AE33" s="588"/>
      <c r="AF33" s="591"/>
      <c r="AG33" s="591"/>
      <c r="AH33" s="592"/>
      <c r="AI33" s="576"/>
      <c r="AJ33" s="576"/>
      <c r="AK33" s="576"/>
      <c r="AL33" s="576"/>
      <c r="AM33" s="576"/>
      <c r="AN33" s="576"/>
      <c r="AO33" s="576"/>
      <c r="AP33" s="576"/>
      <c r="AQ33" s="576"/>
      <c r="AR33" s="576"/>
      <c r="AS33" s="576"/>
      <c r="AT33" s="576"/>
      <c r="AU33" s="576"/>
      <c r="AV33" s="576"/>
      <c r="AW33" s="576"/>
      <c r="AX33" s="576"/>
      <c r="AY33" s="576"/>
      <c r="AZ33" s="576"/>
      <c r="BA33" s="578"/>
      <c r="BB33" s="578"/>
      <c r="BC33" s="578"/>
      <c r="BD33" s="578"/>
      <c r="BE33" s="578"/>
      <c r="BF33" s="578"/>
      <c r="BG33" s="578"/>
      <c r="BH33" s="578"/>
      <c r="BI33" s="578"/>
      <c r="BJ33" s="578"/>
      <c r="BK33" s="578"/>
      <c r="BL33" s="578"/>
      <c r="BM33" s="578"/>
    </row>
    <row r="34" spans="3:65" ht="8.1" customHeight="1">
      <c r="C34" s="602"/>
      <c r="D34" s="602"/>
      <c r="E34" s="602"/>
      <c r="F34" s="602"/>
      <c r="G34" s="607"/>
      <c r="H34" s="607"/>
      <c r="I34" s="607"/>
      <c r="J34" s="604"/>
      <c r="K34" s="604"/>
      <c r="L34" s="604"/>
      <c r="M34" s="604"/>
      <c r="N34" s="604"/>
      <c r="O34" s="604"/>
      <c r="P34" s="604"/>
      <c r="Q34" s="604"/>
      <c r="R34" s="604"/>
      <c r="S34" s="604"/>
      <c r="T34" s="604"/>
      <c r="U34" s="587"/>
      <c r="V34" s="588"/>
      <c r="W34" s="588"/>
      <c r="X34" s="588"/>
      <c r="Y34" s="588"/>
      <c r="Z34" s="588"/>
      <c r="AA34" s="588"/>
      <c r="AB34" s="588"/>
      <c r="AC34" s="588"/>
      <c r="AD34" s="588"/>
      <c r="AE34" s="588"/>
      <c r="AF34" s="591"/>
      <c r="AG34" s="591"/>
      <c r="AH34" s="592"/>
      <c r="AI34" s="576"/>
      <c r="AJ34" s="576"/>
      <c r="AK34" s="576"/>
      <c r="AL34" s="576"/>
      <c r="AM34" s="576"/>
      <c r="AN34" s="576"/>
      <c r="AO34" s="576"/>
      <c r="AP34" s="576"/>
      <c r="AQ34" s="576"/>
      <c r="AR34" s="576"/>
      <c r="AS34" s="576"/>
      <c r="AT34" s="576"/>
      <c r="AU34" s="576"/>
      <c r="AV34" s="576"/>
      <c r="AW34" s="576"/>
      <c r="AX34" s="576"/>
      <c r="AY34" s="576"/>
      <c r="AZ34" s="576"/>
      <c r="BA34" s="578"/>
      <c r="BB34" s="578"/>
      <c r="BC34" s="578"/>
      <c r="BD34" s="578"/>
      <c r="BE34" s="578"/>
      <c r="BF34" s="578"/>
      <c r="BG34" s="578"/>
      <c r="BH34" s="578"/>
      <c r="BI34" s="578"/>
      <c r="BJ34" s="578"/>
      <c r="BK34" s="578"/>
      <c r="BL34" s="578"/>
      <c r="BM34" s="578"/>
    </row>
    <row r="35" spans="3:65" ht="8.1" customHeight="1">
      <c r="C35" s="602"/>
      <c r="D35" s="602"/>
      <c r="E35" s="602"/>
      <c r="F35" s="602"/>
      <c r="G35" s="607"/>
      <c r="H35" s="607"/>
      <c r="I35" s="607"/>
      <c r="J35" s="604"/>
      <c r="K35" s="604"/>
      <c r="L35" s="604"/>
      <c r="M35" s="604"/>
      <c r="N35" s="604"/>
      <c r="O35" s="604"/>
      <c r="P35" s="604"/>
      <c r="Q35" s="604"/>
      <c r="R35" s="604"/>
      <c r="S35" s="604"/>
      <c r="T35" s="604"/>
      <c r="U35" s="587"/>
      <c r="V35" s="588"/>
      <c r="W35" s="588"/>
      <c r="X35" s="588"/>
      <c r="Y35" s="588"/>
      <c r="Z35" s="588"/>
      <c r="AA35" s="588"/>
      <c r="AB35" s="588"/>
      <c r="AC35" s="588"/>
      <c r="AD35" s="588"/>
      <c r="AE35" s="588"/>
      <c r="AF35" s="591"/>
      <c r="AG35" s="591"/>
      <c r="AH35" s="592"/>
      <c r="AI35" s="576"/>
      <c r="AJ35" s="576"/>
      <c r="AK35" s="576"/>
      <c r="AL35" s="576"/>
      <c r="AM35" s="576"/>
      <c r="AN35" s="576"/>
      <c r="AO35" s="576"/>
      <c r="AP35" s="576"/>
      <c r="AQ35" s="576"/>
      <c r="AR35" s="576"/>
      <c r="AS35" s="576"/>
      <c r="AT35" s="576"/>
      <c r="AU35" s="576"/>
      <c r="AV35" s="576"/>
      <c r="AW35" s="576"/>
      <c r="AX35" s="576"/>
      <c r="AY35" s="576"/>
      <c r="AZ35" s="576"/>
      <c r="BA35" s="578"/>
      <c r="BB35" s="578"/>
      <c r="BC35" s="578"/>
      <c r="BD35" s="578"/>
      <c r="BE35" s="578"/>
      <c r="BF35" s="578"/>
      <c r="BG35" s="578"/>
      <c r="BH35" s="578"/>
      <c r="BI35" s="578"/>
      <c r="BJ35" s="578"/>
      <c r="BK35" s="578"/>
      <c r="BL35" s="578"/>
      <c r="BM35" s="578"/>
    </row>
    <row r="36" spans="3:65" ht="8.1" customHeight="1">
      <c r="C36" s="602"/>
      <c r="D36" s="602"/>
      <c r="E36" s="602"/>
      <c r="F36" s="602"/>
      <c r="G36" s="607"/>
      <c r="H36" s="607"/>
      <c r="I36" s="607"/>
      <c r="J36" s="604" t="s">
        <v>193</v>
      </c>
      <c r="K36" s="604"/>
      <c r="L36" s="604"/>
      <c r="M36" s="604"/>
      <c r="N36" s="604"/>
      <c r="O36" s="604"/>
      <c r="P36" s="604"/>
      <c r="Q36" s="604"/>
      <c r="R36" s="604"/>
      <c r="S36" s="604"/>
      <c r="T36" s="604"/>
      <c r="U36" s="587"/>
      <c r="V36" s="588"/>
      <c r="W36" s="588"/>
      <c r="X36" s="588"/>
      <c r="Y36" s="588"/>
      <c r="Z36" s="588"/>
      <c r="AA36" s="588"/>
      <c r="AB36" s="588"/>
      <c r="AC36" s="588"/>
      <c r="AD36" s="588"/>
      <c r="AE36" s="588"/>
      <c r="AF36" s="591" t="s">
        <v>65</v>
      </c>
      <c r="AG36" s="591"/>
      <c r="AH36" s="592"/>
      <c r="AI36" s="576"/>
      <c r="AJ36" s="576"/>
      <c r="AK36" s="576"/>
      <c r="AL36" s="576"/>
      <c r="AM36" s="576"/>
      <c r="AN36" s="576"/>
      <c r="AO36" s="576"/>
      <c r="AP36" s="576"/>
      <c r="AQ36" s="576"/>
      <c r="AR36" s="576"/>
      <c r="AS36" s="576"/>
      <c r="AT36" s="576"/>
      <c r="AU36" s="576"/>
      <c r="AV36" s="576"/>
      <c r="AW36" s="576"/>
      <c r="AX36" s="576"/>
      <c r="AY36" s="576"/>
      <c r="AZ36" s="576"/>
      <c r="BA36" s="578"/>
      <c r="BB36" s="578"/>
      <c r="BC36" s="578"/>
      <c r="BD36" s="578"/>
      <c r="BE36" s="578"/>
      <c r="BF36" s="578"/>
      <c r="BG36" s="578"/>
      <c r="BH36" s="578"/>
      <c r="BI36" s="578"/>
      <c r="BJ36" s="578"/>
      <c r="BK36" s="578"/>
      <c r="BL36" s="578"/>
      <c r="BM36" s="578"/>
    </row>
    <row r="37" spans="3:65" ht="8.1" customHeight="1">
      <c r="C37" s="602"/>
      <c r="D37" s="602"/>
      <c r="E37" s="602"/>
      <c r="F37" s="602"/>
      <c r="G37" s="607"/>
      <c r="H37" s="607"/>
      <c r="I37" s="607"/>
      <c r="J37" s="604"/>
      <c r="K37" s="604"/>
      <c r="L37" s="604"/>
      <c r="M37" s="604"/>
      <c r="N37" s="604"/>
      <c r="O37" s="604"/>
      <c r="P37" s="604"/>
      <c r="Q37" s="604"/>
      <c r="R37" s="604"/>
      <c r="S37" s="604"/>
      <c r="T37" s="604"/>
      <c r="U37" s="587"/>
      <c r="V37" s="588"/>
      <c r="W37" s="588"/>
      <c r="X37" s="588"/>
      <c r="Y37" s="588"/>
      <c r="Z37" s="588"/>
      <c r="AA37" s="588"/>
      <c r="AB37" s="588"/>
      <c r="AC37" s="588"/>
      <c r="AD37" s="588"/>
      <c r="AE37" s="588"/>
      <c r="AF37" s="591"/>
      <c r="AG37" s="591"/>
      <c r="AH37" s="592"/>
      <c r="AI37" s="576"/>
      <c r="AJ37" s="576"/>
      <c r="AK37" s="576"/>
      <c r="AL37" s="576"/>
      <c r="AM37" s="576"/>
      <c r="AN37" s="576"/>
      <c r="AO37" s="576"/>
      <c r="AP37" s="576"/>
      <c r="AQ37" s="576"/>
      <c r="AR37" s="576"/>
      <c r="AS37" s="576"/>
      <c r="AT37" s="576"/>
      <c r="AU37" s="576"/>
      <c r="AV37" s="576"/>
      <c r="AW37" s="576"/>
      <c r="AX37" s="576"/>
      <c r="AY37" s="576"/>
      <c r="AZ37" s="576"/>
      <c r="BA37" s="578"/>
      <c r="BB37" s="578"/>
      <c r="BC37" s="578"/>
      <c r="BD37" s="578"/>
      <c r="BE37" s="578"/>
      <c r="BF37" s="578"/>
      <c r="BG37" s="578"/>
      <c r="BH37" s="578"/>
      <c r="BI37" s="578"/>
      <c r="BJ37" s="578"/>
      <c r="BK37" s="578"/>
      <c r="BL37" s="578"/>
      <c r="BM37" s="578"/>
    </row>
    <row r="38" spans="3:65" ht="8.1" customHeight="1">
      <c r="C38" s="602"/>
      <c r="D38" s="602"/>
      <c r="E38" s="602"/>
      <c r="F38" s="602"/>
      <c r="G38" s="607"/>
      <c r="H38" s="607"/>
      <c r="I38" s="607"/>
      <c r="J38" s="604"/>
      <c r="K38" s="604"/>
      <c r="L38" s="604"/>
      <c r="M38" s="604"/>
      <c r="N38" s="604"/>
      <c r="O38" s="604"/>
      <c r="P38" s="604"/>
      <c r="Q38" s="604"/>
      <c r="R38" s="604"/>
      <c r="S38" s="604"/>
      <c r="T38" s="604"/>
      <c r="U38" s="587"/>
      <c r="V38" s="588"/>
      <c r="W38" s="588"/>
      <c r="X38" s="588"/>
      <c r="Y38" s="588"/>
      <c r="Z38" s="588"/>
      <c r="AA38" s="588"/>
      <c r="AB38" s="588"/>
      <c r="AC38" s="588"/>
      <c r="AD38" s="588"/>
      <c r="AE38" s="588"/>
      <c r="AF38" s="591"/>
      <c r="AG38" s="591"/>
      <c r="AH38" s="592"/>
      <c r="AI38" s="576"/>
      <c r="AJ38" s="576"/>
      <c r="AK38" s="576"/>
      <c r="AL38" s="576"/>
      <c r="AM38" s="576"/>
      <c r="AN38" s="576"/>
      <c r="AO38" s="576"/>
      <c r="AP38" s="576"/>
      <c r="AQ38" s="576"/>
      <c r="AR38" s="576"/>
      <c r="AS38" s="576"/>
      <c r="AT38" s="576"/>
      <c r="AU38" s="576"/>
      <c r="AV38" s="576"/>
      <c r="AW38" s="576"/>
      <c r="AX38" s="576"/>
      <c r="AY38" s="576"/>
      <c r="AZ38" s="576"/>
      <c r="BA38" s="578"/>
      <c r="BB38" s="578"/>
      <c r="BC38" s="578"/>
      <c r="BD38" s="578"/>
      <c r="BE38" s="578"/>
      <c r="BF38" s="578"/>
      <c r="BG38" s="578"/>
      <c r="BH38" s="578"/>
      <c r="BI38" s="578"/>
      <c r="BJ38" s="578"/>
      <c r="BK38" s="578"/>
      <c r="BL38" s="578"/>
      <c r="BM38" s="578"/>
    </row>
    <row r="39" spans="3:65" ht="8.1" customHeight="1">
      <c r="C39" s="602"/>
      <c r="D39" s="602"/>
      <c r="E39" s="602"/>
      <c r="F39" s="602"/>
      <c r="G39" s="607"/>
      <c r="H39" s="607"/>
      <c r="I39" s="607"/>
      <c r="J39" s="604"/>
      <c r="K39" s="604"/>
      <c r="L39" s="604"/>
      <c r="M39" s="604"/>
      <c r="N39" s="604"/>
      <c r="O39" s="604"/>
      <c r="P39" s="604"/>
      <c r="Q39" s="604"/>
      <c r="R39" s="604"/>
      <c r="S39" s="604"/>
      <c r="T39" s="604"/>
      <c r="U39" s="587"/>
      <c r="V39" s="588"/>
      <c r="W39" s="588"/>
      <c r="X39" s="588"/>
      <c r="Y39" s="588"/>
      <c r="Z39" s="588"/>
      <c r="AA39" s="588"/>
      <c r="AB39" s="588"/>
      <c r="AC39" s="588"/>
      <c r="AD39" s="588"/>
      <c r="AE39" s="588"/>
      <c r="AF39" s="591"/>
      <c r="AG39" s="591"/>
      <c r="AH39" s="592"/>
      <c r="AI39" s="576"/>
      <c r="AJ39" s="576"/>
      <c r="AK39" s="576"/>
      <c r="AL39" s="576"/>
      <c r="AM39" s="576"/>
      <c r="AN39" s="576"/>
      <c r="AO39" s="576"/>
      <c r="AP39" s="576"/>
      <c r="AQ39" s="576"/>
      <c r="AR39" s="576"/>
      <c r="AS39" s="576"/>
      <c r="AT39" s="576"/>
      <c r="AU39" s="576"/>
      <c r="AV39" s="576"/>
      <c r="AW39" s="576"/>
      <c r="AX39" s="576"/>
      <c r="AY39" s="576"/>
      <c r="AZ39" s="576"/>
      <c r="BA39" s="578"/>
      <c r="BB39" s="578"/>
      <c r="BC39" s="578"/>
      <c r="BD39" s="578"/>
      <c r="BE39" s="578"/>
      <c r="BF39" s="578"/>
      <c r="BG39" s="578"/>
      <c r="BH39" s="578"/>
      <c r="BI39" s="578"/>
      <c r="BJ39" s="578"/>
      <c r="BK39" s="578"/>
      <c r="BL39" s="578"/>
      <c r="BM39" s="578"/>
    </row>
    <row r="40" spans="3:65" ht="8.1" customHeight="1">
      <c r="C40" s="602"/>
      <c r="D40" s="602"/>
      <c r="E40" s="602"/>
      <c r="F40" s="602"/>
      <c r="G40" s="608"/>
      <c r="H40" s="608"/>
      <c r="I40" s="608"/>
      <c r="J40" s="605"/>
      <c r="K40" s="605"/>
      <c r="L40" s="605"/>
      <c r="M40" s="605"/>
      <c r="N40" s="605"/>
      <c r="O40" s="605"/>
      <c r="P40" s="605"/>
      <c r="Q40" s="605"/>
      <c r="R40" s="605"/>
      <c r="S40" s="605"/>
      <c r="T40" s="605"/>
      <c r="U40" s="593"/>
      <c r="V40" s="594"/>
      <c r="W40" s="594"/>
      <c r="X40" s="594"/>
      <c r="Y40" s="594"/>
      <c r="Z40" s="594"/>
      <c r="AA40" s="594"/>
      <c r="AB40" s="594"/>
      <c r="AC40" s="594"/>
      <c r="AD40" s="594"/>
      <c r="AE40" s="594"/>
      <c r="AF40" s="595"/>
      <c r="AG40" s="595"/>
      <c r="AH40" s="596"/>
      <c r="AI40" s="579"/>
      <c r="AJ40" s="579"/>
      <c r="AK40" s="579"/>
      <c r="AL40" s="579"/>
      <c r="AM40" s="579"/>
      <c r="AN40" s="579"/>
      <c r="AO40" s="579"/>
      <c r="AP40" s="579"/>
      <c r="AQ40" s="579"/>
      <c r="AR40" s="579"/>
      <c r="AS40" s="579"/>
      <c r="AT40" s="579"/>
      <c r="AU40" s="579"/>
      <c r="AV40" s="579"/>
      <c r="AW40" s="579"/>
      <c r="AX40" s="579"/>
      <c r="AY40" s="579"/>
      <c r="AZ40" s="579"/>
      <c r="BA40" s="580"/>
      <c r="BB40" s="580"/>
      <c r="BC40" s="580"/>
      <c r="BD40" s="580"/>
      <c r="BE40" s="580"/>
      <c r="BF40" s="580"/>
      <c r="BG40" s="580"/>
      <c r="BH40" s="580"/>
      <c r="BI40" s="580"/>
      <c r="BJ40" s="580"/>
      <c r="BK40" s="580"/>
      <c r="BL40" s="580"/>
      <c r="BM40" s="580"/>
    </row>
    <row r="41" spans="3:65" ht="8.1" customHeight="1">
      <c r="C41" s="602"/>
      <c r="D41" s="602"/>
      <c r="E41" s="602"/>
      <c r="F41" s="602"/>
      <c r="G41" s="601" t="s">
        <v>204</v>
      </c>
      <c r="H41" s="601"/>
      <c r="I41" s="601"/>
      <c r="J41" s="601"/>
      <c r="K41" s="601"/>
      <c r="L41" s="601"/>
      <c r="M41" s="601"/>
      <c r="N41" s="601"/>
      <c r="O41" s="601"/>
      <c r="P41" s="601"/>
      <c r="Q41" s="601"/>
      <c r="R41" s="601"/>
      <c r="S41" s="601"/>
      <c r="T41" s="601"/>
      <c r="U41" s="581">
        <f>SUM(U14:AE25)</f>
        <v>0</v>
      </c>
      <c r="V41" s="582"/>
      <c r="W41" s="582"/>
      <c r="X41" s="582"/>
      <c r="Y41" s="582"/>
      <c r="Z41" s="582"/>
      <c r="AA41" s="582"/>
      <c r="AB41" s="582"/>
      <c r="AC41" s="582"/>
      <c r="AD41" s="582"/>
      <c r="AE41" s="582"/>
      <c r="AF41" s="583" t="s">
        <v>65</v>
      </c>
      <c r="AG41" s="583"/>
      <c r="AH41" s="584"/>
      <c r="AI41" s="573"/>
      <c r="AJ41" s="573"/>
      <c r="AK41" s="573"/>
      <c r="AL41" s="573"/>
      <c r="AM41" s="573"/>
      <c r="AN41" s="573"/>
      <c r="AO41" s="573"/>
      <c r="AP41" s="573"/>
      <c r="AQ41" s="573"/>
      <c r="AR41" s="573"/>
      <c r="AS41" s="573"/>
      <c r="AT41" s="573"/>
      <c r="AU41" s="573"/>
      <c r="AV41" s="573"/>
      <c r="AW41" s="573"/>
      <c r="AX41" s="573"/>
      <c r="AY41" s="573"/>
      <c r="AZ41" s="573"/>
      <c r="BA41" s="574"/>
      <c r="BB41" s="574"/>
      <c r="BC41" s="574"/>
      <c r="BD41" s="574"/>
      <c r="BE41" s="574"/>
      <c r="BF41" s="574"/>
      <c r="BG41" s="574"/>
      <c r="BH41" s="574"/>
      <c r="BI41" s="574"/>
      <c r="BJ41" s="574"/>
      <c r="BK41" s="574"/>
      <c r="BL41" s="574"/>
      <c r="BM41" s="574"/>
    </row>
    <row r="42" spans="3:65" ht="8.1" customHeight="1">
      <c r="C42" s="602"/>
      <c r="D42" s="602"/>
      <c r="E42" s="602"/>
      <c r="F42" s="602"/>
      <c r="G42" s="601"/>
      <c r="H42" s="601"/>
      <c r="I42" s="601"/>
      <c r="J42" s="601"/>
      <c r="K42" s="601"/>
      <c r="L42" s="601"/>
      <c r="M42" s="601"/>
      <c r="N42" s="601"/>
      <c r="O42" s="601"/>
      <c r="P42" s="601"/>
      <c r="Q42" s="601"/>
      <c r="R42" s="601"/>
      <c r="S42" s="601"/>
      <c r="T42" s="601"/>
      <c r="U42" s="581"/>
      <c r="V42" s="582"/>
      <c r="W42" s="582"/>
      <c r="X42" s="582"/>
      <c r="Y42" s="582"/>
      <c r="Z42" s="582"/>
      <c r="AA42" s="582"/>
      <c r="AB42" s="582"/>
      <c r="AC42" s="582"/>
      <c r="AD42" s="582"/>
      <c r="AE42" s="582"/>
      <c r="AF42" s="583"/>
      <c r="AG42" s="583"/>
      <c r="AH42" s="584"/>
      <c r="AI42" s="573"/>
      <c r="AJ42" s="573"/>
      <c r="AK42" s="573"/>
      <c r="AL42" s="573"/>
      <c r="AM42" s="573"/>
      <c r="AN42" s="573"/>
      <c r="AO42" s="573"/>
      <c r="AP42" s="573"/>
      <c r="AQ42" s="573"/>
      <c r="AR42" s="573"/>
      <c r="AS42" s="573"/>
      <c r="AT42" s="573"/>
      <c r="AU42" s="573"/>
      <c r="AV42" s="573"/>
      <c r="AW42" s="573"/>
      <c r="AX42" s="573"/>
      <c r="AY42" s="573"/>
      <c r="AZ42" s="573"/>
      <c r="BA42" s="574"/>
      <c r="BB42" s="574"/>
      <c r="BC42" s="574"/>
      <c r="BD42" s="574"/>
      <c r="BE42" s="574"/>
      <c r="BF42" s="574"/>
      <c r="BG42" s="574"/>
      <c r="BH42" s="574"/>
      <c r="BI42" s="574"/>
      <c r="BJ42" s="574"/>
      <c r="BK42" s="574"/>
      <c r="BL42" s="574"/>
      <c r="BM42" s="574"/>
    </row>
    <row r="43" spans="3:65" ht="8.1" customHeight="1">
      <c r="C43" s="602"/>
      <c r="D43" s="602"/>
      <c r="E43" s="602"/>
      <c r="F43" s="602"/>
      <c r="G43" s="601"/>
      <c r="H43" s="601"/>
      <c r="I43" s="601"/>
      <c r="J43" s="601"/>
      <c r="K43" s="601"/>
      <c r="L43" s="601"/>
      <c r="M43" s="601"/>
      <c r="N43" s="601"/>
      <c r="O43" s="601"/>
      <c r="P43" s="601"/>
      <c r="Q43" s="601"/>
      <c r="R43" s="601"/>
      <c r="S43" s="601"/>
      <c r="T43" s="601"/>
      <c r="U43" s="581"/>
      <c r="V43" s="582"/>
      <c r="W43" s="582"/>
      <c r="X43" s="582"/>
      <c r="Y43" s="582"/>
      <c r="Z43" s="582"/>
      <c r="AA43" s="582"/>
      <c r="AB43" s="582"/>
      <c r="AC43" s="582"/>
      <c r="AD43" s="582"/>
      <c r="AE43" s="582"/>
      <c r="AF43" s="583"/>
      <c r="AG43" s="583"/>
      <c r="AH43" s="584"/>
      <c r="AI43" s="573"/>
      <c r="AJ43" s="573"/>
      <c r="AK43" s="573"/>
      <c r="AL43" s="573"/>
      <c r="AM43" s="573"/>
      <c r="AN43" s="573"/>
      <c r="AO43" s="573"/>
      <c r="AP43" s="573"/>
      <c r="AQ43" s="573"/>
      <c r="AR43" s="573"/>
      <c r="AS43" s="573"/>
      <c r="AT43" s="573"/>
      <c r="AU43" s="573"/>
      <c r="AV43" s="573"/>
      <c r="AW43" s="573"/>
      <c r="AX43" s="573"/>
      <c r="AY43" s="573"/>
      <c r="AZ43" s="573"/>
      <c r="BA43" s="574"/>
      <c r="BB43" s="574"/>
      <c r="BC43" s="574"/>
      <c r="BD43" s="574"/>
      <c r="BE43" s="574"/>
      <c r="BF43" s="574"/>
      <c r="BG43" s="574"/>
      <c r="BH43" s="574"/>
      <c r="BI43" s="574"/>
      <c r="BJ43" s="574"/>
      <c r="BK43" s="574"/>
      <c r="BL43" s="574"/>
      <c r="BM43" s="574"/>
    </row>
    <row r="44" spans="3:65" ht="8.1" customHeight="1">
      <c r="C44" s="602"/>
      <c r="D44" s="602"/>
      <c r="E44" s="602"/>
      <c r="F44" s="602"/>
      <c r="G44" s="601"/>
      <c r="H44" s="601"/>
      <c r="I44" s="601"/>
      <c r="J44" s="601"/>
      <c r="K44" s="601"/>
      <c r="L44" s="601"/>
      <c r="M44" s="601"/>
      <c r="N44" s="601"/>
      <c r="O44" s="601"/>
      <c r="P44" s="601"/>
      <c r="Q44" s="601"/>
      <c r="R44" s="601"/>
      <c r="S44" s="601"/>
      <c r="T44" s="601"/>
      <c r="U44" s="581"/>
      <c r="V44" s="582"/>
      <c r="W44" s="582"/>
      <c r="X44" s="582"/>
      <c r="Y44" s="582"/>
      <c r="Z44" s="582"/>
      <c r="AA44" s="582"/>
      <c r="AB44" s="582"/>
      <c r="AC44" s="582"/>
      <c r="AD44" s="582"/>
      <c r="AE44" s="582"/>
      <c r="AF44" s="583"/>
      <c r="AG44" s="583"/>
      <c r="AH44" s="584"/>
      <c r="AI44" s="573"/>
      <c r="AJ44" s="573"/>
      <c r="AK44" s="573"/>
      <c r="AL44" s="573"/>
      <c r="AM44" s="573"/>
      <c r="AN44" s="573"/>
      <c r="AO44" s="573"/>
      <c r="AP44" s="573"/>
      <c r="AQ44" s="573"/>
      <c r="AR44" s="573"/>
      <c r="AS44" s="573"/>
      <c r="AT44" s="573"/>
      <c r="AU44" s="573"/>
      <c r="AV44" s="573"/>
      <c r="AW44" s="573"/>
      <c r="AX44" s="573"/>
      <c r="AY44" s="573"/>
      <c r="AZ44" s="573"/>
      <c r="BA44" s="574"/>
      <c r="BB44" s="574"/>
      <c r="BC44" s="574"/>
      <c r="BD44" s="574"/>
      <c r="BE44" s="574"/>
      <c r="BF44" s="574"/>
      <c r="BG44" s="574"/>
      <c r="BH44" s="574"/>
      <c r="BI44" s="574"/>
      <c r="BJ44" s="574"/>
      <c r="BK44" s="574"/>
      <c r="BL44" s="574"/>
      <c r="BM44" s="574"/>
    </row>
    <row r="45" spans="3:65" ht="8.1" customHeight="1">
      <c r="C45" s="602"/>
      <c r="D45" s="602"/>
      <c r="E45" s="602"/>
      <c r="F45" s="602"/>
      <c r="G45" s="601"/>
      <c r="H45" s="601"/>
      <c r="I45" s="601"/>
      <c r="J45" s="601"/>
      <c r="K45" s="601"/>
      <c r="L45" s="601"/>
      <c r="M45" s="601"/>
      <c r="N45" s="601"/>
      <c r="O45" s="601"/>
      <c r="P45" s="601"/>
      <c r="Q45" s="601"/>
      <c r="R45" s="601"/>
      <c r="S45" s="601"/>
      <c r="T45" s="601"/>
      <c r="U45" s="581"/>
      <c r="V45" s="582"/>
      <c r="W45" s="582"/>
      <c r="X45" s="582"/>
      <c r="Y45" s="582"/>
      <c r="Z45" s="582"/>
      <c r="AA45" s="582"/>
      <c r="AB45" s="582"/>
      <c r="AC45" s="582"/>
      <c r="AD45" s="582"/>
      <c r="AE45" s="582"/>
      <c r="AF45" s="583"/>
      <c r="AG45" s="583"/>
      <c r="AH45" s="584"/>
      <c r="AI45" s="573"/>
      <c r="AJ45" s="573"/>
      <c r="AK45" s="573"/>
      <c r="AL45" s="573"/>
      <c r="AM45" s="573"/>
      <c r="AN45" s="573"/>
      <c r="AO45" s="573"/>
      <c r="AP45" s="573"/>
      <c r="AQ45" s="573"/>
      <c r="AR45" s="573"/>
      <c r="AS45" s="573"/>
      <c r="AT45" s="573"/>
      <c r="AU45" s="573"/>
      <c r="AV45" s="573"/>
      <c r="AW45" s="573"/>
      <c r="AX45" s="573"/>
      <c r="AY45" s="573"/>
      <c r="AZ45" s="573"/>
      <c r="BA45" s="574"/>
      <c r="BB45" s="574"/>
      <c r="BC45" s="574"/>
      <c r="BD45" s="574"/>
      <c r="BE45" s="574"/>
      <c r="BF45" s="574"/>
      <c r="BG45" s="574"/>
      <c r="BH45" s="574"/>
      <c r="BI45" s="574"/>
      <c r="BJ45" s="574"/>
      <c r="BK45" s="574"/>
      <c r="BL45" s="574"/>
      <c r="BM45" s="574"/>
    </row>
    <row r="46" spans="3:65" ht="8.1" customHeight="1">
      <c r="C46" s="602"/>
      <c r="D46" s="602"/>
      <c r="E46" s="602"/>
      <c r="F46" s="602"/>
      <c r="G46" s="601"/>
      <c r="H46" s="601"/>
      <c r="I46" s="601"/>
      <c r="J46" s="601"/>
      <c r="K46" s="601"/>
      <c r="L46" s="601"/>
      <c r="M46" s="601"/>
      <c r="N46" s="601"/>
      <c r="O46" s="601"/>
      <c r="P46" s="601"/>
      <c r="Q46" s="601"/>
      <c r="R46" s="601"/>
      <c r="S46" s="601"/>
      <c r="T46" s="601"/>
      <c r="U46" s="581"/>
      <c r="V46" s="582"/>
      <c r="W46" s="582"/>
      <c r="X46" s="582"/>
      <c r="Y46" s="582"/>
      <c r="Z46" s="582"/>
      <c r="AA46" s="582"/>
      <c r="AB46" s="582"/>
      <c r="AC46" s="582"/>
      <c r="AD46" s="582"/>
      <c r="AE46" s="582"/>
      <c r="AF46" s="583"/>
      <c r="AG46" s="583"/>
      <c r="AH46" s="584"/>
      <c r="AI46" s="573"/>
      <c r="AJ46" s="573"/>
      <c r="AK46" s="573"/>
      <c r="AL46" s="573"/>
      <c r="AM46" s="573"/>
      <c r="AN46" s="573"/>
      <c r="AO46" s="573"/>
      <c r="AP46" s="573"/>
      <c r="AQ46" s="573"/>
      <c r="AR46" s="573"/>
      <c r="AS46" s="573"/>
      <c r="AT46" s="573"/>
      <c r="AU46" s="573"/>
      <c r="AV46" s="573"/>
      <c r="AW46" s="573"/>
      <c r="AX46" s="573"/>
      <c r="AY46" s="573"/>
      <c r="AZ46" s="573"/>
      <c r="BA46" s="574"/>
      <c r="BB46" s="574"/>
      <c r="BC46" s="574"/>
      <c r="BD46" s="574"/>
      <c r="BE46" s="574"/>
      <c r="BF46" s="574"/>
      <c r="BG46" s="574"/>
      <c r="BH46" s="574"/>
      <c r="BI46" s="574"/>
      <c r="BJ46" s="574"/>
      <c r="BK46" s="574"/>
      <c r="BL46" s="574"/>
      <c r="BM46" s="574"/>
    </row>
    <row r="47" spans="3:65" ht="8.1" customHeight="1">
      <c r="C47" s="602" t="s">
        <v>198</v>
      </c>
      <c r="D47" s="602"/>
      <c r="E47" s="602"/>
      <c r="F47" s="602"/>
      <c r="G47" s="601" t="s">
        <v>194</v>
      </c>
      <c r="H47" s="601"/>
      <c r="I47" s="601"/>
      <c r="J47" s="601"/>
      <c r="K47" s="601"/>
      <c r="L47" s="601"/>
      <c r="M47" s="601"/>
      <c r="N47" s="601"/>
      <c r="O47" s="601"/>
      <c r="P47" s="601"/>
      <c r="Q47" s="601"/>
      <c r="R47" s="601"/>
      <c r="S47" s="601"/>
      <c r="T47" s="601"/>
      <c r="U47" s="581"/>
      <c r="V47" s="582"/>
      <c r="W47" s="582"/>
      <c r="X47" s="582"/>
      <c r="Y47" s="582"/>
      <c r="Z47" s="582"/>
      <c r="AA47" s="582"/>
      <c r="AB47" s="582"/>
      <c r="AC47" s="582"/>
      <c r="AD47" s="582"/>
      <c r="AE47" s="582"/>
      <c r="AF47" s="583" t="s">
        <v>65</v>
      </c>
      <c r="AG47" s="583"/>
      <c r="AH47" s="584"/>
      <c r="AI47" s="573"/>
      <c r="AJ47" s="573"/>
      <c r="AK47" s="573"/>
      <c r="AL47" s="573"/>
      <c r="AM47" s="573"/>
      <c r="AN47" s="573"/>
      <c r="AO47" s="573"/>
      <c r="AP47" s="573"/>
      <c r="AQ47" s="573"/>
      <c r="AR47" s="573"/>
      <c r="AS47" s="573"/>
      <c r="AT47" s="573"/>
      <c r="AU47" s="573"/>
      <c r="AV47" s="573"/>
      <c r="AW47" s="573"/>
      <c r="AX47" s="573"/>
      <c r="AY47" s="573"/>
      <c r="AZ47" s="573"/>
      <c r="BA47" s="574"/>
      <c r="BB47" s="574"/>
      <c r="BC47" s="574"/>
      <c r="BD47" s="574"/>
      <c r="BE47" s="574"/>
      <c r="BF47" s="574"/>
      <c r="BG47" s="574"/>
      <c r="BH47" s="574"/>
      <c r="BI47" s="574"/>
      <c r="BJ47" s="574"/>
      <c r="BK47" s="574"/>
      <c r="BL47" s="574"/>
      <c r="BM47" s="574"/>
    </row>
    <row r="48" spans="3:65" ht="8.1" customHeight="1">
      <c r="C48" s="602"/>
      <c r="D48" s="602"/>
      <c r="E48" s="602"/>
      <c r="F48" s="602"/>
      <c r="G48" s="601"/>
      <c r="H48" s="601"/>
      <c r="I48" s="601"/>
      <c r="J48" s="601"/>
      <c r="K48" s="601"/>
      <c r="L48" s="601"/>
      <c r="M48" s="601"/>
      <c r="N48" s="601"/>
      <c r="O48" s="601"/>
      <c r="P48" s="601"/>
      <c r="Q48" s="601"/>
      <c r="R48" s="601"/>
      <c r="S48" s="601"/>
      <c r="T48" s="601"/>
      <c r="U48" s="581"/>
      <c r="V48" s="582"/>
      <c r="W48" s="582"/>
      <c r="X48" s="582"/>
      <c r="Y48" s="582"/>
      <c r="Z48" s="582"/>
      <c r="AA48" s="582"/>
      <c r="AB48" s="582"/>
      <c r="AC48" s="582"/>
      <c r="AD48" s="582"/>
      <c r="AE48" s="582"/>
      <c r="AF48" s="583"/>
      <c r="AG48" s="583"/>
      <c r="AH48" s="584"/>
      <c r="AI48" s="573"/>
      <c r="AJ48" s="573"/>
      <c r="AK48" s="573"/>
      <c r="AL48" s="573"/>
      <c r="AM48" s="573"/>
      <c r="AN48" s="573"/>
      <c r="AO48" s="573"/>
      <c r="AP48" s="573"/>
      <c r="AQ48" s="573"/>
      <c r="AR48" s="573"/>
      <c r="AS48" s="573"/>
      <c r="AT48" s="573"/>
      <c r="AU48" s="573"/>
      <c r="AV48" s="573"/>
      <c r="AW48" s="573"/>
      <c r="AX48" s="573"/>
      <c r="AY48" s="573"/>
      <c r="AZ48" s="573"/>
      <c r="BA48" s="574"/>
      <c r="BB48" s="574"/>
      <c r="BC48" s="574"/>
      <c r="BD48" s="574"/>
      <c r="BE48" s="574"/>
      <c r="BF48" s="574"/>
      <c r="BG48" s="574"/>
      <c r="BH48" s="574"/>
      <c r="BI48" s="574"/>
      <c r="BJ48" s="574"/>
      <c r="BK48" s="574"/>
      <c r="BL48" s="574"/>
      <c r="BM48" s="574"/>
    </row>
    <row r="49" spans="3:67" ht="8.1" customHeight="1">
      <c r="C49" s="602"/>
      <c r="D49" s="602"/>
      <c r="E49" s="602"/>
      <c r="F49" s="602"/>
      <c r="G49" s="601"/>
      <c r="H49" s="601"/>
      <c r="I49" s="601"/>
      <c r="J49" s="601"/>
      <c r="K49" s="601"/>
      <c r="L49" s="601"/>
      <c r="M49" s="601"/>
      <c r="N49" s="601"/>
      <c r="O49" s="601"/>
      <c r="P49" s="601"/>
      <c r="Q49" s="601"/>
      <c r="R49" s="601"/>
      <c r="S49" s="601"/>
      <c r="T49" s="601"/>
      <c r="U49" s="581"/>
      <c r="V49" s="582"/>
      <c r="W49" s="582"/>
      <c r="X49" s="582"/>
      <c r="Y49" s="582"/>
      <c r="Z49" s="582"/>
      <c r="AA49" s="582"/>
      <c r="AB49" s="582"/>
      <c r="AC49" s="582"/>
      <c r="AD49" s="582"/>
      <c r="AE49" s="582"/>
      <c r="AF49" s="583"/>
      <c r="AG49" s="583"/>
      <c r="AH49" s="584"/>
      <c r="AI49" s="573"/>
      <c r="AJ49" s="573"/>
      <c r="AK49" s="573"/>
      <c r="AL49" s="573"/>
      <c r="AM49" s="573"/>
      <c r="AN49" s="573"/>
      <c r="AO49" s="573"/>
      <c r="AP49" s="573"/>
      <c r="AQ49" s="573"/>
      <c r="AR49" s="573"/>
      <c r="AS49" s="573"/>
      <c r="AT49" s="573"/>
      <c r="AU49" s="573"/>
      <c r="AV49" s="573"/>
      <c r="AW49" s="573"/>
      <c r="AX49" s="573"/>
      <c r="AY49" s="573"/>
      <c r="AZ49" s="573"/>
      <c r="BA49" s="574"/>
      <c r="BB49" s="574"/>
      <c r="BC49" s="574"/>
      <c r="BD49" s="574"/>
      <c r="BE49" s="574"/>
      <c r="BF49" s="574"/>
      <c r="BG49" s="574"/>
      <c r="BH49" s="574"/>
      <c r="BI49" s="574"/>
      <c r="BJ49" s="574"/>
      <c r="BK49" s="574"/>
      <c r="BL49" s="574"/>
      <c r="BM49" s="574"/>
    </row>
    <row r="50" spans="3:67" ht="8.1" customHeight="1">
      <c r="C50" s="602"/>
      <c r="D50" s="602"/>
      <c r="E50" s="602"/>
      <c r="F50" s="602"/>
      <c r="G50" s="601"/>
      <c r="H50" s="601"/>
      <c r="I50" s="601"/>
      <c r="J50" s="601"/>
      <c r="K50" s="601"/>
      <c r="L50" s="601"/>
      <c r="M50" s="601"/>
      <c r="N50" s="601"/>
      <c r="O50" s="601"/>
      <c r="P50" s="601"/>
      <c r="Q50" s="601"/>
      <c r="R50" s="601"/>
      <c r="S50" s="601"/>
      <c r="T50" s="601"/>
      <c r="U50" s="581"/>
      <c r="V50" s="582"/>
      <c r="W50" s="582"/>
      <c r="X50" s="582"/>
      <c r="Y50" s="582"/>
      <c r="Z50" s="582"/>
      <c r="AA50" s="582"/>
      <c r="AB50" s="582"/>
      <c r="AC50" s="582"/>
      <c r="AD50" s="582"/>
      <c r="AE50" s="582"/>
      <c r="AF50" s="583"/>
      <c r="AG50" s="583"/>
      <c r="AH50" s="584"/>
      <c r="AI50" s="573"/>
      <c r="AJ50" s="573"/>
      <c r="AK50" s="573"/>
      <c r="AL50" s="573"/>
      <c r="AM50" s="573"/>
      <c r="AN50" s="573"/>
      <c r="AO50" s="573"/>
      <c r="AP50" s="573"/>
      <c r="AQ50" s="573"/>
      <c r="AR50" s="573"/>
      <c r="AS50" s="573"/>
      <c r="AT50" s="573"/>
      <c r="AU50" s="573"/>
      <c r="AV50" s="573"/>
      <c r="AW50" s="573"/>
      <c r="AX50" s="573"/>
      <c r="AY50" s="573"/>
      <c r="AZ50" s="573"/>
      <c r="BA50" s="574"/>
      <c r="BB50" s="574"/>
      <c r="BC50" s="574"/>
      <c r="BD50" s="574"/>
      <c r="BE50" s="574"/>
      <c r="BF50" s="574"/>
      <c r="BG50" s="574"/>
      <c r="BH50" s="574"/>
      <c r="BI50" s="574"/>
      <c r="BJ50" s="574"/>
      <c r="BK50" s="574"/>
      <c r="BL50" s="574"/>
      <c r="BM50" s="574"/>
    </row>
    <row r="51" spans="3:67" ht="8.1" customHeight="1">
      <c r="C51" s="602"/>
      <c r="D51" s="602"/>
      <c r="E51" s="602"/>
      <c r="F51" s="602"/>
      <c r="G51" s="601"/>
      <c r="H51" s="601"/>
      <c r="I51" s="601"/>
      <c r="J51" s="601"/>
      <c r="K51" s="601"/>
      <c r="L51" s="601"/>
      <c r="M51" s="601"/>
      <c r="N51" s="601"/>
      <c r="O51" s="601"/>
      <c r="P51" s="601"/>
      <c r="Q51" s="601"/>
      <c r="R51" s="601"/>
      <c r="S51" s="601"/>
      <c r="T51" s="601"/>
      <c r="U51" s="581"/>
      <c r="V51" s="582"/>
      <c r="W51" s="582"/>
      <c r="X51" s="582"/>
      <c r="Y51" s="582"/>
      <c r="Z51" s="582"/>
      <c r="AA51" s="582"/>
      <c r="AB51" s="582"/>
      <c r="AC51" s="582"/>
      <c r="AD51" s="582"/>
      <c r="AE51" s="582"/>
      <c r="AF51" s="583"/>
      <c r="AG51" s="583"/>
      <c r="AH51" s="584"/>
      <c r="AI51" s="573"/>
      <c r="AJ51" s="573"/>
      <c r="AK51" s="573"/>
      <c r="AL51" s="573"/>
      <c r="AM51" s="573"/>
      <c r="AN51" s="573"/>
      <c r="AO51" s="573"/>
      <c r="AP51" s="573"/>
      <c r="AQ51" s="573"/>
      <c r="AR51" s="573"/>
      <c r="AS51" s="573"/>
      <c r="AT51" s="573"/>
      <c r="AU51" s="573"/>
      <c r="AV51" s="573"/>
      <c r="AW51" s="573"/>
      <c r="AX51" s="573"/>
      <c r="AY51" s="573"/>
      <c r="AZ51" s="573"/>
      <c r="BA51" s="574"/>
      <c r="BB51" s="574"/>
      <c r="BC51" s="574"/>
      <c r="BD51" s="574"/>
      <c r="BE51" s="574"/>
      <c r="BF51" s="574"/>
      <c r="BG51" s="574"/>
      <c r="BH51" s="574"/>
      <c r="BI51" s="574"/>
      <c r="BJ51" s="574"/>
      <c r="BK51" s="574"/>
      <c r="BL51" s="574"/>
      <c r="BM51" s="574"/>
    </row>
    <row r="52" spans="3:67" ht="8.1" customHeight="1">
      <c r="C52" s="602"/>
      <c r="D52" s="602"/>
      <c r="E52" s="602"/>
      <c r="F52" s="602"/>
      <c r="G52" s="601"/>
      <c r="H52" s="601"/>
      <c r="I52" s="601"/>
      <c r="J52" s="601"/>
      <c r="K52" s="601"/>
      <c r="L52" s="601"/>
      <c r="M52" s="601"/>
      <c r="N52" s="601"/>
      <c r="O52" s="601"/>
      <c r="P52" s="601"/>
      <c r="Q52" s="601"/>
      <c r="R52" s="601"/>
      <c r="S52" s="601"/>
      <c r="T52" s="601"/>
      <c r="U52" s="581"/>
      <c r="V52" s="582"/>
      <c r="W52" s="582"/>
      <c r="X52" s="582"/>
      <c r="Y52" s="582"/>
      <c r="Z52" s="582"/>
      <c r="AA52" s="582"/>
      <c r="AB52" s="582"/>
      <c r="AC52" s="582"/>
      <c r="AD52" s="582"/>
      <c r="AE52" s="582"/>
      <c r="AF52" s="583"/>
      <c r="AG52" s="583"/>
      <c r="AH52" s="584"/>
      <c r="AI52" s="573"/>
      <c r="AJ52" s="573"/>
      <c r="AK52" s="573"/>
      <c r="AL52" s="573"/>
      <c r="AM52" s="573"/>
      <c r="AN52" s="573"/>
      <c r="AO52" s="573"/>
      <c r="AP52" s="573"/>
      <c r="AQ52" s="573"/>
      <c r="AR52" s="573"/>
      <c r="AS52" s="573"/>
      <c r="AT52" s="573"/>
      <c r="AU52" s="573"/>
      <c r="AV52" s="573"/>
      <c r="AW52" s="573"/>
      <c r="AX52" s="573"/>
      <c r="AY52" s="573"/>
      <c r="AZ52" s="573"/>
      <c r="BA52" s="574"/>
      <c r="BB52" s="574"/>
      <c r="BC52" s="574"/>
      <c r="BD52" s="574"/>
      <c r="BE52" s="574"/>
      <c r="BF52" s="574"/>
      <c r="BG52" s="574"/>
      <c r="BH52" s="574"/>
      <c r="BI52" s="574"/>
      <c r="BJ52" s="574"/>
      <c r="BK52" s="574"/>
      <c r="BL52" s="574"/>
      <c r="BM52" s="574"/>
    </row>
    <row r="53" spans="3:67" ht="8.1" customHeight="1">
      <c r="C53" s="602"/>
      <c r="D53" s="602"/>
      <c r="E53" s="602"/>
      <c r="F53" s="602"/>
      <c r="G53" s="601" t="s">
        <v>195</v>
      </c>
      <c r="H53" s="601"/>
      <c r="I53" s="601"/>
      <c r="J53" s="601"/>
      <c r="K53" s="601"/>
      <c r="L53" s="601"/>
      <c r="M53" s="601"/>
      <c r="N53" s="601"/>
      <c r="O53" s="601"/>
      <c r="P53" s="601"/>
      <c r="Q53" s="601"/>
      <c r="R53" s="601"/>
      <c r="S53" s="601"/>
      <c r="T53" s="601"/>
      <c r="U53" s="581"/>
      <c r="V53" s="582"/>
      <c r="W53" s="582"/>
      <c r="X53" s="582"/>
      <c r="Y53" s="582"/>
      <c r="Z53" s="582"/>
      <c r="AA53" s="582"/>
      <c r="AB53" s="582"/>
      <c r="AC53" s="582"/>
      <c r="AD53" s="582"/>
      <c r="AE53" s="582"/>
      <c r="AF53" s="583" t="s">
        <v>65</v>
      </c>
      <c r="AG53" s="583"/>
      <c r="AH53" s="584"/>
      <c r="AI53" s="573"/>
      <c r="AJ53" s="573"/>
      <c r="AK53" s="573"/>
      <c r="AL53" s="573"/>
      <c r="AM53" s="573"/>
      <c r="AN53" s="573"/>
      <c r="AO53" s="573"/>
      <c r="AP53" s="573"/>
      <c r="AQ53" s="573"/>
      <c r="AR53" s="573"/>
      <c r="AS53" s="573"/>
      <c r="AT53" s="573"/>
      <c r="AU53" s="573"/>
      <c r="AV53" s="573"/>
      <c r="AW53" s="573"/>
      <c r="AX53" s="573"/>
      <c r="AY53" s="573"/>
      <c r="AZ53" s="573"/>
      <c r="BA53" s="574"/>
      <c r="BB53" s="574"/>
      <c r="BC53" s="574"/>
      <c r="BD53" s="574"/>
      <c r="BE53" s="574"/>
      <c r="BF53" s="574"/>
      <c r="BG53" s="574"/>
      <c r="BH53" s="574"/>
      <c r="BI53" s="574"/>
      <c r="BJ53" s="574"/>
      <c r="BK53" s="574"/>
      <c r="BL53" s="574"/>
      <c r="BM53" s="574"/>
    </row>
    <row r="54" spans="3:67" ht="8.1" customHeight="1">
      <c r="C54" s="602"/>
      <c r="D54" s="602"/>
      <c r="E54" s="602"/>
      <c r="F54" s="602"/>
      <c r="G54" s="601"/>
      <c r="H54" s="601"/>
      <c r="I54" s="601"/>
      <c r="J54" s="601"/>
      <c r="K54" s="601"/>
      <c r="L54" s="601"/>
      <c r="M54" s="601"/>
      <c r="N54" s="601"/>
      <c r="O54" s="601"/>
      <c r="P54" s="601"/>
      <c r="Q54" s="601"/>
      <c r="R54" s="601"/>
      <c r="S54" s="601"/>
      <c r="T54" s="601"/>
      <c r="U54" s="581"/>
      <c r="V54" s="582"/>
      <c r="W54" s="582"/>
      <c r="X54" s="582"/>
      <c r="Y54" s="582"/>
      <c r="Z54" s="582"/>
      <c r="AA54" s="582"/>
      <c r="AB54" s="582"/>
      <c r="AC54" s="582"/>
      <c r="AD54" s="582"/>
      <c r="AE54" s="582"/>
      <c r="AF54" s="583"/>
      <c r="AG54" s="583"/>
      <c r="AH54" s="584"/>
      <c r="AI54" s="573"/>
      <c r="AJ54" s="573"/>
      <c r="AK54" s="573"/>
      <c r="AL54" s="573"/>
      <c r="AM54" s="573"/>
      <c r="AN54" s="573"/>
      <c r="AO54" s="573"/>
      <c r="AP54" s="573"/>
      <c r="AQ54" s="573"/>
      <c r="AR54" s="573"/>
      <c r="AS54" s="573"/>
      <c r="AT54" s="573"/>
      <c r="AU54" s="573"/>
      <c r="AV54" s="573"/>
      <c r="AW54" s="573"/>
      <c r="AX54" s="573"/>
      <c r="AY54" s="573"/>
      <c r="AZ54" s="573"/>
      <c r="BA54" s="574"/>
      <c r="BB54" s="574"/>
      <c r="BC54" s="574"/>
      <c r="BD54" s="574"/>
      <c r="BE54" s="574"/>
      <c r="BF54" s="574"/>
      <c r="BG54" s="574"/>
      <c r="BH54" s="574"/>
      <c r="BI54" s="574"/>
      <c r="BJ54" s="574"/>
      <c r="BK54" s="574"/>
      <c r="BL54" s="574"/>
      <c r="BM54" s="574"/>
    </row>
    <row r="55" spans="3:67" ht="8.1" customHeight="1">
      <c r="C55" s="602"/>
      <c r="D55" s="602"/>
      <c r="E55" s="602"/>
      <c r="F55" s="602"/>
      <c r="G55" s="601"/>
      <c r="H55" s="601"/>
      <c r="I55" s="601"/>
      <c r="J55" s="601"/>
      <c r="K55" s="601"/>
      <c r="L55" s="601"/>
      <c r="M55" s="601"/>
      <c r="N55" s="601"/>
      <c r="O55" s="601"/>
      <c r="P55" s="601"/>
      <c r="Q55" s="601"/>
      <c r="R55" s="601"/>
      <c r="S55" s="601"/>
      <c r="T55" s="601"/>
      <c r="U55" s="581"/>
      <c r="V55" s="582"/>
      <c r="W55" s="582"/>
      <c r="X55" s="582"/>
      <c r="Y55" s="582"/>
      <c r="Z55" s="582"/>
      <c r="AA55" s="582"/>
      <c r="AB55" s="582"/>
      <c r="AC55" s="582"/>
      <c r="AD55" s="582"/>
      <c r="AE55" s="582"/>
      <c r="AF55" s="583"/>
      <c r="AG55" s="583"/>
      <c r="AH55" s="584"/>
      <c r="AI55" s="573"/>
      <c r="AJ55" s="573"/>
      <c r="AK55" s="573"/>
      <c r="AL55" s="573"/>
      <c r="AM55" s="573"/>
      <c r="AN55" s="573"/>
      <c r="AO55" s="573"/>
      <c r="AP55" s="573"/>
      <c r="AQ55" s="573"/>
      <c r="AR55" s="573"/>
      <c r="AS55" s="573"/>
      <c r="AT55" s="573"/>
      <c r="AU55" s="573"/>
      <c r="AV55" s="573"/>
      <c r="AW55" s="573"/>
      <c r="AX55" s="573"/>
      <c r="AY55" s="573"/>
      <c r="AZ55" s="573"/>
      <c r="BA55" s="574"/>
      <c r="BB55" s="574"/>
      <c r="BC55" s="574"/>
      <c r="BD55" s="574"/>
      <c r="BE55" s="574"/>
      <c r="BF55" s="574"/>
      <c r="BG55" s="574"/>
      <c r="BH55" s="574"/>
      <c r="BI55" s="574"/>
      <c r="BJ55" s="574"/>
      <c r="BK55" s="574"/>
      <c r="BL55" s="574"/>
      <c r="BM55" s="574"/>
    </row>
    <row r="56" spans="3:67" ht="8.1" customHeight="1">
      <c r="C56" s="602"/>
      <c r="D56" s="602"/>
      <c r="E56" s="602"/>
      <c r="F56" s="602"/>
      <c r="G56" s="601"/>
      <c r="H56" s="601"/>
      <c r="I56" s="601"/>
      <c r="J56" s="601"/>
      <c r="K56" s="601"/>
      <c r="L56" s="601"/>
      <c r="M56" s="601"/>
      <c r="N56" s="601"/>
      <c r="O56" s="601"/>
      <c r="P56" s="601"/>
      <c r="Q56" s="601"/>
      <c r="R56" s="601"/>
      <c r="S56" s="601"/>
      <c r="T56" s="601"/>
      <c r="U56" s="581"/>
      <c r="V56" s="582"/>
      <c r="W56" s="582"/>
      <c r="X56" s="582"/>
      <c r="Y56" s="582"/>
      <c r="Z56" s="582"/>
      <c r="AA56" s="582"/>
      <c r="AB56" s="582"/>
      <c r="AC56" s="582"/>
      <c r="AD56" s="582"/>
      <c r="AE56" s="582"/>
      <c r="AF56" s="583"/>
      <c r="AG56" s="583"/>
      <c r="AH56" s="584"/>
      <c r="AI56" s="573"/>
      <c r="AJ56" s="573"/>
      <c r="AK56" s="573"/>
      <c r="AL56" s="573"/>
      <c r="AM56" s="573"/>
      <c r="AN56" s="573"/>
      <c r="AO56" s="573"/>
      <c r="AP56" s="573"/>
      <c r="AQ56" s="573"/>
      <c r="AR56" s="573"/>
      <c r="AS56" s="573"/>
      <c r="AT56" s="573"/>
      <c r="AU56" s="573"/>
      <c r="AV56" s="573"/>
      <c r="AW56" s="573"/>
      <c r="AX56" s="573"/>
      <c r="AY56" s="573"/>
      <c r="AZ56" s="573"/>
      <c r="BA56" s="574"/>
      <c r="BB56" s="574"/>
      <c r="BC56" s="574"/>
      <c r="BD56" s="574"/>
      <c r="BE56" s="574"/>
      <c r="BF56" s="574"/>
      <c r="BG56" s="574"/>
      <c r="BH56" s="574"/>
      <c r="BI56" s="574"/>
      <c r="BJ56" s="574"/>
      <c r="BK56" s="574"/>
      <c r="BL56" s="574"/>
      <c r="BM56" s="574"/>
      <c r="BN56" s="2"/>
      <c r="BO56" s="2"/>
    </row>
    <row r="57" spans="3:67" ht="8.1" customHeight="1">
      <c r="C57" s="602"/>
      <c r="D57" s="602"/>
      <c r="E57" s="602"/>
      <c r="F57" s="602"/>
      <c r="G57" s="601"/>
      <c r="H57" s="601"/>
      <c r="I57" s="601"/>
      <c r="J57" s="601"/>
      <c r="K57" s="601"/>
      <c r="L57" s="601"/>
      <c r="M57" s="601"/>
      <c r="N57" s="601"/>
      <c r="O57" s="601"/>
      <c r="P57" s="601"/>
      <c r="Q57" s="601"/>
      <c r="R57" s="601"/>
      <c r="S57" s="601"/>
      <c r="T57" s="601"/>
      <c r="U57" s="581"/>
      <c r="V57" s="582"/>
      <c r="W57" s="582"/>
      <c r="X57" s="582"/>
      <c r="Y57" s="582"/>
      <c r="Z57" s="582"/>
      <c r="AA57" s="582"/>
      <c r="AB57" s="582"/>
      <c r="AC57" s="582"/>
      <c r="AD57" s="582"/>
      <c r="AE57" s="582"/>
      <c r="AF57" s="583"/>
      <c r="AG57" s="583"/>
      <c r="AH57" s="584"/>
      <c r="AI57" s="573"/>
      <c r="AJ57" s="573"/>
      <c r="AK57" s="573"/>
      <c r="AL57" s="573"/>
      <c r="AM57" s="573"/>
      <c r="AN57" s="573"/>
      <c r="AO57" s="573"/>
      <c r="AP57" s="573"/>
      <c r="AQ57" s="573"/>
      <c r="AR57" s="573"/>
      <c r="AS57" s="573"/>
      <c r="AT57" s="573"/>
      <c r="AU57" s="573"/>
      <c r="AV57" s="573"/>
      <c r="AW57" s="573"/>
      <c r="AX57" s="573"/>
      <c r="AY57" s="573"/>
      <c r="AZ57" s="573"/>
      <c r="BA57" s="574"/>
      <c r="BB57" s="574"/>
      <c r="BC57" s="574"/>
      <c r="BD57" s="574"/>
      <c r="BE57" s="574"/>
      <c r="BF57" s="574"/>
      <c r="BG57" s="574"/>
      <c r="BH57" s="574"/>
      <c r="BI57" s="574"/>
      <c r="BJ57" s="574"/>
      <c r="BK57" s="574"/>
      <c r="BL57" s="574"/>
      <c r="BM57" s="574"/>
      <c r="BN57" s="2"/>
      <c r="BO57" s="2"/>
    </row>
    <row r="58" spans="3:67" ht="8.1" customHeight="1">
      <c r="C58" s="602"/>
      <c r="D58" s="602"/>
      <c r="E58" s="602"/>
      <c r="F58" s="602"/>
      <c r="G58" s="601"/>
      <c r="H58" s="601"/>
      <c r="I58" s="601"/>
      <c r="J58" s="601"/>
      <c r="K58" s="601"/>
      <c r="L58" s="601"/>
      <c r="M58" s="601"/>
      <c r="N58" s="601"/>
      <c r="O58" s="601"/>
      <c r="P58" s="601"/>
      <c r="Q58" s="601"/>
      <c r="R58" s="601"/>
      <c r="S58" s="601"/>
      <c r="T58" s="601"/>
      <c r="U58" s="581"/>
      <c r="V58" s="582"/>
      <c r="W58" s="582"/>
      <c r="X58" s="582"/>
      <c r="Y58" s="582"/>
      <c r="Z58" s="582"/>
      <c r="AA58" s="582"/>
      <c r="AB58" s="582"/>
      <c r="AC58" s="582"/>
      <c r="AD58" s="582"/>
      <c r="AE58" s="582"/>
      <c r="AF58" s="583"/>
      <c r="AG58" s="583"/>
      <c r="AH58" s="584"/>
      <c r="AI58" s="573"/>
      <c r="AJ58" s="573"/>
      <c r="AK58" s="573"/>
      <c r="AL58" s="573"/>
      <c r="AM58" s="573"/>
      <c r="AN58" s="573"/>
      <c r="AO58" s="573"/>
      <c r="AP58" s="573"/>
      <c r="AQ58" s="573"/>
      <c r="AR58" s="573"/>
      <c r="AS58" s="573"/>
      <c r="AT58" s="573"/>
      <c r="AU58" s="573"/>
      <c r="AV58" s="573"/>
      <c r="AW58" s="573"/>
      <c r="AX58" s="573"/>
      <c r="AY58" s="573"/>
      <c r="AZ58" s="573"/>
      <c r="BA58" s="574"/>
      <c r="BB58" s="574"/>
      <c r="BC58" s="574"/>
      <c r="BD58" s="574"/>
      <c r="BE58" s="574"/>
      <c r="BF58" s="574"/>
      <c r="BG58" s="574"/>
      <c r="BH58" s="574"/>
      <c r="BI58" s="574"/>
      <c r="BJ58" s="574"/>
      <c r="BK58" s="574"/>
      <c r="BL58" s="574"/>
      <c r="BM58" s="574"/>
      <c r="BN58" s="2"/>
      <c r="BO58" s="2"/>
    </row>
    <row r="59" spans="3:67" ht="8.1" customHeight="1">
      <c r="C59" s="602"/>
      <c r="D59" s="602"/>
      <c r="E59" s="602"/>
      <c r="F59" s="602"/>
      <c r="G59" s="597" t="s">
        <v>114</v>
      </c>
      <c r="H59" s="597"/>
      <c r="I59" s="597"/>
      <c r="J59" s="597"/>
      <c r="K59" s="597"/>
      <c r="L59" s="597"/>
      <c r="M59" s="597"/>
      <c r="N59" s="597"/>
      <c r="O59" s="597"/>
      <c r="P59" s="597"/>
      <c r="Q59" s="597"/>
      <c r="R59" s="597"/>
      <c r="S59" s="597"/>
      <c r="T59" s="597"/>
      <c r="U59" s="581"/>
      <c r="V59" s="582"/>
      <c r="W59" s="582"/>
      <c r="X59" s="582"/>
      <c r="Y59" s="582"/>
      <c r="Z59" s="582"/>
      <c r="AA59" s="582"/>
      <c r="AB59" s="582"/>
      <c r="AC59" s="582"/>
      <c r="AD59" s="582"/>
      <c r="AE59" s="582"/>
      <c r="AF59" s="583" t="s">
        <v>65</v>
      </c>
      <c r="AG59" s="583"/>
      <c r="AH59" s="584"/>
      <c r="AI59" s="573"/>
      <c r="AJ59" s="573"/>
      <c r="AK59" s="573"/>
      <c r="AL59" s="573"/>
      <c r="AM59" s="573"/>
      <c r="AN59" s="573"/>
      <c r="AO59" s="573"/>
      <c r="AP59" s="573"/>
      <c r="AQ59" s="573"/>
      <c r="AR59" s="573"/>
      <c r="AS59" s="573"/>
      <c r="AT59" s="573"/>
      <c r="AU59" s="573"/>
      <c r="AV59" s="573"/>
      <c r="AW59" s="573"/>
      <c r="AX59" s="573"/>
      <c r="AY59" s="573"/>
      <c r="AZ59" s="573"/>
      <c r="BA59" s="574"/>
      <c r="BB59" s="574"/>
      <c r="BC59" s="574"/>
      <c r="BD59" s="574"/>
      <c r="BE59" s="574"/>
      <c r="BF59" s="574"/>
      <c r="BG59" s="574"/>
      <c r="BH59" s="574"/>
      <c r="BI59" s="574"/>
      <c r="BJ59" s="574"/>
      <c r="BK59" s="574"/>
      <c r="BL59" s="574"/>
      <c r="BM59" s="574"/>
      <c r="BN59" s="2"/>
      <c r="BO59" s="2"/>
    </row>
    <row r="60" spans="3:67" ht="8.1" customHeight="1">
      <c r="C60" s="602"/>
      <c r="D60" s="602"/>
      <c r="E60" s="602"/>
      <c r="F60" s="602"/>
      <c r="G60" s="598"/>
      <c r="H60" s="598"/>
      <c r="I60" s="598"/>
      <c r="J60" s="598"/>
      <c r="K60" s="598"/>
      <c r="L60" s="598"/>
      <c r="M60" s="598"/>
      <c r="N60" s="598"/>
      <c r="O60" s="598"/>
      <c r="P60" s="598"/>
      <c r="Q60" s="598"/>
      <c r="R60" s="598"/>
      <c r="S60" s="598"/>
      <c r="T60" s="598"/>
      <c r="U60" s="581"/>
      <c r="V60" s="582"/>
      <c r="W60" s="582"/>
      <c r="X60" s="582"/>
      <c r="Y60" s="582"/>
      <c r="Z60" s="582"/>
      <c r="AA60" s="582"/>
      <c r="AB60" s="582"/>
      <c r="AC60" s="582"/>
      <c r="AD60" s="582"/>
      <c r="AE60" s="582"/>
      <c r="AF60" s="583"/>
      <c r="AG60" s="583"/>
      <c r="AH60" s="584"/>
      <c r="AI60" s="573"/>
      <c r="AJ60" s="573"/>
      <c r="AK60" s="573"/>
      <c r="AL60" s="573"/>
      <c r="AM60" s="573"/>
      <c r="AN60" s="573"/>
      <c r="AO60" s="573"/>
      <c r="AP60" s="573"/>
      <c r="AQ60" s="573"/>
      <c r="AR60" s="573"/>
      <c r="AS60" s="573"/>
      <c r="AT60" s="573"/>
      <c r="AU60" s="573"/>
      <c r="AV60" s="573"/>
      <c r="AW60" s="573"/>
      <c r="AX60" s="573"/>
      <c r="AY60" s="573"/>
      <c r="AZ60" s="573"/>
      <c r="BA60" s="574"/>
      <c r="BB60" s="574"/>
      <c r="BC60" s="574"/>
      <c r="BD60" s="574"/>
      <c r="BE60" s="574"/>
      <c r="BF60" s="574"/>
      <c r="BG60" s="574"/>
      <c r="BH60" s="574"/>
      <c r="BI60" s="574"/>
      <c r="BJ60" s="574"/>
      <c r="BK60" s="574"/>
      <c r="BL60" s="574"/>
      <c r="BM60" s="574"/>
    </row>
    <row r="61" spans="3:67" ht="8.1" customHeight="1">
      <c r="C61" s="602"/>
      <c r="D61" s="602"/>
      <c r="E61" s="602"/>
      <c r="F61" s="602"/>
      <c r="G61" s="599" t="s">
        <v>194</v>
      </c>
      <c r="H61" s="599"/>
      <c r="I61" s="599"/>
      <c r="J61" s="599"/>
      <c r="K61" s="599"/>
      <c r="L61" s="599"/>
      <c r="M61" s="599"/>
      <c r="N61" s="599"/>
      <c r="O61" s="599"/>
      <c r="P61" s="599"/>
      <c r="Q61" s="599"/>
      <c r="R61" s="599"/>
      <c r="S61" s="599"/>
      <c r="T61" s="599"/>
      <c r="U61" s="581"/>
      <c r="V61" s="582"/>
      <c r="W61" s="582"/>
      <c r="X61" s="582"/>
      <c r="Y61" s="582"/>
      <c r="Z61" s="582"/>
      <c r="AA61" s="582"/>
      <c r="AB61" s="582"/>
      <c r="AC61" s="582"/>
      <c r="AD61" s="582"/>
      <c r="AE61" s="582"/>
      <c r="AF61" s="583"/>
      <c r="AG61" s="583"/>
      <c r="AH61" s="584"/>
      <c r="AI61" s="573"/>
      <c r="AJ61" s="573"/>
      <c r="AK61" s="573"/>
      <c r="AL61" s="573"/>
      <c r="AM61" s="573"/>
      <c r="AN61" s="573"/>
      <c r="AO61" s="573"/>
      <c r="AP61" s="573"/>
      <c r="AQ61" s="573"/>
      <c r="AR61" s="573"/>
      <c r="AS61" s="573"/>
      <c r="AT61" s="573"/>
      <c r="AU61" s="573"/>
      <c r="AV61" s="573"/>
      <c r="AW61" s="573"/>
      <c r="AX61" s="573"/>
      <c r="AY61" s="573"/>
      <c r="AZ61" s="573"/>
      <c r="BA61" s="574"/>
      <c r="BB61" s="574"/>
      <c r="BC61" s="574"/>
      <c r="BD61" s="574"/>
      <c r="BE61" s="574"/>
      <c r="BF61" s="574"/>
      <c r="BG61" s="574"/>
      <c r="BH61" s="574"/>
      <c r="BI61" s="574"/>
      <c r="BJ61" s="574"/>
      <c r="BK61" s="574"/>
      <c r="BL61" s="574"/>
      <c r="BM61" s="574"/>
    </row>
    <row r="62" spans="3:67" ht="8.1" customHeight="1">
      <c r="C62" s="602"/>
      <c r="D62" s="602"/>
      <c r="E62" s="602"/>
      <c r="F62" s="602"/>
      <c r="G62" s="599"/>
      <c r="H62" s="599"/>
      <c r="I62" s="599"/>
      <c r="J62" s="599"/>
      <c r="K62" s="599"/>
      <c r="L62" s="599"/>
      <c r="M62" s="599"/>
      <c r="N62" s="599"/>
      <c r="O62" s="599"/>
      <c r="P62" s="599"/>
      <c r="Q62" s="599"/>
      <c r="R62" s="599"/>
      <c r="S62" s="599"/>
      <c r="T62" s="599"/>
      <c r="U62" s="581"/>
      <c r="V62" s="582"/>
      <c r="W62" s="582"/>
      <c r="X62" s="582"/>
      <c r="Y62" s="582"/>
      <c r="Z62" s="582"/>
      <c r="AA62" s="582"/>
      <c r="AB62" s="582"/>
      <c r="AC62" s="582"/>
      <c r="AD62" s="582"/>
      <c r="AE62" s="582"/>
      <c r="AF62" s="583"/>
      <c r="AG62" s="583"/>
      <c r="AH62" s="584"/>
      <c r="AI62" s="573"/>
      <c r="AJ62" s="573"/>
      <c r="AK62" s="573"/>
      <c r="AL62" s="573"/>
      <c r="AM62" s="573"/>
      <c r="AN62" s="573"/>
      <c r="AO62" s="573"/>
      <c r="AP62" s="573"/>
      <c r="AQ62" s="573"/>
      <c r="AR62" s="573"/>
      <c r="AS62" s="573"/>
      <c r="AT62" s="573"/>
      <c r="AU62" s="573"/>
      <c r="AV62" s="573"/>
      <c r="AW62" s="573"/>
      <c r="AX62" s="573"/>
      <c r="AY62" s="573"/>
      <c r="AZ62" s="573"/>
      <c r="BA62" s="574"/>
      <c r="BB62" s="574"/>
      <c r="BC62" s="574"/>
      <c r="BD62" s="574"/>
      <c r="BE62" s="574"/>
      <c r="BF62" s="574"/>
      <c r="BG62" s="574"/>
      <c r="BH62" s="574"/>
      <c r="BI62" s="574"/>
      <c r="BJ62" s="574"/>
      <c r="BK62" s="574"/>
      <c r="BL62" s="574"/>
      <c r="BM62" s="574"/>
    </row>
    <row r="63" spans="3:67" ht="8.1" customHeight="1">
      <c r="C63" s="602"/>
      <c r="D63" s="602"/>
      <c r="E63" s="602"/>
      <c r="F63" s="602"/>
      <c r="G63" s="599"/>
      <c r="H63" s="599"/>
      <c r="I63" s="599"/>
      <c r="J63" s="599"/>
      <c r="K63" s="599"/>
      <c r="L63" s="599"/>
      <c r="M63" s="599"/>
      <c r="N63" s="599"/>
      <c r="O63" s="599"/>
      <c r="P63" s="599"/>
      <c r="Q63" s="599"/>
      <c r="R63" s="599"/>
      <c r="S63" s="599"/>
      <c r="T63" s="599"/>
      <c r="U63" s="581"/>
      <c r="V63" s="582"/>
      <c r="W63" s="582"/>
      <c r="X63" s="582"/>
      <c r="Y63" s="582"/>
      <c r="Z63" s="582"/>
      <c r="AA63" s="582"/>
      <c r="AB63" s="582"/>
      <c r="AC63" s="582"/>
      <c r="AD63" s="582"/>
      <c r="AE63" s="582"/>
      <c r="AF63" s="583"/>
      <c r="AG63" s="583"/>
      <c r="AH63" s="584"/>
      <c r="AI63" s="573"/>
      <c r="AJ63" s="573"/>
      <c r="AK63" s="573"/>
      <c r="AL63" s="573"/>
      <c r="AM63" s="573"/>
      <c r="AN63" s="573"/>
      <c r="AO63" s="573"/>
      <c r="AP63" s="573"/>
      <c r="AQ63" s="573"/>
      <c r="AR63" s="573"/>
      <c r="AS63" s="573"/>
      <c r="AT63" s="573"/>
      <c r="AU63" s="573"/>
      <c r="AV63" s="573"/>
      <c r="AW63" s="573"/>
      <c r="AX63" s="573"/>
      <c r="AY63" s="573"/>
      <c r="AZ63" s="573"/>
      <c r="BA63" s="574"/>
      <c r="BB63" s="574"/>
      <c r="BC63" s="574"/>
      <c r="BD63" s="574"/>
      <c r="BE63" s="574"/>
      <c r="BF63" s="574"/>
      <c r="BG63" s="574"/>
      <c r="BH63" s="574"/>
      <c r="BI63" s="574"/>
      <c r="BJ63" s="574"/>
      <c r="BK63" s="574"/>
      <c r="BL63" s="574"/>
      <c r="BM63" s="574"/>
    </row>
    <row r="64" spans="3:67" ht="8.1" customHeight="1">
      <c r="C64" s="602"/>
      <c r="D64" s="602"/>
      <c r="E64" s="602"/>
      <c r="F64" s="602"/>
      <c r="G64" s="600"/>
      <c r="H64" s="600"/>
      <c r="I64" s="600"/>
      <c r="J64" s="600"/>
      <c r="K64" s="600"/>
      <c r="L64" s="600"/>
      <c r="M64" s="600"/>
      <c r="N64" s="600"/>
      <c r="O64" s="600"/>
      <c r="P64" s="600"/>
      <c r="Q64" s="600"/>
      <c r="R64" s="600"/>
      <c r="S64" s="600"/>
      <c r="T64" s="600"/>
      <c r="U64" s="581"/>
      <c r="V64" s="582"/>
      <c r="W64" s="582"/>
      <c r="X64" s="582"/>
      <c r="Y64" s="582"/>
      <c r="Z64" s="582"/>
      <c r="AA64" s="582"/>
      <c r="AB64" s="582"/>
      <c r="AC64" s="582"/>
      <c r="AD64" s="582"/>
      <c r="AE64" s="582"/>
      <c r="AF64" s="583"/>
      <c r="AG64" s="583"/>
      <c r="AH64" s="584"/>
      <c r="AI64" s="573"/>
      <c r="AJ64" s="573"/>
      <c r="AK64" s="573"/>
      <c r="AL64" s="573"/>
      <c r="AM64" s="573"/>
      <c r="AN64" s="573"/>
      <c r="AO64" s="573"/>
      <c r="AP64" s="573"/>
      <c r="AQ64" s="573"/>
      <c r="AR64" s="573"/>
      <c r="AS64" s="573"/>
      <c r="AT64" s="573"/>
      <c r="AU64" s="573"/>
      <c r="AV64" s="573"/>
      <c r="AW64" s="573"/>
      <c r="AX64" s="573"/>
      <c r="AY64" s="573"/>
      <c r="AZ64" s="573"/>
      <c r="BA64" s="574"/>
      <c r="BB64" s="574"/>
      <c r="BC64" s="574"/>
      <c r="BD64" s="574"/>
      <c r="BE64" s="574"/>
      <c r="BF64" s="574"/>
      <c r="BG64" s="574"/>
      <c r="BH64" s="574"/>
      <c r="BI64" s="574"/>
      <c r="BJ64" s="574"/>
      <c r="BK64" s="574"/>
      <c r="BL64" s="574"/>
      <c r="BM64" s="574"/>
    </row>
    <row r="65" spans="3:66" ht="8.1" customHeight="1">
      <c r="C65" s="602"/>
      <c r="D65" s="602"/>
      <c r="E65" s="602"/>
      <c r="F65" s="602"/>
      <c r="G65" s="597" t="s">
        <v>114</v>
      </c>
      <c r="H65" s="597"/>
      <c r="I65" s="597"/>
      <c r="J65" s="597"/>
      <c r="K65" s="597"/>
      <c r="L65" s="597"/>
      <c r="M65" s="597"/>
      <c r="N65" s="597"/>
      <c r="O65" s="597"/>
      <c r="P65" s="597"/>
      <c r="Q65" s="597"/>
      <c r="R65" s="597"/>
      <c r="S65" s="597"/>
      <c r="T65" s="597"/>
      <c r="U65" s="581"/>
      <c r="V65" s="582"/>
      <c r="W65" s="582"/>
      <c r="X65" s="582"/>
      <c r="Y65" s="582"/>
      <c r="Z65" s="582"/>
      <c r="AA65" s="582"/>
      <c r="AB65" s="582"/>
      <c r="AC65" s="582"/>
      <c r="AD65" s="582"/>
      <c r="AE65" s="582"/>
      <c r="AF65" s="583" t="s">
        <v>65</v>
      </c>
      <c r="AG65" s="583"/>
      <c r="AH65" s="584"/>
      <c r="AI65" s="573"/>
      <c r="AJ65" s="573"/>
      <c r="AK65" s="573"/>
      <c r="AL65" s="573"/>
      <c r="AM65" s="573"/>
      <c r="AN65" s="573"/>
      <c r="AO65" s="573"/>
      <c r="AP65" s="573"/>
      <c r="AQ65" s="573"/>
      <c r="AR65" s="573"/>
      <c r="AS65" s="573"/>
      <c r="AT65" s="573"/>
      <c r="AU65" s="573"/>
      <c r="AV65" s="573"/>
      <c r="AW65" s="573"/>
      <c r="AX65" s="573"/>
      <c r="AY65" s="573"/>
      <c r="AZ65" s="573"/>
      <c r="BA65" s="574"/>
      <c r="BB65" s="574"/>
      <c r="BC65" s="574"/>
      <c r="BD65" s="574"/>
      <c r="BE65" s="574"/>
      <c r="BF65" s="574"/>
      <c r="BG65" s="574"/>
      <c r="BH65" s="574"/>
      <c r="BI65" s="574"/>
      <c r="BJ65" s="574"/>
      <c r="BK65" s="574"/>
      <c r="BL65" s="574"/>
      <c r="BM65" s="574"/>
    </row>
    <row r="66" spans="3:66" ht="7.5" customHeight="1">
      <c r="C66" s="602"/>
      <c r="D66" s="602"/>
      <c r="E66" s="602"/>
      <c r="F66" s="602"/>
      <c r="G66" s="598"/>
      <c r="H66" s="598"/>
      <c r="I66" s="598"/>
      <c r="J66" s="598"/>
      <c r="K66" s="598"/>
      <c r="L66" s="598"/>
      <c r="M66" s="598"/>
      <c r="N66" s="598"/>
      <c r="O66" s="598"/>
      <c r="P66" s="598"/>
      <c r="Q66" s="598"/>
      <c r="R66" s="598"/>
      <c r="S66" s="598"/>
      <c r="T66" s="598"/>
      <c r="U66" s="581"/>
      <c r="V66" s="582"/>
      <c r="W66" s="582"/>
      <c r="X66" s="582"/>
      <c r="Y66" s="582"/>
      <c r="Z66" s="582"/>
      <c r="AA66" s="582"/>
      <c r="AB66" s="582"/>
      <c r="AC66" s="582"/>
      <c r="AD66" s="582"/>
      <c r="AE66" s="582"/>
      <c r="AF66" s="583"/>
      <c r="AG66" s="583"/>
      <c r="AH66" s="584"/>
      <c r="AI66" s="573"/>
      <c r="AJ66" s="573"/>
      <c r="AK66" s="573"/>
      <c r="AL66" s="573"/>
      <c r="AM66" s="573"/>
      <c r="AN66" s="573"/>
      <c r="AO66" s="573"/>
      <c r="AP66" s="573"/>
      <c r="AQ66" s="573"/>
      <c r="AR66" s="573"/>
      <c r="AS66" s="573"/>
      <c r="AT66" s="573"/>
      <c r="AU66" s="573"/>
      <c r="AV66" s="573"/>
      <c r="AW66" s="573"/>
      <c r="AX66" s="573"/>
      <c r="AY66" s="573"/>
      <c r="AZ66" s="573"/>
      <c r="BA66" s="574"/>
      <c r="BB66" s="574"/>
      <c r="BC66" s="574"/>
      <c r="BD66" s="574"/>
      <c r="BE66" s="574"/>
      <c r="BF66" s="574"/>
      <c r="BG66" s="574"/>
      <c r="BH66" s="574"/>
      <c r="BI66" s="574"/>
      <c r="BJ66" s="574"/>
      <c r="BK66" s="574"/>
      <c r="BL66" s="574"/>
      <c r="BM66" s="574"/>
    </row>
    <row r="67" spans="3:66" ht="7.5" customHeight="1">
      <c r="C67" s="602"/>
      <c r="D67" s="602"/>
      <c r="E67" s="602"/>
      <c r="F67" s="602"/>
      <c r="G67" s="599" t="s">
        <v>195</v>
      </c>
      <c r="H67" s="599"/>
      <c r="I67" s="599"/>
      <c r="J67" s="599"/>
      <c r="K67" s="599"/>
      <c r="L67" s="599"/>
      <c r="M67" s="599"/>
      <c r="N67" s="599"/>
      <c r="O67" s="599"/>
      <c r="P67" s="599"/>
      <c r="Q67" s="599"/>
      <c r="R67" s="599"/>
      <c r="S67" s="599"/>
      <c r="T67" s="599"/>
      <c r="U67" s="581"/>
      <c r="V67" s="582"/>
      <c r="W67" s="582"/>
      <c r="X67" s="582"/>
      <c r="Y67" s="582"/>
      <c r="Z67" s="582"/>
      <c r="AA67" s="582"/>
      <c r="AB67" s="582"/>
      <c r="AC67" s="582"/>
      <c r="AD67" s="582"/>
      <c r="AE67" s="582"/>
      <c r="AF67" s="583"/>
      <c r="AG67" s="583"/>
      <c r="AH67" s="584"/>
      <c r="AI67" s="573"/>
      <c r="AJ67" s="573"/>
      <c r="AK67" s="573"/>
      <c r="AL67" s="573"/>
      <c r="AM67" s="573"/>
      <c r="AN67" s="573"/>
      <c r="AO67" s="573"/>
      <c r="AP67" s="573"/>
      <c r="AQ67" s="573"/>
      <c r="AR67" s="573"/>
      <c r="AS67" s="573"/>
      <c r="AT67" s="573"/>
      <c r="AU67" s="573"/>
      <c r="AV67" s="573"/>
      <c r="AW67" s="573"/>
      <c r="AX67" s="573"/>
      <c r="AY67" s="573"/>
      <c r="AZ67" s="573"/>
      <c r="BA67" s="574"/>
      <c r="BB67" s="574"/>
      <c r="BC67" s="574"/>
      <c r="BD67" s="574"/>
      <c r="BE67" s="574"/>
      <c r="BF67" s="574"/>
      <c r="BG67" s="574"/>
      <c r="BH67" s="574"/>
      <c r="BI67" s="574"/>
      <c r="BJ67" s="574"/>
      <c r="BK67" s="574"/>
      <c r="BL67" s="574"/>
      <c r="BM67" s="574"/>
    </row>
    <row r="68" spans="3:66" ht="8.1" customHeight="1">
      <c r="C68" s="602"/>
      <c r="D68" s="602"/>
      <c r="E68" s="602"/>
      <c r="F68" s="602"/>
      <c r="G68" s="599"/>
      <c r="H68" s="599"/>
      <c r="I68" s="599"/>
      <c r="J68" s="599"/>
      <c r="K68" s="599"/>
      <c r="L68" s="599"/>
      <c r="M68" s="599"/>
      <c r="N68" s="599"/>
      <c r="O68" s="599"/>
      <c r="P68" s="599"/>
      <c r="Q68" s="599"/>
      <c r="R68" s="599"/>
      <c r="S68" s="599"/>
      <c r="T68" s="599"/>
      <c r="U68" s="581"/>
      <c r="V68" s="582"/>
      <c r="W68" s="582"/>
      <c r="X68" s="582"/>
      <c r="Y68" s="582"/>
      <c r="Z68" s="582"/>
      <c r="AA68" s="582"/>
      <c r="AB68" s="582"/>
      <c r="AC68" s="582"/>
      <c r="AD68" s="582"/>
      <c r="AE68" s="582"/>
      <c r="AF68" s="583"/>
      <c r="AG68" s="583"/>
      <c r="AH68" s="584"/>
      <c r="AI68" s="573"/>
      <c r="AJ68" s="573"/>
      <c r="AK68" s="573"/>
      <c r="AL68" s="573"/>
      <c r="AM68" s="573"/>
      <c r="AN68" s="573"/>
      <c r="AO68" s="573"/>
      <c r="AP68" s="573"/>
      <c r="AQ68" s="573"/>
      <c r="AR68" s="573"/>
      <c r="AS68" s="573"/>
      <c r="AT68" s="573"/>
      <c r="AU68" s="573"/>
      <c r="AV68" s="573"/>
      <c r="AW68" s="573"/>
      <c r="AX68" s="573"/>
      <c r="AY68" s="573"/>
      <c r="AZ68" s="573"/>
      <c r="BA68" s="574"/>
      <c r="BB68" s="574"/>
      <c r="BC68" s="574"/>
      <c r="BD68" s="574"/>
      <c r="BE68" s="574"/>
      <c r="BF68" s="574"/>
      <c r="BG68" s="574"/>
      <c r="BH68" s="574"/>
      <c r="BI68" s="574"/>
      <c r="BJ68" s="574"/>
      <c r="BK68" s="574"/>
      <c r="BL68" s="574"/>
      <c r="BM68" s="574"/>
    </row>
    <row r="69" spans="3:66" ht="8.1" customHeight="1">
      <c r="C69" s="602"/>
      <c r="D69" s="602"/>
      <c r="E69" s="602"/>
      <c r="F69" s="602"/>
      <c r="G69" s="599"/>
      <c r="H69" s="599"/>
      <c r="I69" s="599"/>
      <c r="J69" s="599"/>
      <c r="K69" s="599"/>
      <c r="L69" s="599"/>
      <c r="M69" s="599"/>
      <c r="N69" s="599"/>
      <c r="O69" s="599"/>
      <c r="P69" s="599"/>
      <c r="Q69" s="599"/>
      <c r="R69" s="599"/>
      <c r="S69" s="599"/>
      <c r="T69" s="599"/>
      <c r="U69" s="581"/>
      <c r="V69" s="582"/>
      <c r="W69" s="582"/>
      <c r="X69" s="582"/>
      <c r="Y69" s="582"/>
      <c r="Z69" s="582"/>
      <c r="AA69" s="582"/>
      <c r="AB69" s="582"/>
      <c r="AC69" s="582"/>
      <c r="AD69" s="582"/>
      <c r="AE69" s="582"/>
      <c r="AF69" s="583"/>
      <c r="AG69" s="583"/>
      <c r="AH69" s="584"/>
      <c r="AI69" s="573"/>
      <c r="AJ69" s="573"/>
      <c r="AK69" s="573"/>
      <c r="AL69" s="573"/>
      <c r="AM69" s="573"/>
      <c r="AN69" s="573"/>
      <c r="AO69" s="573"/>
      <c r="AP69" s="573"/>
      <c r="AQ69" s="573"/>
      <c r="AR69" s="573"/>
      <c r="AS69" s="573"/>
      <c r="AT69" s="573"/>
      <c r="AU69" s="573"/>
      <c r="AV69" s="573"/>
      <c r="AW69" s="573"/>
      <c r="AX69" s="573"/>
      <c r="AY69" s="573"/>
      <c r="AZ69" s="573"/>
      <c r="BA69" s="574"/>
      <c r="BB69" s="574"/>
      <c r="BC69" s="574"/>
      <c r="BD69" s="574"/>
      <c r="BE69" s="574"/>
      <c r="BF69" s="574"/>
      <c r="BG69" s="574"/>
      <c r="BH69" s="574"/>
      <c r="BI69" s="574"/>
      <c r="BJ69" s="574"/>
      <c r="BK69" s="574"/>
      <c r="BL69" s="574"/>
      <c r="BM69" s="574"/>
      <c r="BN69" s="7"/>
    </row>
    <row r="70" spans="3:66" ht="8.1" customHeight="1">
      <c r="C70" s="602"/>
      <c r="D70" s="602"/>
      <c r="E70" s="602"/>
      <c r="F70" s="602"/>
      <c r="G70" s="600"/>
      <c r="H70" s="600"/>
      <c r="I70" s="600"/>
      <c r="J70" s="600"/>
      <c r="K70" s="600"/>
      <c r="L70" s="600"/>
      <c r="M70" s="600"/>
      <c r="N70" s="600"/>
      <c r="O70" s="600"/>
      <c r="P70" s="600"/>
      <c r="Q70" s="600"/>
      <c r="R70" s="600"/>
      <c r="S70" s="600"/>
      <c r="T70" s="600"/>
      <c r="U70" s="581"/>
      <c r="V70" s="582"/>
      <c r="W70" s="582"/>
      <c r="X70" s="582"/>
      <c r="Y70" s="582"/>
      <c r="Z70" s="582"/>
      <c r="AA70" s="582"/>
      <c r="AB70" s="582"/>
      <c r="AC70" s="582"/>
      <c r="AD70" s="582"/>
      <c r="AE70" s="582"/>
      <c r="AF70" s="583"/>
      <c r="AG70" s="583"/>
      <c r="AH70" s="584"/>
      <c r="AI70" s="573"/>
      <c r="AJ70" s="573"/>
      <c r="AK70" s="573"/>
      <c r="AL70" s="573"/>
      <c r="AM70" s="573"/>
      <c r="AN70" s="573"/>
      <c r="AO70" s="573"/>
      <c r="AP70" s="573"/>
      <c r="AQ70" s="573"/>
      <c r="AR70" s="573"/>
      <c r="AS70" s="573"/>
      <c r="AT70" s="573"/>
      <c r="AU70" s="573"/>
      <c r="AV70" s="573"/>
      <c r="AW70" s="573"/>
      <c r="AX70" s="573"/>
      <c r="AY70" s="573"/>
      <c r="AZ70" s="573"/>
      <c r="BA70" s="574"/>
      <c r="BB70" s="574"/>
      <c r="BC70" s="574"/>
      <c r="BD70" s="574"/>
      <c r="BE70" s="574"/>
      <c r="BF70" s="574"/>
      <c r="BG70" s="574"/>
      <c r="BH70" s="574"/>
      <c r="BI70" s="574"/>
      <c r="BJ70" s="574"/>
      <c r="BK70" s="574"/>
      <c r="BL70" s="574"/>
      <c r="BM70" s="574"/>
      <c r="BN70" s="7"/>
    </row>
    <row r="71" spans="3:66" ht="8.1" customHeight="1">
      <c r="C71" s="602"/>
      <c r="D71" s="602"/>
      <c r="E71" s="602"/>
      <c r="F71" s="602"/>
      <c r="G71" s="597" t="s">
        <v>114</v>
      </c>
      <c r="H71" s="597"/>
      <c r="I71" s="597"/>
      <c r="J71" s="597"/>
      <c r="K71" s="597"/>
      <c r="L71" s="597"/>
      <c r="M71" s="597"/>
      <c r="N71" s="597"/>
      <c r="O71" s="597"/>
      <c r="P71" s="597"/>
      <c r="Q71" s="597"/>
      <c r="R71" s="597"/>
      <c r="S71" s="597"/>
      <c r="T71" s="597"/>
      <c r="U71" s="581"/>
      <c r="V71" s="582"/>
      <c r="W71" s="582"/>
      <c r="X71" s="582"/>
      <c r="Y71" s="582"/>
      <c r="Z71" s="582"/>
      <c r="AA71" s="582"/>
      <c r="AB71" s="582"/>
      <c r="AC71" s="582"/>
      <c r="AD71" s="582"/>
      <c r="AE71" s="582"/>
      <c r="AF71" s="583" t="s">
        <v>65</v>
      </c>
      <c r="AG71" s="583"/>
      <c r="AH71" s="584"/>
      <c r="AI71" s="573"/>
      <c r="AJ71" s="573"/>
      <c r="AK71" s="573"/>
      <c r="AL71" s="573"/>
      <c r="AM71" s="573"/>
      <c r="AN71" s="573"/>
      <c r="AO71" s="573"/>
      <c r="AP71" s="573"/>
      <c r="AQ71" s="573"/>
      <c r="AR71" s="573"/>
      <c r="AS71" s="573"/>
      <c r="AT71" s="573"/>
      <c r="AU71" s="573"/>
      <c r="AV71" s="573"/>
      <c r="AW71" s="573"/>
      <c r="AX71" s="573"/>
      <c r="AY71" s="573"/>
      <c r="AZ71" s="573"/>
      <c r="BA71" s="574"/>
      <c r="BB71" s="574"/>
      <c r="BC71" s="574"/>
      <c r="BD71" s="574"/>
      <c r="BE71" s="574"/>
      <c r="BF71" s="574"/>
      <c r="BG71" s="574"/>
      <c r="BH71" s="574"/>
      <c r="BI71" s="574"/>
      <c r="BJ71" s="574"/>
      <c r="BK71" s="574"/>
      <c r="BL71" s="574"/>
      <c r="BM71" s="574"/>
    </row>
    <row r="72" spans="3:66" ht="8.1" customHeight="1">
      <c r="C72" s="602"/>
      <c r="D72" s="602"/>
      <c r="E72" s="602"/>
      <c r="F72" s="602"/>
      <c r="G72" s="598"/>
      <c r="H72" s="598"/>
      <c r="I72" s="598"/>
      <c r="J72" s="598"/>
      <c r="K72" s="598"/>
      <c r="L72" s="598"/>
      <c r="M72" s="598"/>
      <c r="N72" s="598"/>
      <c r="O72" s="598"/>
      <c r="P72" s="598"/>
      <c r="Q72" s="598"/>
      <c r="R72" s="598"/>
      <c r="S72" s="598"/>
      <c r="T72" s="598"/>
      <c r="U72" s="581"/>
      <c r="V72" s="582"/>
      <c r="W72" s="582"/>
      <c r="X72" s="582"/>
      <c r="Y72" s="582"/>
      <c r="Z72" s="582"/>
      <c r="AA72" s="582"/>
      <c r="AB72" s="582"/>
      <c r="AC72" s="582"/>
      <c r="AD72" s="582"/>
      <c r="AE72" s="582"/>
      <c r="AF72" s="583"/>
      <c r="AG72" s="583"/>
      <c r="AH72" s="584"/>
      <c r="AI72" s="573"/>
      <c r="AJ72" s="573"/>
      <c r="AK72" s="573"/>
      <c r="AL72" s="573"/>
      <c r="AM72" s="573"/>
      <c r="AN72" s="573"/>
      <c r="AO72" s="573"/>
      <c r="AP72" s="573"/>
      <c r="AQ72" s="573"/>
      <c r="AR72" s="573"/>
      <c r="AS72" s="573"/>
      <c r="AT72" s="573"/>
      <c r="AU72" s="573"/>
      <c r="AV72" s="573"/>
      <c r="AW72" s="573"/>
      <c r="AX72" s="573"/>
      <c r="AY72" s="573"/>
      <c r="AZ72" s="573"/>
      <c r="BA72" s="574"/>
      <c r="BB72" s="574"/>
      <c r="BC72" s="574"/>
      <c r="BD72" s="574"/>
      <c r="BE72" s="574"/>
      <c r="BF72" s="574"/>
      <c r="BG72" s="574"/>
      <c r="BH72" s="574"/>
      <c r="BI72" s="574"/>
      <c r="BJ72" s="574"/>
      <c r="BK72" s="574"/>
      <c r="BL72" s="574"/>
      <c r="BM72" s="574"/>
    </row>
    <row r="73" spans="3:66" ht="8.1" customHeight="1">
      <c r="C73" s="602"/>
      <c r="D73" s="602"/>
      <c r="E73" s="602"/>
      <c r="F73" s="602"/>
      <c r="G73" s="599" t="s">
        <v>191</v>
      </c>
      <c r="H73" s="599"/>
      <c r="I73" s="599"/>
      <c r="J73" s="599"/>
      <c r="K73" s="599"/>
      <c r="L73" s="599"/>
      <c r="M73" s="599"/>
      <c r="N73" s="599"/>
      <c r="O73" s="599"/>
      <c r="P73" s="599"/>
      <c r="Q73" s="599"/>
      <c r="R73" s="599"/>
      <c r="S73" s="599"/>
      <c r="T73" s="599"/>
      <c r="U73" s="581"/>
      <c r="V73" s="582"/>
      <c r="W73" s="582"/>
      <c r="X73" s="582"/>
      <c r="Y73" s="582"/>
      <c r="Z73" s="582"/>
      <c r="AA73" s="582"/>
      <c r="AB73" s="582"/>
      <c r="AC73" s="582"/>
      <c r="AD73" s="582"/>
      <c r="AE73" s="582"/>
      <c r="AF73" s="583"/>
      <c r="AG73" s="583"/>
      <c r="AH73" s="584"/>
      <c r="AI73" s="573"/>
      <c r="AJ73" s="573"/>
      <c r="AK73" s="573"/>
      <c r="AL73" s="573"/>
      <c r="AM73" s="573"/>
      <c r="AN73" s="573"/>
      <c r="AO73" s="573"/>
      <c r="AP73" s="573"/>
      <c r="AQ73" s="573"/>
      <c r="AR73" s="573"/>
      <c r="AS73" s="573"/>
      <c r="AT73" s="573"/>
      <c r="AU73" s="573"/>
      <c r="AV73" s="573"/>
      <c r="AW73" s="573"/>
      <c r="AX73" s="573"/>
      <c r="AY73" s="573"/>
      <c r="AZ73" s="573"/>
      <c r="BA73" s="574"/>
      <c r="BB73" s="574"/>
      <c r="BC73" s="574"/>
      <c r="BD73" s="574"/>
      <c r="BE73" s="574"/>
      <c r="BF73" s="574"/>
      <c r="BG73" s="574"/>
      <c r="BH73" s="574"/>
      <c r="BI73" s="574"/>
      <c r="BJ73" s="574"/>
      <c r="BK73" s="574"/>
      <c r="BL73" s="574"/>
      <c r="BM73" s="574"/>
    </row>
    <row r="74" spans="3:66" ht="8.1" customHeight="1">
      <c r="C74" s="602"/>
      <c r="D74" s="602"/>
      <c r="E74" s="602"/>
      <c r="F74" s="602"/>
      <c r="G74" s="599"/>
      <c r="H74" s="599"/>
      <c r="I74" s="599"/>
      <c r="J74" s="599"/>
      <c r="K74" s="599"/>
      <c r="L74" s="599"/>
      <c r="M74" s="599"/>
      <c r="N74" s="599"/>
      <c r="O74" s="599"/>
      <c r="P74" s="599"/>
      <c r="Q74" s="599"/>
      <c r="R74" s="599"/>
      <c r="S74" s="599"/>
      <c r="T74" s="599"/>
      <c r="U74" s="581"/>
      <c r="V74" s="582"/>
      <c r="W74" s="582"/>
      <c r="X74" s="582"/>
      <c r="Y74" s="582"/>
      <c r="Z74" s="582"/>
      <c r="AA74" s="582"/>
      <c r="AB74" s="582"/>
      <c r="AC74" s="582"/>
      <c r="AD74" s="582"/>
      <c r="AE74" s="582"/>
      <c r="AF74" s="583"/>
      <c r="AG74" s="583"/>
      <c r="AH74" s="584"/>
      <c r="AI74" s="573"/>
      <c r="AJ74" s="573"/>
      <c r="AK74" s="573"/>
      <c r="AL74" s="573"/>
      <c r="AM74" s="573"/>
      <c r="AN74" s="573"/>
      <c r="AO74" s="573"/>
      <c r="AP74" s="573"/>
      <c r="AQ74" s="573"/>
      <c r="AR74" s="573"/>
      <c r="AS74" s="573"/>
      <c r="AT74" s="573"/>
      <c r="AU74" s="573"/>
      <c r="AV74" s="573"/>
      <c r="AW74" s="573"/>
      <c r="AX74" s="573"/>
      <c r="AY74" s="573"/>
      <c r="AZ74" s="573"/>
      <c r="BA74" s="574"/>
      <c r="BB74" s="574"/>
      <c r="BC74" s="574"/>
      <c r="BD74" s="574"/>
      <c r="BE74" s="574"/>
      <c r="BF74" s="574"/>
      <c r="BG74" s="574"/>
      <c r="BH74" s="574"/>
      <c r="BI74" s="574"/>
      <c r="BJ74" s="574"/>
      <c r="BK74" s="574"/>
      <c r="BL74" s="574"/>
      <c r="BM74" s="574"/>
    </row>
    <row r="75" spans="3:66" ht="8.1" customHeight="1">
      <c r="C75" s="602"/>
      <c r="D75" s="602"/>
      <c r="E75" s="602"/>
      <c r="F75" s="602"/>
      <c r="G75" s="599"/>
      <c r="H75" s="599"/>
      <c r="I75" s="599"/>
      <c r="J75" s="599"/>
      <c r="K75" s="599"/>
      <c r="L75" s="599"/>
      <c r="M75" s="599"/>
      <c r="N75" s="599"/>
      <c r="O75" s="599"/>
      <c r="P75" s="599"/>
      <c r="Q75" s="599"/>
      <c r="R75" s="599"/>
      <c r="S75" s="599"/>
      <c r="T75" s="599"/>
      <c r="U75" s="581"/>
      <c r="V75" s="582"/>
      <c r="W75" s="582"/>
      <c r="X75" s="582"/>
      <c r="Y75" s="582"/>
      <c r="Z75" s="582"/>
      <c r="AA75" s="582"/>
      <c r="AB75" s="582"/>
      <c r="AC75" s="582"/>
      <c r="AD75" s="582"/>
      <c r="AE75" s="582"/>
      <c r="AF75" s="583"/>
      <c r="AG75" s="583"/>
      <c r="AH75" s="584"/>
      <c r="AI75" s="573"/>
      <c r="AJ75" s="573"/>
      <c r="AK75" s="573"/>
      <c r="AL75" s="573"/>
      <c r="AM75" s="573"/>
      <c r="AN75" s="573"/>
      <c r="AO75" s="573"/>
      <c r="AP75" s="573"/>
      <c r="AQ75" s="573"/>
      <c r="AR75" s="573"/>
      <c r="AS75" s="573"/>
      <c r="AT75" s="573"/>
      <c r="AU75" s="573"/>
      <c r="AV75" s="573"/>
      <c r="AW75" s="573"/>
      <c r="AX75" s="573"/>
      <c r="AY75" s="573"/>
      <c r="AZ75" s="573"/>
      <c r="BA75" s="574"/>
      <c r="BB75" s="574"/>
      <c r="BC75" s="574"/>
      <c r="BD75" s="574"/>
      <c r="BE75" s="574"/>
      <c r="BF75" s="574"/>
      <c r="BG75" s="574"/>
      <c r="BH75" s="574"/>
      <c r="BI75" s="574"/>
      <c r="BJ75" s="574"/>
      <c r="BK75" s="574"/>
      <c r="BL75" s="574"/>
      <c r="BM75" s="574"/>
    </row>
    <row r="76" spans="3:66" ht="8.1" customHeight="1">
      <c r="C76" s="602"/>
      <c r="D76" s="602"/>
      <c r="E76" s="602"/>
      <c r="F76" s="602"/>
      <c r="G76" s="600"/>
      <c r="H76" s="600"/>
      <c r="I76" s="600"/>
      <c r="J76" s="600"/>
      <c r="K76" s="600"/>
      <c r="L76" s="600"/>
      <c r="M76" s="600"/>
      <c r="N76" s="600"/>
      <c r="O76" s="600"/>
      <c r="P76" s="600"/>
      <c r="Q76" s="600"/>
      <c r="R76" s="600"/>
      <c r="S76" s="600"/>
      <c r="T76" s="600"/>
      <c r="U76" s="581"/>
      <c r="V76" s="582"/>
      <c r="W76" s="582"/>
      <c r="X76" s="582"/>
      <c r="Y76" s="582"/>
      <c r="Z76" s="582"/>
      <c r="AA76" s="582"/>
      <c r="AB76" s="582"/>
      <c r="AC76" s="582"/>
      <c r="AD76" s="582"/>
      <c r="AE76" s="582"/>
      <c r="AF76" s="583"/>
      <c r="AG76" s="583"/>
      <c r="AH76" s="584"/>
      <c r="AI76" s="573"/>
      <c r="AJ76" s="573"/>
      <c r="AK76" s="573"/>
      <c r="AL76" s="573"/>
      <c r="AM76" s="573"/>
      <c r="AN76" s="573"/>
      <c r="AO76" s="573"/>
      <c r="AP76" s="573"/>
      <c r="AQ76" s="573"/>
      <c r="AR76" s="573"/>
      <c r="AS76" s="573"/>
      <c r="AT76" s="573"/>
      <c r="AU76" s="573"/>
      <c r="AV76" s="573"/>
      <c r="AW76" s="573"/>
      <c r="AX76" s="573"/>
      <c r="AY76" s="573"/>
      <c r="AZ76" s="573"/>
      <c r="BA76" s="574"/>
      <c r="BB76" s="574"/>
      <c r="BC76" s="574"/>
      <c r="BD76" s="574"/>
      <c r="BE76" s="574"/>
      <c r="BF76" s="574"/>
      <c r="BG76" s="574"/>
      <c r="BH76" s="574"/>
      <c r="BI76" s="574"/>
      <c r="BJ76" s="574"/>
      <c r="BK76" s="574"/>
      <c r="BL76" s="574"/>
      <c r="BM76" s="574"/>
    </row>
    <row r="77" spans="3:66" ht="8.1" customHeight="1">
      <c r="C77" s="602"/>
      <c r="D77" s="602"/>
      <c r="E77" s="602"/>
      <c r="F77" s="602"/>
      <c r="G77" s="601" t="s">
        <v>187</v>
      </c>
      <c r="H77" s="601"/>
      <c r="I77" s="601"/>
      <c r="J77" s="601"/>
      <c r="K77" s="601"/>
      <c r="L77" s="601"/>
      <c r="M77" s="601"/>
      <c r="N77" s="601"/>
      <c r="O77" s="601"/>
      <c r="P77" s="601"/>
      <c r="Q77" s="601"/>
      <c r="R77" s="601"/>
      <c r="S77" s="601"/>
      <c r="T77" s="601"/>
      <c r="U77" s="581"/>
      <c r="V77" s="582"/>
      <c r="W77" s="582"/>
      <c r="X77" s="582"/>
      <c r="Y77" s="582"/>
      <c r="Z77" s="582"/>
      <c r="AA77" s="582"/>
      <c r="AB77" s="582"/>
      <c r="AC77" s="582"/>
      <c r="AD77" s="582"/>
      <c r="AE77" s="582"/>
      <c r="AF77" s="583" t="s">
        <v>65</v>
      </c>
      <c r="AG77" s="583"/>
      <c r="AH77" s="584"/>
      <c r="AI77" s="573"/>
      <c r="AJ77" s="573"/>
      <c r="AK77" s="573"/>
      <c r="AL77" s="573"/>
      <c r="AM77" s="573"/>
      <c r="AN77" s="573"/>
      <c r="AO77" s="573"/>
      <c r="AP77" s="573"/>
      <c r="AQ77" s="573"/>
      <c r="AR77" s="573"/>
      <c r="AS77" s="573"/>
      <c r="AT77" s="573"/>
      <c r="AU77" s="573"/>
      <c r="AV77" s="573"/>
      <c r="AW77" s="573"/>
      <c r="AX77" s="573"/>
      <c r="AY77" s="573"/>
      <c r="AZ77" s="573"/>
      <c r="BA77" s="574"/>
      <c r="BB77" s="574"/>
      <c r="BC77" s="574"/>
      <c r="BD77" s="574"/>
      <c r="BE77" s="574"/>
      <c r="BF77" s="574"/>
      <c r="BG77" s="574"/>
      <c r="BH77" s="574"/>
      <c r="BI77" s="574"/>
      <c r="BJ77" s="574"/>
      <c r="BK77" s="574"/>
      <c r="BL77" s="574"/>
      <c r="BM77" s="574"/>
    </row>
    <row r="78" spans="3:66" ht="8.1" customHeight="1">
      <c r="C78" s="602"/>
      <c r="D78" s="602"/>
      <c r="E78" s="602"/>
      <c r="F78" s="602"/>
      <c r="G78" s="601"/>
      <c r="H78" s="601"/>
      <c r="I78" s="601"/>
      <c r="J78" s="601"/>
      <c r="K78" s="601"/>
      <c r="L78" s="601"/>
      <c r="M78" s="601"/>
      <c r="N78" s="601"/>
      <c r="O78" s="601"/>
      <c r="P78" s="601"/>
      <c r="Q78" s="601"/>
      <c r="R78" s="601"/>
      <c r="S78" s="601"/>
      <c r="T78" s="601"/>
      <c r="U78" s="581"/>
      <c r="V78" s="582"/>
      <c r="W78" s="582"/>
      <c r="X78" s="582"/>
      <c r="Y78" s="582"/>
      <c r="Z78" s="582"/>
      <c r="AA78" s="582"/>
      <c r="AB78" s="582"/>
      <c r="AC78" s="582"/>
      <c r="AD78" s="582"/>
      <c r="AE78" s="582"/>
      <c r="AF78" s="583"/>
      <c r="AG78" s="583"/>
      <c r="AH78" s="584"/>
      <c r="AI78" s="573"/>
      <c r="AJ78" s="573"/>
      <c r="AK78" s="573"/>
      <c r="AL78" s="573"/>
      <c r="AM78" s="573"/>
      <c r="AN78" s="573"/>
      <c r="AO78" s="573"/>
      <c r="AP78" s="573"/>
      <c r="AQ78" s="573"/>
      <c r="AR78" s="573"/>
      <c r="AS78" s="573"/>
      <c r="AT78" s="573"/>
      <c r="AU78" s="573"/>
      <c r="AV78" s="573"/>
      <c r="AW78" s="573"/>
      <c r="AX78" s="573"/>
      <c r="AY78" s="573"/>
      <c r="AZ78" s="573"/>
      <c r="BA78" s="574"/>
      <c r="BB78" s="574"/>
      <c r="BC78" s="574"/>
      <c r="BD78" s="574"/>
      <c r="BE78" s="574"/>
      <c r="BF78" s="574"/>
      <c r="BG78" s="574"/>
      <c r="BH78" s="574"/>
      <c r="BI78" s="574"/>
      <c r="BJ78" s="574"/>
      <c r="BK78" s="574"/>
      <c r="BL78" s="574"/>
      <c r="BM78" s="574"/>
    </row>
    <row r="79" spans="3:66" ht="8.1" customHeight="1">
      <c r="C79" s="602"/>
      <c r="D79" s="602"/>
      <c r="E79" s="602"/>
      <c r="F79" s="602"/>
      <c r="G79" s="601"/>
      <c r="H79" s="601"/>
      <c r="I79" s="601"/>
      <c r="J79" s="601"/>
      <c r="K79" s="601"/>
      <c r="L79" s="601"/>
      <c r="M79" s="601"/>
      <c r="N79" s="601"/>
      <c r="O79" s="601"/>
      <c r="P79" s="601"/>
      <c r="Q79" s="601"/>
      <c r="R79" s="601"/>
      <c r="S79" s="601"/>
      <c r="T79" s="601"/>
      <c r="U79" s="581"/>
      <c r="V79" s="582"/>
      <c r="W79" s="582"/>
      <c r="X79" s="582"/>
      <c r="Y79" s="582"/>
      <c r="Z79" s="582"/>
      <c r="AA79" s="582"/>
      <c r="AB79" s="582"/>
      <c r="AC79" s="582"/>
      <c r="AD79" s="582"/>
      <c r="AE79" s="582"/>
      <c r="AF79" s="583"/>
      <c r="AG79" s="583"/>
      <c r="AH79" s="584"/>
      <c r="AI79" s="573"/>
      <c r="AJ79" s="573"/>
      <c r="AK79" s="573"/>
      <c r="AL79" s="573"/>
      <c r="AM79" s="573"/>
      <c r="AN79" s="573"/>
      <c r="AO79" s="573"/>
      <c r="AP79" s="573"/>
      <c r="AQ79" s="573"/>
      <c r="AR79" s="573"/>
      <c r="AS79" s="573"/>
      <c r="AT79" s="573"/>
      <c r="AU79" s="573"/>
      <c r="AV79" s="573"/>
      <c r="AW79" s="573"/>
      <c r="AX79" s="573"/>
      <c r="AY79" s="573"/>
      <c r="AZ79" s="573"/>
      <c r="BA79" s="574"/>
      <c r="BB79" s="574"/>
      <c r="BC79" s="574"/>
      <c r="BD79" s="574"/>
      <c r="BE79" s="574"/>
      <c r="BF79" s="574"/>
      <c r="BG79" s="574"/>
      <c r="BH79" s="574"/>
      <c r="BI79" s="574"/>
      <c r="BJ79" s="574"/>
      <c r="BK79" s="574"/>
      <c r="BL79" s="574"/>
      <c r="BM79" s="574"/>
    </row>
    <row r="80" spans="3:66" ht="8.1" customHeight="1">
      <c r="C80" s="602"/>
      <c r="D80" s="602"/>
      <c r="E80" s="602"/>
      <c r="F80" s="602"/>
      <c r="G80" s="601"/>
      <c r="H80" s="601"/>
      <c r="I80" s="601"/>
      <c r="J80" s="601"/>
      <c r="K80" s="601"/>
      <c r="L80" s="601"/>
      <c r="M80" s="601"/>
      <c r="N80" s="601"/>
      <c r="O80" s="601"/>
      <c r="P80" s="601"/>
      <c r="Q80" s="601"/>
      <c r="R80" s="601"/>
      <c r="S80" s="601"/>
      <c r="T80" s="601"/>
      <c r="U80" s="581"/>
      <c r="V80" s="582"/>
      <c r="W80" s="582"/>
      <c r="X80" s="582"/>
      <c r="Y80" s="582"/>
      <c r="Z80" s="582"/>
      <c r="AA80" s="582"/>
      <c r="AB80" s="582"/>
      <c r="AC80" s="582"/>
      <c r="AD80" s="582"/>
      <c r="AE80" s="582"/>
      <c r="AF80" s="583"/>
      <c r="AG80" s="583"/>
      <c r="AH80" s="584"/>
      <c r="AI80" s="573"/>
      <c r="AJ80" s="573"/>
      <c r="AK80" s="573"/>
      <c r="AL80" s="573"/>
      <c r="AM80" s="573"/>
      <c r="AN80" s="573"/>
      <c r="AO80" s="573"/>
      <c r="AP80" s="573"/>
      <c r="AQ80" s="573"/>
      <c r="AR80" s="573"/>
      <c r="AS80" s="573"/>
      <c r="AT80" s="573"/>
      <c r="AU80" s="573"/>
      <c r="AV80" s="573"/>
      <c r="AW80" s="573"/>
      <c r="AX80" s="573"/>
      <c r="AY80" s="573"/>
      <c r="AZ80" s="573"/>
      <c r="BA80" s="574"/>
      <c r="BB80" s="574"/>
      <c r="BC80" s="574"/>
      <c r="BD80" s="574"/>
      <c r="BE80" s="574"/>
      <c r="BF80" s="574"/>
      <c r="BG80" s="574"/>
      <c r="BH80" s="574"/>
      <c r="BI80" s="574"/>
      <c r="BJ80" s="574"/>
      <c r="BK80" s="574"/>
      <c r="BL80" s="574"/>
      <c r="BM80" s="574"/>
    </row>
    <row r="81" spans="3:65" ht="8.1" customHeight="1">
      <c r="C81" s="602"/>
      <c r="D81" s="602"/>
      <c r="E81" s="602"/>
      <c r="F81" s="602"/>
      <c r="G81" s="601"/>
      <c r="H81" s="601"/>
      <c r="I81" s="601"/>
      <c r="J81" s="601"/>
      <c r="K81" s="601"/>
      <c r="L81" s="601"/>
      <c r="M81" s="601"/>
      <c r="N81" s="601"/>
      <c r="O81" s="601"/>
      <c r="P81" s="601"/>
      <c r="Q81" s="601"/>
      <c r="R81" s="601"/>
      <c r="S81" s="601"/>
      <c r="T81" s="601"/>
      <c r="U81" s="581"/>
      <c r="V81" s="582"/>
      <c r="W81" s="582"/>
      <c r="X81" s="582"/>
      <c r="Y81" s="582"/>
      <c r="Z81" s="582"/>
      <c r="AA81" s="582"/>
      <c r="AB81" s="582"/>
      <c r="AC81" s="582"/>
      <c r="AD81" s="582"/>
      <c r="AE81" s="582"/>
      <c r="AF81" s="583"/>
      <c r="AG81" s="583"/>
      <c r="AH81" s="584"/>
      <c r="AI81" s="573"/>
      <c r="AJ81" s="573"/>
      <c r="AK81" s="573"/>
      <c r="AL81" s="573"/>
      <c r="AM81" s="573"/>
      <c r="AN81" s="573"/>
      <c r="AO81" s="573"/>
      <c r="AP81" s="573"/>
      <c r="AQ81" s="573"/>
      <c r="AR81" s="573"/>
      <c r="AS81" s="573"/>
      <c r="AT81" s="573"/>
      <c r="AU81" s="573"/>
      <c r="AV81" s="573"/>
      <c r="AW81" s="573"/>
      <c r="AX81" s="573"/>
      <c r="AY81" s="573"/>
      <c r="AZ81" s="573"/>
      <c r="BA81" s="574"/>
      <c r="BB81" s="574"/>
      <c r="BC81" s="574"/>
      <c r="BD81" s="574"/>
      <c r="BE81" s="574"/>
      <c r="BF81" s="574"/>
      <c r="BG81" s="574"/>
      <c r="BH81" s="574"/>
      <c r="BI81" s="574"/>
      <c r="BJ81" s="574"/>
      <c r="BK81" s="574"/>
      <c r="BL81" s="574"/>
      <c r="BM81" s="574"/>
    </row>
    <row r="82" spans="3:65" ht="8.1" customHeight="1">
      <c r="C82" s="602"/>
      <c r="D82" s="602"/>
      <c r="E82" s="602"/>
      <c r="F82" s="602"/>
      <c r="G82" s="601"/>
      <c r="H82" s="601"/>
      <c r="I82" s="601"/>
      <c r="J82" s="601"/>
      <c r="K82" s="601"/>
      <c r="L82" s="601"/>
      <c r="M82" s="601"/>
      <c r="N82" s="601"/>
      <c r="O82" s="601"/>
      <c r="P82" s="601"/>
      <c r="Q82" s="601"/>
      <c r="R82" s="601"/>
      <c r="S82" s="601"/>
      <c r="T82" s="601"/>
      <c r="U82" s="581"/>
      <c r="V82" s="582"/>
      <c r="W82" s="582"/>
      <c r="X82" s="582"/>
      <c r="Y82" s="582"/>
      <c r="Z82" s="582"/>
      <c r="AA82" s="582"/>
      <c r="AB82" s="582"/>
      <c r="AC82" s="582"/>
      <c r="AD82" s="582"/>
      <c r="AE82" s="582"/>
      <c r="AF82" s="583"/>
      <c r="AG82" s="583"/>
      <c r="AH82" s="584"/>
      <c r="AI82" s="573"/>
      <c r="AJ82" s="573"/>
      <c r="AK82" s="573"/>
      <c r="AL82" s="573"/>
      <c r="AM82" s="573"/>
      <c r="AN82" s="573"/>
      <c r="AO82" s="573"/>
      <c r="AP82" s="573"/>
      <c r="AQ82" s="573"/>
      <c r="AR82" s="573"/>
      <c r="AS82" s="573"/>
      <c r="AT82" s="573"/>
      <c r="AU82" s="573"/>
      <c r="AV82" s="573"/>
      <c r="AW82" s="573"/>
      <c r="AX82" s="573"/>
      <c r="AY82" s="573"/>
      <c r="AZ82" s="573"/>
      <c r="BA82" s="574"/>
      <c r="BB82" s="574"/>
      <c r="BC82" s="574"/>
      <c r="BD82" s="574"/>
      <c r="BE82" s="574"/>
      <c r="BF82" s="574"/>
      <c r="BG82" s="574"/>
      <c r="BH82" s="574"/>
      <c r="BI82" s="574"/>
      <c r="BJ82" s="574"/>
      <c r="BK82" s="574"/>
      <c r="BL82" s="574"/>
      <c r="BM82" s="574"/>
    </row>
    <row r="83" spans="3:65" ht="8.1" customHeight="1">
      <c r="C83" s="602"/>
      <c r="D83" s="602"/>
      <c r="E83" s="602"/>
      <c r="F83" s="602"/>
      <c r="G83" s="601" t="s">
        <v>203</v>
      </c>
      <c r="H83" s="601"/>
      <c r="I83" s="601"/>
      <c r="J83" s="601"/>
      <c r="K83" s="601"/>
      <c r="L83" s="601"/>
      <c r="M83" s="601"/>
      <c r="N83" s="601"/>
      <c r="O83" s="601"/>
      <c r="P83" s="601"/>
      <c r="Q83" s="601"/>
      <c r="R83" s="601"/>
      <c r="S83" s="601"/>
      <c r="T83" s="601"/>
      <c r="U83" s="581">
        <f>SUM(U47:AE82)</f>
        <v>0</v>
      </c>
      <c r="V83" s="582"/>
      <c r="W83" s="582"/>
      <c r="X83" s="582"/>
      <c r="Y83" s="582"/>
      <c r="Z83" s="582"/>
      <c r="AA83" s="582"/>
      <c r="AB83" s="582"/>
      <c r="AC83" s="582"/>
      <c r="AD83" s="582"/>
      <c r="AE83" s="582"/>
      <c r="AF83" s="583" t="s">
        <v>65</v>
      </c>
      <c r="AG83" s="583"/>
      <c r="AH83" s="584"/>
      <c r="AI83" s="573"/>
      <c r="AJ83" s="573"/>
      <c r="AK83" s="573"/>
      <c r="AL83" s="573"/>
      <c r="AM83" s="573"/>
      <c r="AN83" s="573"/>
      <c r="AO83" s="573"/>
      <c r="AP83" s="573"/>
      <c r="AQ83" s="573"/>
      <c r="AR83" s="573"/>
      <c r="AS83" s="573"/>
      <c r="AT83" s="573"/>
      <c r="AU83" s="573"/>
      <c r="AV83" s="573"/>
      <c r="AW83" s="573"/>
      <c r="AX83" s="573"/>
      <c r="AY83" s="573"/>
      <c r="AZ83" s="573"/>
      <c r="BA83" s="574"/>
      <c r="BB83" s="574"/>
      <c r="BC83" s="574"/>
      <c r="BD83" s="574"/>
      <c r="BE83" s="574"/>
      <c r="BF83" s="574"/>
      <c r="BG83" s="574"/>
      <c r="BH83" s="574"/>
      <c r="BI83" s="574"/>
      <c r="BJ83" s="574"/>
      <c r="BK83" s="574"/>
      <c r="BL83" s="574"/>
      <c r="BM83" s="574"/>
    </row>
    <row r="84" spans="3:65" ht="8.1" customHeight="1">
      <c r="C84" s="602"/>
      <c r="D84" s="602"/>
      <c r="E84" s="602"/>
      <c r="F84" s="602"/>
      <c r="G84" s="601"/>
      <c r="H84" s="601"/>
      <c r="I84" s="601"/>
      <c r="J84" s="601"/>
      <c r="K84" s="601"/>
      <c r="L84" s="601"/>
      <c r="M84" s="601"/>
      <c r="N84" s="601"/>
      <c r="O84" s="601"/>
      <c r="P84" s="601"/>
      <c r="Q84" s="601"/>
      <c r="R84" s="601"/>
      <c r="S84" s="601"/>
      <c r="T84" s="601"/>
      <c r="U84" s="581"/>
      <c r="V84" s="582"/>
      <c r="W84" s="582"/>
      <c r="X84" s="582"/>
      <c r="Y84" s="582"/>
      <c r="Z84" s="582"/>
      <c r="AA84" s="582"/>
      <c r="AB84" s="582"/>
      <c r="AC84" s="582"/>
      <c r="AD84" s="582"/>
      <c r="AE84" s="582"/>
      <c r="AF84" s="583"/>
      <c r="AG84" s="583"/>
      <c r="AH84" s="584"/>
      <c r="AI84" s="573"/>
      <c r="AJ84" s="573"/>
      <c r="AK84" s="573"/>
      <c r="AL84" s="573"/>
      <c r="AM84" s="573"/>
      <c r="AN84" s="573"/>
      <c r="AO84" s="573"/>
      <c r="AP84" s="573"/>
      <c r="AQ84" s="573"/>
      <c r="AR84" s="573"/>
      <c r="AS84" s="573"/>
      <c r="AT84" s="573"/>
      <c r="AU84" s="573"/>
      <c r="AV84" s="573"/>
      <c r="AW84" s="573"/>
      <c r="AX84" s="573"/>
      <c r="AY84" s="573"/>
      <c r="AZ84" s="573"/>
      <c r="BA84" s="574"/>
      <c r="BB84" s="574"/>
      <c r="BC84" s="574"/>
      <c r="BD84" s="574"/>
      <c r="BE84" s="574"/>
      <c r="BF84" s="574"/>
      <c r="BG84" s="574"/>
      <c r="BH84" s="574"/>
      <c r="BI84" s="574"/>
      <c r="BJ84" s="574"/>
      <c r="BK84" s="574"/>
      <c r="BL84" s="574"/>
      <c r="BM84" s="574"/>
    </row>
    <row r="85" spans="3:65" ht="8.1" customHeight="1">
      <c r="C85" s="602"/>
      <c r="D85" s="602"/>
      <c r="E85" s="602"/>
      <c r="F85" s="602"/>
      <c r="G85" s="601"/>
      <c r="H85" s="601"/>
      <c r="I85" s="601"/>
      <c r="J85" s="601"/>
      <c r="K85" s="601"/>
      <c r="L85" s="601"/>
      <c r="M85" s="601"/>
      <c r="N85" s="601"/>
      <c r="O85" s="601"/>
      <c r="P85" s="601"/>
      <c r="Q85" s="601"/>
      <c r="R85" s="601"/>
      <c r="S85" s="601"/>
      <c r="T85" s="601"/>
      <c r="U85" s="581"/>
      <c r="V85" s="582"/>
      <c r="W85" s="582"/>
      <c r="X85" s="582"/>
      <c r="Y85" s="582"/>
      <c r="Z85" s="582"/>
      <c r="AA85" s="582"/>
      <c r="AB85" s="582"/>
      <c r="AC85" s="582"/>
      <c r="AD85" s="582"/>
      <c r="AE85" s="582"/>
      <c r="AF85" s="583"/>
      <c r="AG85" s="583"/>
      <c r="AH85" s="584"/>
      <c r="AI85" s="573"/>
      <c r="AJ85" s="573"/>
      <c r="AK85" s="573"/>
      <c r="AL85" s="573"/>
      <c r="AM85" s="573"/>
      <c r="AN85" s="573"/>
      <c r="AO85" s="573"/>
      <c r="AP85" s="573"/>
      <c r="AQ85" s="573"/>
      <c r="AR85" s="573"/>
      <c r="AS85" s="573"/>
      <c r="AT85" s="573"/>
      <c r="AU85" s="573"/>
      <c r="AV85" s="573"/>
      <c r="AW85" s="573"/>
      <c r="AX85" s="573"/>
      <c r="AY85" s="573"/>
      <c r="AZ85" s="573"/>
      <c r="BA85" s="574"/>
      <c r="BB85" s="574"/>
      <c r="BC85" s="574"/>
      <c r="BD85" s="574"/>
      <c r="BE85" s="574"/>
      <c r="BF85" s="574"/>
      <c r="BG85" s="574"/>
      <c r="BH85" s="574"/>
      <c r="BI85" s="574"/>
      <c r="BJ85" s="574"/>
      <c r="BK85" s="574"/>
      <c r="BL85" s="574"/>
      <c r="BM85" s="574"/>
    </row>
    <row r="86" spans="3:65" ht="8.1" customHeight="1">
      <c r="C86" s="602"/>
      <c r="D86" s="602"/>
      <c r="E86" s="602"/>
      <c r="F86" s="602"/>
      <c r="G86" s="601"/>
      <c r="H86" s="601"/>
      <c r="I86" s="601"/>
      <c r="J86" s="601"/>
      <c r="K86" s="601"/>
      <c r="L86" s="601"/>
      <c r="M86" s="601"/>
      <c r="N86" s="601"/>
      <c r="O86" s="601"/>
      <c r="P86" s="601"/>
      <c r="Q86" s="601"/>
      <c r="R86" s="601"/>
      <c r="S86" s="601"/>
      <c r="T86" s="601"/>
      <c r="U86" s="581"/>
      <c r="V86" s="582"/>
      <c r="W86" s="582"/>
      <c r="X86" s="582"/>
      <c r="Y86" s="582"/>
      <c r="Z86" s="582"/>
      <c r="AA86" s="582"/>
      <c r="AB86" s="582"/>
      <c r="AC86" s="582"/>
      <c r="AD86" s="582"/>
      <c r="AE86" s="582"/>
      <c r="AF86" s="583"/>
      <c r="AG86" s="583"/>
      <c r="AH86" s="584"/>
      <c r="AI86" s="573"/>
      <c r="AJ86" s="573"/>
      <c r="AK86" s="573"/>
      <c r="AL86" s="573"/>
      <c r="AM86" s="573"/>
      <c r="AN86" s="573"/>
      <c r="AO86" s="573"/>
      <c r="AP86" s="573"/>
      <c r="AQ86" s="573"/>
      <c r="AR86" s="573"/>
      <c r="AS86" s="573"/>
      <c r="AT86" s="573"/>
      <c r="AU86" s="573"/>
      <c r="AV86" s="573"/>
      <c r="AW86" s="573"/>
      <c r="AX86" s="573"/>
      <c r="AY86" s="573"/>
      <c r="AZ86" s="573"/>
      <c r="BA86" s="574"/>
      <c r="BB86" s="574"/>
      <c r="BC86" s="574"/>
      <c r="BD86" s="574"/>
      <c r="BE86" s="574"/>
      <c r="BF86" s="574"/>
      <c r="BG86" s="574"/>
      <c r="BH86" s="574"/>
      <c r="BI86" s="574"/>
      <c r="BJ86" s="574"/>
      <c r="BK86" s="574"/>
      <c r="BL86" s="574"/>
      <c r="BM86" s="574"/>
    </row>
    <row r="87" spans="3:65" ht="8.1" customHeight="1">
      <c r="C87" s="602"/>
      <c r="D87" s="602"/>
      <c r="E87" s="602"/>
      <c r="F87" s="602"/>
      <c r="G87" s="601"/>
      <c r="H87" s="601"/>
      <c r="I87" s="601"/>
      <c r="J87" s="601"/>
      <c r="K87" s="601"/>
      <c r="L87" s="601"/>
      <c r="M87" s="601"/>
      <c r="N87" s="601"/>
      <c r="O87" s="601"/>
      <c r="P87" s="601"/>
      <c r="Q87" s="601"/>
      <c r="R87" s="601"/>
      <c r="S87" s="601"/>
      <c r="T87" s="601"/>
      <c r="U87" s="581"/>
      <c r="V87" s="582"/>
      <c r="W87" s="582"/>
      <c r="X87" s="582"/>
      <c r="Y87" s="582"/>
      <c r="Z87" s="582"/>
      <c r="AA87" s="582"/>
      <c r="AB87" s="582"/>
      <c r="AC87" s="582"/>
      <c r="AD87" s="582"/>
      <c r="AE87" s="582"/>
      <c r="AF87" s="583"/>
      <c r="AG87" s="583"/>
      <c r="AH87" s="584"/>
      <c r="AI87" s="573"/>
      <c r="AJ87" s="573"/>
      <c r="AK87" s="573"/>
      <c r="AL87" s="573"/>
      <c r="AM87" s="573"/>
      <c r="AN87" s="573"/>
      <c r="AO87" s="573"/>
      <c r="AP87" s="573"/>
      <c r="AQ87" s="573"/>
      <c r="AR87" s="573"/>
      <c r="AS87" s="573"/>
      <c r="AT87" s="573"/>
      <c r="AU87" s="573"/>
      <c r="AV87" s="573"/>
      <c r="AW87" s="573"/>
      <c r="AX87" s="573"/>
      <c r="AY87" s="573"/>
      <c r="AZ87" s="573"/>
      <c r="BA87" s="574"/>
      <c r="BB87" s="574"/>
      <c r="BC87" s="574"/>
      <c r="BD87" s="574"/>
      <c r="BE87" s="574"/>
      <c r="BF87" s="574"/>
      <c r="BG87" s="574"/>
      <c r="BH87" s="574"/>
      <c r="BI87" s="574"/>
      <c r="BJ87" s="574"/>
      <c r="BK87" s="574"/>
      <c r="BL87" s="574"/>
      <c r="BM87" s="574"/>
    </row>
    <row r="88" spans="3:65" ht="8.1" customHeight="1">
      <c r="C88" s="602"/>
      <c r="D88" s="602"/>
      <c r="E88" s="602"/>
      <c r="F88" s="602"/>
      <c r="G88" s="601"/>
      <c r="H88" s="601"/>
      <c r="I88" s="601"/>
      <c r="J88" s="601"/>
      <c r="K88" s="601"/>
      <c r="L88" s="601"/>
      <c r="M88" s="601"/>
      <c r="N88" s="601"/>
      <c r="O88" s="601"/>
      <c r="P88" s="601"/>
      <c r="Q88" s="601"/>
      <c r="R88" s="601"/>
      <c r="S88" s="601"/>
      <c r="T88" s="601"/>
      <c r="U88" s="581"/>
      <c r="V88" s="582"/>
      <c r="W88" s="582"/>
      <c r="X88" s="582"/>
      <c r="Y88" s="582"/>
      <c r="Z88" s="582"/>
      <c r="AA88" s="582"/>
      <c r="AB88" s="582"/>
      <c r="AC88" s="582"/>
      <c r="AD88" s="582"/>
      <c r="AE88" s="582"/>
      <c r="AF88" s="583"/>
      <c r="AG88" s="583"/>
      <c r="AH88" s="584"/>
      <c r="AI88" s="573"/>
      <c r="AJ88" s="573"/>
      <c r="AK88" s="573"/>
      <c r="AL88" s="573"/>
      <c r="AM88" s="573"/>
      <c r="AN88" s="573"/>
      <c r="AO88" s="573"/>
      <c r="AP88" s="573"/>
      <c r="AQ88" s="573"/>
      <c r="AR88" s="573"/>
      <c r="AS88" s="573"/>
      <c r="AT88" s="573"/>
      <c r="AU88" s="573"/>
      <c r="AV88" s="573"/>
      <c r="AW88" s="573"/>
      <c r="AX88" s="573"/>
      <c r="AY88" s="573"/>
      <c r="AZ88" s="573"/>
      <c r="BA88" s="574"/>
      <c r="BB88" s="574"/>
      <c r="BC88" s="574"/>
      <c r="BD88" s="574"/>
      <c r="BE88" s="574"/>
      <c r="BF88" s="574"/>
      <c r="BG88" s="574"/>
      <c r="BH88" s="574"/>
      <c r="BI88" s="574"/>
      <c r="BJ88" s="574"/>
      <c r="BK88" s="574"/>
      <c r="BL88" s="574"/>
      <c r="BM88" s="574"/>
    </row>
    <row r="89" spans="3:65" ht="8.1" customHeight="1">
      <c r="C89" s="601" t="s">
        <v>196</v>
      </c>
      <c r="D89" s="601"/>
      <c r="E89" s="601"/>
      <c r="F89" s="601"/>
      <c r="G89" s="601"/>
      <c r="H89" s="601"/>
      <c r="I89" s="601"/>
      <c r="J89" s="601"/>
      <c r="K89" s="601"/>
      <c r="L89" s="601"/>
      <c r="M89" s="601"/>
      <c r="N89" s="601"/>
      <c r="O89" s="601"/>
      <c r="P89" s="601"/>
      <c r="Q89" s="601"/>
      <c r="R89" s="601"/>
      <c r="S89" s="601"/>
      <c r="T89" s="601"/>
      <c r="U89" s="581">
        <f>U41-U83</f>
        <v>0</v>
      </c>
      <c r="V89" s="582"/>
      <c r="W89" s="582"/>
      <c r="X89" s="582"/>
      <c r="Y89" s="582"/>
      <c r="Z89" s="582"/>
      <c r="AA89" s="582"/>
      <c r="AB89" s="582"/>
      <c r="AC89" s="582"/>
      <c r="AD89" s="582"/>
      <c r="AE89" s="582"/>
      <c r="AF89" s="583" t="s">
        <v>65</v>
      </c>
      <c r="AG89" s="583"/>
      <c r="AH89" s="584"/>
      <c r="AI89" s="573"/>
      <c r="AJ89" s="573"/>
      <c r="AK89" s="573"/>
      <c r="AL89" s="573"/>
      <c r="AM89" s="573"/>
      <c r="AN89" s="573"/>
      <c r="AO89" s="573"/>
      <c r="AP89" s="573"/>
      <c r="AQ89" s="573"/>
      <c r="AR89" s="573"/>
      <c r="AS89" s="573"/>
      <c r="AT89" s="573"/>
      <c r="AU89" s="573"/>
      <c r="AV89" s="573"/>
      <c r="AW89" s="573"/>
      <c r="AX89" s="573"/>
      <c r="AY89" s="573"/>
      <c r="AZ89" s="573"/>
      <c r="BA89" s="574"/>
      <c r="BB89" s="574"/>
      <c r="BC89" s="574"/>
      <c r="BD89" s="574"/>
      <c r="BE89" s="574"/>
      <c r="BF89" s="574"/>
      <c r="BG89" s="574"/>
      <c r="BH89" s="574"/>
      <c r="BI89" s="574"/>
      <c r="BJ89" s="574"/>
      <c r="BK89" s="574"/>
      <c r="BL89" s="574"/>
      <c r="BM89" s="574"/>
    </row>
    <row r="90" spans="3:65" ht="8.1" customHeight="1">
      <c r="C90" s="601"/>
      <c r="D90" s="601"/>
      <c r="E90" s="601"/>
      <c r="F90" s="601"/>
      <c r="G90" s="601"/>
      <c r="H90" s="601"/>
      <c r="I90" s="601"/>
      <c r="J90" s="601"/>
      <c r="K90" s="601"/>
      <c r="L90" s="601"/>
      <c r="M90" s="601"/>
      <c r="N90" s="601"/>
      <c r="O90" s="601"/>
      <c r="P90" s="601"/>
      <c r="Q90" s="601"/>
      <c r="R90" s="601"/>
      <c r="S90" s="601"/>
      <c r="T90" s="601"/>
      <c r="U90" s="581"/>
      <c r="V90" s="582"/>
      <c r="W90" s="582"/>
      <c r="X90" s="582"/>
      <c r="Y90" s="582"/>
      <c r="Z90" s="582"/>
      <c r="AA90" s="582"/>
      <c r="AB90" s="582"/>
      <c r="AC90" s="582"/>
      <c r="AD90" s="582"/>
      <c r="AE90" s="582"/>
      <c r="AF90" s="583"/>
      <c r="AG90" s="583"/>
      <c r="AH90" s="584"/>
      <c r="AI90" s="573"/>
      <c r="AJ90" s="573"/>
      <c r="AK90" s="573"/>
      <c r="AL90" s="573"/>
      <c r="AM90" s="573"/>
      <c r="AN90" s="573"/>
      <c r="AO90" s="573"/>
      <c r="AP90" s="573"/>
      <c r="AQ90" s="573"/>
      <c r="AR90" s="573"/>
      <c r="AS90" s="573"/>
      <c r="AT90" s="573"/>
      <c r="AU90" s="573"/>
      <c r="AV90" s="573"/>
      <c r="AW90" s="573"/>
      <c r="AX90" s="573"/>
      <c r="AY90" s="573"/>
      <c r="AZ90" s="573"/>
      <c r="BA90" s="574"/>
      <c r="BB90" s="574"/>
      <c r="BC90" s="574"/>
      <c r="BD90" s="574"/>
      <c r="BE90" s="574"/>
      <c r="BF90" s="574"/>
      <c r="BG90" s="574"/>
      <c r="BH90" s="574"/>
      <c r="BI90" s="574"/>
      <c r="BJ90" s="574"/>
      <c r="BK90" s="574"/>
      <c r="BL90" s="574"/>
      <c r="BM90" s="574"/>
    </row>
    <row r="91" spans="3:65" ht="8.1" customHeight="1">
      <c r="C91" s="601"/>
      <c r="D91" s="601"/>
      <c r="E91" s="601"/>
      <c r="F91" s="601"/>
      <c r="G91" s="601"/>
      <c r="H91" s="601"/>
      <c r="I91" s="601"/>
      <c r="J91" s="601"/>
      <c r="K91" s="601"/>
      <c r="L91" s="601"/>
      <c r="M91" s="601"/>
      <c r="N91" s="601"/>
      <c r="O91" s="601"/>
      <c r="P91" s="601"/>
      <c r="Q91" s="601"/>
      <c r="R91" s="601"/>
      <c r="S91" s="601"/>
      <c r="T91" s="601"/>
      <c r="U91" s="581"/>
      <c r="V91" s="582"/>
      <c r="W91" s="582"/>
      <c r="X91" s="582"/>
      <c r="Y91" s="582"/>
      <c r="Z91" s="582"/>
      <c r="AA91" s="582"/>
      <c r="AB91" s="582"/>
      <c r="AC91" s="582"/>
      <c r="AD91" s="582"/>
      <c r="AE91" s="582"/>
      <c r="AF91" s="583"/>
      <c r="AG91" s="583"/>
      <c r="AH91" s="584"/>
      <c r="AI91" s="573"/>
      <c r="AJ91" s="573"/>
      <c r="AK91" s="573"/>
      <c r="AL91" s="573"/>
      <c r="AM91" s="573"/>
      <c r="AN91" s="573"/>
      <c r="AO91" s="573"/>
      <c r="AP91" s="573"/>
      <c r="AQ91" s="573"/>
      <c r="AR91" s="573"/>
      <c r="AS91" s="573"/>
      <c r="AT91" s="573"/>
      <c r="AU91" s="573"/>
      <c r="AV91" s="573"/>
      <c r="AW91" s="573"/>
      <c r="AX91" s="573"/>
      <c r="AY91" s="573"/>
      <c r="AZ91" s="573"/>
      <c r="BA91" s="574"/>
      <c r="BB91" s="574"/>
      <c r="BC91" s="574"/>
      <c r="BD91" s="574"/>
      <c r="BE91" s="574"/>
      <c r="BF91" s="574"/>
      <c r="BG91" s="574"/>
      <c r="BH91" s="574"/>
      <c r="BI91" s="574"/>
      <c r="BJ91" s="574"/>
      <c r="BK91" s="574"/>
      <c r="BL91" s="574"/>
      <c r="BM91" s="574"/>
    </row>
    <row r="92" spans="3:65" ht="8.1" customHeight="1">
      <c r="C92" s="601"/>
      <c r="D92" s="601"/>
      <c r="E92" s="601"/>
      <c r="F92" s="601"/>
      <c r="G92" s="601"/>
      <c r="H92" s="601"/>
      <c r="I92" s="601"/>
      <c r="J92" s="601"/>
      <c r="K92" s="601"/>
      <c r="L92" s="601"/>
      <c r="M92" s="601"/>
      <c r="N92" s="601"/>
      <c r="O92" s="601"/>
      <c r="P92" s="601"/>
      <c r="Q92" s="601"/>
      <c r="R92" s="601"/>
      <c r="S92" s="601"/>
      <c r="T92" s="601"/>
      <c r="U92" s="581"/>
      <c r="V92" s="582"/>
      <c r="W92" s="582"/>
      <c r="X92" s="582"/>
      <c r="Y92" s="582"/>
      <c r="Z92" s="582"/>
      <c r="AA92" s="582"/>
      <c r="AB92" s="582"/>
      <c r="AC92" s="582"/>
      <c r="AD92" s="582"/>
      <c r="AE92" s="582"/>
      <c r="AF92" s="583"/>
      <c r="AG92" s="583"/>
      <c r="AH92" s="584"/>
      <c r="AI92" s="573"/>
      <c r="AJ92" s="573"/>
      <c r="AK92" s="573"/>
      <c r="AL92" s="573"/>
      <c r="AM92" s="573"/>
      <c r="AN92" s="573"/>
      <c r="AO92" s="573"/>
      <c r="AP92" s="573"/>
      <c r="AQ92" s="573"/>
      <c r="AR92" s="573"/>
      <c r="AS92" s="573"/>
      <c r="AT92" s="573"/>
      <c r="AU92" s="573"/>
      <c r="AV92" s="573"/>
      <c r="AW92" s="573"/>
      <c r="AX92" s="573"/>
      <c r="AY92" s="573"/>
      <c r="AZ92" s="573"/>
      <c r="BA92" s="574"/>
      <c r="BB92" s="574"/>
      <c r="BC92" s="574"/>
      <c r="BD92" s="574"/>
      <c r="BE92" s="574"/>
      <c r="BF92" s="574"/>
      <c r="BG92" s="574"/>
      <c r="BH92" s="574"/>
      <c r="BI92" s="574"/>
      <c r="BJ92" s="574"/>
      <c r="BK92" s="574"/>
      <c r="BL92" s="574"/>
      <c r="BM92" s="574"/>
    </row>
    <row r="93" spans="3:65" ht="8.1" customHeight="1">
      <c r="C93" s="601"/>
      <c r="D93" s="601"/>
      <c r="E93" s="601"/>
      <c r="F93" s="601"/>
      <c r="G93" s="601"/>
      <c r="H93" s="601"/>
      <c r="I93" s="601"/>
      <c r="J93" s="601"/>
      <c r="K93" s="601"/>
      <c r="L93" s="601"/>
      <c r="M93" s="601"/>
      <c r="N93" s="601"/>
      <c r="O93" s="601"/>
      <c r="P93" s="601"/>
      <c r="Q93" s="601"/>
      <c r="R93" s="601"/>
      <c r="S93" s="601"/>
      <c r="T93" s="601"/>
      <c r="U93" s="581"/>
      <c r="V93" s="582"/>
      <c r="W93" s="582"/>
      <c r="X93" s="582"/>
      <c r="Y93" s="582"/>
      <c r="Z93" s="582"/>
      <c r="AA93" s="582"/>
      <c r="AB93" s="582"/>
      <c r="AC93" s="582"/>
      <c r="AD93" s="582"/>
      <c r="AE93" s="582"/>
      <c r="AF93" s="583"/>
      <c r="AG93" s="583"/>
      <c r="AH93" s="584"/>
      <c r="AI93" s="573"/>
      <c r="AJ93" s="573"/>
      <c r="AK93" s="573"/>
      <c r="AL93" s="573"/>
      <c r="AM93" s="573"/>
      <c r="AN93" s="573"/>
      <c r="AO93" s="573"/>
      <c r="AP93" s="573"/>
      <c r="AQ93" s="573"/>
      <c r="AR93" s="573"/>
      <c r="AS93" s="573"/>
      <c r="AT93" s="573"/>
      <c r="AU93" s="573"/>
      <c r="AV93" s="573"/>
      <c r="AW93" s="573"/>
      <c r="AX93" s="573"/>
      <c r="AY93" s="573"/>
      <c r="AZ93" s="573"/>
      <c r="BA93" s="574"/>
      <c r="BB93" s="574"/>
      <c r="BC93" s="574"/>
      <c r="BD93" s="574"/>
      <c r="BE93" s="574"/>
      <c r="BF93" s="574"/>
      <c r="BG93" s="574"/>
      <c r="BH93" s="574"/>
      <c r="BI93" s="574"/>
      <c r="BJ93" s="574"/>
      <c r="BK93" s="574"/>
      <c r="BL93" s="574"/>
      <c r="BM93" s="574"/>
    </row>
    <row r="94" spans="3:65" ht="8.1" customHeight="1">
      <c r="C94" s="601"/>
      <c r="D94" s="601"/>
      <c r="E94" s="601"/>
      <c r="F94" s="601"/>
      <c r="G94" s="601"/>
      <c r="H94" s="601"/>
      <c r="I94" s="601"/>
      <c r="J94" s="601"/>
      <c r="K94" s="601"/>
      <c r="L94" s="601"/>
      <c r="M94" s="601"/>
      <c r="N94" s="601"/>
      <c r="O94" s="601"/>
      <c r="P94" s="601"/>
      <c r="Q94" s="601"/>
      <c r="R94" s="601"/>
      <c r="S94" s="601"/>
      <c r="T94" s="601"/>
      <c r="U94" s="581"/>
      <c r="V94" s="582"/>
      <c r="W94" s="582"/>
      <c r="X94" s="582"/>
      <c r="Y94" s="582"/>
      <c r="Z94" s="582"/>
      <c r="AA94" s="582"/>
      <c r="AB94" s="582"/>
      <c r="AC94" s="582"/>
      <c r="AD94" s="582"/>
      <c r="AE94" s="582"/>
      <c r="AF94" s="583"/>
      <c r="AG94" s="583"/>
      <c r="AH94" s="584"/>
      <c r="AI94" s="573"/>
      <c r="AJ94" s="573"/>
      <c r="AK94" s="573"/>
      <c r="AL94" s="573"/>
      <c r="AM94" s="573"/>
      <c r="AN94" s="573"/>
      <c r="AO94" s="573"/>
      <c r="AP94" s="573"/>
      <c r="AQ94" s="573"/>
      <c r="AR94" s="573"/>
      <c r="AS94" s="573"/>
      <c r="AT94" s="573"/>
      <c r="AU94" s="573"/>
      <c r="AV94" s="573"/>
      <c r="AW94" s="573"/>
      <c r="AX94" s="573"/>
      <c r="AY94" s="573"/>
      <c r="AZ94" s="573"/>
      <c r="BA94" s="574"/>
      <c r="BB94" s="574"/>
      <c r="BC94" s="574"/>
      <c r="BD94" s="574"/>
      <c r="BE94" s="574"/>
      <c r="BF94" s="574"/>
      <c r="BG94" s="574"/>
      <c r="BH94" s="574"/>
      <c r="BI94" s="574"/>
      <c r="BJ94" s="574"/>
      <c r="BK94" s="574"/>
      <c r="BL94" s="574"/>
      <c r="BM94" s="574"/>
    </row>
    <row r="95" spans="3:65" ht="8.1" customHeight="1">
      <c r="C95" s="60" t="s">
        <v>184</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row>
    <row r="96" spans="3:65" ht="8.1" customHeight="1">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row>
    <row r="97" spans="3:65" ht="8.1" customHeight="1">
      <c r="C97" s="60" t="s">
        <v>181</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row>
    <row r="98" spans="3:65" ht="8.1" customHeight="1">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row>
    <row r="99" spans="3:65" ht="8.1" customHeight="1">
      <c r="C99" s="60" t="s">
        <v>183</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row>
    <row r="100" spans="3:65" ht="8.1" customHeight="1">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row>
    <row r="101" spans="3:65" ht="8.1" customHeight="1">
      <c r="C101" s="86" t="s">
        <v>182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row>
    <row r="102" spans="3:65" ht="8.1" customHeight="1">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row>
  </sheetData>
  <mergeCells count="86">
    <mergeCell ref="AI9:AZ13"/>
    <mergeCell ref="BA9:BM13"/>
    <mergeCell ref="AI14:AZ19"/>
    <mergeCell ref="BA14:BM19"/>
    <mergeCell ref="C5:BM6"/>
    <mergeCell ref="C7:BM8"/>
    <mergeCell ref="C99:BM100"/>
    <mergeCell ref="C101:BM102"/>
    <mergeCell ref="C97:BM98"/>
    <mergeCell ref="C9:T13"/>
    <mergeCell ref="G14:T19"/>
    <mergeCell ref="G20:T25"/>
    <mergeCell ref="C95:BM96"/>
    <mergeCell ref="G77:T82"/>
    <mergeCell ref="U59:AE64"/>
    <mergeCell ref="AF59:AH64"/>
    <mergeCell ref="AI59:AZ64"/>
    <mergeCell ref="G65:T66"/>
    <mergeCell ref="U65:AE70"/>
    <mergeCell ref="G47:T52"/>
    <mergeCell ref="G53:T58"/>
    <mergeCell ref="G41:T46"/>
    <mergeCell ref="C89:T94"/>
    <mergeCell ref="C47:F88"/>
    <mergeCell ref="C14:F46"/>
    <mergeCell ref="U9:AH13"/>
    <mergeCell ref="AF14:AH19"/>
    <mergeCell ref="U14:AE19"/>
    <mergeCell ref="U20:AE25"/>
    <mergeCell ref="G83:T88"/>
    <mergeCell ref="J26:T30"/>
    <mergeCell ref="J31:T35"/>
    <mergeCell ref="J36:T40"/>
    <mergeCell ref="G26:I40"/>
    <mergeCell ref="G59:T60"/>
    <mergeCell ref="G61:T64"/>
    <mergeCell ref="AF20:AH25"/>
    <mergeCell ref="U41:AE46"/>
    <mergeCell ref="G71:T72"/>
    <mergeCell ref="G73:T76"/>
    <mergeCell ref="U83:AE88"/>
    <mergeCell ref="AF83:AH88"/>
    <mergeCell ref="AF41:AH46"/>
    <mergeCell ref="U47:AE52"/>
    <mergeCell ref="AF47:AH52"/>
    <mergeCell ref="G67:T70"/>
    <mergeCell ref="U71:AE76"/>
    <mergeCell ref="AF71:AH76"/>
    <mergeCell ref="U89:AE94"/>
    <mergeCell ref="AF89:AH94"/>
    <mergeCell ref="U26:AE30"/>
    <mergeCell ref="AF26:AH30"/>
    <mergeCell ref="U31:AE35"/>
    <mergeCell ref="AF31:AH35"/>
    <mergeCell ref="U36:AE40"/>
    <mergeCell ref="AF36:AH40"/>
    <mergeCell ref="AF65:AH70"/>
    <mergeCell ref="U53:AE58"/>
    <mergeCell ref="AF53:AH58"/>
    <mergeCell ref="U77:AE82"/>
    <mergeCell ref="AF77:AH82"/>
    <mergeCell ref="AI53:AZ58"/>
    <mergeCell ref="BA53:BM58"/>
    <mergeCell ref="AI20:AZ25"/>
    <mergeCell ref="BA20:BM25"/>
    <mergeCell ref="AI26:AZ30"/>
    <mergeCell ref="BA26:BM30"/>
    <mergeCell ref="AI31:AZ35"/>
    <mergeCell ref="BA31:BM35"/>
    <mergeCell ref="AI36:AZ40"/>
    <mergeCell ref="BA36:BM40"/>
    <mergeCell ref="AI41:AZ46"/>
    <mergeCell ref="BA41:BM46"/>
    <mergeCell ref="AI47:AZ52"/>
    <mergeCell ref="BA47:BM52"/>
    <mergeCell ref="AI83:AZ88"/>
    <mergeCell ref="BA83:BM88"/>
    <mergeCell ref="AI89:AZ94"/>
    <mergeCell ref="BA89:BM94"/>
    <mergeCell ref="BA59:BM64"/>
    <mergeCell ref="AI65:AZ70"/>
    <mergeCell ref="BA65:BM70"/>
    <mergeCell ref="AI71:AZ76"/>
    <mergeCell ref="BA71:BM76"/>
    <mergeCell ref="AI77:AZ82"/>
    <mergeCell ref="BA77:BM82"/>
  </mergeCells>
  <phoneticPr fontId="2"/>
  <dataValidations count="2">
    <dataValidation imeMode="off" allowBlank="1" showInputMessage="1" showErrorMessage="1" sqref="U14:AE94"/>
    <dataValidation imeMode="on" allowBlank="1" showInputMessage="1" showErrorMessage="1" sqref="AI14:BM94"/>
  </dataValidations>
  <pageMargins left="0.70866141732283472" right="0.70866141732283472"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C1:BM127"/>
  <sheetViews>
    <sheetView showGridLines="0" view="pageBreakPreview" zoomScaleNormal="100" zoomScaleSheetLayoutView="100" workbookViewId="0">
      <selection activeCell="G69" sqref="G69:W84"/>
    </sheetView>
  </sheetViews>
  <sheetFormatPr defaultColWidth="1.25" defaultRowHeight="8.1" customHeight="1"/>
  <cols>
    <col min="1" max="1" width="1.25" style="1" customWidth="1"/>
    <col min="2" max="16384" width="1.25" style="1"/>
  </cols>
  <sheetData>
    <row r="1" spans="3:65" ht="8.1" customHeight="1">
      <c r="D1" s="1" t="s">
        <v>14</v>
      </c>
      <c r="F1" s="1" t="s">
        <v>57</v>
      </c>
    </row>
    <row r="2" spans="3:65" ht="8.1" customHeight="1">
      <c r="D2" s="1" t="s">
        <v>28</v>
      </c>
    </row>
    <row r="3" spans="3:65" ht="8.1" customHeight="1">
      <c r="D3" s="1" t="s">
        <v>29</v>
      </c>
    </row>
    <row r="5" spans="3:65" ht="8.1" customHeight="1">
      <c r="C5" s="77" t="s">
        <v>205</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pans="3:65" ht="8.1" customHeight="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3:65" ht="8.1" customHeight="1">
      <c r="C7" s="77" t="s">
        <v>206</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row>
    <row r="8" spans="3:65" ht="8.1" customHeight="1">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row>
    <row r="9" spans="3:65" ht="8.1" customHeight="1">
      <c r="C9" s="104" t="s">
        <v>106</v>
      </c>
      <c r="D9" s="108"/>
      <c r="E9" s="108"/>
      <c r="F9" s="109"/>
      <c r="G9" s="104" t="s">
        <v>117</v>
      </c>
      <c r="H9" s="108"/>
      <c r="I9" s="108"/>
      <c r="J9" s="108"/>
      <c r="K9" s="108"/>
      <c r="L9" s="108"/>
      <c r="M9" s="108"/>
      <c r="N9" s="108"/>
      <c r="O9" s="108"/>
      <c r="P9" s="108"/>
      <c r="Q9" s="108"/>
      <c r="R9" s="108"/>
      <c r="S9" s="108"/>
      <c r="T9" s="108"/>
      <c r="U9" s="108"/>
      <c r="V9" s="108"/>
      <c r="W9" s="108"/>
      <c r="X9" s="104" t="s">
        <v>115</v>
      </c>
      <c r="Y9" s="108"/>
      <c r="Z9" s="108"/>
      <c r="AA9" s="108"/>
      <c r="AB9" s="108"/>
      <c r="AC9" s="108"/>
      <c r="AD9" s="108"/>
      <c r="AE9" s="108"/>
      <c r="AF9" s="108"/>
      <c r="AG9" s="108"/>
      <c r="AH9" s="108"/>
      <c r="AI9" s="109"/>
      <c r="AJ9" s="104" t="s">
        <v>215</v>
      </c>
      <c r="AK9" s="108"/>
      <c r="AL9" s="108"/>
      <c r="AM9" s="108"/>
      <c r="AN9" s="108"/>
      <c r="AO9" s="108"/>
      <c r="AP9" s="108"/>
      <c r="AQ9" s="108"/>
      <c r="AR9" s="108"/>
      <c r="AS9" s="108"/>
      <c r="AT9" s="108"/>
      <c r="AU9" s="109"/>
      <c r="AV9" s="104" t="s">
        <v>216</v>
      </c>
      <c r="AW9" s="108"/>
      <c r="AX9" s="108"/>
      <c r="AY9" s="108"/>
      <c r="AZ9" s="108"/>
      <c r="BA9" s="108"/>
      <c r="BB9" s="108"/>
      <c r="BC9" s="108"/>
      <c r="BD9" s="108"/>
      <c r="BE9" s="108"/>
      <c r="BF9" s="108"/>
      <c r="BG9" s="108"/>
      <c r="BH9" s="108"/>
      <c r="BI9" s="108"/>
      <c r="BJ9" s="108"/>
      <c r="BK9" s="108"/>
      <c r="BL9" s="108"/>
      <c r="BM9" s="109"/>
    </row>
    <row r="10" spans="3:65" ht="8.1" customHeight="1">
      <c r="C10" s="110"/>
      <c r="D10" s="111"/>
      <c r="E10" s="111"/>
      <c r="F10" s="112"/>
      <c r="G10" s="110"/>
      <c r="H10" s="111"/>
      <c r="I10" s="111"/>
      <c r="J10" s="111"/>
      <c r="K10" s="111"/>
      <c r="L10" s="111"/>
      <c r="M10" s="111"/>
      <c r="N10" s="111"/>
      <c r="O10" s="111"/>
      <c r="P10" s="111"/>
      <c r="Q10" s="111"/>
      <c r="R10" s="111"/>
      <c r="S10" s="111"/>
      <c r="T10" s="111"/>
      <c r="U10" s="111"/>
      <c r="V10" s="111"/>
      <c r="W10" s="111"/>
      <c r="X10" s="110"/>
      <c r="Y10" s="111"/>
      <c r="Z10" s="111"/>
      <c r="AA10" s="111"/>
      <c r="AB10" s="111"/>
      <c r="AC10" s="111"/>
      <c r="AD10" s="111"/>
      <c r="AE10" s="111"/>
      <c r="AF10" s="111"/>
      <c r="AG10" s="111"/>
      <c r="AH10" s="111"/>
      <c r="AI10" s="112"/>
      <c r="AJ10" s="110"/>
      <c r="AK10" s="111"/>
      <c r="AL10" s="111"/>
      <c r="AM10" s="111"/>
      <c r="AN10" s="111"/>
      <c r="AO10" s="111"/>
      <c r="AP10" s="111"/>
      <c r="AQ10" s="111"/>
      <c r="AR10" s="111"/>
      <c r="AS10" s="111"/>
      <c r="AT10" s="111"/>
      <c r="AU10" s="112"/>
      <c r="AV10" s="110"/>
      <c r="AW10" s="111"/>
      <c r="AX10" s="111"/>
      <c r="AY10" s="111"/>
      <c r="AZ10" s="111"/>
      <c r="BA10" s="111"/>
      <c r="BB10" s="111"/>
      <c r="BC10" s="111"/>
      <c r="BD10" s="111"/>
      <c r="BE10" s="111"/>
      <c r="BF10" s="111"/>
      <c r="BG10" s="111"/>
      <c r="BH10" s="111"/>
      <c r="BI10" s="111"/>
      <c r="BJ10" s="111"/>
      <c r="BK10" s="111"/>
      <c r="BL10" s="111"/>
      <c r="BM10" s="112"/>
    </row>
    <row r="11" spans="3:65" ht="8.1" customHeight="1">
      <c r="C11" s="110"/>
      <c r="D11" s="111"/>
      <c r="E11" s="111"/>
      <c r="F11" s="112"/>
      <c r="G11" s="110"/>
      <c r="H11" s="111"/>
      <c r="I11" s="111"/>
      <c r="J11" s="111"/>
      <c r="K11" s="111"/>
      <c r="L11" s="111"/>
      <c r="M11" s="111"/>
      <c r="N11" s="111"/>
      <c r="O11" s="111"/>
      <c r="P11" s="111"/>
      <c r="Q11" s="111"/>
      <c r="R11" s="111"/>
      <c r="S11" s="111"/>
      <c r="T11" s="111"/>
      <c r="U11" s="111"/>
      <c r="V11" s="111"/>
      <c r="W11" s="111"/>
      <c r="X11" s="110"/>
      <c r="Y11" s="111"/>
      <c r="Z11" s="111"/>
      <c r="AA11" s="111"/>
      <c r="AB11" s="111"/>
      <c r="AC11" s="111"/>
      <c r="AD11" s="111"/>
      <c r="AE11" s="111"/>
      <c r="AF11" s="111"/>
      <c r="AG11" s="111"/>
      <c r="AH11" s="111"/>
      <c r="AI11" s="112"/>
      <c r="AJ11" s="110"/>
      <c r="AK11" s="111"/>
      <c r="AL11" s="111"/>
      <c r="AM11" s="111"/>
      <c r="AN11" s="111"/>
      <c r="AO11" s="111"/>
      <c r="AP11" s="111"/>
      <c r="AQ11" s="111"/>
      <c r="AR11" s="111"/>
      <c r="AS11" s="111"/>
      <c r="AT11" s="111"/>
      <c r="AU11" s="112"/>
      <c r="AV11" s="110"/>
      <c r="AW11" s="111"/>
      <c r="AX11" s="111"/>
      <c r="AY11" s="111"/>
      <c r="AZ11" s="111"/>
      <c r="BA11" s="111"/>
      <c r="BB11" s="111"/>
      <c r="BC11" s="111"/>
      <c r="BD11" s="111"/>
      <c r="BE11" s="111"/>
      <c r="BF11" s="111"/>
      <c r="BG11" s="111"/>
      <c r="BH11" s="111"/>
      <c r="BI11" s="111"/>
      <c r="BJ11" s="111"/>
      <c r="BK11" s="111"/>
      <c r="BL11" s="111"/>
      <c r="BM11" s="112"/>
    </row>
    <row r="12" spans="3:65" ht="8.1" customHeight="1">
      <c r="C12" s="113"/>
      <c r="D12" s="114"/>
      <c r="E12" s="114"/>
      <c r="F12" s="115"/>
      <c r="G12" s="113"/>
      <c r="H12" s="114"/>
      <c r="I12" s="114"/>
      <c r="J12" s="114"/>
      <c r="K12" s="114"/>
      <c r="L12" s="114"/>
      <c r="M12" s="114"/>
      <c r="N12" s="114"/>
      <c r="O12" s="114"/>
      <c r="P12" s="114"/>
      <c r="Q12" s="114"/>
      <c r="R12" s="114"/>
      <c r="S12" s="114"/>
      <c r="T12" s="114"/>
      <c r="U12" s="114"/>
      <c r="V12" s="114"/>
      <c r="W12" s="114"/>
      <c r="X12" s="113"/>
      <c r="Y12" s="114"/>
      <c r="Z12" s="114"/>
      <c r="AA12" s="114"/>
      <c r="AB12" s="114"/>
      <c r="AC12" s="114"/>
      <c r="AD12" s="114"/>
      <c r="AE12" s="114"/>
      <c r="AF12" s="114"/>
      <c r="AG12" s="114"/>
      <c r="AH12" s="114"/>
      <c r="AI12" s="115"/>
      <c r="AJ12" s="113"/>
      <c r="AK12" s="114"/>
      <c r="AL12" s="114"/>
      <c r="AM12" s="114"/>
      <c r="AN12" s="114"/>
      <c r="AO12" s="114"/>
      <c r="AP12" s="114"/>
      <c r="AQ12" s="114"/>
      <c r="AR12" s="114"/>
      <c r="AS12" s="114"/>
      <c r="AT12" s="114"/>
      <c r="AU12" s="115"/>
      <c r="AV12" s="113"/>
      <c r="AW12" s="114"/>
      <c r="AX12" s="114"/>
      <c r="AY12" s="114"/>
      <c r="AZ12" s="114"/>
      <c r="BA12" s="114"/>
      <c r="BB12" s="114"/>
      <c r="BC12" s="114"/>
      <c r="BD12" s="114"/>
      <c r="BE12" s="114"/>
      <c r="BF12" s="114"/>
      <c r="BG12" s="114"/>
      <c r="BH12" s="114"/>
      <c r="BI12" s="114"/>
      <c r="BJ12" s="114"/>
      <c r="BK12" s="114"/>
      <c r="BL12" s="114"/>
      <c r="BM12" s="115"/>
    </row>
    <row r="13" spans="3:65" ht="6" customHeight="1">
      <c r="C13" s="451"/>
      <c r="D13" s="452"/>
      <c r="E13" s="452"/>
      <c r="F13" s="453"/>
      <c r="G13" s="615"/>
      <c r="H13" s="616"/>
      <c r="I13" s="616"/>
      <c r="J13" s="616"/>
      <c r="K13" s="616"/>
      <c r="L13" s="616"/>
      <c r="M13" s="616"/>
      <c r="N13" s="616"/>
      <c r="O13" s="616"/>
      <c r="P13" s="616"/>
      <c r="Q13" s="616"/>
      <c r="R13" s="616"/>
      <c r="S13" s="616"/>
      <c r="T13" s="616"/>
      <c r="U13" s="616"/>
      <c r="V13" s="616"/>
      <c r="W13" s="617"/>
      <c r="X13" s="624" t="s">
        <v>13</v>
      </c>
      <c r="Y13" s="625"/>
      <c r="Z13" s="625"/>
      <c r="AA13" s="37" t="s">
        <v>109</v>
      </c>
      <c r="AB13" s="37"/>
      <c r="AC13" s="37"/>
      <c r="AD13" s="37"/>
      <c r="AE13" s="37"/>
      <c r="AF13" s="37"/>
      <c r="AG13" s="37"/>
      <c r="AH13" s="37"/>
      <c r="AI13" s="38"/>
      <c r="AJ13" s="189" t="s">
        <v>207</v>
      </c>
      <c r="AK13" s="190"/>
      <c r="AL13" s="190"/>
      <c r="AM13" s="190"/>
      <c r="AN13" s="190"/>
      <c r="AO13" s="190"/>
      <c r="AP13" s="190"/>
      <c r="AQ13" s="190"/>
      <c r="AR13" s="190"/>
      <c r="AS13" s="190"/>
      <c r="AT13" s="190"/>
      <c r="AU13" s="191"/>
      <c r="AV13" s="189"/>
      <c r="AW13" s="190"/>
      <c r="AX13" s="190"/>
      <c r="AY13" s="190"/>
      <c r="AZ13" s="190"/>
      <c r="BA13" s="190"/>
      <c r="BB13" s="190"/>
      <c r="BC13" s="190"/>
      <c r="BD13" s="190"/>
      <c r="BE13" s="190"/>
      <c r="BF13" s="190"/>
      <c r="BG13" s="190"/>
      <c r="BH13" s="190"/>
      <c r="BI13" s="190"/>
      <c r="BJ13" s="190"/>
      <c r="BK13" s="190"/>
      <c r="BL13" s="190"/>
      <c r="BM13" s="191"/>
    </row>
    <row r="14" spans="3:65" ht="6" customHeight="1">
      <c r="C14" s="435"/>
      <c r="D14" s="436"/>
      <c r="E14" s="436"/>
      <c r="F14" s="437"/>
      <c r="G14" s="618"/>
      <c r="H14" s="619"/>
      <c r="I14" s="619"/>
      <c r="J14" s="619"/>
      <c r="K14" s="619"/>
      <c r="L14" s="619"/>
      <c r="M14" s="619"/>
      <c r="N14" s="619"/>
      <c r="O14" s="619"/>
      <c r="P14" s="619"/>
      <c r="Q14" s="619"/>
      <c r="R14" s="619"/>
      <c r="S14" s="619"/>
      <c r="T14" s="619"/>
      <c r="U14" s="619"/>
      <c r="V14" s="619"/>
      <c r="W14" s="620"/>
      <c r="X14" s="609"/>
      <c r="Y14" s="546"/>
      <c r="Z14" s="546"/>
      <c r="AA14" s="238"/>
      <c r="AB14" s="238"/>
      <c r="AC14" s="238"/>
      <c r="AD14" s="238"/>
      <c r="AE14" s="238"/>
      <c r="AF14" s="238"/>
      <c r="AG14" s="238"/>
      <c r="AH14" s="238"/>
      <c r="AI14" s="239"/>
      <c r="AJ14" s="192"/>
      <c r="AK14" s="193"/>
      <c r="AL14" s="193"/>
      <c r="AM14" s="193"/>
      <c r="AN14" s="193"/>
      <c r="AO14" s="193"/>
      <c r="AP14" s="193"/>
      <c r="AQ14" s="193"/>
      <c r="AR14" s="193"/>
      <c r="AS14" s="193"/>
      <c r="AT14" s="193"/>
      <c r="AU14" s="194"/>
      <c r="AV14" s="609" t="s">
        <v>13</v>
      </c>
      <c r="AW14" s="546"/>
      <c r="AX14" s="546"/>
      <c r="AY14" s="238" t="s">
        <v>213</v>
      </c>
      <c r="AZ14" s="238"/>
      <c r="BA14" s="238"/>
      <c r="BB14" s="238"/>
      <c r="BC14" s="238"/>
      <c r="BD14" s="238"/>
      <c r="BE14" s="3"/>
      <c r="BF14" s="3"/>
      <c r="BG14" s="3"/>
      <c r="BH14" s="3"/>
      <c r="BI14" s="3"/>
      <c r="BJ14" s="3"/>
      <c r="BK14" s="3"/>
      <c r="BL14" s="3"/>
      <c r="BM14" s="4"/>
    </row>
    <row r="15" spans="3:65" ht="6" customHeight="1">
      <c r="C15" s="435"/>
      <c r="D15" s="436"/>
      <c r="E15" s="436"/>
      <c r="F15" s="437"/>
      <c r="G15" s="618"/>
      <c r="H15" s="619"/>
      <c r="I15" s="619"/>
      <c r="J15" s="619"/>
      <c r="K15" s="619"/>
      <c r="L15" s="619"/>
      <c r="M15" s="619"/>
      <c r="N15" s="619"/>
      <c r="O15" s="619"/>
      <c r="P15" s="619"/>
      <c r="Q15" s="619"/>
      <c r="R15" s="619"/>
      <c r="S15" s="619"/>
      <c r="T15" s="619"/>
      <c r="U15" s="619"/>
      <c r="V15" s="619"/>
      <c r="W15" s="620"/>
      <c r="X15" s="609" t="s">
        <v>13</v>
      </c>
      <c r="Y15" s="546"/>
      <c r="Z15" s="546"/>
      <c r="AA15" s="238" t="s">
        <v>110</v>
      </c>
      <c r="AB15" s="238"/>
      <c r="AC15" s="238"/>
      <c r="AD15" s="238"/>
      <c r="AE15" s="238"/>
      <c r="AF15" s="238"/>
      <c r="AG15" s="238"/>
      <c r="AH15" s="238"/>
      <c r="AI15" s="239"/>
      <c r="AJ15" s="609" t="s">
        <v>13</v>
      </c>
      <c r="AK15" s="546"/>
      <c r="AL15" s="546"/>
      <c r="AM15" s="546"/>
      <c r="AN15" s="238" t="s">
        <v>209</v>
      </c>
      <c r="AO15" s="238"/>
      <c r="AP15" s="238"/>
      <c r="AQ15" s="238"/>
      <c r="AR15" s="238"/>
      <c r="AS15" s="238"/>
      <c r="AT15" s="238"/>
      <c r="AU15" s="239"/>
      <c r="AV15" s="609"/>
      <c r="AW15" s="546"/>
      <c r="AX15" s="546"/>
      <c r="AY15" s="238"/>
      <c r="AZ15" s="238"/>
      <c r="BA15" s="238"/>
      <c r="BB15" s="238"/>
      <c r="BC15" s="238"/>
      <c r="BD15" s="238"/>
      <c r="BE15" s="3"/>
      <c r="BF15" s="3"/>
      <c r="BG15" s="3"/>
      <c r="BH15" s="3"/>
      <c r="BI15" s="3"/>
      <c r="BJ15" s="3"/>
      <c r="BK15" s="3"/>
      <c r="BL15" s="3"/>
      <c r="BM15" s="4"/>
    </row>
    <row r="16" spans="3:65" ht="6" customHeight="1">
      <c r="C16" s="435"/>
      <c r="D16" s="436"/>
      <c r="E16" s="436"/>
      <c r="F16" s="437"/>
      <c r="G16" s="618"/>
      <c r="H16" s="619"/>
      <c r="I16" s="619"/>
      <c r="J16" s="619"/>
      <c r="K16" s="619"/>
      <c r="L16" s="619"/>
      <c r="M16" s="619"/>
      <c r="N16" s="619"/>
      <c r="O16" s="619"/>
      <c r="P16" s="619"/>
      <c r="Q16" s="619"/>
      <c r="R16" s="619"/>
      <c r="S16" s="619"/>
      <c r="T16" s="619"/>
      <c r="U16" s="619"/>
      <c r="V16" s="619"/>
      <c r="W16" s="620"/>
      <c r="X16" s="609"/>
      <c r="Y16" s="546"/>
      <c r="Z16" s="546"/>
      <c r="AA16" s="238"/>
      <c r="AB16" s="238"/>
      <c r="AC16" s="238"/>
      <c r="AD16" s="238"/>
      <c r="AE16" s="238"/>
      <c r="AF16" s="238"/>
      <c r="AG16" s="238"/>
      <c r="AH16" s="238"/>
      <c r="AI16" s="239"/>
      <c r="AJ16" s="609"/>
      <c r="AK16" s="546"/>
      <c r="AL16" s="546"/>
      <c r="AM16" s="546"/>
      <c r="AN16" s="238"/>
      <c r="AO16" s="238"/>
      <c r="AP16" s="238"/>
      <c r="AQ16" s="238"/>
      <c r="AR16" s="238"/>
      <c r="AS16" s="238"/>
      <c r="AT16" s="238"/>
      <c r="AU16" s="239"/>
      <c r="AV16" s="609" t="s">
        <v>13</v>
      </c>
      <c r="AW16" s="546"/>
      <c r="AX16" s="546"/>
      <c r="AY16" s="238" t="s">
        <v>214</v>
      </c>
      <c r="AZ16" s="238"/>
      <c r="BA16" s="238"/>
      <c r="BB16" s="238"/>
      <c r="BC16" s="238"/>
      <c r="BD16" s="238"/>
      <c r="BE16" s="3"/>
      <c r="BF16" s="3"/>
      <c r="BG16" s="3"/>
      <c r="BH16" s="3"/>
      <c r="BI16" s="3"/>
      <c r="BJ16" s="3"/>
      <c r="BK16" s="3"/>
      <c r="BL16" s="3"/>
      <c r="BM16" s="4"/>
    </row>
    <row r="17" spans="3:65" ht="6" customHeight="1">
      <c r="C17" s="435"/>
      <c r="D17" s="436"/>
      <c r="E17" s="436"/>
      <c r="F17" s="437"/>
      <c r="G17" s="618"/>
      <c r="H17" s="619"/>
      <c r="I17" s="619"/>
      <c r="J17" s="619"/>
      <c r="K17" s="619"/>
      <c r="L17" s="619"/>
      <c r="M17" s="619"/>
      <c r="N17" s="619"/>
      <c r="O17" s="619"/>
      <c r="P17" s="619"/>
      <c r="Q17" s="619"/>
      <c r="R17" s="619"/>
      <c r="S17" s="619"/>
      <c r="T17" s="619"/>
      <c r="U17" s="619"/>
      <c r="V17" s="619"/>
      <c r="W17" s="620"/>
      <c r="X17" s="609" t="s">
        <v>13</v>
      </c>
      <c r="Y17" s="546"/>
      <c r="Z17" s="546"/>
      <c r="AA17" s="238" t="s">
        <v>111</v>
      </c>
      <c r="AB17" s="238"/>
      <c r="AC17" s="238"/>
      <c r="AD17" s="238"/>
      <c r="AE17" s="238"/>
      <c r="AF17" s="238"/>
      <c r="AG17" s="238"/>
      <c r="AH17" s="238"/>
      <c r="AI17" s="239"/>
      <c r="AJ17" s="609" t="s">
        <v>13</v>
      </c>
      <c r="AK17" s="546"/>
      <c r="AL17" s="546"/>
      <c r="AM17" s="546"/>
      <c r="AN17" s="238" t="s">
        <v>210</v>
      </c>
      <c r="AO17" s="238"/>
      <c r="AP17" s="238"/>
      <c r="AQ17" s="238"/>
      <c r="AR17" s="238"/>
      <c r="AS17" s="238"/>
      <c r="AT17" s="238"/>
      <c r="AU17" s="239"/>
      <c r="AV17" s="609"/>
      <c r="AW17" s="546"/>
      <c r="AX17" s="546"/>
      <c r="AY17" s="238"/>
      <c r="AZ17" s="238"/>
      <c r="BA17" s="238"/>
      <c r="BB17" s="238"/>
      <c r="BC17" s="238"/>
      <c r="BD17" s="238"/>
      <c r="BE17" s="3"/>
      <c r="BF17" s="3"/>
      <c r="BG17" s="3"/>
      <c r="BH17" s="3"/>
      <c r="BI17" s="3"/>
      <c r="BJ17" s="3"/>
      <c r="BK17" s="3"/>
      <c r="BL17" s="3"/>
      <c r="BM17" s="4"/>
    </row>
    <row r="18" spans="3:65" ht="6" customHeight="1">
      <c r="C18" s="435"/>
      <c r="D18" s="436"/>
      <c r="E18" s="436"/>
      <c r="F18" s="437"/>
      <c r="G18" s="618"/>
      <c r="H18" s="619"/>
      <c r="I18" s="619"/>
      <c r="J18" s="619"/>
      <c r="K18" s="619"/>
      <c r="L18" s="619"/>
      <c r="M18" s="619"/>
      <c r="N18" s="619"/>
      <c r="O18" s="619"/>
      <c r="P18" s="619"/>
      <c r="Q18" s="619"/>
      <c r="R18" s="619"/>
      <c r="S18" s="619"/>
      <c r="T18" s="619"/>
      <c r="U18" s="619"/>
      <c r="V18" s="619"/>
      <c r="W18" s="620"/>
      <c r="X18" s="609"/>
      <c r="Y18" s="546"/>
      <c r="Z18" s="546"/>
      <c r="AA18" s="238"/>
      <c r="AB18" s="238"/>
      <c r="AC18" s="238"/>
      <c r="AD18" s="238"/>
      <c r="AE18" s="238"/>
      <c r="AF18" s="238"/>
      <c r="AG18" s="238"/>
      <c r="AH18" s="238"/>
      <c r="AI18" s="239"/>
      <c r="AJ18" s="609"/>
      <c r="AK18" s="546"/>
      <c r="AL18" s="546"/>
      <c r="AM18" s="546"/>
      <c r="AN18" s="238"/>
      <c r="AO18" s="238"/>
      <c r="AP18" s="238"/>
      <c r="AQ18" s="238"/>
      <c r="AR18" s="238"/>
      <c r="AS18" s="238"/>
      <c r="AT18" s="238"/>
      <c r="AU18" s="239"/>
      <c r="AV18" s="609" t="s">
        <v>13</v>
      </c>
      <c r="AW18" s="546"/>
      <c r="AX18" s="546"/>
      <c r="AY18" s="238" t="s">
        <v>111</v>
      </c>
      <c r="AZ18" s="238"/>
      <c r="BA18" s="238"/>
      <c r="BB18" s="238"/>
      <c r="BC18" s="238"/>
      <c r="BD18" s="238"/>
      <c r="BE18" s="193" t="s">
        <v>112</v>
      </c>
      <c r="BF18" s="193"/>
      <c r="BG18" s="193"/>
      <c r="BH18" s="193"/>
      <c r="BI18" s="193"/>
      <c r="BJ18" s="193"/>
      <c r="BK18" s="193"/>
      <c r="BL18" s="193"/>
      <c r="BM18" s="194" t="s">
        <v>113</v>
      </c>
    </row>
    <row r="19" spans="3:65" ht="6" customHeight="1">
      <c r="C19" s="435"/>
      <c r="D19" s="436"/>
      <c r="E19" s="436"/>
      <c r="F19" s="437"/>
      <c r="G19" s="618"/>
      <c r="H19" s="619"/>
      <c r="I19" s="619"/>
      <c r="J19" s="619"/>
      <c r="K19" s="619"/>
      <c r="L19" s="619"/>
      <c r="M19" s="619"/>
      <c r="N19" s="619"/>
      <c r="O19" s="619"/>
      <c r="P19" s="619"/>
      <c r="Q19" s="619"/>
      <c r="R19" s="619"/>
      <c r="S19" s="619"/>
      <c r="T19" s="619"/>
      <c r="U19" s="619"/>
      <c r="V19" s="619"/>
      <c r="W19" s="620"/>
      <c r="X19" s="185"/>
      <c r="Y19" s="97"/>
      <c r="Z19" s="97"/>
      <c r="AA19" s="97"/>
      <c r="AB19" s="97"/>
      <c r="AC19" s="97"/>
      <c r="AD19" s="97"/>
      <c r="AE19" s="97"/>
      <c r="AF19" s="97"/>
      <c r="AG19" s="97"/>
      <c r="AH19" s="97"/>
      <c r="AI19" s="184"/>
      <c r="AJ19" s="609" t="s">
        <v>13</v>
      </c>
      <c r="AK19" s="546"/>
      <c r="AL19" s="546"/>
      <c r="AM19" s="546"/>
      <c r="AN19" s="238" t="s">
        <v>211</v>
      </c>
      <c r="AO19" s="238"/>
      <c r="AP19" s="238"/>
      <c r="AQ19" s="238"/>
      <c r="AR19" s="238"/>
      <c r="AS19" s="238"/>
      <c r="AT19" s="238"/>
      <c r="AU19" s="239"/>
      <c r="AV19" s="609"/>
      <c r="AW19" s="546"/>
      <c r="AX19" s="546"/>
      <c r="AY19" s="238"/>
      <c r="AZ19" s="238"/>
      <c r="BA19" s="238"/>
      <c r="BB19" s="238"/>
      <c r="BC19" s="238"/>
      <c r="BD19" s="238"/>
      <c r="BE19" s="193"/>
      <c r="BF19" s="193"/>
      <c r="BG19" s="193"/>
      <c r="BH19" s="193"/>
      <c r="BI19" s="193"/>
      <c r="BJ19" s="193"/>
      <c r="BK19" s="193"/>
      <c r="BL19" s="193"/>
      <c r="BM19" s="194"/>
    </row>
    <row r="20" spans="3:65" ht="6" customHeight="1">
      <c r="C20" s="435"/>
      <c r="D20" s="436"/>
      <c r="E20" s="436"/>
      <c r="F20" s="437"/>
      <c r="G20" s="618"/>
      <c r="H20" s="619"/>
      <c r="I20" s="619"/>
      <c r="J20" s="619"/>
      <c r="K20" s="619"/>
      <c r="L20" s="619"/>
      <c r="M20" s="619"/>
      <c r="N20" s="619"/>
      <c r="O20" s="619"/>
      <c r="P20" s="619"/>
      <c r="Q20" s="619"/>
      <c r="R20" s="619"/>
      <c r="S20" s="619"/>
      <c r="T20" s="619"/>
      <c r="U20" s="619"/>
      <c r="V20" s="619"/>
      <c r="W20" s="620"/>
      <c r="X20" s="185"/>
      <c r="Y20" s="97"/>
      <c r="Z20" s="97"/>
      <c r="AA20" s="97"/>
      <c r="AB20" s="97"/>
      <c r="AC20" s="97"/>
      <c r="AD20" s="97"/>
      <c r="AE20" s="97"/>
      <c r="AF20" s="97"/>
      <c r="AG20" s="97"/>
      <c r="AH20" s="97"/>
      <c r="AI20" s="184"/>
      <c r="AJ20" s="626"/>
      <c r="AK20" s="627"/>
      <c r="AL20" s="627"/>
      <c r="AM20" s="627"/>
      <c r="AN20" s="628"/>
      <c r="AO20" s="628"/>
      <c r="AP20" s="628"/>
      <c r="AQ20" s="628"/>
      <c r="AR20" s="628"/>
      <c r="AS20" s="628"/>
      <c r="AT20" s="628"/>
      <c r="AU20" s="629"/>
      <c r="AV20" s="630"/>
      <c r="AW20" s="631"/>
      <c r="AX20" s="631"/>
      <c r="AY20" s="631"/>
      <c r="AZ20" s="631"/>
      <c r="BA20" s="631"/>
      <c r="BB20" s="631"/>
      <c r="BC20" s="631"/>
      <c r="BD20" s="631"/>
      <c r="BE20" s="631"/>
      <c r="BF20" s="631"/>
      <c r="BG20" s="631"/>
      <c r="BH20" s="631"/>
      <c r="BI20" s="631"/>
      <c r="BJ20" s="631"/>
      <c r="BK20" s="631"/>
      <c r="BL20" s="631"/>
      <c r="BM20" s="632"/>
    </row>
    <row r="21" spans="3:65" ht="6" customHeight="1">
      <c r="C21" s="435"/>
      <c r="D21" s="436"/>
      <c r="E21" s="436"/>
      <c r="F21" s="437"/>
      <c r="G21" s="618"/>
      <c r="H21" s="619"/>
      <c r="I21" s="619"/>
      <c r="J21" s="619"/>
      <c r="K21" s="619"/>
      <c r="L21" s="619"/>
      <c r="M21" s="619"/>
      <c r="N21" s="619"/>
      <c r="O21" s="619"/>
      <c r="P21" s="619"/>
      <c r="Q21" s="619"/>
      <c r="R21" s="619"/>
      <c r="S21" s="619"/>
      <c r="T21" s="619"/>
      <c r="U21" s="619"/>
      <c r="V21" s="619"/>
      <c r="W21" s="620"/>
      <c r="X21" s="258" t="s">
        <v>114</v>
      </c>
      <c r="Y21" s="259"/>
      <c r="Z21" s="259"/>
      <c r="AA21" s="259"/>
      <c r="AB21" s="259"/>
      <c r="AC21" s="259"/>
      <c r="AD21" s="259"/>
      <c r="AE21" s="259"/>
      <c r="AF21" s="259"/>
      <c r="AG21" s="259"/>
      <c r="AH21" s="259"/>
      <c r="AI21" s="260"/>
      <c r="AJ21" s="192" t="s">
        <v>212</v>
      </c>
      <c r="AK21" s="193"/>
      <c r="AL21" s="193"/>
      <c r="AM21" s="193"/>
      <c r="AN21" s="193"/>
      <c r="AO21" s="193"/>
      <c r="AP21" s="193"/>
      <c r="AQ21" s="193"/>
      <c r="AR21" s="193"/>
      <c r="AS21" s="193"/>
      <c r="AT21" s="193"/>
      <c r="AU21" s="194"/>
      <c r="AV21" s="192"/>
      <c r="AW21" s="193"/>
      <c r="AX21" s="193"/>
      <c r="AY21" s="193"/>
      <c r="AZ21" s="193"/>
      <c r="BA21" s="193"/>
      <c r="BB21" s="193"/>
      <c r="BC21" s="193"/>
      <c r="BD21" s="193"/>
      <c r="BE21" s="193"/>
      <c r="BF21" s="193"/>
      <c r="BG21" s="193"/>
      <c r="BH21" s="193"/>
      <c r="BI21" s="193"/>
      <c r="BJ21" s="193"/>
      <c r="BK21" s="193"/>
      <c r="BL21" s="193"/>
      <c r="BM21" s="194"/>
    </row>
    <row r="22" spans="3:65" ht="6" customHeight="1">
      <c r="C22" s="435"/>
      <c r="D22" s="436"/>
      <c r="E22" s="436"/>
      <c r="F22" s="437"/>
      <c r="G22" s="618"/>
      <c r="H22" s="619"/>
      <c r="I22" s="619"/>
      <c r="J22" s="619"/>
      <c r="K22" s="619"/>
      <c r="L22" s="619"/>
      <c r="M22" s="619"/>
      <c r="N22" s="619"/>
      <c r="O22" s="619"/>
      <c r="P22" s="619"/>
      <c r="Q22" s="619"/>
      <c r="R22" s="619"/>
      <c r="S22" s="619"/>
      <c r="T22" s="619"/>
      <c r="U22" s="619"/>
      <c r="V22" s="619"/>
      <c r="W22" s="620"/>
      <c r="X22" s="258"/>
      <c r="Y22" s="259"/>
      <c r="Z22" s="259"/>
      <c r="AA22" s="259"/>
      <c r="AB22" s="259"/>
      <c r="AC22" s="259"/>
      <c r="AD22" s="259"/>
      <c r="AE22" s="259"/>
      <c r="AF22" s="259"/>
      <c r="AG22" s="259"/>
      <c r="AH22" s="259"/>
      <c r="AI22" s="260"/>
      <c r="AJ22" s="192"/>
      <c r="AK22" s="193"/>
      <c r="AL22" s="193"/>
      <c r="AM22" s="193"/>
      <c r="AN22" s="193"/>
      <c r="AO22" s="193"/>
      <c r="AP22" s="193"/>
      <c r="AQ22" s="193"/>
      <c r="AR22" s="193"/>
      <c r="AS22" s="193"/>
      <c r="AT22" s="193"/>
      <c r="AU22" s="194"/>
      <c r="AV22" s="609" t="s">
        <v>13</v>
      </c>
      <c r="AW22" s="546"/>
      <c r="AX22" s="546"/>
      <c r="AY22" s="238" t="s">
        <v>213</v>
      </c>
      <c r="AZ22" s="238"/>
      <c r="BA22" s="238"/>
      <c r="BB22" s="238"/>
      <c r="BC22" s="238"/>
      <c r="BD22" s="238"/>
      <c r="BE22" s="3"/>
      <c r="BF22" s="3"/>
      <c r="BG22" s="3"/>
      <c r="BH22" s="3"/>
      <c r="BI22" s="3"/>
      <c r="BJ22" s="3"/>
      <c r="BK22" s="3"/>
      <c r="BL22" s="3"/>
      <c r="BM22" s="4"/>
    </row>
    <row r="23" spans="3:65" ht="6" customHeight="1">
      <c r="C23" s="435"/>
      <c r="D23" s="436"/>
      <c r="E23" s="436"/>
      <c r="F23" s="437"/>
      <c r="G23" s="618"/>
      <c r="H23" s="619"/>
      <c r="I23" s="619"/>
      <c r="J23" s="619"/>
      <c r="K23" s="619"/>
      <c r="L23" s="619"/>
      <c r="M23" s="619"/>
      <c r="N23" s="619"/>
      <c r="O23" s="619"/>
      <c r="P23" s="619"/>
      <c r="Q23" s="619"/>
      <c r="R23" s="619"/>
      <c r="S23" s="619"/>
      <c r="T23" s="619"/>
      <c r="U23" s="619"/>
      <c r="V23" s="619"/>
      <c r="W23" s="620"/>
      <c r="X23" s="609" t="s">
        <v>13</v>
      </c>
      <c r="Y23" s="546"/>
      <c r="Z23" s="546"/>
      <c r="AA23" s="238" t="s">
        <v>109</v>
      </c>
      <c r="AB23" s="238"/>
      <c r="AC23" s="238"/>
      <c r="AD23" s="238"/>
      <c r="AE23" s="238"/>
      <c r="AF23" s="238"/>
      <c r="AG23" s="238"/>
      <c r="AH23" s="238"/>
      <c r="AI23" s="239"/>
      <c r="AJ23" s="609" t="s">
        <v>13</v>
      </c>
      <c r="AK23" s="546"/>
      <c r="AL23" s="546"/>
      <c r="AM23" s="546"/>
      <c r="AN23" s="238" t="s">
        <v>209</v>
      </c>
      <c r="AO23" s="238"/>
      <c r="AP23" s="238"/>
      <c r="AQ23" s="238"/>
      <c r="AR23" s="238"/>
      <c r="AS23" s="238"/>
      <c r="AT23" s="238"/>
      <c r="AU23" s="239"/>
      <c r="AV23" s="609"/>
      <c r="AW23" s="546"/>
      <c r="AX23" s="546"/>
      <c r="AY23" s="238"/>
      <c r="AZ23" s="238"/>
      <c r="BA23" s="238"/>
      <c r="BB23" s="238"/>
      <c r="BC23" s="238"/>
      <c r="BD23" s="238"/>
      <c r="BE23" s="3"/>
      <c r="BF23" s="3"/>
      <c r="BG23" s="3"/>
      <c r="BH23" s="3"/>
      <c r="BI23" s="3"/>
      <c r="BJ23" s="3"/>
      <c r="BK23" s="3"/>
      <c r="BL23" s="3"/>
      <c r="BM23" s="4"/>
    </row>
    <row r="24" spans="3:65" ht="6" customHeight="1">
      <c r="C24" s="435"/>
      <c r="D24" s="436"/>
      <c r="E24" s="436"/>
      <c r="F24" s="437"/>
      <c r="G24" s="618"/>
      <c r="H24" s="619"/>
      <c r="I24" s="619"/>
      <c r="J24" s="619"/>
      <c r="K24" s="619"/>
      <c r="L24" s="619"/>
      <c r="M24" s="619"/>
      <c r="N24" s="619"/>
      <c r="O24" s="619"/>
      <c r="P24" s="619"/>
      <c r="Q24" s="619"/>
      <c r="R24" s="619"/>
      <c r="S24" s="619"/>
      <c r="T24" s="619"/>
      <c r="U24" s="619"/>
      <c r="V24" s="619"/>
      <c r="W24" s="620"/>
      <c r="X24" s="609"/>
      <c r="Y24" s="546"/>
      <c r="Z24" s="546"/>
      <c r="AA24" s="238"/>
      <c r="AB24" s="238"/>
      <c r="AC24" s="238"/>
      <c r="AD24" s="238"/>
      <c r="AE24" s="238"/>
      <c r="AF24" s="238"/>
      <c r="AG24" s="238"/>
      <c r="AH24" s="238"/>
      <c r="AI24" s="239"/>
      <c r="AJ24" s="609"/>
      <c r="AK24" s="546"/>
      <c r="AL24" s="546"/>
      <c r="AM24" s="546"/>
      <c r="AN24" s="238"/>
      <c r="AO24" s="238"/>
      <c r="AP24" s="238"/>
      <c r="AQ24" s="238"/>
      <c r="AR24" s="238"/>
      <c r="AS24" s="238"/>
      <c r="AT24" s="238"/>
      <c r="AU24" s="239"/>
      <c r="AV24" s="609" t="s">
        <v>13</v>
      </c>
      <c r="AW24" s="546"/>
      <c r="AX24" s="546"/>
      <c r="AY24" s="238" t="s">
        <v>214</v>
      </c>
      <c r="AZ24" s="238"/>
      <c r="BA24" s="238"/>
      <c r="BB24" s="238"/>
      <c r="BC24" s="238"/>
      <c r="BD24" s="238"/>
      <c r="BE24" s="3"/>
      <c r="BF24" s="3"/>
      <c r="BG24" s="3"/>
      <c r="BH24" s="3"/>
      <c r="BI24" s="3"/>
      <c r="BJ24" s="3"/>
      <c r="BK24" s="3"/>
      <c r="BL24" s="3"/>
      <c r="BM24" s="4"/>
    </row>
    <row r="25" spans="3:65" ht="6" customHeight="1">
      <c r="C25" s="435"/>
      <c r="D25" s="436"/>
      <c r="E25" s="436"/>
      <c r="F25" s="437"/>
      <c r="G25" s="618"/>
      <c r="H25" s="619"/>
      <c r="I25" s="619"/>
      <c r="J25" s="619"/>
      <c r="K25" s="619"/>
      <c r="L25" s="619"/>
      <c r="M25" s="619"/>
      <c r="N25" s="619"/>
      <c r="O25" s="619"/>
      <c r="P25" s="619"/>
      <c r="Q25" s="619"/>
      <c r="R25" s="619"/>
      <c r="S25" s="619"/>
      <c r="T25" s="619"/>
      <c r="U25" s="619"/>
      <c r="V25" s="619"/>
      <c r="W25" s="620"/>
      <c r="X25" s="609" t="s">
        <v>13</v>
      </c>
      <c r="Y25" s="546"/>
      <c r="Z25" s="546"/>
      <c r="AA25" s="238" t="s">
        <v>110</v>
      </c>
      <c r="AB25" s="238"/>
      <c r="AC25" s="238"/>
      <c r="AD25" s="238"/>
      <c r="AE25" s="238"/>
      <c r="AF25" s="238"/>
      <c r="AG25" s="238"/>
      <c r="AH25" s="238"/>
      <c r="AI25" s="239"/>
      <c r="AJ25" s="609" t="s">
        <v>13</v>
      </c>
      <c r="AK25" s="546"/>
      <c r="AL25" s="546"/>
      <c r="AM25" s="546"/>
      <c r="AN25" s="238" t="s">
        <v>210</v>
      </c>
      <c r="AO25" s="238"/>
      <c r="AP25" s="238"/>
      <c r="AQ25" s="238"/>
      <c r="AR25" s="238"/>
      <c r="AS25" s="238"/>
      <c r="AT25" s="238"/>
      <c r="AU25" s="239"/>
      <c r="AV25" s="609"/>
      <c r="AW25" s="546"/>
      <c r="AX25" s="546"/>
      <c r="AY25" s="238"/>
      <c r="AZ25" s="238"/>
      <c r="BA25" s="238"/>
      <c r="BB25" s="238"/>
      <c r="BC25" s="238"/>
      <c r="BD25" s="238"/>
      <c r="BE25" s="3"/>
      <c r="BF25" s="3"/>
      <c r="BG25" s="3"/>
      <c r="BH25" s="3"/>
      <c r="BI25" s="3"/>
      <c r="BJ25" s="3"/>
      <c r="BK25" s="3"/>
      <c r="BL25" s="3"/>
      <c r="BM25" s="4"/>
    </row>
    <row r="26" spans="3:65" ht="6" customHeight="1">
      <c r="C26" s="435"/>
      <c r="D26" s="436"/>
      <c r="E26" s="436"/>
      <c r="F26" s="437"/>
      <c r="G26" s="618"/>
      <c r="H26" s="619"/>
      <c r="I26" s="619"/>
      <c r="J26" s="619"/>
      <c r="K26" s="619"/>
      <c r="L26" s="619"/>
      <c r="M26" s="619"/>
      <c r="N26" s="619"/>
      <c r="O26" s="619"/>
      <c r="P26" s="619"/>
      <c r="Q26" s="619"/>
      <c r="R26" s="619"/>
      <c r="S26" s="619"/>
      <c r="T26" s="619"/>
      <c r="U26" s="619"/>
      <c r="V26" s="619"/>
      <c r="W26" s="620"/>
      <c r="X26" s="609"/>
      <c r="Y26" s="546"/>
      <c r="Z26" s="546"/>
      <c r="AA26" s="238"/>
      <c r="AB26" s="238"/>
      <c r="AC26" s="238"/>
      <c r="AD26" s="238"/>
      <c r="AE26" s="238"/>
      <c r="AF26" s="238"/>
      <c r="AG26" s="238"/>
      <c r="AH26" s="238"/>
      <c r="AI26" s="239"/>
      <c r="AJ26" s="609"/>
      <c r="AK26" s="546"/>
      <c r="AL26" s="546"/>
      <c r="AM26" s="546"/>
      <c r="AN26" s="238"/>
      <c r="AO26" s="238"/>
      <c r="AP26" s="238"/>
      <c r="AQ26" s="238"/>
      <c r="AR26" s="238"/>
      <c r="AS26" s="238"/>
      <c r="AT26" s="238"/>
      <c r="AU26" s="239"/>
      <c r="AV26" s="609" t="s">
        <v>13</v>
      </c>
      <c r="AW26" s="546"/>
      <c r="AX26" s="546"/>
      <c r="AY26" s="238" t="s">
        <v>111</v>
      </c>
      <c r="AZ26" s="238"/>
      <c r="BA26" s="238"/>
      <c r="BB26" s="238"/>
      <c r="BC26" s="238"/>
      <c r="BD26" s="238"/>
      <c r="BE26" s="193" t="s">
        <v>112</v>
      </c>
      <c r="BF26" s="193"/>
      <c r="BG26" s="193"/>
      <c r="BH26" s="193"/>
      <c r="BI26" s="193"/>
      <c r="BJ26" s="193"/>
      <c r="BK26" s="193"/>
      <c r="BL26" s="193"/>
      <c r="BM26" s="194" t="s">
        <v>113</v>
      </c>
    </row>
    <row r="27" spans="3:65" ht="6" customHeight="1">
      <c r="C27" s="435"/>
      <c r="D27" s="436"/>
      <c r="E27" s="436"/>
      <c r="F27" s="437"/>
      <c r="G27" s="618"/>
      <c r="H27" s="619"/>
      <c r="I27" s="619"/>
      <c r="J27" s="619"/>
      <c r="K27" s="619"/>
      <c r="L27" s="619"/>
      <c r="M27" s="619"/>
      <c r="N27" s="619"/>
      <c r="O27" s="619"/>
      <c r="P27" s="619"/>
      <c r="Q27" s="619"/>
      <c r="R27" s="619"/>
      <c r="S27" s="619"/>
      <c r="T27" s="619"/>
      <c r="U27" s="619"/>
      <c r="V27" s="619"/>
      <c r="W27" s="620"/>
      <c r="X27" s="609" t="s">
        <v>13</v>
      </c>
      <c r="Y27" s="546"/>
      <c r="Z27" s="546"/>
      <c r="AA27" s="238" t="s">
        <v>111</v>
      </c>
      <c r="AB27" s="238"/>
      <c r="AC27" s="238"/>
      <c r="AD27" s="238"/>
      <c r="AE27" s="238"/>
      <c r="AF27" s="238"/>
      <c r="AG27" s="238"/>
      <c r="AH27" s="238"/>
      <c r="AI27" s="239"/>
      <c r="AJ27" s="609" t="s">
        <v>13</v>
      </c>
      <c r="AK27" s="546"/>
      <c r="AL27" s="546"/>
      <c r="AM27" s="546"/>
      <c r="AN27" s="238" t="s">
        <v>208</v>
      </c>
      <c r="AO27" s="238"/>
      <c r="AP27" s="238"/>
      <c r="AQ27" s="238"/>
      <c r="AR27" s="238"/>
      <c r="AS27" s="238"/>
      <c r="AT27" s="238"/>
      <c r="AU27" s="239"/>
      <c r="AV27" s="609"/>
      <c r="AW27" s="546"/>
      <c r="AX27" s="546"/>
      <c r="AY27" s="238"/>
      <c r="AZ27" s="238"/>
      <c r="BA27" s="238"/>
      <c r="BB27" s="238"/>
      <c r="BC27" s="238"/>
      <c r="BD27" s="238"/>
      <c r="BE27" s="193"/>
      <c r="BF27" s="193"/>
      <c r="BG27" s="193"/>
      <c r="BH27" s="193"/>
      <c r="BI27" s="193"/>
      <c r="BJ27" s="193"/>
      <c r="BK27" s="193"/>
      <c r="BL27" s="193"/>
      <c r="BM27" s="194"/>
    </row>
    <row r="28" spans="3:65" ht="6" customHeight="1">
      <c r="C28" s="438"/>
      <c r="D28" s="439"/>
      <c r="E28" s="439"/>
      <c r="F28" s="440"/>
      <c r="G28" s="621"/>
      <c r="H28" s="622"/>
      <c r="I28" s="622"/>
      <c r="J28" s="622"/>
      <c r="K28" s="622"/>
      <c r="L28" s="622"/>
      <c r="M28" s="622"/>
      <c r="N28" s="622"/>
      <c r="O28" s="622"/>
      <c r="P28" s="622"/>
      <c r="Q28" s="622"/>
      <c r="R28" s="622"/>
      <c r="S28" s="622"/>
      <c r="T28" s="622"/>
      <c r="U28" s="622"/>
      <c r="V28" s="622"/>
      <c r="W28" s="623"/>
      <c r="X28" s="610"/>
      <c r="Y28" s="611"/>
      <c r="Z28" s="611"/>
      <c r="AA28" s="40"/>
      <c r="AB28" s="40"/>
      <c r="AC28" s="40"/>
      <c r="AD28" s="40"/>
      <c r="AE28" s="40"/>
      <c r="AF28" s="40"/>
      <c r="AG28" s="40"/>
      <c r="AH28" s="40"/>
      <c r="AI28" s="41"/>
      <c r="AJ28" s="610"/>
      <c r="AK28" s="611"/>
      <c r="AL28" s="611"/>
      <c r="AM28" s="611"/>
      <c r="AN28" s="40"/>
      <c r="AO28" s="40"/>
      <c r="AP28" s="40"/>
      <c r="AQ28" s="40"/>
      <c r="AR28" s="40"/>
      <c r="AS28" s="40"/>
      <c r="AT28" s="40"/>
      <c r="AU28" s="41"/>
      <c r="AV28" s="630"/>
      <c r="AW28" s="631"/>
      <c r="AX28" s="631"/>
      <c r="AY28" s="631"/>
      <c r="AZ28" s="631"/>
      <c r="BA28" s="631"/>
      <c r="BB28" s="631"/>
      <c r="BC28" s="631"/>
      <c r="BD28" s="631"/>
      <c r="BE28" s="631"/>
      <c r="BF28" s="631"/>
      <c r="BG28" s="631"/>
      <c r="BH28" s="631"/>
      <c r="BI28" s="631"/>
      <c r="BJ28" s="631"/>
      <c r="BK28" s="631"/>
      <c r="BL28" s="631"/>
      <c r="BM28" s="632"/>
    </row>
    <row r="29" spans="3:65" ht="6" customHeight="1">
      <c r="C29" s="451"/>
      <c r="D29" s="452"/>
      <c r="E29" s="452"/>
      <c r="F29" s="453"/>
      <c r="G29" s="615"/>
      <c r="H29" s="616"/>
      <c r="I29" s="616"/>
      <c r="J29" s="616"/>
      <c r="K29" s="616"/>
      <c r="L29" s="616"/>
      <c r="M29" s="616"/>
      <c r="N29" s="616"/>
      <c r="O29" s="616"/>
      <c r="P29" s="616"/>
      <c r="Q29" s="616"/>
      <c r="R29" s="616"/>
      <c r="S29" s="616"/>
      <c r="T29" s="616"/>
      <c r="U29" s="616"/>
      <c r="V29" s="616"/>
      <c r="W29" s="617"/>
      <c r="X29" s="624" t="s">
        <v>13</v>
      </c>
      <c r="Y29" s="625"/>
      <c r="Z29" s="625"/>
      <c r="AA29" s="37" t="s">
        <v>109</v>
      </c>
      <c r="AB29" s="37"/>
      <c r="AC29" s="37"/>
      <c r="AD29" s="37"/>
      <c r="AE29" s="37"/>
      <c r="AF29" s="37"/>
      <c r="AG29" s="37"/>
      <c r="AH29" s="37"/>
      <c r="AI29" s="38"/>
      <c r="AJ29" s="189" t="s">
        <v>207</v>
      </c>
      <c r="AK29" s="190"/>
      <c r="AL29" s="190"/>
      <c r="AM29" s="190"/>
      <c r="AN29" s="190"/>
      <c r="AO29" s="190"/>
      <c r="AP29" s="190"/>
      <c r="AQ29" s="190"/>
      <c r="AR29" s="190"/>
      <c r="AS29" s="190"/>
      <c r="AT29" s="190"/>
      <c r="AU29" s="191"/>
      <c r="AV29" s="189"/>
      <c r="AW29" s="190"/>
      <c r="AX29" s="190"/>
      <c r="AY29" s="190"/>
      <c r="AZ29" s="190"/>
      <c r="BA29" s="190"/>
      <c r="BB29" s="190"/>
      <c r="BC29" s="190"/>
      <c r="BD29" s="190"/>
      <c r="BE29" s="190"/>
      <c r="BF29" s="190"/>
      <c r="BG29" s="190"/>
      <c r="BH29" s="190"/>
      <c r="BI29" s="190"/>
      <c r="BJ29" s="190"/>
      <c r="BK29" s="190"/>
      <c r="BL29" s="190"/>
      <c r="BM29" s="191"/>
    </row>
    <row r="30" spans="3:65" ht="6" customHeight="1">
      <c r="C30" s="435"/>
      <c r="D30" s="436"/>
      <c r="E30" s="436"/>
      <c r="F30" s="437"/>
      <c r="G30" s="618"/>
      <c r="H30" s="619"/>
      <c r="I30" s="619"/>
      <c r="J30" s="619"/>
      <c r="K30" s="619"/>
      <c r="L30" s="619"/>
      <c r="M30" s="619"/>
      <c r="N30" s="619"/>
      <c r="O30" s="619"/>
      <c r="P30" s="619"/>
      <c r="Q30" s="619"/>
      <c r="R30" s="619"/>
      <c r="S30" s="619"/>
      <c r="T30" s="619"/>
      <c r="U30" s="619"/>
      <c r="V30" s="619"/>
      <c r="W30" s="620"/>
      <c r="X30" s="609"/>
      <c r="Y30" s="546"/>
      <c r="Z30" s="546"/>
      <c r="AA30" s="238"/>
      <c r="AB30" s="238"/>
      <c r="AC30" s="238"/>
      <c r="AD30" s="238"/>
      <c r="AE30" s="238"/>
      <c r="AF30" s="238"/>
      <c r="AG30" s="238"/>
      <c r="AH30" s="238"/>
      <c r="AI30" s="239"/>
      <c r="AJ30" s="192"/>
      <c r="AK30" s="193"/>
      <c r="AL30" s="193"/>
      <c r="AM30" s="193"/>
      <c r="AN30" s="193"/>
      <c r="AO30" s="193"/>
      <c r="AP30" s="193"/>
      <c r="AQ30" s="193"/>
      <c r="AR30" s="193"/>
      <c r="AS30" s="193"/>
      <c r="AT30" s="193"/>
      <c r="AU30" s="194"/>
      <c r="AV30" s="609" t="s">
        <v>13</v>
      </c>
      <c r="AW30" s="546"/>
      <c r="AX30" s="546"/>
      <c r="AY30" s="238" t="s">
        <v>213</v>
      </c>
      <c r="AZ30" s="238"/>
      <c r="BA30" s="238"/>
      <c r="BB30" s="238"/>
      <c r="BC30" s="238"/>
      <c r="BD30" s="238"/>
      <c r="BE30" s="3"/>
      <c r="BF30" s="3"/>
      <c r="BG30" s="3"/>
      <c r="BH30" s="3"/>
      <c r="BI30" s="3"/>
      <c r="BJ30" s="3"/>
      <c r="BK30" s="3"/>
      <c r="BL30" s="3"/>
      <c r="BM30" s="4"/>
    </row>
    <row r="31" spans="3:65" ht="6" customHeight="1">
      <c r="C31" s="435"/>
      <c r="D31" s="436"/>
      <c r="E31" s="436"/>
      <c r="F31" s="437"/>
      <c r="G31" s="618"/>
      <c r="H31" s="619"/>
      <c r="I31" s="619"/>
      <c r="J31" s="619"/>
      <c r="K31" s="619"/>
      <c r="L31" s="619"/>
      <c r="M31" s="619"/>
      <c r="N31" s="619"/>
      <c r="O31" s="619"/>
      <c r="P31" s="619"/>
      <c r="Q31" s="619"/>
      <c r="R31" s="619"/>
      <c r="S31" s="619"/>
      <c r="T31" s="619"/>
      <c r="U31" s="619"/>
      <c r="V31" s="619"/>
      <c r="W31" s="620"/>
      <c r="X31" s="609" t="s">
        <v>13</v>
      </c>
      <c r="Y31" s="546"/>
      <c r="Z31" s="546"/>
      <c r="AA31" s="238" t="s">
        <v>110</v>
      </c>
      <c r="AB31" s="238"/>
      <c r="AC31" s="238"/>
      <c r="AD31" s="238"/>
      <c r="AE31" s="238"/>
      <c r="AF31" s="238"/>
      <c r="AG31" s="238"/>
      <c r="AH31" s="238"/>
      <c r="AI31" s="239"/>
      <c r="AJ31" s="609" t="s">
        <v>13</v>
      </c>
      <c r="AK31" s="546"/>
      <c r="AL31" s="546"/>
      <c r="AM31" s="546"/>
      <c r="AN31" s="238" t="s">
        <v>209</v>
      </c>
      <c r="AO31" s="238"/>
      <c r="AP31" s="238"/>
      <c r="AQ31" s="238"/>
      <c r="AR31" s="238"/>
      <c r="AS31" s="238"/>
      <c r="AT31" s="238"/>
      <c r="AU31" s="239"/>
      <c r="AV31" s="609"/>
      <c r="AW31" s="546"/>
      <c r="AX31" s="546"/>
      <c r="AY31" s="238"/>
      <c r="AZ31" s="238"/>
      <c r="BA31" s="238"/>
      <c r="BB31" s="238"/>
      <c r="BC31" s="238"/>
      <c r="BD31" s="238"/>
      <c r="BE31" s="3"/>
      <c r="BF31" s="3"/>
      <c r="BG31" s="3"/>
      <c r="BH31" s="3"/>
      <c r="BI31" s="3"/>
      <c r="BJ31" s="3"/>
      <c r="BK31" s="3"/>
      <c r="BL31" s="3"/>
      <c r="BM31" s="4"/>
    </row>
    <row r="32" spans="3:65" ht="6" customHeight="1">
      <c r="C32" s="435"/>
      <c r="D32" s="436"/>
      <c r="E32" s="436"/>
      <c r="F32" s="437"/>
      <c r="G32" s="618"/>
      <c r="H32" s="619"/>
      <c r="I32" s="619"/>
      <c r="J32" s="619"/>
      <c r="K32" s="619"/>
      <c r="L32" s="619"/>
      <c r="M32" s="619"/>
      <c r="N32" s="619"/>
      <c r="O32" s="619"/>
      <c r="P32" s="619"/>
      <c r="Q32" s="619"/>
      <c r="R32" s="619"/>
      <c r="S32" s="619"/>
      <c r="T32" s="619"/>
      <c r="U32" s="619"/>
      <c r="V32" s="619"/>
      <c r="W32" s="620"/>
      <c r="X32" s="609"/>
      <c r="Y32" s="546"/>
      <c r="Z32" s="546"/>
      <c r="AA32" s="238"/>
      <c r="AB32" s="238"/>
      <c r="AC32" s="238"/>
      <c r="AD32" s="238"/>
      <c r="AE32" s="238"/>
      <c r="AF32" s="238"/>
      <c r="AG32" s="238"/>
      <c r="AH32" s="238"/>
      <c r="AI32" s="239"/>
      <c r="AJ32" s="609"/>
      <c r="AK32" s="546"/>
      <c r="AL32" s="546"/>
      <c r="AM32" s="546"/>
      <c r="AN32" s="238"/>
      <c r="AO32" s="238"/>
      <c r="AP32" s="238"/>
      <c r="AQ32" s="238"/>
      <c r="AR32" s="238"/>
      <c r="AS32" s="238"/>
      <c r="AT32" s="238"/>
      <c r="AU32" s="239"/>
      <c r="AV32" s="609" t="s">
        <v>13</v>
      </c>
      <c r="AW32" s="546"/>
      <c r="AX32" s="546"/>
      <c r="AY32" s="238" t="s">
        <v>214</v>
      </c>
      <c r="AZ32" s="238"/>
      <c r="BA32" s="238"/>
      <c r="BB32" s="238"/>
      <c r="BC32" s="238"/>
      <c r="BD32" s="238"/>
      <c r="BE32" s="3"/>
      <c r="BF32" s="3"/>
      <c r="BG32" s="3"/>
      <c r="BH32" s="3"/>
      <c r="BI32" s="3"/>
      <c r="BJ32" s="3"/>
      <c r="BK32" s="3"/>
      <c r="BL32" s="3"/>
      <c r="BM32" s="4"/>
    </row>
    <row r="33" spans="3:65" ht="6" customHeight="1">
      <c r="C33" s="435"/>
      <c r="D33" s="436"/>
      <c r="E33" s="436"/>
      <c r="F33" s="437"/>
      <c r="G33" s="618"/>
      <c r="H33" s="619"/>
      <c r="I33" s="619"/>
      <c r="J33" s="619"/>
      <c r="K33" s="619"/>
      <c r="L33" s="619"/>
      <c r="M33" s="619"/>
      <c r="N33" s="619"/>
      <c r="O33" s="619"/>
      <c r="P33" s="619"/>
      <c r="Q33" s="619"/>
      <c r="R33" s="619"/>
      <c r="S33" s="619"/>
      <c r="T33" s="619"/>
      <c r="U33" s="619"/>
      <c r="V33" s="619"/>
      <c r="W33" s="620"/>
      <c r="X33" s="609" t="s">
        <v>13</v>
      </c>
      <c r="Y33" s="546"/>
      <c r="Z33" s="546"/>
      <c r="AA33" s="238" t="s">
        <v>111</v>
      </c>
      <c r="AB33" s="238"/>
      <c r="AC33" s="238"/>
      <c r="AD33" s="238"/>
      <c r="AE33" s="238"/>
      <c r="AF33" s="238"/>
      <c r="AG33" s="238"/>
      <c r="AH33" s="238"/>
      <c r="AI33" s="239"/>
      <c r="AJ33" s="609" t="s">
        <v>13</v>
      </c>
      <c r="AK33" s="546"/>
      <c r="AL33" s="546"/>
      <c r="AM33" s="546"/>
      <c r="AN33" s="238" t="s">
        <v>210</v>
      </c>
      <c r="AO33" s="238"/>
      <c r="AP33" s="238"/>
      <c r="AQ33" s="238"/>
      <c r="AR33" s="238"/>
      <c r="AS33" s="238"/>
      <c r="AT33" s="238"/>
      <c r="AU33" s="239"/>
      <c r="AV33" s="609"/>
      <c r="AW33" s="546"/>
      <c r="AX33" s="546"/>
      <c r="AY33" s="238"/>
      <c r="AZ33" s="238"/>
      <c r="BA33" s="238"/>
      <c r="BB33" s="238"/>
      <c r="BC33" s="238"/>
      <c r="BD33" s="238"/>
      <c r="BE33" s="3"/>
      <c r="BF33" s="3"/>
      <c r="BG33" s="3"/>
      <c r="BH33" s="3"/>
      <c r="BI33" s="3"/>
      <c r="BJ33" s="3"/>
      <c r="BK33" s="3"/>
      <c r="BL33" s="3"/>
      <c r="BM33" s="4"/>
    </row>
    <row r="34" spans="3:65" ht="6" customHeight="1">
      <c r="C34" s="435"/>
      <c r="D34" s="436"/>
      <c r="E34" s="436"/>
      <c r="F34" s="437"/>
      <c r="G34" s="618"/>
      <c r="H34" s="619"/>
      <c r="I34" s="619"/>
      <c r="J34" s="619"/>
      <c r="K34" s="619"/>
      <c r="L34" s="619"/>
      <c r="M34" s="619"/>
      <c r="N34" s="619"/>
      <c r="O34" s="619"/>
      <c r="P34" s="619"/>
      <c r="Q34" s="619"/>
      <c r="R34" s="619"/>
      <c r="S34" s="619"/>
      <c r="T34" s="619"/>
      <c r="U34" s="619"/>
      <c r="V34" s="619"/>
      <c r="W34" s="620"/>
      <c r="X34" s="609"/>
      <c r="Y34" s="546"/>
      <c r="Z34" s="546"/>
      <c r="AA34" s="238"/>
      <c r="AB34" s="238"/>
      <c r="AC34" s="238"/>
      <c r="AD34" s="238"/>
      <c r="AE34" s="238"/>
      <c r="AF34" s="238"/>
      <c r="AG34" s="238"/>
      <c r="AH34" s="238"/>
      <c r="AI34" s="239"/>
      <c r="AJ34" s="609"/>
      <c r="AK34" s="546"/>
      <c r="AL34" s="546"/>
      <c r="AM34" s="546"/>
      <c r="AN34" s="238"/>
      <c r="AO34" s="238"/>
      <c r="AP34" s="238"/>
      <c r="AQ34" s="238"/>
      <c r="AR34" s="238"/>
      <c r="AS34" s="238"/>
      <c r="AT34" s="238"/>
      <c r="AU34" s="239"/>
      <c r="AV34" s="609" t="s">
        <v>13</v>
      </c>
      <c r="AW34" s="546"/>
      <c r="AX34" s="546"/>
      <c r="AY34" s="238" t="s">
        <v>111</v>
      </c>
      <c r="AZ34" s="238"/>
      <c r="BA34" s="238"/>
      <c r="BB34" s="238"/>
      <c r="BC34" s="238"/>
      <c r="BD34" s="238"/>
      <c r="BE34" s="193" t="s">
        <v>112</v>
      </c>
      <c r="BF34" s="193"/>
      <c r="BG34" s="193"/>
      <c r="BH34" s="193"/>
      <c r="BI34" s="193"/>
      <c r="BJ34" s="193"/>
      <c r="BK34" s="193"/>
      <c r="BL34" s="193"/>
      <c r="BM34" s="194" t="s">
        <v>113</v>
      </c>
    </row>
    <row r="35" spans="3:65" ht="6" customHeight="1">
      <c r="C35" s="435"/>
      <c r="D35" s="436"/>
      <c r="E35" s="436"/>
      <c r="F35" s="437"/>
      <c r="G35" s="618"/>
      <c r="H35" s="619"/>
      <c r="I35" s="619"/>
      <c r="J35" s="619"/>
      <c r="K35" s="619"/>
      <c r="L35" s="619"/>
      <c r="M35" s="619"/>
      <c r="N35" s="619"/>
      <c r="O35" s="619"/>
      <c r="P35" s="619"/>
      <c r="Q35" s="619"/>
      <c r="R35" s="619"/>
      <c r="S35" s="619"/>
      <c r="T35" s="619"/>
      <c r="U35" s="619"/>
      <c r="V35" s="619"/>
      <c r="W35" s="620"/>
      <c r="X35" s="185"/>
      <c r="Y35" s="97"/>
      <c r="Z35" s="97"/>
      <c r="AA35" s="97"/>
      <c r="AB35" s="97"/>
      <c r="AC35" s="97"/>
      <c r="AD35" s="97"/>
      <c r="AE35" s="97"/>
      <c r="AF35" s="97"/>
      <c r="AG35" s="97"/>
      <c r="AH35" s="97"/>
      <c r="AI35" s="184"/>
      <c r="AJ35" s="609" t="s">
        <v>13</v>
      </c>
      <c r="AK35" s="546"/>
      <c r="AL35" s="546"/>
      <c r="AM35" s="546"/>
      <c r="AN35" s="238" t="s">
        <v>211</v>
      </c>
      <c r="AO35" s="238"/>
      <c r="AP35" s="238"/>
      <c r="AQ35" s="238"/>
      <c r="AR35" s="238"/>
      <c r="AS35" s="238"/>
      <c r="AT35" s="238"/>
      <c r="AU35" s="239"/>
      <c r="AV35" s="609"/>
      <c r="AW35" s="546"/>
      <c r="AX35" s="546"/>
      <c r="AY35" s="238"/>
      <c r="AZ35" s="238"/>
      <c r="BA35" s="238"/>
      <c r="BB35" s="238"/>
      <c r="BC35" s="238"/>
      <c r="BD35" s="238"/>
      <c r="BE35" s="193"/>
      <c r="BF35" s="193"/>
      <c r="BG35" s="193"/>
      <c r="BH35" s="193"/>
      <c r="BI35" s="193"/>
      <c r="BJ35" s="193"/>
      <c r="BK35" s="193"/>
      <c r="BL35" s="193"/>
      <c r="BM35" s="194"/>
    </row>
    <row r="36" spans="3:65" ht="6" customHeight="1">
      <c r="C36" s="435"/>
      <c r="D36" s="436"/>
      <c r="E36" s="436"/>
      <c r="F36" s="437"/>
      <c r="G36" s="618"/>
      <c r="H36" s="619"/>
      <c r="I36" s="619"/>
      <c r="J36" s="619"/>
      <c r="K36" s="619"/>
      <c r="L36" s="619"/>
      <c r="M36" s="619"/>
      <c r="N36" s="619"/>
      <c r="O36" s="619"/>
      <c r="P36" s="619"/>
      <c r="Q36" s="619"/>
      <c r="R36" s="619"/>
      <c r="S36" s="619"/>
      <c r="T36" s="619"/>
      <c r="U36" s="619"/>
      <c r="V36" s="619"/>
      <c r="W36" s="620"/>
      <c r="X36" s="185"/>
      <c r="Y36" s="97"/>
      <c r="Z36" s="97"/>
      <c r="AA36" s="97"/>
      <c r="AB36" s="97"/>
      <c r="AC36" s="97"/>
      <c r="AD36" s="97"/>
      <c r="AE36" s="97"/>
      <c r="AF36" s="97"/>
      <c r="AG36" s="97"/>
      <c r="AH36" s="97"/>
      <c r="AI36" s="184"/>
      <c r="AJ36" s="626"/>
      <c r="AK36" s="627"/>
      <c r="AL36" s="627"/>
      <c r="AM36" s="627"/>
      <c r="AN36" s="628"/>
      <c r="AO36" s="628"/>
      <c r="AP36" s="628"/>
      <c r="AQ36" s="628"/>
      <c r="AR36" s="628"/>
      <c r="AS36" s="628"/>
      <c r="AT36" s="628"/>
      <c r="AU36" s="629"/>
      <c r="AV36" s="630"/>
      <c r="AW36" s="631"/>
      <c r="AX36" s="631"/>
      <c r="AY36" s="631"/>
      <c r="AZ36" s="631"/>
      <c r="BA36" s="631"/>
      <c r="BB36" s="631"/>
      <c r="BC36" s="631"/>
      <c r="BD36" s="631"/>
      <c r="BE36" s="631"/>
      <c r="BF36" s="631"/>
      <c r="BG36" s="631"/>
      <c r="BH36" s="631"/>
      <c r="BI36" s="631"/>
      <c r="BJ36" s="631"/>
      <c r="BK36" s="631"/>
      <c r="BL36" s="631"/>
      <c r="BM36" s="632"/>
    </row>
    <row r="37" spans="3:65" ht="6" customHeight="1">
      <c r="C37" s="435"/>
      <c r="D37" s="436"/>
      <c r="E37" s="436"/>
      <c r="F37" s="437"/>
      <c r="G37" s="618"/>
      <c r="H37" s="619"/>
      <c r="I37" s="619"/>
      <c r="J37" s="619"/>
      <c r="K37" s="619"/>
      <c r="L37" s="619"/>
      <c r="M37" s="619"/>
      <c r="N37" s="619"/>
      <c r="O37" s="619"/>
      <c r="P37" s="619"/>
      <c r="Q37" s="619"/>
      <c r="R37" s="619"/>
      <c r="S37" s="619"/>
      <c r="T37" s="619"/>
      <c r="U37" s="619"/>
      <c r="V37" s="619"/>
      <c r="W37" s="620"/>
      <c r="X37" s="258" t="s">
        <v>114</v>
      </c>
      <c r="Y37" s="259"/>
      <c r="Z37" s="259"/>
      <c r="AA37" s="259"/>
      <c r="AB37" s="259"/>
      <c r="AC37" s="259"/>
      <c r="AD37" s="259"/>
      <c r="AE37" s="259"/>
      <c r="AF37" s="259"/>
      <c r="AG37" s="259"/>
      <c r="AH37" s="259"/>
      <c r="AI37" s="260"/>
      <c r="AJ37" s="192" t="s">
        <v>212</v>
      </c>
      <c r="AK37" s="193"/>
      <c r="AL37" s="193"/>
      <c r="AM37" s="193"/>
      <c r="AN37" s="193"/>
      <c r="AO37" s="193"/>
      <c r="AP37" s="193"/>
      <c r="AQ37" s="193"/>
      <c r="AR37" s="193"/>
      <c r="AS37" s="193"/>
      <c r="AT37" s="193"/>
      <c r="AU37" s="194"/>
      <c r="AV37" s="192"/>
      <c r="AW37" s="193"/>
      <c r="AX37" s="193"/>
      <c r="AY37" s="193"/>
      <c r="AZ37" s="193"/>
      <c r="BA37" s="193"/>
      <c r="BB37" s="193"/>
      <c r="BC37" s="193"/>
      <c r="BD37" s="193"/>
      <c r="BE37" s="193"/>
      <c r="BF37" s="193"/>
      <c r="BG37" s="193"/>
      <c r="BH37" s="193"/>
      <c r="BI37" s="193"/>
      <c r="BJ37" s="193"/>
      <c r="BK37" s="193"/>
      <c r="BL37" s="193"/>
      <c r="BM37" s="194"/>
    </row>
    <row r="38" spans="3:65" ht="6" customHeight="1">
      <c r="C38" s="435"/>
      <c r="D38" s="436"/>
      <c r="E38" s="436"/>
      <c r="F38" s="437"/>
      <c r="G38" s="618"/>
      <c r="H38" s="619"/>
      <c r="I38" s="619"/>
      <c r="J38" s="619"/>
      <c r="K38" s="619"/>
      <c r="L38" s="619"/>
      <c r="M38" s="619"/>
      <c r="N38" s="619"/>
      <c r="O38" s="619"/>
      <c r="P38" s="619"/>
      <c r="Q38" s="619"/>
      <c r="R38" s="619"/>
      <c r="S38" s="619"/>
      <c r="T38" s="619"/>
      <c r="U38" s="619"/>
      <c r="V38" s="619"/>
      <c r="W38" s="620"/>
      <c r="X38" s="258"/>
      <c r="Y38" s="259"/>
      <c r="Z38" s="259"/>
      <c r="AA38" s="259"/>
      <c r="AB38" s="259"/>
      <c r="AC38" s="259"/>
      <c r="AD38" s="259"/>
      <c r="AE38" s="259"/>
      <c r="AF38" s="259"/>
      <c r="AG38" s="259"/>
      <c r="AH38" s="259"/>
      <c r="AI38" s="260"/>
      <c r="AJ38" s="192"/>
      <c r="AK38" s="193"/>
      <c r="AL38" s="193"/>
      <c r="AM38" s="193"/>
      <c r="AN38" s="193"/>
      <c r="AO38" s="193"/>
      <c r="AP38" s="193"/>
      <c r="AQ38" s="193"/>
      <c r="AR38" s="193"/>
      <c r="AS38" s="193"/>
      <c r="AT38" s="193"/>
      <c r="AU38" s="194"/>
      <c r="AV38" s="609" t="s">
        <v>13</v>
      </c>
      <c r="AW38" s="546"/>
      <c r="AX38" s="546"/>
      <c r="AY38" s="238" t="s">
        <v>213</v>
      </c>
      <c r="AZ38" s="238"/>
      <c r="BA38" s="238"/>
      <c r="BB38" s="238"/>
      <c r="BC38" s="238"/>
      <c r="BD38" s="238"/>
      <c r="BE38" s="3"/>
      <c r="BF38" s="3"/>
      <c r="BG38" s="3"/>
      <c r="BH38" s="3"/>
      <c r="BI38" s="3"/>
      <c r="BJ38" s="3"/>
      <c r="BK38" s="3"/>
      <c r="BL38" s="3"/>
      <c r="BM38" s="4"/>
    </row>
    <row r="39" spans="3:65" ht="6" customHeight="1">
      <c r="C39" s="435"/>
      <c r="D39" s="436"/>
      <c r="E39" s="436"/>
      <c r="F39" s="437"/>
      <c r="G39" s="618"/>
      <c r="H39" s="619"/>
      <c r="I39" s="619"/>
      <c r="J39" s="619"/>
      <c r="K39" s="619"/>
      <c r="L39" s="619"/>
      <c r="M39" s="619"/>
      <c r="N39" s="619"/>
      <c r="O39" s="619"/>
      <c r="P39" s="619"/>
      <c r="Q39" s="619"/>
      <c r="R39" s="619"/>
      <c r="S39" s="619"/>
      <c r="T39" s="619"/>
      <c r="U39" s="619"/>
      <c r="V39" s="619"/>
      <c r="W39" s="620"/>
      <c r="X39" s="609" t="s">
        <v>13</v>
      </c>
      <c r="Y39" s="546"/>
      <c r="Z39" s="546"/>
      <c r="AA39" s="238" t="s">
        <v>109</v>
      </c>
      <c r="AB39" s="238"/>
      <c r="AC39" s="238"/>
      <c r="AD39" s="238"/>
      <c r="AE39" s="238"/>
      <c r="AF39" s="238"/>
      <c r="AG39" s="238"/>
      <c r="AH39" s="238"/>
      <c r="AI39" s="239"/>
      <c r="AJ39" s="609" t="s">
        <v>13</v>
      </c>
      <c r="AK39" s="546"/>
      <c r="AL39" s="546"/>
      <c r="AM39" s="546"/>
      <c r="AN39" s="238" t="s">
        <v>209</v>
      </c>
      <c r="AO39" s="238"/>
      <c r="AP39" s="238"/>
      <c r="AQ39" s="238"/>
      <c r="AR39" s="238"/>
      <c r="AS39" s="238"/>
      <c r="AT39" s="238"/>
      <c r="AU39" s="239"/>
      <c r="AV39" s="609"/>
      <c r="AW39" s="546"/>
      <c r="AX39" s="546"/>
      <c r="AY39" s="238"/>
      <c r="AZ39" s="238"/>
      <c r="BA39" s="238"/>
      <c r="BB39" s="238"/>
      <c r="BC39" s="238"/>
      <c r="BD39" s="238"/>
      <c r="BE39" s="3"/>
      <c r="BF39" s="3"/>
      <c r="BG39" s="3"/>
      <c r="BH39" s="3"/>
      <c r="BI39" s="3"/>
      <c r="BJ39" s="3"/>
      <c r="BK39" s="3"/>
      <c r="BL39" s="3"/>
      <c r="BM39" s="4"/>
    </row>
    <row r="40" spans="3:65" ht="6" customHeight="1">
      <c r="C40" s="435"/>
      <c r="D40" s="436"/>
      <c r="E40" s="436"/>
      <c r="F40" s="437"/>
      <c r="G40" s="618"/>
      <c r="H40" s="619"/>
      <c r="I40" s="619"/>
      <c r="J40" s="619"/>
      <c r="K40" s="619"/>
      <c r="L40" s="619"/>
      <c r="M40" s="619"/>
      <c r="N40" s="619"/>
      <c r="O40" s="619"/>
      <c r="P40" s="619"/>
      <c r="Q40" s="619"/>
      <c r="R40" s="619"/>
      <c r="S40" s="619"/>
      <c r="T40" s="619"/>
      <c r="U40" s="619"/>
      <c r="V40" s="619"/>
      <c r="W40" s="620"/>
      <c r="X40" s="609"/>
      <c r="Y40" s="546"/>
      <c r="Z40" s="546"/>
      <c r="AA40" s="238"/>
      <c r="AB40" s="238"/>
      <c r="AC40" s="238"/>
      <c r="AD40" s="238"/>
      <c r="AE40" s="238"/>
      <c r="AF40" s="238"/>
      <c r="AG40" s="238"/>
      <c r="AH40" s="238"/>
      <c r="AI40" s="239"/>
      <c r="AJ40" s="609"/>
      <c r="AK40" s="546"/>
      <c r="AL40" s="546"/>
      <c r="AM40" s="546"/>
      <c r="AN40" s="238"/>
      <c r="AO40" s="238"/>
      <c r="AP40" s="238"/>
      <c r="AQ40" s="238"/>
      <c r="AR40" s="238"/>
      <c r="AS40" s="238"/>
      <c r="AT40" s="238"/>
      <c r="AU40" s="239"/>
      <c r="AV40" s="609" t="s">
        <v>13</v>
      </c>
      <c r="AW40" s="546"/>
      <c r="AX40" s="546"/>
      <c r="AY40" s="238" t="s">
        <v>214</v>
      </c>
      <c r="AZ40" s="238"/>
      <c r="BA40" s="238"/>
      <c r="BB40" s="238"/>
      <c r="BC40" s="238"/>
      <c r="BD40" s="238"/>
      <c r="BE40" s="3"/>
      <c r="BF40" s="3"/>
      <c r="BG40" s="3"/>
      <c r="BH40" s="3"/>
      <c r="BI40" s="3"/>
      <c r="BJ40" s="3"/>
      <c r="BK40" s="3"/>
      <c r="BL40" s="3"/>
      <c r="BM40" s="4"/>
    </row>
    <row r="41" spans="3:65" ht="6" customHeight="1">
      <c r="C41" s="435"/>
      <c r="D41" s="436"/>
      <c r="E41" s="436"/>
      <c r="F41" s="437"/>
      <c r="G41" s="618"/>
      <c r="H41" s="619"/>
      <c r="I41" s="619"/>
      <c r="J41" s="619"/>
      <c r="K41" s="619"/>
      <c r="L41" s="619"/>
      <c r="M41" s="619"/>
      <c r="N41" s="619"/>
      <c r="O41" s="619"/>
      <c r="P41" s="619"/>
      <c r="Q41" s="619"/>
      <c r="R41" s="619"/>
      <c r="S41" s="619"/>
      <c r="T41" s="619"/>
      <c r="U41" s="619"/>
      <c r="V41" s="619"/>
      <c r="W41" s="620"/>
      <c r="X41" s="609" t="s">
        <v>13</v>
      </c>
      <c r="Y41" s="546"/>
      <c r="Z41" s="546"/>
      <c r="AA41" s="238" t="s">
        <v>110</v>
      </c>
      <c r="AB41" s="238"/>
      <c r="AC41" s="238"/>
      <c r="AD41" s="238"/>
      <c r="AE41" s="238"/>
      <c r="AF41" s="238"/>
      <c r="AG41" s="238"/>
      <c r="AH41" s="238"/>
      <c r="AI41" s="239"/>
      <c r="AJ41" s="609" t="s">
        <v>13</v>
      </c>
      <c r="AK41" s="546"/>
      <c r="AL41" s="546"/>
      <c r="AM41" s="546"/>
      <c r="AN41" s="238" t="s">
        <v>210</v>
      </c>
      <c r="AO41" s="238"/>
      <c r="AP41" s="238"/>
      <c r="AQ41" s="238"/>
      <c r="AR41" s="238"/>
      <c r="AS41" s="238"/>
      <c r="AT41" s="238"/>
      <c r="AU41" s="239"/>
      <c r="AV41" s="609"/>
      <c r="AW41" s="546"/>
      <c r="AX41" s="546"/>
      <c r="AY41" s="238"/>
      <c r="AZ41" s="238"/>
      <c r="BA41" s="238"/>
      <c r="BB41" s="238"/>
      <c r="BC41" s="238"/>
      <c r="BD41" s="238"/>
      <c r="BE41" s="3"/>
      <c r="BF41" s="3"/>
      <c r="BG41" s="3"/>
      <c r="BH41" s="3"/>
      <c r="BI41" s="3"/>
      <c r="BJ41" s="3"/>
      <c r="BK41" s="3"/>
      <c r="BL41" s="3"/>
      <c r="BM41" s="4"/>
    </row>
    <row r="42" spans="3:65" ht="6" customHeight="1">
      <c r="C42" s="435"/>
      <c r="D42" s="436"/>
      <c r="E42" s="436"/>
      <c r="F42" s="437"/>
      <c r="G42" s="618"/>
      <c r="H42" s="619"/>
      <c r="I42" s="619"/>
      <c r="J42" s="619"/>
      <c r="K42" s="619"/>
      <c r="L42" s="619"/>
      <c r="M42" s="619"/>
      <c r="N42" s="619"/>
      <c r="O42" s="619"/>
      <c r="P42" s="619"/>
      <c r="Q42" s="619"/>
      <c r="R42" s="619"/>
      <c r="S42" s="619"/>
      <c r="T42" s="619"/>
      <c r="U42" s="619"/>
      <c r="V42" s="619"/>
      <c r="W42" s="620"/>
      <c r="X42" s="609"/>
      <c r="Y42" s="546"/>
      <c r="Z42" s="546"/>
      <c r="AA42" s="238"/>
      <c r="AB42" s="238"/>
      <c r="AC42" s="238"/>
      <c r="AD42" s="238"/>
      <c r="AE42" s="238"/>
      <c r="AF42" s="238"/>
      <c r="AG42" s="238"/>
      <c r="AH42" s="238"/>
      <c r="AI42" s="239"/>
      <c r="AJ42" s="609"/>
      <c r="AK42" s="546"/>
      <c r="AL42" s="546"/>
      <c r="AM42" s="546"/>
      <c r="AN42" s="238"/>
      <c r="AO42" s="238"/>
      <c r="AP42" s="238"/>
      <c r="AQ42" s="238"/>
      <c r="AR42" s="238"/>
      <c r="AS42" s="238"/>
      <c r="AT42" s="238"/>
      <c r="AU42" s="239"/>
      <c r="AV42" s="609" t="s">
        <v>13</v>
      </c>
      <c r="AW42" s="546"/>
      <c r="AX42" s="546"/>
      <c r="AY42" s="238" t="s">
        <v>111</v>
      </c>
      <c r="AZ42" s="238"/>
      <c r="BA42" s="238"/>
      <c r="BB42" s="238"/>
      <c r="BC42" s="238"/>
      <c r="BD42" s="238"/>
      <c r="BE42" s="193" t="s">
        <v>112</v>
      </c>
      <c r="BF42" s="193"/>
      <c r="BG42" s="193"/>
      <c r="BH42" s="193"/>
      <c r="BI42" s="193"/>
      <c r="BJ42" s="193"/>
      <c r="BK42" s="193"/>
      <c r="BL42" s="193"/>
      <c r="BM42" s="194" t="s">
        <v>113</v>
      </c>
    </row>
    <row r="43" spans="3:65" ht="6" customHeight="1">
      <c r="C43" s="435"/>
      <c r="D43" s="436"/>
      <c r="E43" s="436"/>
      <c r="F43" s="437"/>
      <c r="G43" s="618"/>
      <c r="H43" s="619"/>
      <c r="I43" s="619"/>
      <c r="J43" s="619"/>
      <c r="K43" s="619"/>
      <c r="L43" s="619"/>
      <c r="M43" s="619"/>
      <c r="N43" s="619"/>
      <c r="O43" s="619"/>
      <c r="P43" s="619"/>
      <c r="Q43" s="619"/>
      <c r="R43" s="619"/>
      <c r="S43" s="619"/>
      <c r="T43" s="619"/>
      <c r="U43" s="619"/>
      <c r="V43" s="619"/>
      <c r="W43" s="620"/>
      <c r="X43" s="609" t="s">
        <v>13</v>
      </c>
      <c r="Y43" s="546"/>
      <c r="Z43" s="546"/>
      <c r="AA43" s="238" t="s">
        <v>111</v>
      </c>
      <c r="AB43" s="238"/>
      <c r="AC43" s="238"/>
      <c r="AD43" s="238"/>
      <c r="AE43" s="238"/>
      <c r="AF43" s="238"/>
      <c r="AG43" s="238"/>
      <c r="AH43" s="238"/>
      <c r="AI43" s="239"/>
      <c r="AJ43" s="609" t="s">
        <v>13</v>
      </c>
      <c r="AK43" s="546"/>
      <c r="AL43" s="546"/>
      <c r="AM43" s="546"/>
      <c r="AN43" s="238" t="s">
        <v>208</v>
      </c>
      <c r="AO43" s="238"/>
      <c r="AP43" s="238"/>
      <c r="AQ43" s="238"/>
      <c r="AR43" s="238"/>
      <c r="AS43" s="238"/>
      <c r="AT43" s="238"/>
      <c r="AU43" s="239"/>
      <c r="AV43" s="609"/>
      <c r="AW43" s="546"/>
      <c r="AX43" s="546"/>
      <c r="AY43" s="238"/>
      <c r="AZ43" s="238"/>
      <c r="BA43" s="238"/>
      <c r="BB43" s="238"/>
      <c r="BC43" s="238"/>
      <c r="BD43" s="238"/>
      <c r="BE43" s="193"/>
      <c r="BF43" s="193"/>
      <c r="BG43" s="193"/>
      <c r="BH43" s="193"/>
      <c r="BI43" s="193"/>
      <c r="BJ43" s="193"/>
      <c r="BK43" s="193"/>
      <c r="BL43" s="193"/>
      <c r="BM43" s="194"/>
    </row>
    <row r="44" spans="3:65" ht="6" customHeight="1">
      <c r="C44" s="438"/>
      <c r="D44" s="439"/>
      <c r="E44" s="439"/>
      <c r="F44" s="440"/>
      <c r="G44" s="621"/>
      <c r="H44" s="622"/>
      <c r="I44" s="622"/>
      <c r="J44" s="622"/>
      <c r="K44" s="622"/>
      <c r="L44" s="622"/>
      <c r="M44" s="622"/>
      <c r="N44" s="622"/>
      <c r="O44" s="622"/>
      <c r="P44" s="622"/>
      <c r="Q44" s="622"/>
      <c r="R44" s="622"/>
      <c r="S44" s="622"/>
      <c r="T44" s="622"/>
      <c r="U44" s="622"/>
      <c r="V44" s="622"/>
      <c r="W44" s="623"/>
      <c r="X44" s="610"/>
      <c r="Y44" s="611"/>
      <c r="Z44" s="611"/>
      <c r="AA44" s="40"/>
      <c r="AB44" s="40"/>
      <c r="AC44" s="40"/>
      <c r="AD44" s="40"/>
      <c r="AE44" s="40"/>
      <c r="AF44" s="40"/>
      <c r="AG44" s="40"/>
      <c r="AH44" s="40"/>
      <c r="AI44" s="41"/>
      <c r="AJ44" s="610"/>
      <c r="AK44" s="611"/>
      <c r="AL44" s="611"/>
      <c r="AM44" s="611"/>
      <c r="AN44" s="40"/>
      <c r="AO44" s="40"/>
      <c r="AP44" s="40"/>
      <c r="AQ44" s="40"/>
      <c r="AR44" s="40"/>
      <c r="AS44" s="40"/>
      <c r="AT44" s="40"/>
      <c r="AU44" s="41"/>
      <c r="AV44" s="630"/>
      <c r="AW44" s="631"/>
      <c r="AX44" s="631"/>
      <c r="AY44" s="631"/>
      <c r="AZ44" s="631"/>
      <c r="BA44" s="631"/>
      <c r="BB44" s="631"/>
      <c r="BC44" s="631"/>
      <c r="BD44" s="631"/>
      <c r="BE44" s="631"/>
      <c r="BF44" s="631"/>
      <c r="BG44" s="631"/>
      <c r="BH44" s="631"/>
      <c r="BI44" s="631"/>
      <c r="BJ44" s="631"/>
      <c r="BK44" s="631"/>
      <c r="BL44" s="631"/>
      <c r="BM44" s="632"/>
    </row>
    <row r="45" spans="3:65" ht="6" customHeight="1">
      <c r="C45" s="451"/>
      <c r="D45" s="452"/>
      <c r="E45" s="452"/>
      <c r="F45" s="453"/>
      <c r="G45" s="615"/>
      <c r="H45" s="616"/>
      <c r="I45" s="616"/>
      <c r="J45" s="616"/>
      <c r="K45" s="616"/>
      <c r="L45" s="616"/>
      <c r="M45" s="616"/>
      <c r="N45" s="616"/>
      <c r="O45" s="616"/>
      <c r="P45" s="616"/>
      <c r="Q45" s="616"/>
      <c r="R45" s="616"/>
      <c r="S45" s="616"/>
      <c r="T45" s="616"/>
      <c r="U45" s="616"/>
      <c r="V45" s="616"/>
      <c r="W45" s="617"/>
      <c r="X45" s="624" t="s">
        <v>13</v>
      </c>
      <c r="Y45" s="625"/>
      <c r="Z45" s="625"/>
      <c r="AA45" s="37" t="s">
        <v>109</v>
      </c>
      <c r="AB45" s="37"/>
      <c r="AC45" s="37"/>
      <c r="AD45" s="37"/>
      <c r="AE45" s="37"/>
      <c r="AF45" s="37"/>
      <c r="AG45" s="37"/>
      <c r="AH45" s="37"/>
      <c r="AI45" s="38"/>
      <c r="AJ45" s="189" t="s">
        <v>207</v>
      </c>
      <c r="AK45" s="190"/>
      <c r="AL45" s="190"/>
      <c r="AM45" s="190"/>
      <c r="AN45" s="190"/>
      <c r="AO45" s="190"/>
      <c r="AP45" s="190"/>
      <c r="AQ45" s="190"/>
      <c r="AR45" s="190"/>
      <c r="AS45" s="190"/>
      <c r="AT45" s="190"/>
      <c r="AU45" s="191"/>
      <c r="AV45" s="189"/>
      <c r="AW45" s="190"/>
      <c r="AX45" s="190"/>
      <c r="AY45" s="190"/>
      <c r="AZ45" s="190"/>
      <c r="BA45" s="190"/>
      <c r="BB45" s="190"/>
      <c r="BC45" s="190"/>
      <c r="BD45" s="190"/>
      <c r="BE45" s="190"/>
      <c r="BF45" s="190"/>
      <c r="BG45" s="190"/>
      <c r="BH45" s="190"/>
      <c r="BI45" s="190"/>
      <c r="BJ45" s="190"/>
      <c r="BK45" s="190"/>
      <c r="BL45" s="190"/>
      <c r="BM45" s="191"/>
    </row>
    <row r="46" spans="3:65" ht="6" customHeight="1">
      <c r="C46" s="435"/>
      <c r="D46" s="436"/>
      <c r="E46" s="436"/>
      <c r="F46" s="437"/>
      <c r="G46" s="618"/>
      <c r="H46" s="619"/>
      <c r="I46" s="619"/>
      <c r="J46" s="619"/>
      <c r="K46" s="619"/>
      <c r="L46" s="619"/>
      <c r="M46" s="619"/>
      <c r="N46" s="619"/>
      <c r="O46" s="619"/>
      <c r="P46" s="619"/>
      <c r="Q46" s="619"/>
      <c r="R46" s="619"/>
      <c r="S46" s="619"/>
      <c r="T46" s="619"/>
      <c r="U46" s="619"/>
      <c r="V46" s="619"/>
      <c r="W46" s="620"/>
      <c r="X46" s="609"/>
      <c r="Y46" s="546"/>
      <c r="Z46" s="546"/>
      <c r="AA46" s="238"/>
      <c r="AB46" s="238"/>
      <c r="AC46" s="238"/>
      <c r="AD46" s="238"/>
      <c r="AE46" s="238"/>
      <c r="AF46" s="238"/>
      <c r="AG46" s="238"/>
      <c r="AH46" s="238"/>
      <c r="AI46" s="239"/>
      <c r="AJ46" s="192"/>
      <c r="AK46" s="193"/>
      <c r="AL46" s="193"/>
      <c r="AM46" s="193"/>
      <c r="AN46" s="193"/>
      <c r="AO46" s="193"/>
      <c r="AP46" s="193"/>
      <c r="AQ46" s="193"/>
      <c r="AR46" s="193"/>
      <c r="AS46" s="193"/>
      <c r="AT46" s="193"/>
      <c r="AU46" s="194"/>
      <c r="AV46" s="609" t="s">
        <v>13</v>
      </c>
      <c r="AW46" s="546"/>
      <c r="AX46" s="546"/>
      <c r="AY46" s="238" t="s">
        <v>213</v>
      </c>
      <c r="AZ46" s="238"/>
      <c r="BA46" s="238"/>
      <c r="BB46" s="238"/>
      <c r="BC46" s="238"/>
      <c r="BD46" s="238"/>
      <c r="BE46" s="3"/>
      <c r="BF46" s="3"/>
      <c r="BG46" s="3"/>
      <c r="BH46" s="3"/>
      <c r="BI46" s="3"/>
      <c r="BJ46" s="3"/>
      <c r="BK46" s="3"/>
      <c r="BL46" s="3"/>
      <c r="BM46" s="4"/>
    </row>
    <row r="47" spans="3:65" ht="6" customHeight="1">
      <c r="C47" s="435"/>
      <c r="D47" s="436"/>
      <c r="E47" s="436"/>
      <c r="F47" s="437"/>
      <c r="G47" s="618"/>
      <c r="H47" s="619"/>
      <c r="I47" s="619"/>
      <c r="J47" s="619"/>
      <c r="K47" s="619"/>
      <c r="L47" s="619"/>
      <c r="M47" s="619"/>
      <c r="N47" s="619"/>
      <c r="O47" s="619"/>
      <c r="P47" s="619"/>
      <c r="Q47" s="619"/>
      <c r="R47" s="619"/>
      <c r="S47" s="619"/>
      <c r="T47" s="619"/>
      <c r="U47" s="619"/>
      <c r="V47" s="619"/>
      <c r="W47" s="620"/>
      <c r="X47" s="609" t="s">
        <v>13</v>
      </c>
      <c r="Y47" s="546"/>
      <c r="Z47" s="546"/>
      <c r="AA47" s="238" t="s">
        <v>110</v>
      </c>
      <c r="AB47" s="238"/>
      <c r="AC47" s="238"/>
      <c r="AD47" s="238"/>
      <c r="AE47" s="238"/>
      <c r="AF47" s="238"/>
      <c r="AG47" s="238"/>
      <c r="AH47" s="238"/>
      <c r="AI47" s="239"/>
      <c r="AJ47" s="609" t="s">
        <v>13</v>
      </c>
      <c r="AK47" s="546"/>
      <c r="AL47" s="546"/>
      <c r="AM47" s="546"/>
      <c r="AN47" s="238" t="s">
        <v>209</v>
      </c>
      <c r="AO47" s="238"/>
      <c r="AP47" s="238"/>
      <c r="AQ47" s="238"/>
      <c r="AR47" s="238"/>
      <c r="AS47" s="238"/>
      <c r="AT47" s="238"/>
      <c r="AU47" s="239"/>
      <c r="AV47" s="609"/>
      <c r="AW47" s="546"/>
      <c r="AX47" s="546"/>
      <c r="AY47" s="238"/>
      <c r="AZ47" s="238"/>
      <c r="BA47" s="238"/>
      <c r="BB47" s="238"/>
      <c r="BC47" s="238"/>
      <c r="BD47" s="238"/>
      <c r="BE47" s="3"/>
      <c r="BF47" s="3"/>
      <c r="BG47" s="3"/>
      <c r="BH47" s="3"/>
      <c r="BI47" s="3"/>
      <c r="BJ47" s="3"/>
      <c r="BK47" s="3"/>
      <c r="BL47" s="3"/>
      <c r="BM47" s="4"/>
    </row>
    <row r="48" spans="3:65" ht="6" customHeight="1">
      <c r="C48" s="435"/>
      <c r="D48" s="436"/>
      <c r="E48" s="436"/>
      <c r="F48" s="437"/>
      <c r="G48" s="618"/>
      <c r="H48" s="619"/>
      <c r="I48" s="619"/>
      <c r="J48" s="619"/>
      <c r="K48" s="619"/>
      <c r="L48" s="619"/>
      <c r="M48" s="619"/>
      <c r="N48" s="619"/>
      <c r="O48" s="619"/>
      <c r="P48" s="619"/>
      <c r="Q48" s="619"/>
      <c r="R48" s="619"/>
      <c r="S48" s="619"/>
      <c r="T48" s="619"/>
      <c r="U48" s="619"/>
      <c r="V48" s="619"/>
      <c r="W48" s="620"/>
      <c r="X48" s="609"/>
      <c r="Y48" s="546"/>
      <c r="Z48" s="546"/>
      <c r="AA48" s="238"/>
      <c r="AB48" s="238"/>
      <c r="AC48" s="238"/>
      <c r="AD48" s="238"/>
      <c r="AE48" s="238"/>
      <c r="AF48" s="238"/>
      <c r="AG48" s="238"/>
      <c r="AH48" s="238"/>
      <c r="AI48" s="239"/>
      <c r="AJ48" s="609"/>
      <c r="AK48" s="546"/>
      <c r="AL48" s="546"/>
      <c r="AM48" s="546"/>
      <c r="AN48" s="238"/>
      <c r="AO48" s="238"/>
      <c r="AP48" s="238"/>
      <c r="AQ48" s="238"/>
      <c r="AR48" s="238"/>
      <c r="AS48" s="238"/>
      <c r="AT48" s="238"/>
      <c r="AU48" s="239"/>
      <c r="AV48" s="609" t="s">
        <v>13</v>
      </c>
      <c r="AW48" s="546"/>
      <c r="AX48" s="546"/>
      <c r="AY48" s="238" t="s">
        <v>214</v>
      </c>
      <c r="AZ48" s="238"/>
      <c r="BA48" s="238"/>
      <c r="BB48" s="238"/>
      <c r="BC48" s="238"/>
      <c r="BD48" s="238"/>
      <c r="BE48" s="3"/>
      <c r="BF48" s="3"/>
      <c r="BG48" s="3"/>
      <c r="BH48" s="3"/>
      <c r="BI48" s="3"/>
      <c r="BJ48" s="3"/>
      <c r="BK48" s="3"/>
      <c r="BL48" s="3"/>
      <c r="BM48" s="4"/>
    </row>
    <row r="49" spans="3:65" ht="6" customHeight="1">
      <c r="C49" s="435"/>
      <c r="D49" s="436"/>
      <c r="E49" s="436"/>
      <c r="F49" s="437"/>
      <c r="G49" s="618"/>
      <c r="H49" s="619"/>
      <c r="I49" s="619"/>
      <c r="J49" s="619"/>
      <c r="K49" s="619"/>
      <c r="L49" s="619"/>
      <c r="M49" s="619"/>
      <c r="N49" s="619"/>
      <c r="O49" s="619"/>
      <c r="P49" s="619"/>
      <c r="Q49" s="619"/>
      <c r="R49" s="619"/>
      <c r="S49" s="619"/>
      <c r="T49" s="619"/>
      <c r="U49" s="619"/>
      <c r="V49" s="619"/>
      <c r="W49" s="620"/>
      <c r="X49" s="609" t="s">
        <v>13</v>
      </c>
      <c r="Y49" s="546"/>
      <c r="Z49" s="546"/>
      <c r="AA49" s="238" t="s">
        <v>111</v>
      </c>
      <c r="AB49" s="238"/>
      <c r="AC49" s="238"/>
      <c r="AD49" s="238"/>
      <c r="AE49" s="238"/>
      <c r="AF49" s="238"/>
      <c r="AG49" s="238"/>
      <c r="AH49" s="238"/>
      <c r="AI49" s="239"/>
      <c r="AJ49" s="609" t="s">
        <v>13</v>
      </c>
      <c r="AK49" s="546"/>
      <c r="AL49" s="546"/>
      <c r="AM49" s="546"/>
      <c r="AN49" s="238" t="s">
        <v>210</v>
      </c>
      <c r="AO49" s="238"/>
      <c r="AP49" s="238"/>
      <c r="AQ49" s="238"/>
      <c r="AR49" s="238"/>
      <c r="AS49" s="238"/>
      <c r="AT49" s="238"/>
      <c r="AU49" s="239"/>
      <c r="AV49" s="609"/>
      <c r="AW49" s="546"/>
      <c r="AX49" s="546"/>
      <c r="AY49" s="238"/>
      <c r="AZ49" s="238"/>
      <c r="BA49" s="238"/>
      <c r="BB49" s="238"/>
      <c r="BC49" s="238"/>
      <c r="BD49" s="238"/>
      <c r="BE49" s="3"/>
      <c r="BF49" s="3"/>
      <c r="BG49" s="3"/>
      <c r="BH49" s="3"/>
      <c r="BI49" s="3"/>
      <c r="BJ49" s="3"/>
      <c r="BK49" s="3"/>
      <c r="BL49" s="3"/>
      <c r="BM49" s="4"/>
    </row>
    <row r="50" spans="3:65" ht="6" customHeight="1">
      <c r="C50" s="435"/>
      <c r="D50" s="436"/>
      <c r="E50" s="436"/>
      <c r="F50" s="437"/>
      <c r="G50" s="618"/>
      <c r="H50" s="619"/>
      <c r="I50" s="619"/>
      <c r="J50" s="619"/>
      <c r="K50" s="619"/>
      <c r="L50" s="619"/>
      <c r="M50" s="619"/>
      <c r="N50" s="619"/>
      <c r="O50" s="619"/>
      <c r="P50" s="619"/>
      <c r="Q50" s="619"/>
      <c r="R50" s="619"/>
      <c r="S50" s="619"/>
      <c r="T50" s="619"/>
      <c r="U50" s="619"/>
      <c r="V50" s="619"/>
      <c r="W50" s="620"/>
      <c r="X50" s="609"/>
      <c r="Y50" s="546"/>
      <c r="Z50" s="546"/>
      <c r="AA50" s="238"/>
      <c r="AB50" s="238"/>
      <c r="AC50" s="238"/>
      <c r="AD50" s="238"/>
      <c r="AE50" s="238"/>
      <c r="AF50" s="238"/>
      <c r="AG50" s="238"/>
      <c r="AH50" s="238"/>
      <c r="AI50" s="239"/>
      <c r="AJ50" s="609"/>
      <c r="AK50" s="546"/>
      <c r="AL50" s="546"/>
      <c r="AM50" s="546"/>
      <c r="AN50" s="238"/>
      <c r="AO50" s="238"/>
      <c r="AP50" s="238"/>
      <c r="AQ50" s="238"/>
      <c r="AR50" s="238"/>
      <c r="AS50" s="238"/>
      <c r="AT50" s="238"/>
      <c r="AU50" s="239"/>
      <c r="AV50" s="609" t="s">
        <v>13</v>
      </c>
      <c r="AW50" s="546"/>
      <c r="AX50" s="546"/>
      <c r="AY50" s="238" t="s">
        <v>111</v>
      </c>
      <c r="AZ50" s="238"/>
      <c r="BA50" s="238"/>
      <c r="BB50" s="238"/>
      <c r="BC50" s="238"/>
      <c r="BD50" s="238"/>
      <c r="BE50" s="193" t="s">
        <v>112</v>
      </c>
      <c r="BF50" s="193"/>
      <c r="BG50" s="193"/>
      <c r="BH50" s="193"/>
      <c r="BI50" s="193"/>
      <c r="BJ50" s="193"/>
      <c r="BK50" s="193"/>
      <c r="BL50" s="193"/>
      <c r="BM50" s="194" t="s">
        <v>113</v>
      </c>
    </row>
    <row r="51" spans="3:65" ht="6" customHeight="1">
      <c r="C51" s="435"/>
      <c r="D51" s="436"/>
      <c r="E51" s="436"/>
      <c r="F51" s="437"/>
      <c r="G51" s="618"/>
      <c r="H51" s="619"/>
      <c r="I51" s="619"/>
      <c r="J51" s="619"/>
      <c r="K51" s="619"/>
      <c r="L51" s="619"/>
      <c r="M51" s="619"/>
      <c r="N51" s="619"/>
      <c r="O51" s="619"/>
      <c r="P51" s="619"/>
      <c r="Q51" s="619"/>
      <c r="R51" s="619"/>
      <c r="S51" s="619"/>
      <c r="T51" s="619"/>
      <c r="U51" s="619"/>
      <c r="V51" s="619"/>
      <c r="W51" s="620"/>
      <c r="X51" s="185"/>
      <c r="Y51" s="97"/>
      <c r="Z51" s="97"/>
      <c r="AA51" s="97"/>
      <c r="AB51" s="97"/>
      <c r="AC51" s="97"/>
      <c r="AD51" s="97"/>
      <c r="AE51" s="97"/>
      <c r="AF51" s="97"/>
      <c r="AG51" s="97"/>
      <c r="AH51" s="97"/>
      <c r="AI51" s="184"/>
      <c r="AJ51" s="609" t="s">
        <v>13</v>
      </c>
      <c r="AK51" s="546"/>
      <c r="AL51" s="546"/>
      <c r="AM51" s="546"/>
      <c r="AN51" s="238" t="s">
        <v>211</v>
      </c>
      <c r="AO51" s="238"/>
      <c r="AP51" s="238"/>
      <c r="AQ51" s="238"/>
      <c r="AR51" s="238"/>
      <c r="AS51" s="238"/>
      <c r="AT51" s="238"/>
      <c r="AU51" s="239"/>
      <c r="AV51" s="609"/>
      <c r="AW51" s="546"/>
      <c r="AX51" s="546"/>
      <c r="AY51" s="238"/>
      <c r="AZ51" s="238"/>
      <c r="BA51" s="238"/>
      <c r="BB51" s="238"/>
      <c r="BC51" s="238"/>
      <c r="BD51" s="238"/>
      <c r="BE51" s="193"/>
      <c r="BF51" s="193"/>
      <c r="BG51" s="193"/>
      <c r="BH51" s="193"/>
      <c r="BI51" s="193"/>
      <c r="BJ51" s="193"/>
      <c r="BK51" s="193"/>
      <c r="BL51" s="193"/>
      <c r="BM51" s="194"/>
    </row>
    <row r="52" spans="3:65" ht="6" customHeight="1">
      <c r="C52" s="435"/>
      <c r="D52" s="436"/>
      <c r="E52" s="436"/>
      <c r="F52" s="437"/>
      <c r="G52" s="618"/>
      <c r="H52" s="619"/>
      <c r="I52" s="619"/>
      <c r="J52" s="619"/>
      <c r="K52" s="619"/>
      <c r="L52" s="619"/>
      <c r="M52" s="619"/>
      <c r="N52" s="619"/>
      <c r="O52" s="619"/>
      <c r="P52" s="619"/>
      <c r="Q52" s="619"/>
      <c r="R52" s="619"/>
      <c r="S52" s="619"/>
      <c r="T52" s="619"/>
      <c r="U52" s="619"/>
      <c r="V52" s="619"/>
      <c r="W52" s="620"/>
      <c r="X52" s="185"/>
      <c r="Y52" s="97"/>
      <c r="Z52" s="97"/>
      <c r="AA52" s="97"/>
      <c r="AB52" s="97"/>
      <c r="AC52" s="97"/>
      <c r="AD52" s="97"/>
      <c r="AE52" s="97"/>
      <c r="AF52" s="97"/>
      <c r="AG52" s="97"/>
      <c r="AH52" s="97"/>
      <c r="AI52" s="184"/>
      <c r="AJ52" s="626"/>
      <c r="AK52" s="627"/>
      <c r="AL52" s="627"/>
      <c r="AM52" s="627"/>
      <c r="AN52" s="628"/>
      <c r="AO52" s="628"/>
      <c r="AP52" s="628"/>
      <c r="AQ52" s="628"/>
      <c r="AR52" s="628"/>
      <c r="AS52" s="628"/>
      <c r="AT52" s="628"/>
      <c r="AU52" s="629"/>
      <c r="AV52" s="630"/>
      <c r="AW52" s="631"/>
      <c r="AX52" s="631"/>
      <c r="AY52" s="631"/>
      <c r="AZ52" s="631"/>
      <c r="BA52" s="631"/>
      <c r="BB52" s="631"/>
      <c r="BC52" s="631"/>
      <c r="BD52" s="631"/>
      <c r="BE52" s="631"/>
      <c r="BF52" s="631"/>
      <c r="BG52" s="631"/>
      <c r="BH52" s="631"/>
      <c r="BI52" s="631"/>
      <c r="BJ52" s="631"/>
      <c r="BK52" s="631"/>
      <c r="BL52" s="631"/>
      <c r="BM52" s="632"/>
    </row>
    <row r="53" spans="3:65" ht="6" customHeight="1">
      <c r="C53" s="435"/>
      <c r="D53" s="436"/>
      <c r="E53" s="436"/>
      <c r="F53" s="437"/>
      <c r="G53" s="618"/>
      <c r="H53" s="619"/>
      <c r="I53" s="619"/>
      <c r="J53" s="619"/>
      <c r="K53" s="619"/>
      <c r="L53" s="619"/>
      <c r="M53" s="619"/>
      <c r="N53" s="619"/>
      <c r="O53" s="619"/>
      <c r="P53" s="619"/>
      <c r="Q53" s="619"/>
      <c r="R53" s="619"/>
      <c r="S53" s="619"/>
      <c r="T53" s="619"/>
      <c r="U53" s="619"/>
      <c r="V53" s="619"/>
      <c r="W53" s="620"/>
      <c r="X53" s="258" t="s">
        <v>114</v>
      </c>
      <c r="Y53" s="259"/>
      <c r="Z53" s="259"/>
      <c r="AA53" s="259"/>
      <c r="AB53" s="259"/>
      <c r="AC53" s="259"/>
      <c r="AD53" s="259"/>
      <c r="AE53" s="259"/>
      <c r="AF53" s="259"/>
      <c r="AG53" s="259"/>
      <c r="AH53" s="259"/>
      <c r="AI53" s="260"/>
      <c r="AJ53" s="192" t="s">
        <v>212</v>
      </c>
      <c r="AK53" s="193"/>
      <c r="AL53" s="193"/>
      <c r="AM53" s="193"/>
      <c r="AN53" s="193"/>
      <c r="AO53" s="193"/>
      <c r="AP53" s="193"/>
      <c r="AQ53" s="193"/>
      <c r="AR53" s="193"/>
      <c r="AS53" s="193"/>
      <c r="AT53" s="193"/>
      <c r="AU53" s="194"/>
      <c r="AV53" s="192"/>
      <c r="AW53" s="193"/>
      <c r="AX53" s="193"/>
      <c r="AY53" s="193"/>
      <c r="AZ53" s="193"/>
      <c r="BA53" s="193"/>
      <c r="BB53" s="193"/>
      <c r="BC53" s="193"/>
      <c r="BD53" s="193"/>
      <c r="BE53" s="193"/>
      <c r="BF53" s="193"/>
      <c r="BG53" s="193"/>
      <c r="BH53" s="193"/>
      <c r="BI53" s="193"/>
      <c r="BJ53" s="193"/>
      <c r="BK53" s="193"/>
      <c r="BL53" s="193"/>
      <c r="BM53" s="194"/>
    </row>
    <row r="54" spans="3:65" ht="6" customHeight="1">
      <c r="C54" s="435"/>
      <c r="D54" s="436"/>
      <c r="E54" s="436"/>
      <c r="F54" s="437"/>
      <c r="G54" s="618"/>
      <c r="H54" s="619"/>
      <c r="I54" s="619"/>
      <c r="J54" s="619"/>
      <c r="K54" s="619"/>
      <c r="L54" s="619"/>
      <c r="M54" s="619"/>
      <c r="N54" s="619"/>
      <c r="O54" s="619"/>
      <c r="P54" s="619"/>
      <c r="Q54" s="619"/>
      <c r="R54" s="619"/>
      <c r="S54" s="619"/>
      <c r="T54" s="619"/>
      <c r="U54" s="619"/>
      <c r="V54" s="619"/>
      <c r="W54" s="620"/>
      <c r="X54" s="258"/>
      <c r="Y54" s="259"/>
      <c r="Z54" s="259"/>
      <c r="AA54" s="259"/>
      <c r="AB54" s="259"/>
      <c r="AC54" s="259"/>
      <c r="AD54" s="259"/>
      <c r="AE54" s="259"/>
      <c r="AF54" s="259"/>
      <c r="AG54" s="259"/>
      <c r="AH54" s="259"/>
      <c r="AI54" s="260"/>
      <c r="AJ54" s="192"/>
      <c r="AK54" s="193"/>
      <c r="AL54" s="193"/>
      <c r="AM54" s="193"/>
      <c r="AN54" s="193"/>
      <c r="AO54" s="193"/>
      <c r="AP54" s="193"/>
      <c r="AQ54" s="193"/>
      <c r="AR54" s="193"/>
      <c r="AS54" s="193"/>
      <c r="AT54" s="193"/>
      <c r="AU54" s="194"/>
      <c r="AV54" s="609" t="s">
        <v>13</v>
      </c>
      <c r="AW54" s="546"/>
      <c r="AX54" s="546"/>
      <c r="AY54" s="238" t="s">
        <v>213</v>
      </c>
      <c r="AZ54" s="238"/>
      <c r="BA54" s="238"/>
      <c r="BB54" s="238"/>
      <c r="BC54" s="238"/>
      <c r="BD54" s="238"/>
      <c r="BE54" s="3"/>
      <c r="BF54" s="3"/>
      <c r="BG54" s="3"/>
      <c r="BH54" s="3"/>
      <c r="BI54" s="3"/>
      <c r="BJ54" s="3"/>
      <c r="BK54" s="3"/>
      <c r="BL54" s="3"/>
      <c r="BM54" s="4"/>
    </row>
    <row r="55" spans="3:65" ht="6" customHeight="1">
      <c r="C55" s="435"/>
      <c r="D55" s="436"/>
      <c r="E55" s="436"/>
      <c r="F55" s="437"/>
      <c r="G55" s="618"/>
      <c r="H55" s="619"/>
      <c r="I55" s="619"/>
      <c r="J55" s="619"/>
      <c r="K55" s="619"/>
      <c r="L55" s="619"/>
      <c r="M55" s="619"/>
      <c r="N55" s="619"/>
      <c r="O55" s="619"/>
      <c r="P55" s="619"/>
      <c r="Q55" s="619"/>
      <c r="R55" s="619"/>
      <c r="S55" s="619"/>
      <c r="T55" s="619"/>
      <c r="U55" s="619"/>
      <c r="V55" s="619"/>
      <c r="W55" s="620"/>
      <c r="X55" s="609" t="s">
        <v>13</v>
      </c>
      <c r="Y55" s="546"/>
      <c r="Z55" s="546"/>
      <c r="AA55" s="238" t="s">
        <v>109</v>
      </c>
      <c r="AB55" s="238"/>
      <c r="AC55" s="238"/>
      <c r="AD55" s="238"/>
      <c r="AE55" s="238"/>
      <c r="AF55" s="238"/>
      <c r="AG55" s="238"/>
      <c r="AH55" s="238"/>
      <c r="AI55" s="239"/>
      <c r="AJ55" s="609" t="s">
        <v>13</v>
      </c>
      <c r="AK55" s="546"/>
      <c r="AL55" s="546"/>
      <c r="AM55" s="546"/>
      <c r="AN55" s="238" t="s">
        <v>209</v>
      </c>
      <c r="AO55" s="238"/>
      <c r="AP55" s="238"/>
      <c r="AQ55" s="238"/>
      <c r="AR55" s="238"/>
      <c r="AS55" s="238"/>
      <c r="AT55" s="238"/>
      <c r="AU55" s="239"/>
      <c r="AV55" s="609"/>
      <c r="AW55" s="546"/>
      <c r="AX55" s="546"/>
      <c r="AY55" s="238"/>
      <c r="AZ55" s="238"/>
      <c r="BA55" s="238"/>
      <c r="BB55" s="238"/>
      <c r="BC55" s="238"/>
      <c r="BD55" s="238"/>
      <c r="BE55" s="3"/>
      <c r="BF55" s="3"/>
      <c r="BG55" s="3"/>
      <c r="BH55" s="3"/>
      <c r="BI55" s="3"/>
      <c r="BJ55" s="3"/>
      <c r="BK55" s="3"/>
      <c r="BL55" s="3"/>
      <c r="BM55" s="4"/>
    </row>
    <row r="56" spans="3:65" ht="6" customHeight="1">
      <c r="C56" s="435"/>
      <c r="D56" s="436"/>
      <c r="E56" s="436"/>
      <c r="F56" s="437"/>
      <c r="G56" s="618"/>
      <c r="H56" s="619"/>
      <c r="I56" s="619"/>
      <c r="J56" s="619"/>
      <c r="K56" s="619"/>
      <c r="L56" s="619"/>
      <c r="M56" s="619"/>
      <c r="N56" s="619"/>
      <c r="O56" s="619"/>
      <c r="P56" s="619"/>
      <c r="Q56" s="619"/>
      <c r="R56" s="619"/>
      <c r="S56" s="619"/>
      <c r="T56" s="619"/>
      <c r="U56" s="619"/>
      <c r="V56" s="619"/>
      <c r="W56" s="620"/>
      <c r="X56" s="609"/>
      <c r="Y56" s="546"/>
      <c r="Z56" s="546"/>
      <c r="AA56" s="238"/>
      <c r="AB56" s="238"/>
      <c r="AC56" s="238"/>
      <c r="AD56" s="238"/>
      <c r="AE56" s="238"/>
      <c r="AF56" s="238"/>
      <c r="AG56" s="238"/>
      <c r="AH56" s="238"/>
      <c r="AI56" s="239"/>
      <c r="AJ56" s="609"/>
      <c r="AK56" s="546"/>
      <c r="AL56" s="546"/>
      <c r="AM56" s="546"/>
      <c r="AN56" s="238"/>
      <c r="AO56" s="238"/>
      <c r="AP56" s="238"/>
      <c r="AQ56" s="238"/>
      <c r="AR56" s="238"/>
      <c r="AS56" s="238"/>
      <c r="AT56" s="238"/>
      <c r="AU56" s="239"/>
      <c r="AV56" s="609" t="s">
        <v>13</v>
      </c>
      <c r="AW56" s="546"/>
      <c r="AX56" s="546"/>
      <c r="AY56" s="238" t="s">
        <v>214</v>
      </c>
      <c r="AZ56" s="238"/>
      <c r="BA56" s="238"/>
      <c r="BB56" s="238"/>
      <c r="BC56" s="238"/>
      <c r="BD56" s="238"/>
      <c r="BE56" s="3"/>
      <c r="BF56" s="3"/>
      <c r="BG56" s="3"/>
      <c r="BH56" s="3"/>
      <c r="BI56" s="3"/>
      <c r="BJ56" s="3"/>
      <c r="BK56" s="3"/>
      <c r="BL56" s="3"/>
      <c r="BM56" s="4"/>
    </row>
    <row r="57" spans="3:65" ht="6" customHeight="1">
      <c r="C57" s="435"/>
      <c r="D57" s="436"/>
      <c r="E57" s="436"/>
      <c r="F57" s="437"/>
      <c r="G57" s="618"/>
      <c r="H57" s="619"/>
      <c r="I57" s="619"/>
      <c r="J57" s="619"/>
      <c r="K57" s="619"/>
      <c r="L57" s="619"/>
      <c r="M57" s="619"/>
      <c r="N57" s="619"/>
      <c r="O57" s="619"/>
      <c r="P57" s="619"/>
      <c r="Q57" s="619"/>
      <c r="R57" s="619"/>
      <c r="S57" s="619"/>
      <c r="T57" s="619"/>
      <c r="U57" s="619"/>
      <c r="V57" s="619"/>
      <c r="W57" s="620"/>
      <c r="X57" s="609" t="s">
        <v>13</v>
      </c>
      <c r="Y57" s="546"/>
      <c r="Z57" s="546"/>
      <c r="AA57" s="238" t="s">
        <v>110</v>
      </c>
      <c r="AB57" s="238"/>
      <c r="AC57" s="238"/>
      <c r="AD57" s="238"/>
      <c r="AE57" s="238"/>
      <c r="AF57" s="238"/>
      <c r="AG57" s="238"/>
      <c r="AH57" s="238"/>
      <c r="AI57" s="239"/>
      <c r="AJ57" s="609" t="s">
        <v>13</v>
      </c>
      <c r="AK57" s="546"/>
      <c r="AL57" s="546"/>
      <c r="AM57" s="546"/>
      <c r="AN57" s="238" t="s">
        <v>210</v>
      </c>
      <c r="AO57" s="238"/>
      <c r="AP57" s="238"/>
      <c r="AQ57" s="238"/>
      <c r="AR57" s="238"/>
      <c r="AS57" s="238"/>
      <c r="AT57" s="238"/>
      <c r="AU57" s="239"/>
      <c r="AV57" s="609"/>
      <c r="AW57" s="546"/>
      <c r="AX57" s="546"/>
      <c r="AY57" s="238"/>
      <c r="AZ57" s="238"/>
      <c r="BA57" s="238"/>
      <c r="BB57" s="238"/>
      <c r="BC57" s="238"/>
      <c r="BD57" s="238"/>
      <c r="BE57" s="3"/>
      <c r="BF57" s="3"/>
      <c r="BG57" s="3"/>
      <c r="BH57" s="3"/>
      <c r="BI57" s="3"/>
      <c r="BJ57" s="3"/>
      <c r="BK57" s="3"/>
      <c r="BL57" s="3"/>
      <c r="BM57" s="4"/>
    </row>
    <row r="58" spans="3:65" ht="6" customHeight="1">
      <c r="C58" s="435"/>
      <c r="D58" s="436"/>
      <c r="E58" s="436"/>
      <c r="F58" s="437"/>
      <c r="G58" s="618"/>
      <c r="H58" s="619"/>
      <c r="I58" s="619"/>
      <c r="J58" s="619"/>
      <c r="K58" s="619"/>
      <c r="L58" s="619"/>
      <c r="M58" s="619"/>
      <c r="N58" s="619"/>
      <c r="O58" s="619"/>
      <c r="P58" s="619"/>
      <c r="Q58" s="619"/>
      <c r="R58" s="619"/>
      <c r="S58" s="619"/>
      <c r="T58" s="619"/>
      <c r="U58" s="619"/>
      <c r="V58" s="619"/>
      <c r="W58" s="620"/>
      <c r="X58" s="609"/>
      <c r="Y58" s="546"/>
      <c r="Z58" s="546"/>
      <c r="AA58" s="238"/>
      <c r="AB58" s="238"/>
      <c r="AC58" s="238"/>
      <c r="AD58" s="238"/>
      <c r="AE58" s="238"/>
      <c r="AF58" s="238"/>
      <c r="AG58" s="238"/>
      <c r="AH58" s="238"/>
      <c r="AI58" s="239"/>
      <c r="AJ58" s="609"/>
      <c r="AK58" s="546"/>
      <c r="AL58" s="546"/>
      <c r="AM58" s="546"/>
      <c r="AN58" s="238"/>
      <c r="AO58" s="238"/>
      <c r="AP58" s="238"/>
      <c r="AQ58" s="238"/>
      <c r="AR58" s="238"/>
      <c r="AS58" s="238"/>
      <c r="AT58" s="238"/>
      <c r="AU58" s="239"/>
      <c r="AV58" s="609" t="s">
        <v>13</v>
      </c>
      <c r="AW58" s="546"/>
      <c r="AX58" s="546"/>
      <c r="AY58" s="238" t="s">
        <v>111</v>
      </c>
      <c r="AZ58" s="238"/>
      <c r="BA58" s="238"/>
      <c r="BB58" s="238"/>
      <c r="BC58" s="238"/>
      <c r="BD58" s="238"/>
      <c r="BE58" s="193" t="s">
        <v>112</v>
      </c>
      <c r="BF58" s="193"/>
      <c r="BG58" s="193"/>
      <c r="BH58" s="193"/>
      <c r="BI58" s="193"/>
      <c r="BJ58" s="193"/>
      <c r="BK58" s="193"/>
      <c r="BL58" s="193"/>
      <c r="BM58" s="194" t="s">
        <v>113</v>
      </c>
    </row>
    <row r="59" spans="3:65" ht="6" customHeight="1">
      <c r="C59" s="435"/>
      <c r="D59" s="436"/>
      <c r="E59" s="436"/>
      <c r="F59" s="437"/>
      <c r="G59" s="618"/>
      <c r="H59" s="619"/>
      <c r="I59" s="619"/>
      <c r="J59" s="619"/>
      <c r="K59" s="619"/>
      <c r="L59" s="619"/>
      <c r="M59" s="619"/>
      <c r="N59" s="619"/>
      <c r="O59" s="619"/>
      <c r="P59" s="619"/>
      <c r="Q59" s="619"/>
      <c r="R59" s="619"/>
      <c r="S59" s="619"/>
      <c r="T59" s="619"/>
      <c r="U59" s="619"/>
      <c r="V59" s="619"/>
      <c r="W59" s="620"/>
      <c r="X59" s="609" t="s">
        <v>13</v>
      </c>
      <c r="Y59" s="546"/>
      <c r="Z59" s="546"/>
      <c r="AA59" s="238" t="s">
        <v>111</v>
      </c>
      <c r="AB59" s="238"/>
      <c r="AC59" s="238"/>
      <c r="AD59" s="238"/>
      <c r="AE59" s="238"/>
      <c r="AF59" s="238"/>
      <c r="AG59" s="238"/>
      <c r="AH59" s="238"/>
      <c r="AI59" s="239"/>
      <c r="AJ59" s="609" t="s">
        <v>13</v>
      </c>
      <c r="AK59" s="546"/>
      <c r="AL59" s="546"/>
      <c r="AM59" s="546"/>
      <c r="AN59" s="238" t="s">
        <v>208</v>
      </c>
      <c r="AO59" s="238"/>
      <c r="AP59" s="238"/>
      <c r="AQ59" s="238"/>
      <c r="AR59" s="238"/>
      <c r="AS59" s="238"/>
      <c r="AT59" s="238"/>
      <c r="AU59" s="239"/>
      <c r="AV59" s="609"/>
      <c r="AW59" s="546"/>
      <c r="AX59" s="546"/>
      <c r="AY59" s="238"/>
      <c r="AZ59" s="238"/>
      <c r="BA59" s="238"/>
      <c r="BB59" s="238"/>
      <c r="BC59" s="238"/>
      <c r="BD59" s="238"/>
      <c r="BE59" s="193"/>
      <c r="BF59" s="193"/>
      <c r="BG59" s="193"/>
      <c r="BH59" s="193"/>
      <c r="BI59" s="193"/>
      <c r="BJ59" s="193"/>
      <c r="BK59" s="193"/>
      <c r="BL59" s="193"/>
      <c r="BM59" s="194"/>
    </row>
    <row r="60" spans="3:65" ht="6" customHeight="1">
      <c r="C60" s="438"/>
      <c r="D60" s="439"/>
      <c r="E60" s="439"/>
      <c r="F60" s="440"/>
      <c r="G60" s="621"/>
      <c r="H60" s="622"/>
      <c r="I60" s="622"/>
      <c r="J60" s="622"/>
      <c r="K60" s="622"/>
      <c r="L60" s="622"/>
      <c r="M60" s="622"/>
      <c r="N60" s="622"/>
      <c r="O60" s="622"/>
      <c r="P60" s="622"/>
      <c r="Q60" s="622"/>
      <c r="R60" s="622"/>
      <c r="S60" s="622"/>
      <c r="T60" s="622"/>
      <c r="U60" s="622"/>
      <c r="V60" s="622"/>
      <c r="W60" s="623"/>
      <c r="X60" s="610"/>
      <c r="Y60" s="611"/>
      <c r="Z60" s="611"/>
      <c r="AA60" s="40"/>
      <c r="AB60" s="40"/>
      <c r="AC60" s="40"/>
      <c r="AD60" s="40"/>
      <c r="AE60" s="40"/>
      <c r="AF60" s="40"/>
      <c r="AG60" s="40"/>
      <c r="AH60" s="40"/>
      <c r="AI60" s="41"/>
      <c r="AJ60" s="610"/>
      <c r="AK60" s="611"/>
      <c r="AL60" s="611"/>
      <c r="AM60" s="611"/>
      <c r="AN60" s="40"/>
      <c r="AO60" s="40"/>
      <c r="AP60" s="40"/>
      <c r="AQ60" s="40"/>
      <c r="AR60" s="40"/>
      <c r="AS60" s="40"/>
      <c r="AT60" s="40"/>
      <c r="AU60" s="41"/>
      <c r="AV60" s="630"/>
      <c r="AW60" s="631"/>
      <c r="AX60" s="631"/>
      <c r="AY60" s="631"/>
      <c r="AZ60" s="631"/>
      <c r="BA60" s="631"/>
      <c r="BB60" s="631"/>
      <c r="BC60" s="631"/>
      <c r="BD60" s="631"/>
      <c r="BE60" s="631"/>
      <c r="BF60" s="631"/>
      <c r="BG60" s="631"/>
      <c r="BH60" s="631"/>
      <c r="BI60" s="631"/>
      <c r="BJ60" s="631"/>
      <c r="BK60" s="631"/>
      <c r="BL60" s="631"/>
      <c r="BM60" s="632"/>
    </row>
    <row r="61" spans="3:65" ht="6.75" customHeight="1">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3:65" ht="6.75" customHeight="1">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row>
    <row r="63" spans="3:65" ht="8.1" customHeight="1">
      <c r="C63" s="138" t="s">
        <v>220</v>
      </c>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row>
    <row r="64" spans="3:65" ht="8.1" customHeight="1">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row>
    <row r="65" spans="3:65" ht="8.1" customHeight="1">
      <c r="C65" s="104" t="s">
        <v>221</v>
      </c>
      <c r="D65" s="108"/>
      <c r="E65" s="108"/>
      <c r="F65" s="109"/>
      <c r="G65" s="104" t="s">
        <v>294</v>
      </c>
      <c r="H65" s="108"/>
      <c r="I65" s="108"/>
      <c r="J65" s="108"/>
      <c r="K65" s="108"/>
      <c r="L65" s="108"/>
      <c r="M65" s="108"/>
      <c r="N65" s="108"/>
      <c r="O65" s="108"/>
      <c r="P65" s="108"/>
      <c r="Q65" s="108"/>
      <c r="R65" s="108"/>
      <c r="S65" s="108"/>
      <c r="T65" s="108"/>
      <c r="U65" s="108"/>
      <c r="V65" s="108"/>
      <c r="W65" s="108"/>
      <c r="X65" s="104" t="s">
        <v>115</v>
      </c>
      <c r="Y65" s="108"/>
      <c r="Z65" s="108"/>
      <c r="AA65" s="108"/>
      <c r="AB65" s="108"/>
      <c r="AC65" s="108"/>
      <c r="AD65" s="108"/>
      <c r="AE65" s="108"/>
      <c r="AF65" s="108"/>
      <c r="AG65" s="108"/>
      <c r="AH65" s="108"/>
      <c r="AI65" s="109"/>
      <c r="AJ65" s="104" t="s">
        <v>215</v>
      </c>
      <c r="AK65" s="108"/>
      <c r="AL65" s="108"/>
      <c r="AM65" s="108"/>
      <c r="AN65" s="108"/>
      <c r="AO65" s="108"/>
      <c r="AP65" s="108"/>
      <c r="AQ65" s="108"/>
      <c r="AR65" s="108"/>
      <c r="AS65" s="108"/>
      <c r="AT65" s="108"/>
      <c r="AU65" s="109"/>
      <c r="AV65" s="104" t="s">
        <v>216</v>
      </c>
      <c r="AW65" s="108"/>
      <c r="AX65" s="108"/>
      <c r="AY65" s="108"/>
      <c r="AZ65" s="108"/>
      <c r="BA65" s="108"/>
      <c r="BB65" s="108"/>
      <c r="BC65" s="108"/>
      <c r="BD65" s="108"/>
      <c r="BE65" s="108"/>
      <c r="BF65" s="108"/>
      <c r="BG65" s="108"/>
      <c r="BH65" s="108"/>
      <c r="BI65" s="108"/>
      <c r="BJ65" s="108"/>
      <c r="BK65" s="108"/>
      <c r="BL65" s="108"/>
      <c r="BM65" s="109"/>
    </row>
    <row r="66" spans="3:65" ht="8.1" customHeight="1">
      <c r="C66" s="110"/>
      <c r="D66" s="111"/>
      <c r="E66" s="111"/>
      <c r="F66" s="112"/>
      <c r="G66" s="110"/>
      <c r="H66" s="111"/>
      <c r="I66" s="111"/>
      <c r="J66" s="111"/>
      <c r="K66" s="111"/>
      <c r="L66" s="111"/>
      <c r="M66" s="111"/>
      <c r="N66" s="111"/>
      <c r="O66" s="111"/>
      <c r="P66" s="111"/>
      <c r="Q66" s="111"/>
      <c r="R66" s="111"/>
      <c r="S66" s="111"/>
      <c r="T66" s="111"/>
      <c r="U66" s="111"/>
      <c r="V66" s="111"/>
      <c r="W66" s="111"/>
      <c r="X66" s="110"/>
      <c r="Y66" s="111"/>
      <c r="Z66" s="111"/>
      <c r="AA66" s="111"/>
      <c r="AB66" s="111"/>
      <c r="AC66" s="111"/>
      <c r="AD66" s="111"/>
      <c r="AE66" s="111"/>
      <c r="AF66" s="111"/>
      <c r="AG66" s="111"/>
      <c r="AH66" s="111"/>
      <c r="AI66" s="112"/>
      <c r="AJ66" s="110"/>
      <c r="AK66" s="111"/>
      <c r="AL66" s="111"/>
      <c r="AM66" s="111"/>
      <c r="AN66" s="111"/>
      <c r="AO66" s="111"/>
      <c r="AP66" s="111"/>
      <c r="AQ66" s="111"/>
      <c r="AR66" s="111"/>
      <c r="AS66" s="111"/>
      <c r="AT66" s="111"/>
      <c r="AU66" s="112"/>
      <c r="AV66" s="110"/>
      <c r="AW66" s="111"/>
      <c r="AX66" s="111"/>
      <c r="AY66" s="111"/>
      <c r="AZ66" s="111"/>
      <c r="BA66" s="111"/>
      <c r="BB66" s="111"/>
      <c r="BC66" s="111"/>
      <c r="BD66" s="111"/>
      <c r="BE66" s="111"/>
      <c r="BF66" s="111"/>
      <c r="BG66" s="111"/>
      <c r="BH66" s="111"/>
      <c r="BI66" s="111"/>
      <c r="BJ66" s="111"/>
      <c r="BK66" s="111"/>
      <c r="BL66" s="111"/>
      <c r="BM66" s="112"/>
    </row>
    <row r="67" spans="3:65" ht="8.1" customHeight="1">
      <c r="C67" s="110"/>
      <c r="D67" s="111"/>
      <c r="E67" s="111"/>
      <c r="F67" s="112"/>
      <c r="G67" s="110"/>
      <c r="H67" s="111"/>
      <c r="I67" s="111"/>
      <c r="J67" s="111"/>
      <c r="K67" s="111"/>
      <c r="L67" s="111"/>
      <c r="M67" s="111"/>
      <c r="N67" s="111"/>
      <c r="O67" s="111"/>
      <c r="P67" s="111"/>
      <c r="Q67" s="111"/>
      <c r="R67" s="111"/>
      <c r="S67" s="111"/>
      <c r="T67" s="111"/>
      <c r="U67" s="111"/>
      <c r="V67" s="111"/>
      <c r="W67" s="111"/>
      <c r="X67" s="110"/>
      <c r="Y67" s="111"/>
      <c r="Z67" s="111"/>
      <c r="AA67" s="111"/>
      <c r="AB67" s="111"/>
      <c r="AC67" s="111"/>
      <c r="AD67" s="111"/>
      <c r="AE67" s="111"/>
      <c r="AF67" s="111"/>
      <c r="AG67" s="111"/>
      <c r="AH67" s="111"/>
      <c r="AI67" s="112"/>
      <c r="AJ67" s="110"/>
      <c r="AK67" s="111"/>
      <c r="AL67" s="111"/>
      <c r="AM67" s="111"/>
      <c r="AN67" s="111"/>
      <c r="AO67" s="111"/>
      <c r="AP67" s="111"/>
      <c r="AQ67" s="111"/>
      <c r="AR67" s="111"/>
      <c r="AS67" s="111"/>
      <c r="AT67" s="111"/>
      <c r="AU67" s="112"/>
      <c r="AV67" s="110"/>
      <c r="AW67" s="111"/>
      <c r="AX67" s="111"/>
      <c r="AY67" s="111"/>
      <c r="AZ67" s="111"/>
      <c r="BA67" s="111"/>
      <c r="BB67" s="111"/>
      <c r="BC67" s="111"/>
      <c r="BD67" s="111"/>
      <c r="BE67" s="111"/>
      <c r="BF67" s="111"/>
      <c r="BG67" s="111"/>
      <c r="BH67" s="111"/>
      <c r="BI67" s="111"/>
      <c r="BJ67" s="111"/>
      <c r="BK67" s="111"/>
      <c r="BL67" s="111"/>
      <c r="BM67" s="112"/>
    </row>
    <row r="68" spans="3:65" ht="8.1" customHeight="1">
      <c r="C68" s="113"/>
      <c r="D68" s="114"/>
      <c r="E68" s="114"/>
      <c r="F68" s="115"/>
      <c r="G68" s="113"/>
      <c r="H68" s="114"/>
      <c r="I68" s="114"/>
      <c r="J68" s="114"/>
      <c r="K68" s="114"/>
      <c r="L68" s="114"/>
      <c r="M68" s="114"/>
      <c r="N68" s="114"/>
      <c r="O68" s="114"/>
      <c r="P68" s="114"/>
      <c r="Q68" s="114"/>
      <c r="R68" s="114"/>
      <c r="S68" s="114"/>
      <c r="T68" s="114"/>
      <c r="U68" s="114"/>
      <c r="V68" s="114"/>
      <c r="W68" s="114"/>
      <c r="X68" s="113"/>
      <c r="Y68" s="114"/>
      <c r="Z68" s="114"/>
      <c r="AA68" s="114"/>
      <c r="AB68" s="114"/>
      <c r="AC68" s="114"/>
      <c r="AD68" s="114"/>
      <c r="AE68" s="114"/>
      <c r="AF68" s="114"/>
      <c r="AG68" s="114"/>
      <c r="AH68" s="114"/>
      <c r="AI68" s="115"/>
      <c r="AJ68" s="113"/>
      <c r="AK68" s="114"/>
      <c r="AL68" s="114"/>
      <c r="AM68" s="114"/>
      <c r="AN68" s="114"/>
      <c r="AO68" s="114"/>
      <c r="AP68" s="114"/>
      <c r="AQ68" s="114"/>
      <c r="AR68" s="114"/>
      <c r="AS68" s="114"/>
      <c r="AT68" s="114"/>
      <c r="AU68" s="115"/>
      <c r="AV68" s="113"/>
      <c r="AW68" s="114"/>
      <c r="AX68" s="114"/>
      <c r="AY68" s="114"/>
      <c r="AZ68" s="114"/>
      <c r="BA68" s="114"/>
      <c r="BB68" s="114"/>
      <c r="BC68" s="114"/>
      <c r="BD68" s="114"/>
      <c r="BE68" s="114"/>
      <c r="BF68" s="114"/>
      <c r="BG68" s="114"/>
      <c r="BH68" s="114"/>
      <c r="BI68" s="114"/>
      <c r="BJ68" s="114"/>
      <c r="BK68" s="114"/>
      <c r="BL68" s="114"/>
      <c r="BM68" s="115"/>
    </row>
    <row r="69" spans="3:65" ht="6" customHeight="1">
      <c r="C69" s="451"/>
      <c r="D69" s="452"/>
      <c r="E69" s="452"/>
      <c r="F69" s="453"/>
      <c r="G69" s="615"/>
      <c r="H69" s="616"/>
      <c r="I69" s="616"/>
      <c r="J69" s="616"/>
      <c r="K69" s="616"/>
      <c r="L69" s="616"/>
      <c r="M69" s="616"/>
      <c r="N69" s="616"/>
      <c r="O69" s="616"/>
      <c r="P69" s="616"/>
      <c r="Q69" s="616"/>
      <c r="R69" s="616"/>
      <c r="S69" s="616"/>
      <c r="T69" s="616"/>
      <c r="U69" s="616"/>
      <c r="V69" s="616"/>
      <c r="W69" s="617"/>
      <c r="X69" s="624" t="s">
        <v>13</v>
      </c>
      <c r="Y69" s="625"/>
      <c r="Z69" s="625"/>
      <c r="AA69" s="37" t="s">
        <v>218</v>
      </c>
      <c r="AB69" s="37"/>
      <c r="AC69" s="37"/>
      <c r="AD69" s="37"/>
      <c r="AE69" s="37"/>
      <c r="AF69" s="37"/>
      <c r="AG69" s="37"/>
      <c r="AH69" s="37"/>
      <c r="AI69" s="38"/>
      <c r="AJ69" s="189" t="s">
        <v>290</v>
      </c>
      <c r="AK69" s="190"/>
      <c r="AL69" s="190"/>
      <c r="AM69" s="190"/>
      <c r="AN69" s="190"/>
      <c r="AO69" s="190"/>
      <c r="AP69" s="190"/>
      <c r="AQ69" s="190"/>
      <c r="AR69" s="190"/>
      <c r="AS69" s="190"/>
      <c r="AT69" s="190"/>
      <c r="AU69" s="191"/>
      <c r="AV69" s="189"/>
      <c r="AW69" s="190"/>
      <c r="AX69" s="190"/>
      <c r="AY69" s="190"/>
      <c r="AZ69" s="190"/>
      <c r="BA69" s="190"/>
      <c r="BB69" s="190"/>
      <c r="BC69" s="190"/>
      <c r="BD69" s="190"/>
      <c r="BE69" s="190"/>
      <c r="BF69" s="190"/>
      <c r="BG69" s="190"/>
      <c r="BH69" s="190"/>
      <c r="BI69" s="190"/>
      <c r="BJ69" s="190"/>
      <c r="BK69" s="190"/>
      <c r="BL69" s="190"/>
      <c r="BM69" s="191"/>
    </row>
    <row r="70" spans="3:65" ht="6" customHeight="1">
      <c r="C70" s="435"/>
      <c r="D70" s="436"/>
      <c r="E70" s="436"/>
      <c r="F70" s="437"/>
      <c r="G70" s="618"/>
      <c r="H70" s="619"/>
      <c r="I70" s="619"/>
      <c r="J70" s="619"/>
      <c r="K70" s="619"/>
      <c r="L70" s="619"/>
      <c r="M70" s="619"/>
      <c r="N70" s="619"/>
      <c r="O70" s="619"/>
      <c r="P70" s="619"/>
      <c r="Q70" s="619"/>
      <c r="R70" s="619"/>
      <c r="S70" s="619"/>
      <c r="T70" s="619"/>
      <c r="U70" s="619"/>
      <c r="V70" s="619"/>
      <c r="W70" s="620"/>
      <c r="X70" s="609"/>
      <c r="Y70" s="546"/>
      <c r="Z70" s="546"/>
      <c r="AA70" s="238"/>
      <c r="AB70" s="238"/>
      <c r="AC70" s="238"/>
      <c r="AD70" s="238"/>
      <c r="AE70" s="238"/>
      <c r="AF70" s="238"/>
      <c r="AG70" s="238"/>
      <c r="AH70" s="238"/>
      <c r="AI70" s="239"/>
      <c r="AJ70" s="192"/>
      <c r="AK70" s="193"/>
      <c r="AL70" s="193"/>
      <c r="AM70" s="193"/>
      <c r="AN70" s="193"/>
      <c r="AO70" s="193"/>
      <c r="AP70" s="193"/>
      <c r="AQ70" s="193"/>
      <c r="AR70" s="193"/>
      <c r="AS70" s="193"/>
      <c r="AT70" s="193"/>
      <c r="AU70" s="194"/>
      <c r="AV70" s="609" t="s">
        <v>13</v>
      </c>
      <c r="AW70" s="546"/>
      <c r="AX70" s="546"/>
      <c r="AY70" s="238" t="s">
        <v>219</v>
      </c>
      <c r="AZ70" s="238"/>
      <c r="BA70" s="238"/>
      <c r="BB70" s="238"/>
      <c r="BC70" s="238"/>
      <c r="BD70" s="238"/>
      <c r="BE70" s="238"/>
      <c r="BF70" s="238"/>
      <c r="BG70" s="238"/>
      <c r="BH70" s="238"/>
      <c r="BI70" s="238"/>
      <c r="BJ70" s="238"/>
      <c r="BK70" s="238"/>
      <c r="BL70" s="238"/>
      <c r="BM70" s="239"/>
    </row>
    <row r="71" spans="3:65" ht="6" customHeight="1">
      <c r="C71" s="435"/>
      <c r="D71" s="436"/>
      <c r="E71" s="436"/>
      <c r="F71" s="437"/>
      <c r="G71" s="618"/>
      <c r="H71" s="619"/>
      <c r="I71" s="619"/>
      <c r="J71" s="619"/>
      <c r="K71" s="619"/>
      <c r="L71" s="619"/>
      <c r="M71" s="619"/>
      <c r="N71" s="619"/>
      <c r="O71" s="619"/>
      <c r="P71" s="619"/>
      <c r="Q71" s="619"/>
      <c r="R71" s="619"/>
      <c r="S71" s="619"/>
      <c r="T71" s="619"/>
      <c r="U71" s="619"/>
      <c r="V71" s="619"/>
      <c r="W71" s="620"/>
      <c r="X71" s="609" t="s">
        <v>13</v>
      </c>
      <c r="Y71" s="546"/>
      <c r="Z71" s="546"/>
      <c r="AA71" s="238" t="s">
        <v>110</v>
      </c>
      <c r="AB71" s="238"/>
      <c r="AC71" s="238"/>
      <c r="AD71" s="238"/>
      <c r="AE71" s="238"/>
      <c r="AF71" s="238"/>
      <c r="AG71" s="238"/>
      <c r="AH71" s="238"/>
      <c r="AI71" s="239"/>
      <c r="AJ71" s="609" t="s">
        <v>13</v>
      </c>
      <c r="AK71" s="546"/>
      <c r="AL71" s="546"/>
      <c r="AM71" s="546"/>
      <c r="AN71" s="238" t="s">
        <v>209</v>
      </c>
      <c r="AO71" s="238"/>
      <c r="AP71" s="238"/>
      <c r="AQ71" s="238"/>
      <c r="AR71" s="238"/>
      <c r="AS71" s="238"/>
      <c r="AT71" s="238"/>
      <c r="AU71" s="239"/>
      <c r="AV71" s="609"/>
      <c r="AW71" s="546"/>
      <c r="AX71" s="546"/>
      <c r="AY71" s="238"/>
      <c r="AZ71" s="238"/>
      <c r="BA71" s="238"/>
      <c r="BB71" s="238"/>
      <c r="BC71" s="238"/>
      <c r="BD71" s="238"/>
      <c r="BE71" s="238"/>
      <c r="BF71" s="238"/>
      <c r="BG71" s="238"/>
      <c r="BH71" s="238"/>
      <c r="BI71" s="238"/>
      <c r="BJ71" s="238"/>
      <c r="BK71" s="238"/>
      <c r="BL71" s="238"/>
      <c r="BM71" s="239"/>
    </row>
    <row r="72" spans="3:65" ht="6" customHeight="1">
      <c r="C72" s="435"/>
      <c r="D72" s="436"/>
      <c r="E72" s="436"/>
      <c r="F72" s="437"/>
      <c r="G72" s="618"/>
      <c r="H72" s="619"/>
      <c r="I72" s="619"/>
      <c r="J72" s="619"/>
      <c r="K72" s="619"/>
      <c r="L72" s="619"/>
      <c r="M72" s="619"/>
      <c r="N72" s="619"/>
      <c r="O72" s="619"/>
      <c r="P72" s="619"/>
      <c r="Q72" s="619"/>
      <c r="R72" s="619"/>
      <c r="S72" s="619"/>
      <c r="T72" s="619"/>
      <c r="U72" s="619"/>
      <c r="V72" s="619"/>
      <c r="W72" s="620"/>
      <c r="X72" s="609"/>
      <c r="Y72" s="546"/>
      <c r="Z72" s="546"/>
      <c r="AA72" s="238"/>
      <c r="AB72" s="238"/>
      <c r="AC72" s="238"/>
      <c r="AD72" s="238"/>
      <c r="AE72" s="238"/>
      <c r="AF72" s="238"/>
      <c r="AG72" s="238"/>
      <c r="AH72" s="238"/>
      <c r="AI72" s="239"/>
      <c r="AJ72" s="609"/>
      <c r="AK72" s="546"/>
      <c r="AL72" s="546"/>
      <c r="AM72" s="546"/>
      <c r="AN72" s="238"/>
      <c r="AO72" s="238"/>
      <c r="AP72" s="238"/>
      <c r="AQ72" s="238"/>
      <c r="AR72" s="238"/>
      <c r="AS72" s="238"/>
      <c r="AT72" s="238"/>
      <c r="AU72" s="239"/>
      <c r="AV72" s="609" t="s">
        <v>13</v>
      </c>
      <c r="AW72" s="546"/>
      <c r="AX72" s="546"/>
      <c r="AY72" s="238" t="s">
        <v>111</v>
      </c>
      <c r="AZ72" s="238"/>
      <c r="BA72" s="238"/>
      <c r="BB72" s="238"/>
      <c r="BC72" s="238"/>
      <c r="BD72" s="238"/>
      <c r="BE72" s="238"/>
      <c r="BF72" s="238"/>
      <c r="BG72" s="238"/>
      <c r="BH72" s="238"/>
      <c r="BI72" s="238"/>
      <c r="BJ72" s="238"/>
      <c r="BK72" s="238"/>
      <c r="BL72" s="238"/>
      <c r="BM72" s="239"/>
    </row>
    <row r="73" spans="3:65" ht="6" customHeight="1">
      <c r="C73" s="435"/>
      <c r="D73" s="436"/>
      <c r="E73" s="436"/>
      <c r="F73" s="437"/>
      <c r="G73" s="618"/>
      <c r="H73" s="619"/>
      <c r="I73" s="619"/>
      <c r="J73" s="619"/>
      <c r="K73" s="619"/>
      <c r="L73" s="619"/>
      <c r="M73" s="619"/>
      <c r="N73" s="619"/>
      <c r="O73" s="619"/>
      <c r="P73" s="619"/>
      <c r="Q73" s="619"/>
      <c r="R73" s="619"/>
      <c r="S73" s="619"/>
      <c r="T73" s="619"/>
      <c r="U73" s="619"/>
      <c r="V73" s="619"/>
      <c r="W73" s="620"/>
      <c r="X73" s="609" t="s">
        <v>13</v>
      </c>
      <c r="Y73" s="546"/>
      <c r="Z73" s="546"/>
      <c r="AA73" s="238" t="s">
        <v>111</v>
      </c>
      <c r="AB73" s="238"/>
      <c r="AC73" s="238"/>
      <c r="AD73" s="238"/>
      <c r="AE73" s="238"/>
      <c r="AF73" s="238"/>
      <c r="AG73" s="238"/>
      <c r="AH73" s="238"/>
      <c r="AI73" s="239"/>
      <c r="AJ73" s="609" t="s">
        <v>13</v>
      </c>
      <c r="AK73" s="546"/>
      <c r="AL73" s="546"/>
      <c r="AM73" s="546"/>
      <c r="AN73" s="238" t="s">
        <v>210</v>
      </c>
      <c r="AO73" s="238"/>
      <c r="AP73" s="238"/>
      <c r="AQ73" s="238"/>
      <c r="AR73" s="238"/>
      <c r="AS73" s="238"/>
      <c r="AT73" s="238"/>
      <c r="AU73" s="239"/>
      <c r="AV73" s="609"/>
      <c r="AW73" s="546"/>
      <c r="AX73" s="546"/>
      <c r="AY73" s="238"/>
      <c r="AZ73" s="238"/>
      <c r="BA73" s="238"/>
      <c r="BB73" s="238"/>
      <c r="BC73" s="238"/>
      <c r="BD73" s="238"/>
      <c r="BE73" s="238"/>
      <c r="BF73" s="238"/>
      <c r="BG73" s="238"/>
      <c r="BH73" s="238"/>
      <c r="BI73" s="238"/>
      <c r="BJ73" s="238"/>
      <c r="BK73" s="238"/>
      <c r="BL73" s="238"/>
      <c r="BM73" s="239"/>
    </row>
    <row r="74" spans="3:65" ht="6" customHeight="1">
      <c r="C74" s="435"/>
      <c r="D74" s="436"/>
      <c r="E74" s="436"/>
      <c r="F74" s="437"/>
      <c r="G74" s="618"/>
      <c r="H74" s="619"/>
      <c r="I74" s="619"/>
      <c r="J74" s="619"/>
      <c r="K74" s="619"/>
      <c r="L74" s="619"/>
      <c r="M74" s="619"/>
      <c r="N74" s="619"/>
      <c r="O74" s="619"/>
      <c r="P74" s="619"/>
      <c r="Q74" s="619"/>
      <c r="R74" s="619"/>
      <c r="S74" s="619"/>
      <c r="T74" s="619"/>
      <c r="U74" s="619"/>
      <c r="V74" s="619"/>
      <c r="W74" s="620"/>
      <c r="X74" s="609"/>
      <c r="Y74" s="546"/>
      <c r="Z74" s="546"/>
      <c r="AA74" s="238"/>
      <c r="AB74" s="238"/>
      <c r="AC74" s="238"/>
      <c r="AD74" s="238"/>
      <c r="AE74" s="238"/>
      <c r="AF74" s="238"/>
      <c r="AG74" s="238"/>
      <c r="AH74" s="238"/>
      <c r="AI74" s="239"/>
      <c r="AJ74" s="609"/>
      <c r="AK74" s="546"/>
      <c r="AL74" s="546"/>
      <c r="AM74" s="546"/>
      <c r="AN74" s="238"/>
      <c r="AO74" s="238"/>
      <c r="AP74" s="238"/>
      <c r="AQ74" s="238"/>
      <c r="AR74" s="238"/>
      <c r="AS74" s="238"/>
      <c r="AT74" s="238"/>
      <c r="AU74" s="239"/>
      <c r="AV74" s="609"/>
      <c r="AW74" s="546"/>
      <c r="AX74" s="546"/>
      <c r="AY74" s="193" t="s">
        <v>112</v>
      </c>
      <c r="AZ74" s="193"/>
      <c r="BA74" s="193"/>
      <c r="BB74" s="193"/>
      <c r="BC74" s="193"/>
      <c r="BD74" s="193"/>
      <c r="BE74" s="193"/>
      <c r="BF74" s="193"/>
      <c r="BG74" s="193"/>
      <c r="BH74" s="193"/>
      <c r="BI74" s="193"/>
      <c r="BJ74" s="193"/>
      <c r="BK74" s="193"/>
      <c r="BL74" s="193"/>
      <c r="BM74" s="194" t="s">
        <v>113</v>
      </c>
    </row>
    <row r="75" spans="3:65" ht="6" customHeight="1">
      <c r="C75" s="435"/>
      <c r="D75" s="436"/>
      <c r="E75" s="436"/>
      <c r="F75" s="437"/>
      <c r="G75" s="618"/>
      <c r="H75" s="619"/>
      <c r="I75" s="619"/>
      <c r="J75" s="619"/>
      <c r="K75" s="619"/>
      <c r="L75" s="619"/>
      <c r="M75" s="619"/>
      <c r="N75" s="619"/>
      <c r="O75" s="619"/>
      <c r="P75" s="619"/>
      <c r="Q75" s="619"/>
      <c r="R75" s="619"/>
      <c r="S75" s="619"/>
      <c r="T75" s="619"/>
      <c r="U75" s="619"/>
      <c r="V75" s="619"/>
      <c r="W75" s="620"/>
      <c r="X75" s="185"/>
      <c r="Y75" s="97"/>
      <c r="Z75" s="97"/>
      <c r="AA75" s="97"/>
      <c r="AB75" s="97"/>
      <c r="AC75" s="97"/>
      <c r="AD75" s="97"/>
      <c r="AE75" s="97"/>
      <c r="AF75" s="97"/>
      <c r="AG75" s="97"/>
      <c r="AH75" s="97"/>
      <c r="AI75" s="184"/>
      <c r="AJ75" s="609" t="s">
        <v>13</v>
      </c>
      <c r="AK75" s="546"/>
      <c r="AL75" s="546"/>
      <c r="AM75" s="546"/>
      <c r="AN75" s="238" t="s">
        <v>211</v>
      </c>
      <c r="AO75" s="238"/>
      <c r="AP75" s="238"/>
      <c r="AQ75" s="238"/>
      <c r="AR75" s="238"/>
      <c r="AS75" s="238"/>
      <c r="AT75" s="238"/>
      <c r="AU75" s="239"/>
      <c r="AV75" s="609"/>
      <c r="AW75" s="546"/>
      <c r="AX75" s="546"/>
      <c r="AY75" s="193"/>
      <c r="AZ75" s="193"/>
      <c r="BA75" s="193"/>
      <c r="BB75" s="193"/>
      <c r="BC75" s="193"/>
      <c r="BD75" s="193"/>
      <c r="BE75" s="193"/>
      <c r="BF75" s="193"/>
      <c r="BG75" s="193"/>
      <c r="BH75" s="193"/>
      <c r="BI75" s="193"/>
      <c r="BJ75" s="193"/>
      <c r="BK75" s="193"/>
      <c r="BL75" s="193"/>
      <c r="BM75" s="194"/>
    </row>
    <row r="76" spans="3:65" ht="6" customHeight="1">
      <c r="C76" s="435"/>
      <c r="D76" s="436"/>
      <c r="E76" s="436"/>
      <c r="F76" s="437"/>
      <c r="G76" s="618"/>
      <c r="H76" s="619"/>
      <c r="I76" s="619"/>
      <c r="J76" s="619"/>
      <c r="K76" s="619"/>
      <c r="L76" s="619"/>
      <c r="M76" s="619"/>
      <c r="N76" s="619"/>
      <c r="O76" s="619"/>
      <c r="P76" s="619"/>
      <c r="Q76" s="619"/>
      <c r="R76" s="619"/>
      <c r="S76" s="619"/>
      <c r="T76" s="619"/>
      <c r="U76" s="619"/>
      <c r="V76" s="619"/>
      <c r="W76" s="620"/>
      <c r="X76" s="185"/>
      <c r="Y76" s="97"/>
      <c r="Z76" s="97"/>
      <c r="AA76" s="97"/>
      <c r="AB76" s="97"/>
      <c r="AC76" s="97"/>
      <c r="AD76" s="97"/>
      <c r="AE76" s="97"/>
      <c r="AF76" s="97"/>
      <c r="AG76" s="97"/>
      <c r="AH76" s="97"/>
      <c r="AI76" s="184"/>
      <c r="AJ76" s="626"/>
      <c r="AK76" s="627"/>
      <c r="AL76" s="627"/>
      <c r="AM76" s="627"/>
      <c r="AN76" s="628"/>
      <c r="AO76" s="628"/>
      <c r="AP76" s="628"/>
      <c r="AQ76" s="628"/>
      <c r="AR76" s="628"/>
      <c r="AS76" s="628"/>
      <c r="AT76" s="628"/>
      <c r="AU76" s="629"/>
      <c r="AV76" s="192"/>
      <c r="AW76" s="193"/>
      <c r="AX76" s="193"/>
      <c r="AY76" s="193"/>
      <c r="AZ76" s="193"/>
      <c r="BA76" s="193"/>
      <c r="BB76" s="193"/>
      <c r="BC76" s="193"/>
      <c r="BD76" s="193"/>
      <c r="BE76" s="193"/>
      <c r="BF76" s="193"/>
      <c r="BG76" s="193"/>
      <c r="BH76" s="193"/>
      <c r="BI76" s="193"/>
      <c r="BJ76" s="193"/>
      <c r="BK76" s="193"/>
      <c r="BL76" s="193"/>
      <c r="BM76" s="194"/>
    </row>
    <row r="77" spans="3:65" ht="6" customHeight="1">
      <c r="C77" s="435"/>
      <c r="D77" s="436"/>
      <c r="E77" s="436"/>
      <c r="F77" s="437"/>
      <c r="G77" s="618"/>
      <c r="H77" s="619"/>
      <c r="I77" s="619"/>
      <c r="J77" s="619"/>
      <c r="K77" s="619"/>
      <c r="L77" s="619"/>
      <c r="M77" s="619"/>
      <c r="N77" s="619"/>
      <c r="O77" s="619"/>
      <c r="P77" s="619"/>
      <c r="Q77" s="619"/>
      <c r="R77" s="619"/>
      <c r="S77" s="619"/>
      <c r="T77" s="619"/>
      <c r="U77" s="619"/>
      <c r="V77" s="619"/>
      <c r="W77" s="620"/>
      <c r="X77" s="258" t="s">
        <v>114</v>
      </c>
      <c r="Y77" s="259"/>
      <c r="Z77" s="259"/>
      <c r="AA77" s="259"/>
      <c r="AB77" s="259"/>
      <c r="AC77" s="259"/>
      <c r="AD77" s="259"/>
      <c r="AE77" s="259"/>
      <c r="AF77" s="259"/>
      <c r="AG77" s="259"/>
      <c r="AH77" s="259"/>
      <c r="AI77" s="260"/>
      <c r="AJ77" s="192" t="s">
        <v>291</v>
      </c>
      <c r="AK77" s="193"/>
      <c r="AL77" s="193"/>
      <c r="AM77" s="193"/>
      <c r="AN77" s="193"/>
      <c r="AO77" s="193"/>
      <c r="AP77" s="193"/>
      <c r="AQ77" s="193"/>
      <c r="AR77" s="193"/>
      <c r="AS77" s="193"/>
      <c r="AT77" s="193"/>
      <c r="AU77" s="194"/>
      <c r="AV77" s="612"/>
      <c r="AW77" s="613"/>
      <c r="AX77" s="613"/>
      <c r="AY77" s="613"/>
      <c r="AZ77" s="613"/>
      <c r="BA77" s="613"/>
      <c r="BB77" s="613"/>
      <c r="BC77" s="613"/>
      <c r="BD77" s="613"/>
      <c r="BE77" s="613"/>
      <c r="BF77" s="613"/>
      <c r="BG77" s="613"/>
      <c r="BH77" s="613"/>
      <c r="BI77" s="613"/>
      <c r="BJ77" s="613"/>
      <c r="BK77" s="613"/>
      <c r="BL77" s="613"/>
      <c r="BM77" s="614"/>
    </row>
    <row r="78" spans="3:65" ht="6" customHeight="1">
      <c r="C78" s="435"/>
      <c r="D78" s="436"/>
      <c r="E78" s="436"/>
      <c r="F78" s="437"/>
      <c r="G78" s="618"/>
      <c r="H78" s="619"/>
      <c r="I78" s="619"/>
      <c r="J78" s="619"/>
      <c r="K78" s="619"/>
      <c r="L78" s="619"/>
      <c r="M78" s="619"/>
      <c r="N78" s="619"/>
      <c r="O78" s="619"/>
      <c r="P78" s="619"/>
      <c r="Q78" s="619"/>
      <c r="R78" s="619"/>
      <c r="S78" s="619"/>
      <c r="T78" s="619"/>
      <c r="U78" s="619"/>
      <c r="V78" s="619"/>
      <c r="W78" s="620"/>
      <c r="X78" s="258"/>
      <c r="Y78" s="259"/>
      <c r="Z78" s="259"/>
      <c r="AA78" s="259"/>
      <c r="AB78" s="259"/>
      <c r="AC78" s="259"/>
      <c r="AD78" s="259"/>
      <c r="AE78" s="259"/>
      <c r="AF78" s="259"/>
      <c r="AG78" s="259"/>
      <c r="AH78" s="259"/>
      <c r="AI78" s="260"/>
      <c r="AJ78" s="192"/>
      <c r="AK78" s="193"/>
      <c r="AL78" s="193"/>
      <c r="AM78" s="193"/>
      <c r="AN78" s="193"/>
      <c r="AO78" s="193"/>
      <c r="AP78" s="193"/>
      <c r="AQ78" s="193"/>
      <c r="AR78" s="193"/>
      <c r="AS78" s="193"/>
      <c r="AT78" s="193"/>
      <c r="AU78" s="194"/>
      <c r="AV78" s="609" t="s">
        <v>13</v>
      </c>
      <c r="AW78" s="546"/>
      <c r="AX78" s="546"/>
      <c r="AY78" s="238" t="s">
        <v>219</v>
      </c>
      <c r="AZ78" s="238"/>
      <c r="BA78" s="238"/>
      <c r="BB78" s="238"/>
      <c r="BC78" s="238"/>
      <c r="BD78" s="238"/>
      <c r="BE78" s="238"/>
      <c r="BF78" s="238"/>
      <c r="BG78" s="238"/>
      <c r="BH78" s="238"/>
      <c r="BI78" s="238"/>
      <c r="BJ78" s="238"/>
      <c r="BK78" s="238"/>
      <c r="BL78" s="238"/>
      <c r="BM78" s="239"/>
    </row>
    <row r="79" spans="3:65" ht="6" customHeight="1">
      <c r="C79" s="435"/>
      <c r="D79" s="436"/>
      <c r="E79" s="436"/>
      <c r="F79" s="437"/>
      <c r="G79" s="618"/>
      <c r="H79" s="619"/>
      <c r="I79" s="619"/>
      <c r="J79" s="619"/>
      <c r="K79" s="619"/>
      <c r="L79" s="619"/>
      <c r="M79" s="619"/>
      <c r="N79" s="619"/>
      <c r="O79" s="619"/>
      <c r="P79" s="619"/>
      <c r="Q79" s="619"/>
      <c r="R79" s="619"/>
      <c r="S79" s="619"/>
      <c r="T79" s="619"/>
      <c r="U79" s="619"/>
      <c r="V79" s="619"/>
      <c r="W79" s="620"/>
      <c r="X79" s="609" t="s">
        <v>13</v>
      </c>
      <c r="Y79" s="546"/>
      <c r="Z79" s="546"/>
      <c r="AA79" s="238" t="s">
        <v>218</v>
      </c>
      <c r="AB79" s="238"/>
      <c r="AC79" s="238"/>
      <c r="AD79" s="238"/>
      <c r="AE79" s="238"/>
      <c r="AF79" s="238"/>
      <c r="AG79" s="238"/>
      <c r="AH79" s="238"/>
      <c r="AI79" s="239"/>
      <c r="AJ79" s="609" t="s">
        <v>13</v>
      </c>
      <c r="AK79" s="546"/>
      <c r="AL79" s="546"/>
      <c r="AM79" s="546"/>
      <c r="AN79" s="238" t="s">
        <v>209</v>
      </c>
      <c r="AO79" s="238"/>
      <c r="AP79" s="238"/>
      <c r="AQ79" s="238"/>
      <c r="AR79" s="238"/>
      <c r="AS79" s="238"/>
      <c r="AT79" s="238"/>
      <c r="AU79" s="239"/>
      <c r="AV79" s="609"/>
      <c r="AW79" s="546"/>
      <c r="AX79" s="546"/>
      <c r="AY79" s="238"/>
      <c r="AZ79" s="238"/>
      <c r="BA79" s="238"/>
      <c r="BB79" s="238"/>
      <c r="BC79" s="238"/>
      <c r="BD79" s="238"/>
      <c r="BE79" s="238"/>
      <c r="BF79" s="238"/>
      <c r="BG79" s="238"/>
      <c r="BH79" s="238"/>
      <c r="BI79" s="238"/>
      <c r="BJ79" s="238"/>
      <c r="BK79" s="238"/>
      <c r="BL79" s="238"/>
      <c r="BM79" s="239"/>
    </row>
    <row r="80" spans="3:65" ht="6" customHeight="1">
      <c r="C80" s="435"/>
      <c r="D80" s="436"/>
      <c r="E80" s="436"/>
      <c r="F80" s="437"/>
      <c r="G80" s="618"/>
      <c r="H80" s="619"/>
      <c r="I80" s="619"/>
      <c r="J80" s="619"/>
      <c r="K80" s="619"/>
      <c r="L80" s="619"/>
      <c r="M80" s="619"/>
      <c r="N80" s="619"/>
      <c r="O80" s="619"/>
      <c r="P80" s="619"/>
      <c r="Q80" s="619"/>
      <c r="R80" s="619"/>
      <c r="S80" s="619"/>
      <c r="T80" s="619"/>
      <c r="U80" s="619"/>
      <c r="V80" s="619"/>
      <c r="W80" s="620"/>
      <c r="X80" s="609"/>
      <c r="Y80" s="546"/>
      <c r="Z80" s="546"/>
      <c r="AA80" s="238"/>
      <c r="AB80" s="238"/>
      <c r="AC80" s="238"/>
      <c r="AD80" s="238"/>
      <c r="AE80" s="238"/>
      <c r="AF80" s="238"/>
      <c r="AG80" s="238"/>
      <c r="AH80" s="238"/>
      <c r="AI80" s="239"/>
      <c r="AJ80" s="609"/>
      <c r="AK80" s="546"/>
      <c r="AL80" s="546"/>
      <c r="AM80" s="546"/>
      <c r="AN80" s="238"/>
      <c r="AO80" s="238"/>
      <c r="AP80" s="238"/>
      <c r="AQ80" s="238"/>
      <c r="AR80" s="238"/>
      <c r="AS80" s="238"/>
      <c r="AT80" s="238"/>
      <c r="AU80" s="239"/>
      <c r="AV80" s="609" t="s">
        <v>13</v>
      </c>
      <c r="AW80" s="546"/>
      <c r="AX80" s="546"/>
      <c r="AY80" s="238" t="s">
        <v>111</v>
      </c>
      <c r="AZ80" s="238"/>
      <c r="BA80" s="238"/>
      <c r="BB80" s="238"/>
      <c r="BC80" s="238"/>
      <c r="BD80" s="238"/>
      <c r="BE80" s="238"/>
      <c r="BF80" s="238"/>
      <c r="BG80" s="238"/>
      <c r="BH80" s="238"/>
      <c r="BI80" s="238"/>
      <c r="BJ80" s="238"/>
      <c r="BK80" s="238"/>
      <c r="BL80" s="238"/>
      <c r="BM80" s="239"/>
    </row>
    <row r="81" spans="3:65" ht="6" customHeight="1">
      <c r="C81" s="435"/>
      <c r="D81" s="436"/>
      <c r="E81" s="436"/>
      <c r="F81" s="437"/>
      <c r="G81" s="618"/>
      <c r="H81" s="619"/>
      <c r="I81" s="619"/>
      <c r="J81" s="619"/>
      <c r="K81" s="619"/>
      <c r="L81" s="619"/>
      <c r="M81" s="619"/>
      <c r="N81" s="619"/>
      <c r="O81" s="619"/>
      <c r="P81" s="619"/>
      <c r="Q81" s="619"/>
      <c r="R81" s="619"/>
      <c r="S81" s="619"/>
      <c r="T81" s="619"/>
      <c r="U81" s="619"/>
      <c r="V81" s="619"/>
      <c r="W81" s="620"/>
      <c r="X81" s="609" t="s">
        <v>13</v>
      </c>
      <c r="Y81" s="546"/>
      <c r="Z81" s="546"/>
      <c r="AA81" s="238" t="s">
        <v>110</v>
      </c>
      <c r="AB81" s="238"/>
      <c r="AC81" s="238"/>
      <c r="AD81" s="238"/>
      <c r="AE81" s="238"/>
      <c r="AF81" s="238"/>
      <c r="AG81" s="238"/>
      <c r="AH81" s="238"/>
      <c r="AI81" s="239"/>
      <c r="AJ81" s="609" t="s">
        <v>13</v>
      </c>
      <c r="AK81" s="546"/>
      <c r="AL81" s="546"/>
      <c r="AM81" s="546"/>
      <c r="AN81" s="238" t="s">
        <v>210</v>
      </c>
      <c r="AO81" s="238"/>
      <c r="AP81" s="238"/>
      <c r="AQ81" s="238"/>
      <c r="AR81" s="238"/>
      <c r="AS81" s="238"/>
      <c r="AT81" s="238"/>
      <c r="AU81" s="239"/>
      <c r="AV81" s="609"/>
      <c r="AW81" s="546"/>
      <c r="AX81" s="546"/>
      <c r="AY81" s="238"/>
      <c r="AZ81" s="238"/>
      <c r="BA81" s="238"/>
      <c r="BB81" s="238"/>
      <c r="BC81" s="238"/>
      <c r="BD81" s="238"/>
      <c r="BE81" s="238"/>
      <c r="BF81" s="238"/>
      <c r="BG81" s="238"/>
      <c r="BH81" s="238"/>
      <c r="BI81" s="238"/>
      <c r="BJ81" s="238"/>
      <c r="BK81" s="238"/>
      <c r="BL81" s="238"/>
      <c r="BM81" s="239"/>
    </row>
    <row r="82" spans="3:65" ht="6" customHeight="1">
      <c r="C82" s="435"/>
      <c r="D82" s="436"/>
      <c r="E82" s="436"/>
      <c r="F82" s="437"/>
      <c r="G82" s="618"/>
      <c r="H82" s="619"/>
      <c r="I82" s="619"/>
      <c r="J82" s="619"/>
      <c r="K82" s="619"/>
      <c r="L82" s="619"/>
      <c r="M82" s="619"/>
      <c r="N82" s="619"/>
      <c r="O82" s="619"/>
      <c r="P82" s="619"/>
      <c r="Q82" s="619"/>
      <c r="R82" s="619"/>
      <c r="S82" s="619"/>
      <c r="T82" s="619"/>
      <c r="U82" s="619"/>
      <c r="V82" s="619"/>
      <c r="W82" s="620"/>
      <c r="X82" s="609"/>
      <c r="Y82" s="546"/>
      <c r="Z82" s="546"/>
      <c r="AA82" s="238"/>
      <c r="AB82" s="238"/>
      <c r="AC82" s="238"/>
      <c r="AD82" s="238"/>
      <c r="AE82" s="238"/>
      <c r="AF82" s="238"/>
      <c r="AG82" s="238"/>
      <c r="AH82" s="238"/>
      <c r="AI82" s="239"/>
      <c r="AJ82" s="609"/>
      <c r="AK82" s="546"/>
      <c r="AL82" s="546"/>
      <c r="AM82" s="546"/>
      <c r="AN82" s="238"/>
      <c r="AO82" s="238"/>
      <c r="AP82" s="238"/>
      <c r="AQ82" s="238"/>
      <c r="AR82" s="238"/>
      <c r="AS82" s="238"/>
      <c r="AT82" s="238"/>
      <c r="AU82" s="239"/>
      <c r="AV82" s="609"/>
      <c r="AW82" s="546"/>
      <c r="AX82" s="546"/>
      <c r="AY82" s="193" t="s">
        <v>112</v>
      </c>
      <c r="AZ82" s="193"/>
      <c r="BA82" s="193"/>
      <c r="BB82" s="193"/>
      <c r="BC82" s="193"/>
      <c r="BD82" s="193"/>
      <c r="BE82" s="193"/>
      <c r="BF82" s="193"/>
      <c r="BG82" s="193"/>
      <c r="BH82" s="193"/>
      <c r="BI82" s="193"/>
      <c r="BJ82" s="193"/>
      <c r="BK82" s="193"/>
      <c r="BL82" s="193"/>
      <c r="BM82" s="194" t="s">
        <v>113</v>
      </c>
    </row>
    <row r="83" spans="3:65" ht="6" customHeight="1">
      <c r="C83" s="435"/>
      <c r="D83" s="436"/>
      <c r="E83" s="436"/>
      <c r="F83" s="437"/>
      <c r="G83" s="618"/>
      <c r="H83" s="619"/>
      <c r="I83" s="619"/>
      <c r="J83" s="619"/>
      <c r="K83" s="619"/>
      <c r="L83" s="619"/>
      <c r="M83" s="619"/>
      <c r="N83" s="619"/>
      <c r="O83" s="619"/>
      <c r="P83" s="619"/>
      <c r="Q83" s="619"/>
      <c r="R83" s="619"/>
      <c r="S83" s="619"/>
      <c r="T83" s="619"/>
      <c r="U83" s="619"/>
      <c r="V83" s="619"/>
      <c r="W83" s="620"/>
      <c r="X83" s="609" t="s">
        <v>13</v>
      </c>
      <c r="Y83" s="546"/>
      <c r="Z83" s="546"/>
      <c r="AA83" s="238" t="s">
        <v>111</v>
      </c>
      <c r="AB83" s="238"/>
      <c r="AC83" s="238"/>
      <c r="AD83" s="238"/>
      <c r="AE83" s="238"/>
      <c r="AF83" s="238"/>
      <c r="AG83" s="238"/>
      <c r="AH83" s="238"/>
      <c r="AI83" s="239"/>
      <c r="AJ83" s="609" t="s">
        <v>13</v>
      </c>
      <c r="AK83" s="546"/>
      <c r="AL83" s="546"/>
      <c r="AM83" s="546"/>
      <c r="AN83" s="238" t="s">
        <v>208</v>
      </c>
      <c r="AO83" s="238"/>
      <c r="AP83" s="238"/>
      <c r="AQ83" s="238"/>
      <c r="AR83" s="238"/>
      <c r="AS83" s="238"/>
      <c r="AT83" s="238"/>
      <c r="AU83" s="239"/>
      <c r="AV83" s="609"/>
      <c r="AW83" s="546"/>
      <c r="AX83" s="546"/>
      <c r="AY83" s="193"/>
      <c r="AZ83" s="193"/>
      <c r="BA83" s="193"/>
      <c r="BB83" s="193"/>
      <c r="BC83" s="193"/>
      <c r="BD83" s="193"/>
      <c r="BE83" s="193"/>
      <c r="BF83" s="193"/>
      <c r="BG83" s="193"/>
      <c r="BH83" s="193"/>
      <c r="BI83" s="193"/>
      <c r="BJ83" s="193"/>
      <c r="BK83" s="193"/>
      <c r="BL83" s="193"/>
      <c r="BM83" s="194"/>
    </row>
    <row r="84" spans="3:65" ht="6" customHeight="1">
      <c r="C84" s="438"/>
      <c r="D84" s="439"/>
      <c r="E84" s="439"/>
      <c r="F84" s="440"/>
      <c r="G84" s="621"/>
      <c r="H84" s="622"/>
      <c r="I84" s="622"/>
      <c r="J84" s="622"/>
      <c r="K84" s="622"/>
      <c r="L84" s="622"/>
      <c r="M84" s="622"/>
      <c r="N84" s="622"/>
      <c r="O84" s="622"/>
      <c r="P84" s="622"/>
      <c r="Q84" s="622"/>
      <c r="R84" s="622"/>
      <c r="S84" s="622"/>
      <c r="T84" s="622"/>
      <c r="U84" s="622"/>
      <c r="V84" s="622"/>
      <c r="W84" s="623"/>
      <c r="X84" s="610"/>
      <c r="Y84" s="611"/>
      <c r="Z84" s="611"/>
      <c r="AA84" s="40"/>
      <c r="AB84" s="40"/>
      <c r="AC84" s="40"/>
      <c r="AD84" s="40"/>
      <c r="AE84" s="40"/>
      <c r="AF84" s="40"/>
      <c r="AG84" s="40"/>
      <c r="AH84" s="40"/>
      <c r="AI84" s="41"/>
      <c r="AJ84" s="610"/>
      <c r="AK84" s="611"/>
      <c r="AL84" s="611"/>
      <c r="AM84" s="611"/>
      <c r="AN84" s="40"/>
      <c r="AO84" s="40"/>
      <c r="AP84" s="40"/>
      <c r="AQ84" s="40"/>
      <c r="AR84" s="40"/>
      <c r="AS84" s="40"/>
      <c r="AT84" s="40"/>
      <c r="AU84" s="41"/>
      <c r="AV84" s="195"/>
      <c r="AW84" s="196"/>
      <c r="AX84" s="196"/>
      <c r="AY84" s="196"/>
      <c r="AZ84" s="196"/>
      <c r="BA84" s="196"/>
      <c r="BB84" s="196"/>
      <c r="BC84" s="196"/>
      <c r="BD84" s="196"/>
      <c r="BE84" s="196"/>
      <c r="BF84" s="196"/>
      <c r="BG84" s="196"/>
      <c r="BH84" s="196"/>
      <c r="BI84" s="196"/>
      <c r="BJ84" s="196"/>
      <c r="BK84" s="196"/>
      <c r="BL84" s="196"/>
      <c r="BM84" s="197"/>
    </row>
    <row r="85" spans="3:65" ht="6" customHeight="1">
      <c r="C85" s="451"/>
      <c r="D85" s="452"/>
      <c r="E85" s="452"/>
      <c r="F85" s="453"/>
      <c r="G85" s="615"/>
      <c r="H85" s="616"/>
      <c r="I85" s="616"/>
      <c r="J85" s="616"/>
      <c r="K85" s="616"/>
      <c r="L85" s="616"/>
      <c r="M85" s="616"/>
      <c r="N85" s="616"/>
      <c r="O85" s="616"/>
      <c r="P85" s="616"/>
      <c r="Q85" s="616"/>
      <c r="R85" s="616"/>
      <c r="S85" s="616"/>
      <c r="T85" s="616"/>
      <c r="U85" s="616"/>
      <c r="V85" s="616"/>
      <c r="W85" s="617"/>
      <c r="X85" s="624" t="s">
        <v>13</v>
      </c>
      <c r="Y85" s="625"/>
      <c r="Z85" s="625"/>
      <c r="AA85" s="37" t="s">
        <v>218</v>
      </c>
      <c r="AB85" s="37"/>
      <c r="AC85" s="37"/>
      <c r="AD85" s="37"/>
      <c r="AE85" s="37"/>
      <c r="AF85" s="37"/>
      <c r="AG85" s="37"/>
      <c r="AH85" s="37"/>
      <c r="AI85" s="38"/>
      <c r="AJ85" s="189" t="s">
        <v>290</v>
      </c>
      <c r="AK85" s="190"/>
      <c r="AL85" s="190"/>
      <c r="AM85" s="190"/>
      <c r="AN85" s="190"/>
      <c r="AO85" s="190"/>
      <c r="AP85" s="190"/>
      <c r="AQ85" s="190"/>
      <c r="AR85" s="190"/>
      <c r="AS85" s="190"/>
      <c r="AT85" s="190"/>
      <c r="AU85" s="191"/>
      <c r="AV85" s="189"/>
      <c r="AW85" s="190"/>
      <c r="AX85" s="190"/>
      <c r="AY85" s="190"/>
      <c r="AZ85" s="190"/>
      <c r="BA85" s="190"/>
      <c r="BB85" s="190"/>
      <c r="BC85" s="190"/>
      <c r="BD85" s="190"/>
      <c r="BE85" s="190"/>
      <c r="BF85" s="190"/>
      <c r="BG85" s="190"/>
      <c r="BH85" s="190"/>
      <c r="BI85" s="190"/>
      <c r="BJ85" s="190"/>
      <c r="BK85" s="190"/>
      <c r="BL85" s="190"/>
      <c r="BM85" s="191"/>
    </row>
    <row r="86" spans="3:65" ht="6" customHeight="1">
      <c r="C86" s="435"/>
      <c r="D86" s="436"/>
      <c r="E86" s="436"/>
      <c r="F86" s="437"/>
      <c r="G86" s="618"/>
      <c r="H86" s="619"/>
      <c r="I86" s="619"/>
      <c r="J86" s="619"/>
      <c r="K86" s="619"/>
      <c r="L86" s="619"/>
      <c r="M86" s="619"/>
      <c r="N86" s="619"/>
      <c r="O86" s="619"/>
      <c r="P86" s="619"/>
      <c r="Q86" s="619"/>
      <c r="R86" s="619"/>
      <c r="S86" s="619"/>
      <c r="T86" s="619"/>
      <c r="U86" s="619"/>
      <c r="V86" s="619"/>
      <c r="W86" s="620"/>
      <c r="X86" s="609"/>
      <c r="Y86" s="546"/>
      <c r="Z86" s="546"/>
      <c r="AA86" s="238"/>
      <c r="AB86" s="238"/>
      <c r="AC86" s="238"/>
      <c r="AD86" s="238"/>
      <c r="AE86" s="238"/>
      <c r="AF86" s="238"/>
      <c r="AG86" s="238"/>
      <c r="AH86" s="238"/>
      <c r="AI86" s="239"/>
      <c r="AJ86" s="192"/>
      <c r="AK86" s="193"/>
      <c r="AL86" s="193"/>
      <c r="AM86" s="193"/>
      <c r="AN86" s="193"/>
      <c r="AO86" s="193"/>
      <c r="AP86" s="193"/>
      <c r="AQ86" s="193"/>
      <c r="AR86" s="193"/>
      <c r="AS86" s="193"/>
      <c r="AT86" s="193"/>
      <c r="AU86" s="194"/>
      <c r="AV86" s="609" t="s">
        <v>13</v>
      </c>
      <c r="AW86" s="546"/>
      <c r="AX86" s="546"/>
      <c r="AY86" s="238" t="s">
        <v>219</v>
      </c>
      <c r="AZ86" s="238"/>
      <c r="BA86" s="238"/>
      <c r="BB86" s="238"/>
      <c r="BC86" s="238"/>
      <c r="BD86" s="238"/>
      <c r="BE86" s="238"/>
      <c r="BF86" s="238"/>
      <c r="BG86" s="238"/>
      <c r="BH86" s="238"/>
      <c r="BI86" s="238"/>
      <c r="BJ86" s="238"/>
      <c r="BK86" s="238"/>
      <c r="BL86" s="238"/>
      <c r="BM86" s="239"/>
    </row>
    <row r="87" spans="3:65" ht="6" customHeight="1">
      <c r="C87" s="435"/>
      <c r="D87" s="436"/>
      <c r="E87" s="436"/>
      <c r="F87" s="437"/>
      <c r="G87" s="618"/>
      <c r="H87" s="619"/>
      <c r="I87" s="619"/>
      <c r="J87" s="619"/>
      <c r="K87" s="619"/>
      <c r="L87" s="619"/>
      <c r="M87" s="619"/>
      <c r="N87" s="619"/>
      <c r="O87" s="619"/>
      <c r="P87" s="619"/>
      <c r="Q87" s="619"/>
      <c r="R87" s="619"/>
      <c r="S87" s="619"/>
      <c r="T87" s="619"/>
      <c r="U87" s="619"/>
      <c r="V87" s="619"/>
      <c r="W87" s="620"/>
      <c r="X87" s="609" t="s">
        <v>13</v>
      </c>
      <c r="Y87" s="546"/>
      <c r="Z87" s="546"/>
      <c r="AA87" s="238" t="s">
        <v>110</v>
      </c>
      <c r="AB87" s="238"/>
      <c r="AC87" s="238"/>
      <c r="AD87" s="238"/>
      <c r="AE87" s="238"/>
      <c r="AF87" s="238"/>
      <c r="AG87" s="238"/>
      <c r="AH87" s="238"/>
      <c r="AI87" s="239"/>
      <c r="AJ87" s="609" t="s">
        <v>13</v>
      </c>
      <c r="AK87" s="546"/>
      <c r="AL87" s="546"/>
      <c r="AM87" s="546"/>
      <c r="AN87" s="238" t="s">
        <v>209</v>
      </c>
      <c r="AO87" s="238"/>
      <c r="AP87" s="238"/>
      <c r="AQ87" s="238"/>
      <c r="AR87" s="238"/>
      <c r="AS87" s="238"/>
      <c r="AT87" s="238"/>
      <c r="AU87" s="239"/>
      <c r="AV87" s="609"/>
      <c r="AW87" s="546"/>
      <c r="AX87" s="546"/>
      <c r="AY87" s="238"/>
      <c r="AZ87" s="238"/>
      <c r="BA87" s="238"/>
      <c r="BB87" s="238"/>
      <c r="BC87" s="238"/>
      <c r="BD87" s="238"/>
      <c r="BE87" s="238"/>
      <c r="BF87" s="238"/>
      <c r="BG87" s="238"/>
      <c r="BH87" s="238"/>
      <c r="BI87" s="238"/>
      <c r="BJ87" s="238"/>
      <c r="BK87" s="238"/>
      <c r="BL87" s="238"/>
      <c r="BM87" s="239"/>
    </row>
    <row r="88" spans="3:65" ht="6" customHeight="1">
      <c r="C88" s="435"/>
      <c r="D88" s="436"/>
      <c r="E88" s="436"/>
      <c r="F88" s="437"/>
      <c r="G88" s="618"/>
      <c r="H88" s="619"/>
      <c r="I88" s="619"/>
      <c r="J88" s="619"/>
      <c r="K88" s="619"/>
      <c r="L88" s="619"/>
      <c r="M88" s="619"/>
      <c r="N88" s="619"/>
      <c r="O88" s="619"/>
      <c r="P88" s="619"/>
      <c r="Q88" s="619"/>
      <c r="R88" s="619"/>
      <c r="S88" s="619"/>
      <c r="T88" s="619"/>
      <c r="U88" s="619"/>
      <c r="V88" s="619"/>
      <c r="W88" s="620"/>
      <c r="X88" s="609"/>
      <c r="Y88" s="546"/>
      <c r="Z88" s="546"/>
      <c r="AA88" s="238"/>
      <c r="AB88" s="238"/>
      <c r="AC88" s="238"/>
      <c r="AD88" s="238"/>
      <c r="AE88" s="238"/>
      <c r="AF88" s="238"/>
      <c r="AG88" s="238"/>
      <c r="AH88" s="238"/>
      <c r="AI88" s="239"/>
      <c r="AJ88" s="609"/>
      <c r="AK88" s="546"/>
      <c r="AL88" s="546"/>
      <c r="AM88" s="546"/>
      <c r="AN88" s="238"/>
      <c r="AO88" s="238"/>
      <c r="AP88" s="238"/>
      <c r="AQ88" s="238"/>
      <c r="AR88" s="238"/>
      <c r="AS88" s="238"/>
      <c r="AT88" s="238"/>
      <c r="AU88" s="239"/>
      <c r="AV88" s="609" t="s">
        <v>13</v>
      </c>
      <c r="AW88" s="546"/>
      <c r="AX88" s="546"/>
      <c r="AY88" s="238" t="s">
        <v>111</v>
      </c>
      <c r="AZ88" s="238"/>
      <c r="BA88" s="238"/>
      <c r="BB88" s="238"/>
      <c r="BC88" s="238"/>
      <c r="BD88" s="238"/>
      <c r="BE88" s="238"/>
      <c r="BF88" s="238"/>
      <c r="BG88" s="238"/>
      <c r="BH88" s="238"/>
      <c r="BI88" s="238"/>
      <c r="BJ88" s="238"/>
      <c r="BK88" s="238"/>
      <c r="BL88" s="238"/>
      <c r="BM88" s="239"/>
    </row>
    <row r="89" spans="3:65" ht="6" customHeight="1">
      <c r="C89" s="435"/>
      <c r="D89" s="436"/>
      <c r="E89" s="436"/>
      <c r="F89" s="437"/>
      <c r="G89" s="618"/>
      <c r="H89" s="619"/>
      <c r="I89" s="619"/>
      <c r="J89" s="619"/>
      <c r="K89" s="619"/>
      <c r="L89" s="619"/>
      <c r="M89" s="619"/>
      <c r="N89" s="619"/>
      <c r="O89" s="619"/>
      <c r="P89" s="619"/>
      <c r="Q89" s="619"/>
      <c r="R89" s="619"/>
      <c r="S89" s="619"/>
      <c r="T89" s="619"/>
      <c r="U89" s="619"/>
      <c r="V89" s="619"/>
      <c r="W89" s="620"/>
      <c r="X89" s="609" t="s">
        <v>13</v>
      </c>
      <c r="Y89" s="546"/>
      <c r="Z89" s="546"/>
      <c r="AA89" s="238" t="s">
        <v>111</v>
      </c>
      <c r="AB89" s="238"/>
      <c r="AC89" s="238"/>
      <c r="AD89" s="238"/>
      <c r="AE89" s="238"/>
      <c r="AF89" s="238"/>
      <c r="AG89" s="238"/>
      <c r="AH89" s="238"/>
      <c r="AI89" s="239"/>
      <c r="AJ89" s="609" t="s">
        <v>13</v>
      </c>
      <c r="AK89" s="546"/>
      <c r="AL89" s="546"/>
      <c r="AM89" s="546"/>
      <c r="AN89" s="238" t="s">
        <v>210</v>
      </c>
      <c r="AO89" s="238"/>
      <c r="AP89" s="238"/>
      <c r="AQ89" s="238"/>
      <c r="AR89" s="238"/>
      <c r="AS89" s="238"/>
      <c r="AT89" s="238"/>
      <c r="AU89" s="239"/>
      <c r="AV89" s="609"/>
      <c r="AW89" s="546"/>
      <c r="AX89" s="546"/>
      <c r="AY89" s="238"/>
      <c r="AZ89" s="238"/>
      <c r="BA89" s="238"/>
      <c r="BB89" s="238"/>
      <c r="BC89" s="238"/>
      <c r="BD89" s="238"/>
      <c r="BE89" s="238"/>
      <c r="BF89" s="238"/>
      <c r="BG89" s="238"/>
      <c r="BH89" s="238"/>
      <c r="BI89" s="238"/>
      <c r="BJ89" s="238"/>
      <c r="BK89" s="238"/>
      <c r="BL89" s="238"/>
      <c r="BM89" s="239"/>
    </row>
    <row r="90" spans="3:65" ht="6" customHeight="1">
      <c r="C90" s="435"/>
      <c r="D90" s="436"/>
      <c r="E90" s="436"/>
      <c r="F90" s="437"/>
      <c r="G90" s="618"/>
      <c r="H90" s="619"/>
      <c r="I90" s="619"/>
      <c r="J90" s="619"/>
      <c r="K90" s="619"/>
      <c r="L90" s="619"/>
      <c r="M90" s="619"/>
      <c r="N90" s="619"/>
      <c r="O90" s="619"/>
      <c r="P90" s="619"/>
      <c r="Q90" s="619"/>
      <c r="R90" s="619"/>
      <c r="S90" s="619"/>
      <c r="T90" s="619"/>
      <c r="U90" s="619"/>
      <c r="V90" s="619"/>
      <c r="W90" s="620"/>
      <c r="X90" s="609"/>
      <c r="Y90" s="546"/>
      <c r="Z90" s="546"/>
      <c r="AA90" s="238"/>
      <c r="AB90" s="238"/>
      <c r="AC90" s="238"/>
      <c r="AD90" s="238"/>
      <c r="AE90" s="238"/>
      <c r="AF90" s="238"/>
      <c r="AG90" s="238"/>
      <c r="AH90" s="238"/>
      <c r="AI90" s="239"/>
      <c r="AJ90" s="609"/>
      <c r="AK90" s="546"/>
      <c r="AL90" s="546"/>
      <c r="AM90" s="546"/>
      <c r="AN90" s="238"/>
      <c r="AO90" s="238"/>
      <c r="AP90" s="238"/>
      <c r="AQ90" s="238"/>
      <c r="AR90" s="238"/>
      <c r="AS90" s="238"/>
      <c r="AT90" s="238"/>
      <c r="AU90" s="239"/>
      <c r="AV90" s="609"/>
      <c r="AW90" s="546"/>
      <c r="AX90" s="546"/>
      <c r="AY90" s="193" t="s">
        <v>112</v>
      </c>
      <c r="AZ90" s="193"/>
      <c r="BA90" s="193"/>
      <c r="BB90" s="193"/>
      <c r="BC90" s="193"/>
      <c r="BD90" s="193"/>
      <c r="BE90" s="193"/>
      <c r="BF90" s="193"/>
      <c r="BG90" s="193"/>
      <c r="BH90" s="193"/>
      <c r="BI90" s="193"/>
      <c r="BJ90" s="193"/>
      <c r="BK90" s="193"/>
      <c r="BL90" s="193"/>
      <c r="BM90" s="194" t="s">
        <v>113</v>
      </c>
    </row>
    <row r="91" spans="3:65" ht="6" customHeight="1">
      <c r="C91" s="435"/>
      <c r="D91" s="436"/>
      <c r="E91" s="436"/>
      <c r="F91" s="437"/>
      <c r="G91" s="618"/>
      <c r="H91" s="619"/>
      <c r="I91" s="619"/>
      <c r="J91" s="619"/>
      <c r="K91" s="619"/>
      <c r="L91" s="619"/>
      <c r="M91" s="619"/>
      <c r="N91" s="619"/>
      <c r="O91" s="619"/>
      <c r="P91" s="619"/>
      <c r="Q91" s="619"/>
      <c r="R91" s="619"/>
      <c r="S91" s="619"/>
      <c r="T91" s="619"/>
      <c r="U91" s="619"/>
      <c r="V91" s="619"/>
      <c r="W91" s="620"/>
      <c r="X91" s="185"/>
      <c r="Y91" s="97"/>
      <c r="Z91" s="97"/>
      <c r="AA91" s="97"/>
      <c r="AB91" s="97"/>
      <c r="AC91" s="97"/>
      <c r="AD91" s="97"/>
      <c r="AE91" s="97"/>
      <c r="AF91" s="97"/>
      <c r="AG91" s="97"/>
      <c r="AH91" s="97"/>
      <c r="AI91" s="184"/>
      <c r="AJ91" s="609" t="s">
        <v>13</v>
      </c>
      <c r="AK91" s="546"/>
      <c r="AL91" s="546"/>
      <c r="AM91" s="546"/>
      <c r="AN91" s="238" t="s">
        <v>211</v>
      </c>
      <c r="AO91" s="238"/>
      <c r="AP91" s="238"/>
      <c r="AQ91" s="238"/>
      <c r="AR91" s="238"/>
      <c r="AS91" s="238"/>
      <c r="AT91" s="238"/>
      <c r="AU91" s="239"/>
      <c r="AV91" s="609"/>
      <c r="AW91" s="546"/>
      <c r="AX91" s="546"/>
      <c r="AY91" s="193"/>
      <c r="AZ91" s="193"/>
      <c r="BA91" s="193"/>
      <c r="BB91" s="193"/>
      <c r="BC91" s="193"/>
      <c r="BD91" s="193"/>
      <c r="BE91" s="193"/>
      <c r="BF91" s="193"/>
      <c r="BG91" s="193"/>
      <c r="BH91" s="193"/>
      <c r="BI91" s="193"/>
      <c r="BJ91" s="193"/>
      <c r="BK91" s="193"/>
      <c r="BL91" s="193"/>
      <c r="BM91" s="194"/>
    </row>
    <row r="92" spans="3:65" ht="6" customHeight="1">
      <c r="C92" s="435"/>
      <c r="D92" s="436"/>
      <c r="E92" s="436"/>
      <c r="F92" s="437"/>
      <c r="G92" s="618"/>
      <c r="H92" s="619"/>
      <c r="I92" s="619"/>
      <c r="J92" s="619"/>
      <c r="K92" s="619"/>
      <c r="L92" s="619"/>
      <c r="M92" s="619"/>
      <c r="N92" s="619"/>
      <c r="O92" s="619"/>
      <c r="P92" s="619"/>
      <c r="Q92" s="619"/>
      <c r="R92" s="619"/>
      <c r="S92" s="619"/>
      <c r="T92" s="619"/>
      <c r="U92" s="619"/>
      <c r="V92" s="619"/>
      <c r="W92" s="620"/>
      <c r="X92" s="185"/>
      <c r="Y92" s="97"/>
      <c r="Z92" s="97"/>
      <c r="AA92" s="97"/>
      <c r="AB92" s="97"/>
      <c r="AC92" s="97"/>
      <c r="AD92" s="97"/>
      <c r="AE92" s="97"/>
      <c r="AF92" s="97"/>
      <c r="AG92" s="97"/>
      <c r="AH92" s="97"/>
      <c r="AI92" s="184"/>
      <c r="AJ92" s="626"/>
      <c r="AK92" s="627"/>
      <c r="AL92" s="627"/>
      <c r="AM92" s="627"/>
      <c r="AN92" s="628"/>
      <c r="AO92" s="628"/>
      <c r="AP92" s="628"/>
      <c r="AQ92" s="628"/>
      <c r="AR92" s="628"/>
      <c r="AS92" s="628"/>
      <c r="AT92" s="628"/>
      <c r="AU92" s="629"/>
      <c r="AV92" s="192"/>
      <c r="AW92" s="193"/>
      <c r="AX92" s="193"/>
      <c r="AY92" s="193"/>
      <c r="AZ92" s="193"/>
      <c r="BA92" s="193"/>
      <c r="BB92" s="193"/>
      <c r="BC92" s="193"/>
      <c r="BD92" s="193"/>
      <c r="BE92" s="193"/>
      <c r="BF92" s="193"/>
      <c r="BG92" s="193"/>
      <c r="BH92" s="193"/>
      <c r="BI92" s="193"/>
      <c r="BJ92" s="193"/>
      <c r="BK92" s="193"/>
      <c r="BL92" s="193"/>
      <c r="BM92" s="194"/>
    </row>
    <row r="93" spans="3:65" ht="6" customHeight="1">
      <c r="C93" s="435"/>
      <c r="D93" s="436"/>
      <c r="E93" s="436"/>
      <c r="F93" s="437"/>
      <c r="G93" s="618"/>
      <c r="H93" s="619"/>
      <c r="I93" s="619"/>
      <c r="J93" s="619"/>
      <c r="K93" s="619"/>
      <c r="L93" s="619"/>
      <c r="M93" s="619"/>
      <c r="N93" s="619"/>
      <c r="O93" s="619"/>
      <c r="P93" s="619"/>
      <c r="Q93" s="619"/>
      <c r="R93" s="619"/>
      <c r="S93" s="619"/>
      <c r="T93" s="619"/>
      <c r="U93" s="619"/>
      <c r="V93" s="619"/>
      <c r="W93" s="620"/>
      <c r="X93" s="258" t="s">
        <v>114</v>
      </c>
      <c r="Y93" s="259"/>
      <c r="Z93" s="259"/>
      <c r="AA93" s="259"/>
      <c r="AB93" s="259"/>
      <c r="AC93" s="259"/>
      <c r="AD93" s="259"/>
      <c r="AE93" s="259"/>
      <c r="AF93" s="259"/>
      <c r="AG93" s="259"/>
      <c r="AH93" s="259"/>
      <c r="AI93" s="260"/>
      <c r="AJ93" s="192" t="s">
        <v>291</v>
      </c>
      <c r="AK93" s="193"/>
      <c r="AL93" s="193"/>
      <c r="AM93" s="193"/>
      <c r="AN93" s="193"/>
      <c r="AO93" s="193"/>
      <c r="AP93" s="193"/>
      <c r="AQ93" s="193"/>
      <c r="AR93" s="193"/>
      <c r="AS93" s="193"/>
      <c r="AT93" s="193"/>
      <c r="AU93" s="194"/>
      <c r="AV93" s="612"/>
      <c r="AW93" s="613"/>
      <c r="AX93" s="613"/>
      <c r="AY93" s="613"/>
      <c r="AZ93" s="613"/>
      <c r="BA93" s="613"/>
      <c r="BB93" s="613"/>
      <c r="BC93" s="613"/>
      <c r="BD93" s="613"/>
      <c r="BE93" s="613"/>
      <c r="BF93" s="613"/>
      <c r="BG93" s="613"/>
      <c r="BH93" s="613"/>
      <c r="BI93" s="613"/>
      <c r="BJ93" s="613"/>
      <c r="BK93" s="613"/>
      <c r="BL93" s="613"/>
      <c r="BM93" s="614"/>
    </row>
    <row r="94" spans="3:65" ht="6" customHeight="1">
      <c r="C94" s="435"/>
      <c r="D94" s="436"/>
      <c r="E94" s="436"/>
      <c r="F94" s="437"/>
      <c r="G94" s="618"/>
      <c r="H94" s="619"/>
      <c r="I94" s="619"/>
      <c r="J94" s="619"/>
      <c r="K94" s="619"/>
      <c r="L94" s="619"/>
      <c r="M94" s="619"/>
      <c r="N94" s="619"/>
      <c r="O94" s="619"/>
      <c r="P94" s="619"/>
      <c r="Q94" s="619"/>
      <c r="R94" s="619"/>
      <c r="S94" s="619"/>
      <c r="T94" s="619"/>
      <c r="U94" s="619"/>
      <c r="V94" s="619"/>
      <c r="W94" s="620"/>
      <c r="X94" s="258"/>
      <c r="Y94" s="259"/>
      <c r="Z94" s="259"/>
      <c r="AA94" s="259"/>
      <c r="AB94" s="259"/>
      <c r="AC94" s="259"/>
      <c r="AD94" s="259"/>
      <c r="AE94" s="259"/>
      <c r="AF94" s="259"/>
      <c r="AG94" s="259"/>
      <c r="AH94" s="259"/>
      <c r="AI94" s="260"/>
      <c r="AJ94" s="192"/>
      <c r="AK94" s="193"/>
      <c r="AL94" s="193"/>
      <c r="AM94" s="193"/>
      <c r="AN94" s="193"/>
      <c r="AO94" s="193"/>
      <c r="AP94" s="193"/>
      <c r="AQ94" s="193"/>
      <c r="AR94" s="193"/>
      <c r="AS94" s="193"/>
      <c r="AT94" s="193"/>
      <c r="AU94" s="194"/>
      <c r="AV94" s="609" t="s">
        <v>13</v>
      </c>
      <c r="AW94" s="546"/>
      <c r="AX94" s="546"/>
      <c r="AY94" s="238" t="s">
        <v>219</v>
      </c>
      <c r="AZ94" s="238"/>
      <c r="BA94" s="238"/>
      <c r="BB94" s="238"/>
      <c r="BC94" s="238"/>
      <c r="BD94" s="238"/>
      <c r="BE94" s="238"/>
      <c r="BF94" s="238"/>
      <c r="BG94" s="238"/>
      <c r="BH94" s="238"/>
      <c r="BI94" s="238"/>
      <c r="BJ94" s="238"/>
      <c r="BK94" s="238"/>
      <c r="BL94" s="238"/>
      <c r="BM94" s="239"/>
    </row>
    <row r="95" spans="3:65" ht="6" customHeight="1">
      <c r="C95" s="435"/>
      <c r="D95" s="436"/>
      <c r="E95" s="436"/>
      <c r="F95" s="437"/>
      <c r="G95" s="618"/>
      <c r="H95" s="619"/>
      <c r="I95" s="619"/>
      <c r="J95" s="619"/>
      <c r="K95" s="619"/>
      <c r="L95" s="619"/>
      <c r="M95" s="619"/>
      <c r="N95" s="619"/>
      <c r="O95" s="619"/>
      <c r="P95" s="619"/>
      <c r="Q95" s="619"/>
      <c r="R95" s="619"/>
      <c r="S95" s="619"/>
      <c r="T95" s="619"/>
      <c r="U95" s="619"/>
      <c r="V95" s="619"/>
      <c r="W95" s="620"/>
      <c r="X95" s="609" t="s">
        <v>13</v>
      </c>
      <c r="Y95" s="546"/>
      <c r="Z95" s="546"/>
      <c r="AA95" s="238" t="s">
        <v>218</v>
      </c>
      <c r="AB95" s="238"/>
      <c r="AC95" s="238"/>
      <c r="AD95" s="238"/>
      <c r="AE95" s="238"/>
      <c r="AF95" s="238"/>
      <c r="AG95" s="238"/>
      <c r="AH95" s="238"/>
      <c r="AI95" s="239"/>
      <c r="AJ95" s="609" t="s">
        <v>13</v>
      </c>
      <c r="AK95" s="546"/>
      <c r="AL95" s="546"/>
      <c r="AM95" s="546"/>
      <c r="AN95" s="238" t="s">
        <v>209</v>
      </c>
      <c r="AO95" s="238"/>
      <c r="AP95" s="238"/>
      <c r="AQ95" s="238"/>
      <c r="AR95" s="238"/>
      <c r="AS95" s="238"/>
      <c r="AT95" s="238"/>
      <c r="AU95" s="239"/>
      <c r="AV95" s="609"/>
      <c r="AW95" s="546"/>
      <c r="AX95" s="546"/>
      <c r="AY95" s="238"/>
      <c r="AZ95" s="238"/>
      <c r="BA95" s="238"/>
      <c r="BB95" s="238"/>
      <c r="BC95" s="238"/>
      <c r="BD95" s="238"/>
      <c r="BE95" s="238"/>
      <c r="BF95" s="238"/>
      <c r="BG95" s="238"/>
      <c r="BH95" s="238"/>
      <c r="BI95" s="238"/>
      <c r="BJ95" s="238"/>
      <c r="BK95" s="238"/>
      <c r="BL95" s="238"/>
      <c r="BM95" s="239"/>
    </row>
    <row r="96" spans="3:65" ht="6" customHeight="1">
      <c r="C96" s="435"/>
      <c r="D96" s="436"/>
      <c r="E96" s="436"/>
      <c r="F96" s="437"/>
      <c r="G96" s="618"/>
      <c r="H96" s="619"/>
      <c r="I96" s="619"/>
      <c r="J96" s="619"/>
      <c r="K96" s="619"/>
      <c r="L96" s="619"/>
      <c r="M96" s="619"/>
      <c r="N96" s="619"/>
      <c r="O96" s="619"/>
      <c r="P96" s="619"/>
      <c r="Q96" s="619"/>
      <c r="R96" s="619"/>
      <c r="S96" s="619"/>
      <c r="T96" s="619"/>
      <c r="U96" s="619"/>
      <c r="V96" s="619"/>
      <c r="W96" s="620"/>
      <c r="X96" s="609"/>
      <c r="Y96" s="546"/>
      <c r="Z96" s="546"/>
      <c r="AA96" s="238"/>
      <c r="AB96" s="238"/>
      <c r="AC96" s="238"/>
      <c r="AD96" s="238"/>
      <c r="AE96" s="238"/>
      <c r="AF96" s="238"/>
      <c r="AG96" s="238"/>
      <c r="AH96" s="238"/>
      <c r="AI96" s="239"/>
      <c r="AJ96" s="609"/>
      <c r="AK96" s="546"/>
      <c r="AL96" s="546"/>
      <c r="AM96" s="546"/>
      <c r="AN96" s="238"/>
      <c r="AO96" s="238"/>
      <c r="AP96" s="238"/>
      <c r="AQ96" s="238"/>
      <c r="AR96" s="238"/>
      <c r="AS96" s="238"/>
      <c r="AT96" s="238"/>
      <c r="AU96" s="239"/>
      <c r="AV96" s="609" t="s">
        <v>13</v>
      </c>
      <c r="AW96" s="546"/>
      <c r="AX96" s="546"/>
      <c r="AY96" s="238" t="s">
        <v>111</v>
      </c>
      <c r="AZ96" s="238"/>
      <c r="BA96" s="238"/>
      <c r="BB96" s="238"/>
      <c r="BC96" s="238"/>
      <c r="BD96" s="238"/>
      <c r="BE96" s="238"/>
      <c r="BF96" s="238"/>
      <c r="BG96" s="238"/>
      <c r="BH96" s="238"/>
      <c r="BI96" s="238"/>
      <c r="BJ96" s="238"/>
      <c r="BK96" s="238"/>
      <c r="BL96" s="238"/>
      <c r="BM96" s="239"/>
    </row>
    <row r="97" spans="3:65" ht="6" customHeight="1">
      <c r="C97" s="435"/>
      <c r="D97" s="436"/>
      <c r="E97" s="436"/>
      <c r="F97" s="437"/>
      <c r="G97" s="618"/>
      <c r="H97" s="619"/>
      <c r="I97" s="619"/>
      <c r="J97" s="619"/>
      <c r="K97" s="619"/>
      <c r="L97" s="619"/>
      <c r="M97" s="619"/>
      <c r="N97" s="619"/>
      <c r="O97" s="619"/>
      <c r="P97" s="619"/>
      <c r="Q97" s="619"/>
      <c r="R97" s="619"/>
      <c r="S97" s="619"/>
      <c r="T97" s="619"/>
      <c r="U97" s="619"/>
      <c r="V97" s="619"/>
      <c r="W97" s="620"/>
      <c r="X97" s="609" t="s">
        <v>13</v>
      </c>
      <c r="Y97" s="546"/>
      <c r="Z97" s="546"/>
      <c r="AA97" s="238" t="s">
        <v>110</v>
      </c>
      <c r="AB97" s="238"/>
      <c r="AC97" s="238"/>
      <c r="AD97" s="238"/>
      <c r="AE97" s="238"/>
      <c r="AF97" s="238"/>
      <c r="AG97" s="238"/>
      <c r="AH97" s="238"/>
      <c r="AI97" s="239"/>
      <c r="AJ97" s="609" t="s">
        <v>13</v>
      </c>
      <c r="AK97" s="546"/>
      <c r="AL97" s="546"/>
      <c r="AM97" s="546"/>
      <c r="AN97" s="238" t="s">
        <v>210</v>
      </c>
      <c r="AO97" s="238"/>
      <c r="AP97" s="238"/>
      <c r="AQ97" s="238"/>
      <c r="AR97" s="238"/>
      <c r="AS97" s="238"/>
      <c r="AT97" s="238"/>
      <c r="AU97" s="239"/>
      <c r="AV97" s="609"/>
      <c r="AW97" s="546"/>
      <c r="AX97" s="546"/>
      <c r="AY97" s="238"/>
      <c r="AZ97" s="238"/>
      <c r="BA97" s="238"/>
      <c r="BB97" s="238"/>
      <c r="BC97" s="238"/>
      <c r="BD97" s="238"/>
      <c r="BE97" s="238"/>
      <c r="BF97" s="238"/>
      <c r="BG97" s="238"/>
      <c r="BH97" s="238"/>
      <c r="BI97" s="238"/>
      <c r="BJ97" s="238"/>
      <c r="BK97" s="238"/>
      <c r="BL97" s="238"/>
      <c r="BM97" s="239"/>
    </row>
    <row r="98" spans="3:65" ht="6" customHeight="1">
      <c r="C98" s="435"/>
      <c r="D98" s="436"/>
      <c r="E98" s="436"/>
      <c r="F98" s="437"/>
      <c r="G98" s="618"/>
      <c r="H98" s="619"/>
      <c r="I98" s="619"/>
      <c r="J98" s="619"/>
      <c r="K98" s="619"/>
      <c r="L98" s="619"/>
      <c r="M98" s="619"/>
      <c r="N98" s="619"/>
      <c r="O98" s="619"/>
      <c r="P98" s="619"/>
      <c r="Q98" s="619"/>
      <c r="R98" s="619"/>
      <c r="S98" s="619"/>
      <c r="T98" s="619"/>
      <c r="U98" s="619"/>
      <c r="V98" s="619"/>
      <c r="W98" s="620"/>
      <c r="X98" s="609"/>
      <c r="Y98" s="546"/>
      <c r="Z98" s="546"/>
      <c r="AA98" s="238"/>
      <c r="AB98" s="238"/>
      <c r="AC98" s="238"/>
      <c r="AD98" s="238"/>
      <c r="AE98" s="238"/>
      <c r="AF98" s="238"/>
      <c r="AG98" s="238"/>
      <c r="AH98" s="238"/>
      <c r="AI98" s="239"/>
      <c r="AJ98" s="609"/>
      <c r="AK98" s="546"/>
      <c r="AL98" s="546"/>
      <c r="AM98" s="546"/>
      <c r="AN98" s="238"/>
      <c r="AO98" s="238"/>
      <c r="AP98" s="238"/>
      <c r="AQ98" s="238"/>
      <c r="AR98" s="238"/>
      <c r="AS98" s="238"/>
      <c r="AT98" s="238"/>
      <c r="AU98" s="239"/>
      <c r="AV98" s="609"/>
      <c r="AW98" s="546"/>
      <c r="AX98" s="546"/>
      <c r="AY98" s="193" t="s">
        <v>112</v>
      </c>
      <c r="AZ98" s="193"/>
      <c r="BA98" s="193"/>
      <c r="BB98" s="193"/>
      <c r="BC98" s="193"/>
      <c r="BD98" s="193"/>
      <c r="BE98" s="193"/>
      <c r="BF98" s="193"/>
      <c r="BG98" s="193"/>
      <c r="BH98" s="193"/>
      <c r="BI98" s="193"/>
      <c r="BJ98" s="193"/>
      <c r="BK98" s="193"/>
      <c r="BL98" s="193"/>
      <c r="BM98" s="194" t="s">
        <v>113</v>
      </c>
    </row>
    <row r="99" spans="3:65" ht="6" customHeight="1">
      <c r="C99" s="435"/>
      <c r="D99" s="436"/>
      <c r="E99" s="436"/>
      <c r="F99" s="437"/>
      <c r="G99" s="618"/>
      <c r="H99" s="619"/>
      <c r="I99" s="619"/>
      <c r="J99" s="619"/>
      <c r="K99" s="619"/>
      <c r="L99" s="619"/>
      <c r="M99" s="619"/>
      <c r="N99" s="619"/>
      <c r="O99" s="619"/>
      <c r="P99" s="619"/>
      <c r="Q99" s="619"/>
      <c r="R99" s="619"/>
      <c r="S99" s="619"/>
      <c r="T99" s="619"/>
      <c r="U99" s="619"/>
      <c r="V99" s="619"/>
      <c r="W99" s="620"/>
      <c r="X99" s="609" t="s">
        <v>13</v>
      </c>
      <c r="Y99" s="546"/>
      <c r="Z99" s="546"/>
      <c r="AA99" s="238" t="s">
        <v>111</v>
      </c>
      <c r="AB99" s="238"/>
      <c r="AC99" s="238"/>
      <c r="AD99" s="238"/>
      <c r="AE99" s="238"/>
      <c r="AF99" s="238"/>
      <c r="AG99" s="238"/>
      <c r="AH99" s="238"/>
      <c r="AI99" s="239"/>
      <c r="AJ99" s="609" t="s">
        <v>13</v>
      </c>
      <c r="AK99" s="546"/>
      <c r="AL99" s="546"/>
      <c r="AM99" s="546"/>
      <c r="AN99" s="238" t="s">
        <v>208</v>
      </c>
      <c r="AO99" s="238"/>
      <c r="AP99" s="238"/>
      <c r="AQ99" s="238"/>
      <c r="AR99" s="238"/>
      <c r="AS99" s="238"/>
      <c r="AT99" s="238"/>
      <c r="AU99" s="239"/>
      <c r="AV99" s="609"/>
      <c r="AW99" s="546"/>
      <c r="AX99" s="546"/>
      <c r="AY99" s="193"/>
      <c r="AZ99" s="193"/>
      <c r="BA99" s="193"/>
      <c r="BB99" s="193"/>
      <c r="BC99" s="193"/>
      <c r="BD99" s="193"/>
      <c r="BE99" s="193"/>
      <c r="BF99" s="193"/>
      <c r="BG99" s="193"/>
      <c r="BH99" s="193"/>
      <c r="BI99" s="193"/>
      <c r="BJ99" s="193"/>
      <c r="BK99" s="193"/>
      <c r="BL99" s="193"/>
      <c r="BM99" s="194"/>
    </row>
    <row r="100" spans="3:65" ht="6" customHeight="1">
      <c r="C100" s="438"/>
      <c r="D100" s="439"/>
      <c r="E100" s="439"/>
      <c r="F100" s="440"/>
      <c r="G100" s="621"/>
      <c r="H100" s="622"/>
      <c r="I100" s="622"/>
      <c r="J100" s="622"/>
      <c r="K100" s="622"/>
      <c r="L100" s="622"/>
      <c r="M100" s="622"/>
      <c r="N100" s="622"/>
      <c r="O100" s="622"/>
      <c r="P100" s="622"/>
      <c r="Q100" s="622"/>
      <c r="R100" s="622"/>
      <c r="S100" s="622"/>
      <c r="T100" s="622"/>
      <c r="U100" s="622"/>
      <c r="V100" s="622"/>
      <c r="W100" s="623"/>
      <c r="X100" s="610"/>
      <c r="Y100" s="611"/>
      <c r="Z100" s="611"/>
      <c r="AA100" s="40"/>
      <c r="AB100" s="40"/>
      <c r="AC100" s="40"/>
      <c r="AD100" s="40"/>
      <c r="AE100" s="40"/>
      <c r="AF100" s="40"/>
      <c r="AG100" s="40"/>
      <c r="AH100" s="40"/>
      <c r="AI100" s="41"/>
      <c r="AJ100" s="610"/>
      <c r="AK100" s="611"/>
      <c r="AL100" s="611"/>
      <c r="AM100" s="611"/>
      <c r="AN100" s="40"/>
      <c r="AO100" s="40"/>
      <c r="AP100" s="40"/>
      <c r="AQ100" s="40"/>
      <c r="AR100" s="40"/>
      <c r="AS100" s="40"/>
      <c r="AT100" s="40"/>
      <c r="AU100" s="41"/>
      <c r="AV100" s="195"/>
      <c r="AW100" s="196"/>
      <c r="AX100" s="196"/>
      <c r="AY100" s="196"/>
      <c r="AZ100" s="196"/>
      <c r="BA100" s="196"/>
      <c r="BB100" s="196"/>
      <c r="BC100" s="196"/>
      <c r="BD100" s="196"/>
      <c r="BE100" s="196"/>
      <c r="BF100" s="196"/>
      <c r="BG100" s="196"/>
      <c r="BH100" s="196"/>
      <c r="BI100" s="196"/>
      <c r="BJ100" s="196"/>
      <c r="BK100" s="196"/>
      <c r="BL100" s="196"/>
      <c r="BM100" s="197"/>
    </row>
    <row r="101" spans="3:65" ht="6" customHeight="1">
      <c r="C101" s="451"/>
      <c r="D101" s="452"/>
      <c r="E101" s="452"/>
      <c r="F101" s="453"/>
      <c r="G101" s="615"/>
      <c r="H101" s="616"/>
      <c r="I101" s="616"/>
      <c r="J101" s="616"/>
      <c r="K101" s="616"/>
      <c r="L101" s="616"/>
      <c r="M101" s="616"/>
      <c r="N101" s="616"/>
      <c r="O101" s="616"/>
      <c r="P101" s="616"/>
      <c r="Q101" s="616"/>
      <c r="R101" s="616"/>
      <c r="S101" s="616"/>
      <c r="T101" s="616"/>
      <c r="U101" s="616"/>
      <c r="V101" s="616"/>
      <c r="W101" s="617"/>
      <c r="X101" s="624" t="s">
        <v>13</v>
      </c>
      <c r="Y101" s="625"/>
      <c r="Z101" s="625"/>
      <c r="AA101" s="37" t="s">
        <v>218</v>
      </c>
      <c r="AB101" s="37"/>
      <c r="AC101" s="37"/>
      <c r="AD101" s="37"/>
      <c r="AE101" s="37"/>
      <c r="AF101" s="37"/>
      <c r="AG101" s="37"/>
      <c r="AH101" s="37"/>
      <c r="AI101" s="38"/>
      <c r="AJ101" s="189" t="s">
        <v>290</v>
      </c>
      <c r="AK101" s="190"/>
      <c r="AL101" s="190"/>
      <c r="AM101" s="190"/>
      <c r="AN101" s="190"/>
      <c r="AO101" s="190"/>
      <c r="AP101" s="190"/>
      <c r="AQ101" s="190"/>
      <c r="AR101" s="190"/>
      <c r="AS101" s="190"/>
      <c r="AT101" s="190"/>
      <c r="AU101" s="191"/>
      <c r="AV101" s="189"/>
      <c r="AW101" s="190"/>
      <c r="AX101" s="190"/>
      <c r="AY101" s="190"/>
      <c r="AZ101" s="190"/>
      <c r="BA101" s="190"/>
      <c r="BB101" s="190"/>
      <c r="BC101" s="190"/>
      <c r="BD101" s="190"/>
      <c r="BE101" s="190"/>
      <c r="BF101" s="190"/>
      <c r="BG101" s="190"/>
      <c r="BH101" s="190"/>
      <c r="BI101" s="190"/>
      <c r="BJ101" s="190"/>
      <c r="BK101" s="190"/>
      <c r="BL101" s="190"/>
      <c r="BM101" s="191"/>
    </row>
    <row r="102" spans="3:65" ht="6" customHeight="1">
      <c r="C102" s="435"/>
      <c r="D102" s="436"/>
      <c r="E102" s="436"/>
      <c r="F102" s="437"/>
      <c r="G102" s="618"/>
      <c r="H102" s="619"/>
      <c r="I102" s="619"/>
      <c r="J102" s="619"/>
      <c r="K102" s="619"/>
      <c r="L102" s="619"/>
      <c r="M102" s="619"/>
      <c r="N102" s="619"/>
      <c r="O102" s="619"/>
      <c r="P102" s="619"/>
      <c r="Q102" s="619"/>
      <c r="R102" s="619"/>
      <c r="S102" s="619"/>
      <c r="T102" s="619"/>
      <c r="U102" s="619"/>
      <c r="V102" s="619"/>
      <c r="W102" s="620"/>
      <c r="X102" s="609"/>
      <c r="Y102" s="546"/>
      <c r="Z102" s="546"/>
      <c r="AA102" s="238"/>
      <c r="AB102" s="238"/>
      <c r="AC102" s="238"/>
      <c r="AD102" s="238"/>
      <c r="AE102" s="238"/>
      <c r="AF102" s="238"/>
      <c r="AG102" s="238"/>
      <c r="AH102" s="238"/>
      <c r="AI102" s="239"/>
      <c r="AJ102" s="192"/>
      <c r="AK102" s="193"/>
      <c r="AL102" s="193"/>
      <c r="AM102" s="193"/>
      <c r="AN102" s="193"/>
      <c r="AO102" s="193"/>
      <c r="AP102" s="193"/>
      <c r="AQ102" s="193"/>
      <c r="AR102" s="193"/>
      <c r="AS102" s="193"/>
      <c r="AT102" s="193"/>
      <c r="AU102" s="194"/>
      <c r="AV102" s="609" t="s">
        <v>13</v>
      </c>
      <c r="AW102" s="546"/>
      <c r="AX102" s="546"/>
      <c r="AY102" s="238" t="s">
        <v>219</v>
      </c>
      <c r="AZ102" s="238"/>
      <c r="BA102" s="238"/>
      <c r="BB102" s="238"/>
      <c r="BC102" s="238"/>
      <c r="BD102" s="238"/>
      <c r="BE102" s="238"/>
      <c r="BF102" s="238"/>
      <c r="BG102" s="238"/>
      <c r="BH102" s="238"/>
      <c r="BI102" s="238"/>
      <c r="BJ102" s="238"/>
      <c r="BK102" s="238"/>
      <c r="BL102" s="238"/>
      <c r="BM102" s="239"/>
    </row>
    <row r="103" spans="3:65" ht="6" customHeight="1">
      <c r="C103" s="435"/>
      <c r="D103" s="436"/>
      <c r="E103" s="436"/>
      <c r="F103" s="437"/>
      <c r="G103" s="618"/>
      <c r="H103" s="619"/>
      <c r="I103" s="619"/>
      <c r="J103" s="619"/>
      <c r="K103" s="619"/>
      <c r="L103" s="619"/>
      <c r="M103" s="619"/>
      <c r="N103" s="619"/>
      <c r="O103" s="619"/>
      <c r="P103" s="619"/>
      <c r="Q103" s="619"/>
      <c r="R103" s="619"/>
      <c r="S103" s="619"/>
      <c r="T103" s="619"/>
      <c r="U103" s="619"/>
      <c r="V103" s="619"/>
      <c r="W103" s="620"/>
      <c r="X103" s="609" t="s">
        <v>13</v>
      </c>
      <c r="Y103" s="546"/>
      <c r="Z103" s="546"/>
      <c r="AA103" s="238" t="s">
        <v>110</v>
      </c>
      <c r="AB103" s="238"/>
      <c r="AC103" s="238"/>
      <c r="AD103" s="238"/>
      <c r="AE103" s="238"/>
      <c r="AF103" s="238"/>
      <c r="AG103" s="238"/>
      <c r="AH103" s="238"/>
      <c r="AI103" s="239"/>
      <c r="AJ103" s="609" t="s">
        <v>13</v>
      </c>
      <c r="AK103" s="546"/>
      <c r="AL103" s="546"/>
      <c r="AM103" s="546"/>
      <c r="AN103" s="238" t="s">
        <v>209</v>
      </c>
      <c r="AO103" s="238"/>
      <c r="AP103" s="238"/>
      <c r="AQ103" s="238"/>
      <c r="AR103" s="238"/>
      <c r="AS103" s="238"/>
      <c r="AT103" s="238"/>
      <c r="AU103" s="239"/>
      <c r="AV103" s="609"/>
      <c r="AW103" s="546"/>
      <c r="AX103" s="546"/>
      <c r="AY103" s="238"/>
      <c r="AZ103" s="238"/>
      <c r="BA103" s="238"/>
      <c r="BB103" s="238"/>
      <c r="BC103" s="238"/>
      <c r="BD103" s="238"/>
      <c r="BE103" s="238"/>
      <c r="BF103" s="238"/>
      <c r="BG103" s="238"/>
      <c r="BH103" s="238"/>
      <c r="BI103" s="238"/>
      <c r="BJ103" s="238"/>
      <c r="BK103" s="238"/>
      <c r="BL103" s="238"/>
      <c r="BM103" s="239"/>
    </row>
    <row r="104" spans="3:65" ht="6" customHeight="1">
      <c r="C104" s="435"/>
      <c r="D104" s="436"/>
      <c r="E104" s="436"/>
      <c r="F104" s="437"/>
      <c r="G104" s="618"/>
      <c r="H104" s="619"/>
      <c r="I104" s="619"/>
      <c r="J104" s="619"/>
      <c r="K104" s="619"/>
      <c r="L104" s="619"/>
      <c r="M104" s="619"/>
      <c r="N104" s="619"/>
      <c r="O104" s="619"/>
      <c r="P104" s="619"/>
      <c r="Q104" s="619"/>
      <c r="R104" s="619"/>
      <c r="S104" s="619"/>
      <c r="T104" s="619"/>
      <c r="U104" s="619"/>
      <c r="V104" s="619"/>
      <c r="W104" s="620"/>
      <c r="X104" s="609"/>
      <c r="Y104" s="546"/>
      <c r="Z104" s="546"/>
      <c r="AA104" s="238"/>
      <c r="AB104" s="238"/>
      <c r="AC104" s="238"/>
      <c r="AD104" s="238"/>
      <c r="AE104" s="238"/>
      <c r="AF104" s="238"/>
      <c r="AG104" s="238"/>
      <c r="AH104" s="238"/>
      <c r="AI104" s="239"/>
      <c r="AJ104" s="609"/>
      <c r="AK104" s="546"/>
      <c r="AL104" s="546"/>
      <c r="AM104" s="546"/>
      <c r="AN104" s="238"/>
      <c r="AO104" s="238"/>
      <c r="AP104" s="238"/>
      <c r="AQ104" s="238"/>
      <c r="AR104" s="238"/>
      <c r="AS104" s="238"/>
      <c r="AT104" s="238"/>
      <c r="AU104" s="239"/>
      <c r="AV104" s="609" t="s">
        <v>13</v>
      </c>
      <c r="AW104" s="546"/>
      <c r="AX104" s="546"/>
      <c r="AY104" s="238" t="s">
        <v>111</v>
      </c>
      <c r="AZ104" s="238"/>
      <c r="BA104" s="238"/>
      <c r="BB104" s="238"/>
      <c r="BC104" s="238"/>
      <c r="BD104" s="238"/>
      <c r="BE104" s="238"/>
      <c r="BF104" s="238"/>
      <c r="BG104" s="238"/>
      <c r="BH104" s="238"/>
      <c r="BI104" s="238"/>
      <c r="BJ104" s="238"/>
      <c r="BK104" s="238"/>
      <c r="BL104" s="238"/>
      <c r="BM104" s="239"/>
    </row>
    <row r="105" spans="3:65" ht="6" customHeight="1">
      <c r="C105" s="435"/>
      <c r="D105" s="436"/>
      <c r="E105" s="436"/>
      <c r="F105" s="437"/>
      <c r="G105" s="618"/>
      <c r="H105" s="619"/>
      <c r="I105" s="619"/>
      <c r="J105" s="619"/>
      <c r="K105" s="619"/>
      <c r="L105" s="619"/>
      <c r="M105" s="619"/>
      <c r="N105" s="619"/>
      <c r="O105" s="619"/>
      <c r="P105" s="619"/>
      <c r="Q105" s="619"/>
      <c r="R105" s="619"/>
      <c r="S105" s="619"/>
      <c r="T105" s="619"/>
      <c r="U105" s="619"/>
      <c r="V105" s="619"/>
      <c r="W105" s="620"/>
      <c r="X105" s="609" t="s">
        <v>13</v>
      </c>
      <c r="Y105" s="546"/>
      <c r="Z105" s="546"/>
      <c r="AA105" s="238" t="s">
        <v>111</v>
      </c>
      <c r="AB105" s="238"/>
      <c r="AC105" s="238"/>
      <c r="AD105" s="238"/>
      <c r="AE105" s="238"/>
      <c r="AF105" s="238"/>
      <c r="AG105" s="238"/>
      <c r="AH105" s="238"/>
      <c r="AI105" s="239"/>
      <c r="AJ105" s="609" t="s">
        <v>13</v>
      </c>
      <c r="AK105" s="546"/>
      <c r="AL105" s="546"/>
      <c r="AM105" s="546"/>
      <c r="AN105" s="238" t="s">
        <v>210</v>
      </c>
      <c r="AO105" s="238"/>
      <c r="AP105" s="238"/>
      <c r="AQ105" s="238"/>
      <c r="AR105" s="238"/>
      <c r="AS105" s="238"/>
      <c r="AT105" s="238"/>
      <c r="AU105" s="239"/>
      <c r="AV105" s="609"/>
      <c r="AW105" s="546"/>
      <c r="AX105" s="546"/>
      <c r="AY105" s="238"/>
      <c r="AZ105" s="238"/>
      <c r="BA105" s="238"/>
      <c r="BB105" s="238"/>
      <c r="BC105" s="238"/>
      <c r="BD105" s="238"/>
      <c r="BE105" s="238"/>
      <c r="BF105" s="238"/>
      <c r="BG105" s="238"/>
      <c r="BH105" s="238"/>
      <c r="BI105" s="238"/>
      <c r="BJ105" s="238"/>
      <c r="BK105" s="238"/>
      <c r="BL105" s="238"/>
      <c r="BM105" s="239"/>
    </row>
    <row r="106" spans="3:65" ht="6" customHeight="1">
      <c r="C106" s="435"/>
      <c r="D106" s="436"/>
      <c r="E106" s="436"/>
      <c r="F106" s="437"/>
      <c r="G106" s="618"/>
      <c r="H106" s="619"/>
      <c r="I106" s="619"/>
      <c r="J106" s="619"/>
      <c r="K106" s="619"/>
      <c r="L106" s="619"/>
      <c r="M106" s="619"/>
      <c r="N106" s="619"/>
      <c r="O106" s="619"/>
      <c r="P106" s="619"/>
      <c r="Q106" s="619"/>
      <c r="R106" s="619"/>
      <c r="S106" s="619"/>
      <c r="T106" s="619"/>
      <c r="U106" s="619"/>
      <c r="V106" s="619"/>
      <c r="W106" s="620"/>
      <c r="X106" s="609"/>
      <c r="Y106" s="546"/>
      <c r="Z106" s="546"/>
      <c r="AA106" s="238"/>
      <c r="AB106" s="238"/>
      <c r="AC106" s="238"/>
      <c r="AD106" s="238"/>
      <c r="AE106" s="238"/>
      <c r="AF106" s="238"/>
      <c r="AG106" s="238"/>
      <c r="AH106" s="238"/>
      <c r="AI106" s="239"/>
      <c r="AJ106" s="609"/>
      <c r="AK106" s="546"/>
      <c r="AL106" s="546"/>
      <c r="AM106" s="546"/>
      <c r="AN106" s="238"/>
      <c r="AO106" s="238"/>
      <c r="AP106" s="238"/>
      <c r="AQ106" s="238"/>
      <c r="AR106" s="238"/>
      <c r="AS106" s="238"/>
      <c r="AT106" s="238"/>
      <c r="AU106" s="239"/>
      <c r="AV106" s="609"/>
      <c r="AW106" s="546"/>
      <c r="AX106" s="546"/>
      <c r="AY106" s="193" t="s">
        <v>112</v>
      </c>
      <c r="AZ106" s="193"/>
      <c r="BA106" s="193"/>
      <c r="BB106" s="193"/>
      <c r="BC106" s="193"/>
      <c r="BD106" s="193"/>
      <c r="BE106" s="193"/>
      <c r="BF106" s="193"/>
      <c r="BG106" s="193"/>
      <c r="BH106" s="193"/>
      <c r="BI106" s="193"/>
      <c r="BJ106" s="193"/>
      <c r="BK106" s="193"/>
      <c r="BL106" s="193"/>
      <c r="BM106" s="194" t="s">
        <v>113</v>
      </c>
    </row>
    <row r="107" spans="3:65" ht="6" customHeight="1">
      <c r="C107" s="435"/>
      <c r="D107" s="436"/>
      <c r="E107" s="436"/>
      <c r="F107" s="437"/>
      <c r="G107" s="618"/>
      <c r="H107" s="619"/>
      <c r="I107" s="619"/>
      <c r="J107" s="619"/>
      <c r="K107" s="619"/>
      <c r="L107" s="619"/>
      <c r="M107" s="619"/>
      <c r="N107" s="619"/>
      <c r="O107" s="619"/>
      <c r="P107" s="619"/>
      <c r="Q107" s="619"/>
      <c r="R107" s="619"/>
      <c r="S107" s="619"/>
      <c r="T107" s="619"/>
      <c r="U107" s="619"/>
      <c r="V107" s="619"/>
      <c r="W107" s="620"/>
      <c r="X107" s="185"/>
      <c r="Y107" s="97"/>
      <c r="Z107" s="97"/>
      <c r="AA107" s="97"/>
      <c r="AB107" s="97"/>
      <c r="AC107" s="97"/>
      <c r="AD107" s="97"/>
      <c r="AE107" s="97"/>
      <c r="AF107" s="97"/>
      <c r="AG107" s="97"/>
      <c r="AH107" s="97"/>
      <c r="AI107" s="184"/>
      <c r="AJ107" s="609" t="s">
        <v>13</v>
      </c>
      <c r="AK107" s="546"/>
      <c r="AL107" s="546"/>
      <c r="AM107" s="546"/>
      <c r="AN107" s="238" t="s">
        <v>211</v>
      </c>
      <c r="AO107" s="238"/>
      <c r="AP107" s="238"/>
      <c r="AQ107" s="238"/>
      <c r="AR107" s="238"/>
      <c r="AS107" s="238"/>
      <c r="AT107" s="238"/>
      <c r="AU107" s="239"/>
      <c r="AV107" s="609"/>
      <c r="AW107" s="546"/>
      <c r="AX107" s="546"/>
      <c r="AY107" s="193"/>
      <c r="AZ107" s="193"/>
      <c r="BA107" s="193"/>
      <c r="BB107" s="193"/>
      <c r="BC107" s="193"/>
      <c r="BD107" s="193"/>
      <c r="BE107" s="193"/>
      <c r="BF107" s="193"/>
      <c r="BG107" s="193"/>
      <c r="BH107" s="193"/>
      <c r="BI107" s="193"/>
      <c r="BJ107" s="193"/>
      <c r="BK107" s="193"/>
      <c r="BL107" s="193"/>
      <c r="BM107" s="194"/>
    </row>
    <row r="108" spans="3:65" ht="6" customHeight="1">
      <c r="C108" s="435"/>
      <c r="D108" s="436"/>
      <c r="E108" s="436"/>
      <c r="F108" s="437"/>
      <c r="G108" s="618"/>
      <c r="H108" s="619"/>
      <c r="I108" s="619"/>
      <c r="J108" s="619"/>
      <c r="K108" s="619"/>
      <c r="L108" s="619"/>
      <c r="M108" s="619"/>
      <c r="N108" s="619"/>
      <c r="O108" s="619"/>
      <c r="P108" s="619"/>
      <c r="Q108" s="619"/>
      <c r="R108" s="619"/>
      <c r="S108" s="619"/>
      <c r="T108" s="619"/>
      <c r="U108" s="619"/>
      <c r="V108" s="619"/>
      <c r="W108" s="620"/>
      <c r="X108" s="185"/>
      <c r="Y108" s="97"/>
      <c r="Z108" s="97"/>
      <c r="AA108" s="97"/>
      <c r="AB108" s="97"/>
      <c r="AC108" s="97"/>
      <c r="AD108" s="97"/>
      <c r="AE108" s="97"/>
      <c r="AF108" s="97"/>
      <c r="AG108" s="97"/>
      <c r="AH108" s="97"/>
      <c r="AI108" s="184"/>
      <c r="AJ108" s="626"/>
      <c r="AK108" s="627"/>
      <c r="AL108" s="627"/>
      <c r="AM108" s="627"/>
      <c r="AN108" s="628"/>
      <c r="AO108" s="628"/>
      <c r="AP108" s="628"/>
      <c r="AQ108" s="628"/>
      <c r="AR108" s="628"/>
      <c r="AS108" s="628"/>
      <c r="AT108" s="628"/>
      <c r="AU108" s="629"/>
      <c r="AV108" s="192"/>
      <c r="AW108" s="193"/>
      <c r="AX108" s="193"/>
      <c r="AY108" s="193"/>
      <c r="AZ108" s="193"/>
      <c r="BA108" s="193"/>
      <c r="BB108" s="193"/>
      <c r="BC108" s="193"/>
      <c r="BD108" s="193"/>
      <c r="BE108" s="193"/>
      <c r="BF108" s="193"/>
      <c r="BG108" s="193"/>
      <c r="BH108" s="193"/>
      <c r="BI108" s="193"/>
      <c r="BJ108" s="193"/>
      <c r="BK108" s="193"/>
      <c r="BL108" s="193"/>
      <c r="BM108" s="194"/>
    </row>
    <row r="109" spans="3:65" ht="6" customHeight="1">
      <c r="C109" s="435"/>
      <c r="D109" s="436"/>
      <c r="E109" s="436"/>
      <c r="F109" s="437"/>
      <c r="G109" s="618"/>
      <c r="H109" s="619"/>
      <c r="I109" s="619"/>
      <c r="J109" s="619"/>
      <c r="K109" s="619"/>
      <c r="L109" s="619"/>
      <c r="M109" s="619"/>
      <c r="N109" s="619"/>
      <c r="O109" s="619"/>
      <c r="P109" s="619"/>
      <c r="Q109" s="619"/>
      <c r="R109" s="619"/>
      <c r="S109" s="619"/>
      <c r="T109" s="619"/>
      <c r="U109" s="619"/>
      <c r="V109" s="619"/>
      <c r="W109" s="620"/>
      <c r="X109" s="258" t="s">
        <v>114</v>
      </c>
      <c r="Y109" s="259"/>
      <c r="Z109" s="259"/>
      <c r="AA109" s="259"/>
      <c r="AB109" s="259"/>
      <c r="AC109" s="259"/>
      <c r="AD109" s="259"/>
      <c r="AE109" s="259"/>
      <c r="AF109" s="259"/>
      <c r="AG109" s="259"/>
      <c r="AH109" s="259"/>
      <c r="AI109" s="260"/>
      <c r="AJ109" s="192" t="s">
        <v>291</v>
      </c>
      <c r="AK109" s="193"/>
      <c r="AL109" s="193"/>
      <c r="AM109" s="193"/>
      <c r="AN109" s="193"/>
      <c r="AO109" s="193"/>
      <c r="AP109" s="193"/>
      <c r="AQ109" s="193"/>
      <c r="AR109" s="193"/>
      <c r="AS109" s="193"/>
      <c r="AT109" s="193"/>
      <c r="AU109" s="194"/>
      <c r="AV109" s="612"/>
      <c r="AW109" s="613"/>
      <c r="AX109" s="613"/>
      <c r="AY109" s="613"/>
      <c r="AZ109" s="613"/>
      <c r="BA109" s="613"/>
      <c r="BB109" s="613"/>
      <c r="BC109" s="613"/>
      <c r="BD109" s="613"/>
      <c r="BE109" s="613"/>
      <c r="BF109" s="613"/>
      <c r="BG109" s="613"/>
      <c r="BH109" s="613"/>
      <c r="BI109" s="613"/>
      <c r="BJ109" s="613"/>
      <c r="BK109" s="613"/>
      <c r="BL109" s="613"/>
      <c r="BM109" s="614"/>
    </row>
    <row r="110" spans="3:65" ht="6" customHeight="1">
      <c r="C110" s="435"/>
      <c r="D110" s="436"/>
      <c r="E110" s="436"/>
      <c r="F110" s="437"/>
      <c r="G110" s="618"/>
      <c r="H110" s="619"/>
      <c r="I110" s="619"/>
      <c r="J110" s="619"/>
      <c r="K110" s="619"/>
      <c r="L110" s="619"/>
      <c r="M110" s="619"/>
      <c r="N110" s="619"/>
      <c r="O110" s="619"/>
      <c r="P110" s="619"/>
      <c r="Q110" s="619"/>
      <c r="R110" s="619"/>
      <c r="S110" s="619"/>
      <c r="T110" s="619"/>
      <c r="U110" s="619"/>
      <c r="V110" s="619"/>
      <c r="W110" s="620"/>
      <c r="X110" s="258"/>
      <c r="Y110" s="259"/>
      <c r="Z110" s="259"/>
      <c r="AA110" s="259"/>
      <c r="AB110" s="259"/>
      <c r="AC110" s="259"/>
      <c r="AD110" s="259"/>
      <c r="AE110" s="259"/>
      <c r="AF110" s="259"/>
      <c r="AG110" s="259"/>
      <c r="AH110" s="259"/>
      <c r="AI110" s="260"/>
      <c r="AJ110" s="192"/>
      <c r="AK110" s="193"/>
      <c r="AL110" s="193"/>
      <c r="AM110" s="193"/>
      <c r="AN110" s="193"/>
      <c r="AO110" s="193"/>
      <c r="AP110" s="193"/>
      <c r="AQ110" s="193"/>
      <c r="AR110" s="193"/>
      <c r="AS110" s="193"/>
      <c r="AT110" s="193"/>
      <c r="AU110" s="194"/>
      <c r="AV110" s="609" t="s">
        <v>13</v>
      </c>
      <c r="AW110" s="546"/>
      <c r="AX110" s="546"/>
      <c r="AY110" s="238" t="s">
        <v>219</v>
      </c>
      <c r="AZ110" s="238"/>
      <c r="BA110" s="238"/>
      <c r="BB110" s="238"/>
      <c r="BC110" s="238"/>
      <c r="BD110" s="238"/>
      <c r="BE110" s="238"/>
      <c r="BF110" s="238"/>
      <c r="BG110" s="238"/>
      <c r="BH110" s="238"/>
      <c r="BI110" s="238"/>
      <c r="BJ110" s="238"/>
      <c r="BK110" s="238"/>
      <c r="BL110" s="238"/>
      <c r="BM110" s="239"/>
    </row>
    <row r="111" spans="3:65" ht="6" customHeight="1">
      <c r="C111" s="435"/>
      <c r="D111" s="436"/>
      <c r="E111" s="436"/>
      <c r="F111" s="437"/>
      <c r="G111" s="618"/>
      <c r="H111" s="619"/>
      <c r="I111" s="619"/>
      <c r="J111" s="619"/>
      <c r="K111" s="619"/>
      <c r="L111" s="619"/>
      <c r="M111" s="619"/>
      <c r="N111" s="619"/>
      <c r="O111" s="619"/>
      <c r="P111" s="619"/>
      <c r="Q111" s="619"/>
      <c r="R111" s="619"/>
      <c r="S111" s="619"/>
      <c r="T111" s="619"/>
      <c r="U111" s="619"/>
      <c r="V111" s="619"/>
      <c r="W111" s="620"/>
      <c r="X111" s="609" t="s">
        <v>13</v>
      </c>
      <c r="Y111" s="546"/>
      <c r="Z111" s="546"/>
      <c r="AA111" s="238" t="s">
        <v>218</v>
      </c>
      <c r="AB111" s="238"/>
      <c r="AC111" s="238"/>
      <c r="AD111" s="238"/>
      <c r="AE111" s="238"/>
      <c r="AF111" s="238"/>
      <c r="AG111" s="238"/>
      <c r="AH111" s="238"/>
      <c r="AI111" s="239"/>
      <c r="AJ111" s="609" t="s">
        <v>13</v>
      </c>
      <c r="AK111" s="546"/>
      <c r="AL111" s="546"/>
      <c r="AM111" s="546"/>
      <c r="AN111" s="238" t="s">
        <v>209</v>
      </c>
      <c r="AO111" s="238"/>
      <c r="AP111" s="238"/>
      <c r="AQ111" s="238"/>
      <c r="AR111" s="238"/>
      <c r="AS111" s="238"/>
      <c r="AT111" s="238"/>
      <c r="AU111" s="239"/>
      <c r="AV111" s="609"/>
      <c r="AW111" s="546"/>
      <c r="AX111" s="546"/>
      <c r="AY111" s="238"/>
      <c r="AZ111" s="238"/>
      <c r="BA111" s="238"/>
      <c r="BB111" s="238"/>
      <c r="BC111" s="238"/>
      <c r="BD111" s="238"/>
      <c r="BE111" s="238"/>
      <c r="BF111" s="238"/>
      <c r="BG111" s="238"/>
      <c r="BH111" s="238"/>
      <c r="BI111" s="238"/>
      <c r="BJ111" s="238"/>
      <c r="BK111" s="238"/>
      <c r="BL111" s="238"/>
      <c r="BM111" s="239"/>
    </row>
    <row r="112" spans="3:65" ht="6" customHeight="1">
      <c r="C112" s="435"/>
      <c r="D112" s="436"/>
      <c r="E112" s="436"/>
      <c r="F112" s="437"/>
      <c r="G112" s="618"/>
      <c r="H112" s="619"/>
      <c r="I112" s="619"/>
      <c r="J112" s="619"/>
      <c r="K112" s="619"/>
      <c r="L112" s="619"/>
      <c r="M112" s="619"/>
      <c r="N112" s="619"/>
      <c r="O112" s="619"/>
      <c r="P112" s="619"/>
      <c r="Q112" s="619"/>
      <c r="R112" s="619"/>
      <c r="S112" s="619"/>
      <c r="T112" s="619"/>
      <c r="U112" s="619"/>
      <c r="V112" s="619"/>
      <c r="W112" s="620"/>
      <c r="X112" s="609"/>
      <c r="Y112" s="546"/>
      <c r="Z112" s="546"/>
      <c r="AA112" s="238"/>
      <c r="AB112" s="238"/>
      <c r="AC112" s="238"/>
      <c r="AD112" s="238"/>
      <c r="AE112" s="238"/>
      <c r="AF112" s="238"/>
      <c r="AG112" s="238"/>
      <c r="AH112" s="238"/>
      <c r="AI112" s="239"/>
      <c r="AJ112" s="609"/>
      <c r="AK112" s="546"/>
      <c r="AL112" s="546"/>
      <c r="AM112" s="546"/>
      <c r="AN112" s="238"/>
      <c r="AO112" s="238"/>
      <c r="AP112" s="238"/>
      <c r="AQ112" s="238"/>
      <c r="AR112" s="238"/>
      <c r="AS112" s="238"/>
      <c r="AT112" s="238"/>
      <c r="AU112" s="239"/>
      <c r="AV112" s="609" t="s">
        <v>13</v>
      </c>
      <c r="AW112" s="546"/>
      <c r="AX112" s="546"/>
      <c r="AY112" s="238" t="s">
        <v>111</v>
      </c>
      <c r="AZ112" s="238"/>
      <c r="BA112" s="238"/>
      <c r="BB112" s="238"/>
      <c r="BC112" s="238"/>
      <c r="BD112" s="238"/>
      <c r="BE112" s="238"/>
      <c r="BF112" s="238"/>
      <c r="BG112" s="238"/>
      <c r="BH112" s="238"/>
      <c r="BI112" s="238"/>
      <c r="BJ112" s="238"/>
      <c r="BK112" s="238"/>
      <c r="BL112" s="238"/>
      <c r="BM112" s="239"/>
    </row>
    <row r="113" spans="3:65" ht="6" customHeight="1">
      <c r="C113" s="435"/>
      <c r="D113" s="436"/>
      <c r="E113" s="436"/>
      <c r="F113" s="437"/>
      <c r="G113" s="618"/>
      <c r="H113" s="619"/>
      <c r="I113" s="619"/>
      <c r="J113" s="619"/>
      <c r="K113" s="619"/>
      <c r="L113" s="619"/>
      <c r="M113" s="619"/>
      <c r="N113" s="619"/>
      <c r="O113" s="619"/>
      <c r="P113" s="619"/>
      <c r="Q113" s="619"/>
      <c r="R113" s="619"/>
      <c r="S113" s="619"/>
      <c r="T113" s="619"/>
      <c r="U113" s="619"/>
      <c r="V113" s="619"/>
      <c r="W113" s="620"/>
      <c r="X113" s="609" t="s">
        <v>13</v>
      </c>
      <c r="Y113" s="546"/>
      <c r="Z113" s="546"/>
      <c r="AA113" s="238" t="s">
        <v>110</v>
      </c>
      <c r="AB113" s="238"/>
      <c r="AC113" s="238"/>
      <c r="AD113" s="238"/>
      <c r="AE113" s="238"/>
      <c r="AF113" s="238"/>
      <c r="AG113" s="238"/>
      <c r="AH113" s="238"/>
      <c r="AI113" s="239"/>
      <c r="AJ113" s="609" t="s">
        <v>13</v>
      </c>
      <c r="AK113" s="546"/>
      <c r="AL113" s="546"/>
      <c r="AM113" s="546"/>
      <c r="AN113" s="238" t="s">
        <v>210</v>
      </c>
      <c r="AO113" s="238"/>
      <c r="AP113" s="238"/>
      <c r="AQ113" s="238"/>
      <c r="AR113" s="238"/>
      <c r="AS113" s="238"/>
      <c r="AT113" s="238"/>
      <c r="AU113" s="239"/>
      <c r="AV113" s="609"/>
      <c r="AW113" s="546"/>
      <c r="AX113" s="546"/>
      <c r="AY113" s="238"/>
      <c r="AZ113" s="238"/>
      <c r="BA113" s="238"/>
      <c r="BB113" s="238"/>
      <c r="BC113" s="238"/>
      <c r="BD113" s="238"/>
      <c r="BE113" s="238"/>
      <c r="BF113" s="238"/>
      <c r="BG113" s="238"/>
      <c r="BH113" s="238"/>
      <c r="BI113" s="238"/>
      <c r="BJ113" s="238"/>
      <c r="BK113" s="238"/>
      <c r="BL113" s="238"/>
      <c r="BM113" s="239"/>
    </row>
    <row r="114" spans="3:65" ht="6" customHeight="1">
      <c r="C114" s="435"/>
      <c r="D114" s="436"/>
      <c r="E114" s="436"/>
      <c r="F114" s="437"/>
      <c r="G114" s="618"/>
      <c r="H114" s="619"/>
      <c r="I114" s="619"/>
      <c r="J114" s="619"/>
      <c r="K114" s="619"/>
      <c r="L114" s="619"/>
      <c r="M114" s="619"/>
      <c r="N114" s="619"/>
      <c r="O114" s="619"/>
      <c r="P114" s="619"/>
      <c r="Q114" s="619"/>
      <c r="R114" s="619"/>
      <c r="S114" s="619"/>
      <c r="T114" s="619"/>
      <c r="U114" s="619"/>
      <c r="V114" s="619"/>
      <c r="W114" s="620"/>
      <c r="X114" s="609"/>
      <c r="Y114" s="546"/>
      <c r="Z114" s="546"/>
      <c r="AA114" s="238"/>
      <c r="AB114" s="238"/>
      <c r="AC114" s="238"/>
      <c r="AD114" s="238"/>
      <c r="AE114" s="238"/>
      <c r="AF114" s="238"/>
      <c r="AG114" s="238"/>
      <c r="AH114" s="238"/>
      <c r="AI114" s="239"/>
      <c r="AJ114" s="609"/>
      <c r="AK114" s="546"/>
      <c r="AL114" s="546"/>
      <c r="AM114" s="546"/>
      <c r="AN114" s="238"/>
      <c r="AO114" s="238"/>
      <c r="AP114" s="238"/>
      <c r="AQ114" s="238"/>
      <c r="AR114" s="238"/>
      <c r="AS114" s="238"/>
      <c r="AT114" s="238"/>
      <c r="AU114" s="239"/>
      <c r="AV114" s="609"/>
      <c r="AW114" s="546"/>
      <c r="AX114" s="546"/>
      <c r="AY114" s="193" t="s">
        <v>112</v>
      </c>
      <c r="AZ114" s="193"/>
      <c r="BA114" s="193"/>
      <c r="BB114" s="193"/>
      <c r="BC114" s="193"/>
      <c r="BD114" s="193"/>
      <c r="BE114" s="193"/>
      <c r="BF114" s="193"/>
      <c r="BG114" s="193"/>
      <c r="BH114" s="193"/>
      <c r="BI114" s="193"/>
      <c r="BJ114" s="193"/>
      <c r="BK114" s="193"/>
      <c r="BL114" s="193"/>
      <c r="BM114" s="194" t="s">
        <v>113</v>
      </c>
    </row>
    <row r="115" spans="3:65" ht="6" customHeight="1">
      <c r="C115" s="435"/>
      <c r="D115" s="436"/>
      <c r="E115" s="436"/>
      <c r="F115" s="437"/>
      <c r="G115" s="618"/>
      <c r="H115" s="619"/>
      <c r="I115" s="619"/>
      <c r="J115" s="619"/>
      <c r="K115" s="619"/>
      <c r="L115" s="619"/>
      <c r="M115" s="619"/>
      <c r="N115" s="619"/>
      <c r="O115" s="619"/>
      <c r="P115" s="619"/>
      <c r="Q115" s="619"/>
      <c r="R115" s="619"/>
      <c r="S115" s="619"/>
      <c r="T115" s="619"/>
      <c r="U115" s="619"/>
      <c r="V115" s="619"/>
      <c r="W115" s="620"/>
      <c r="X115" s="609" t="s">
        <v>13</v>
      </c>
      <c r="Y115" s="546"/>
      <c r="Z115" s="546"/>
      <c r="AA115" s="238" t="s">
        <v>111</v>
      </c>
      <c r="AB115" s="238"/>
      <c r="AC115" s="238"/>
      <c r="AD115" s="238"/>
      <c r="AE115" s="238"/>
      <c r="AF115" s="238"/>
      <c r="AG115" s="238"/>
      <c r="AH115" s="238"/>
      <c r="AI115" s="239"/>
      <c r="AJ115" s="609" t="s">
        <v>13</v>
      </c>
      <c r="AK115" s="546"/>
      <c r="AL115" s="546"/>
      <c r="AM115" s="546"/>
      <c r="AN115" s="238" t="s">
        <v>208</v>
      </c>
      <c r="AO115" s="238"/>
      <c r="AP115" s="238"/>
      <c r="AQ115" s="238"/>
      <c r="AR115" s="238"/>
      <c r="AS115" s="238"/>
      <c r="AT115" s="238"/>
      <c r="AU115" s="239"/>
      <c r="AV115" s="609"/>
      <c r="AW115" s="546"/>
      <c r="AX115" s="546"/>
      <c r="AY115" s="193"/>
      <c r="AZ115" s="193"/>
      <c r="BA115" s="193"/>
      <c r="BB115" s="193"/>
      <c r="BC115" s="193"/>
      <c r="BD115" s="193"/>
      <c r="BE115" s="193"/>
      <c r="BF115" s="193"/>
      <c r="BG115" s="193"/>
      <c r="BH115" s="193"/>
      <c r="BI115" s="193"/>
      <c r="BJ115" s="193"/>
      <c r="BK115" s="193"/>
      <c r="BL115" s="193"/>
      <c r="BM115" s="194"/>
    </row>
    <row r="116" spans="3:65" ht="6" customHeight="1">
      <c r="C116" s="438"/>
      <c r="D116" s="439"/>
      <c r="E116" s="439"/>
      <c r="F116" s="440"/>
      <c r="G116" s="621"/>
      <c r="H116" s="622"/>
      <c r="I116" s="622"/>
      <c r="J116" s="622"/>
      <c r="K116" s="622"/>
      <c r="L116" s="622"/>
      <c r="M116" s="622"/>
      <c r="N116" s="622"/>
      <c r="O116" s="622"/>
      <c r="P116" s="622"/>
      <c r="Q116" s="622"/>
      <c r="R116" s="622"/>
      <c r="S116" s="622"/>
      <c r="T116" s="622"/>
      <c r="U116" s="622"/>
      <c r="V116" s="622"/>
      <c r="W116" s="623"/>
      <c r="X116" s="610"/>
      <c r="Y116" s="611"/>
      <c r="Z116" s="611"/>
      <c r="AA116" s="40"/>
      <c r="AB116" s="40"/>
      <c r="AC116" s="40"/>
      <c r="AD116" s="40"/>
      <c r="AE116" s="40"/>
      <c r="AF116" s="40"/>
      <c r="AG116" s="40"/>
      <c r="AH116" s="40"/>
      <c r="AI116" s="41"/>
      <c r="AJ116" s="610"/>
      <c r="AK116" s="611"/>
      <c r="AL116" s="611"/>
      <c r="AM116" s="611"/>
      <c r="AN116" s="40"/>
      <c r="AO116" s="40"/>
      <c r="AP116" s="40"/>
      <c r="AQ116" s="40"/>
      <c r="AR116" s="40"/>
      <c r="AS116" s="40"/>
      <c r="AT116" s="40"/>
      <c r="AU116" s="41"/>
      <c r="AV116" s="195"/>
      <c r="AW116" s="196"/>
      <c r="AX116" s="196"/>
      <c r="AY116" s="196"/>
      <c r="AZ116" s="196"/>
      <c r="BA116" s="196"/>
      <c r="BB116" s="196"/>
      <c r="BC116" s="196"/>
      <c r="BD116" s="196"/>
      <c r="BE116" s="196"/>
      <c r="BF116" s="196"/>
      <c r="BG116" s="196"/>
      <c r="BH116" s="196"/>
      <c r="BI116" s="196"/>
      <c r="BJ116" s="196"/>
      <c r="BK116" s="196"/>
      <c r="BL116" s="196"/>
      <c r="BM116" s="197"/>
    </row>
    <row r="117" spans="3:65" ht="6.75" customHeight="1">
      <c r="C117" s="60" t="s">
        <v>171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row>
    <row r="118" spans="3:65" ht="6.75" customHeight="1">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row>
    <row r="119" spans="3:65" ht="8.1" customHeight="1">
      <c r="C119" s="86" t="s">
        <v>292</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row>
    <row r="120" spans="3:65" ht="8.1" customHeight="1">
      <c r="C120" s="86"/>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row>
    <row r="121" spans="3:65" ht="8.1" customHeight="1">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row>
    <row r="122" spans="3:65" ht="8.1" customHeight="1">
      <c r="C122" s="86" t="s">
        <v>217</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row>
    <row r="123" spans="3:65" ht="8.1" customHeight="1">
      <c r="C123" s="86"/>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row>
    <row r="124" spans="3:65" ht="8.1" customHeight="1">
      <c r="C124" s="86"/>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row>
    <row r="125" spans="3:65" ht="8.1" customHeight="1">
      <c r="C125" s="86"/>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row>
    <row r="126" spans="3:65" ht="8.1" customHeight="1">
      <c r="C126" s="86"/>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row>
    <row r="127" spans="3:65" ht="8.1" customHeight="1">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row>
  </sheetData>
  <mergeCells count="322">
    <mergeCell ref="X59:Z60"/>
    <mergeCell ref="AA59:AI60"/>
    <mergeCell ref="X53:AI54"/>
    <mergeCell ref="X55:Z56"/>
    <mergeCell ref="AN81:AU82"/>
    <mergeCell ref="AJ53:AU54"/>
    <mergeCell ref="AJ49:AM50"/>
    <mergeCell ref="AJ55:AM56"/>
    <mergeCell ref="AN55:AU56"/>
    <mergeCell ref="AJ57:AM58"/>
    <mergeCell ref="AJ59:AM60"/>
    <mergeCell ref="AN57:AU58"/>
    <mergeCell ref="C63:BM64"/>
    <mergeCell ref="AJ75:AM76"/>
    <mergeCell ref="AY74:AY75"/>
    <mergeCell ref="AZ74:BL75"/>
    <mergeCell ref="BM74:BM75"/>
    <mergeCell ref="X75:AI76"/>
    <mergeCell ref="C5:BM6"/>
    <mergeCell ref="C7:BM8"/>
    <mergeCell ref="X45:Z46"/>
    <mergeCell ref="X47:Z48"/>
    <mergeCell ref="X49:Z50"/>
    <mergeCell ref="AJ45:AU46"/>
    <mergeCell ref="AA45:AI46"/>
    <mergeCell ref="AJ9:AU12"/>
    <mergeCell ref="AV9:BM12"/>
    <mergeCell ref="G45:W60"/>
    <mergeCell ref="C45:F60"/>
    <mergeCell ref="AV45:BM45"/>
    <mergeCell ref="X51:AI52"/>
    <mergeCell ref="AV56:AX57"/>
    <mergeCell ref="AY56:BD57"/>
    <mergeCell ref="AV58:AX59"/>
    <mergeCell ref="AY58:BD59"/>
    <mergeCell ref="AN59:AU60"/>
    <mergeCell ref="AN49:AU50"/>
    <mergeCell ref="AV60:BM60"/>
    <mergeCell ref="C13:F28"/>
    <mergeCell ref="C9:F12"/>
    <mergeCell ref="G9:W12"/>
    <mergeCell ref="X9:AI12"/>
    <mergeCell ref="AN83:AU84"/>
    <mergeCell ref="AV52:BM52"/>
    <mergeCell ref="BF58:BL59"/>
    <mergeCell ref="BM58:BM59"/>
    <mergeCell ref="X43:Z44"/>
    <mergeCell ref="AA43:AI44"/>
    <mergeCell ref="AV46:AX47"/>
    <mergeCell ref="AY46:BD47"/>
    <mergeCell ref="AV48:AX49"/>
    <mergeCell ref="AY48:BD49"/>
    <mergeCell ref="BM50:BM51"/>
    <mergeCell ref="AV50:AX51"/>
    <mergeCell ref="AY50:BD51"/>
    <mergeCell ref="BE50:BE51"/>
    <mergeCell ref="BF50:BL51"/>
    <mergeCell ref="AJ43:AM44"/>
    <mergeCell ref="AN43:AU44"/>
    <mergeCell ref="AV44:BM44"/>
    <mergeCell ref="AJ51:AM52"/>
    <mergeCell ref="AN51:AU52"/>
    <mergeCell ref="AA49:AI50"/>
    <mergeCell ref="AJ47:AM48"/>
    <mergeCell ref="AN47:AU48"/>
    <mergeCell ref="X57:Z58"/>
    <mergeCell ref="AY102:BM103"/>
    <mergeCell ref="AV65:BM68"/>
    <mergeCell ref="X89:Z90"/>
    <mergeCell ref="AA89:AI90"/>
    <mergeCell ref="AJ89:AM90"/>
    <mergeCell ref="AN89:AU90"/>
    <mergeCell ref="AJ85:AU86"/>
    <mergeCell ref="X87:Z88"/>
    <mergeCell ref="AA87:AI88"/>
    <mergeCell ref="AJ87:AM88"/>
    <mergeCell ref="AN87:AU88"/>
    <mergeCell ref="AV85:BM85"/>
    <mergeCell ref="AJ79:AM80"/>
    <mergeCell ref="AN79:AU80"/>
    <mergeCell ref="AV80:AX81"/>
    <mergeCell ref="AY80:BM81"/>
    <mergeCell ref="X81:Z82"/>
    <mergeCell ref="AA81:AI82"/>
    <mergeCell ref="AJ81:AM82"/>
    <mergeCell ref="AV82:AX83"/>
    <mergeCell ref="AY82:AY83"/>
    <mergeCell ref="AZ82:BL83"/>
    <mergeCell ref="BM82:BM83"/>
    <mergeCell ref="AJ83:AM84"/>
    <mergeCell ref="X85:Z86"/>
    <mergeCell ref="AA85:AI86"/>
    <mergeCell ref="AJ103:AM104"/>
    <mergeCell ref="AN103:AU104"/>
    <mergeCell ref="AV104:AX105"/>
    <mergeCell ref="X105:Z106"/>
    <mergeCell ref="AA105:AI106"/>
    <mergeCell ref="AJ105:AM106"/>
    <mergeCell ref="AN105:AU106"/>
    <mergeCell ref="AV106:AX107"/>
    <mergeCell ref="C122:BM127"/>
    <mergeCell ref="X97:Z98"/>
    <mergeCell ref="AA97:AI98"/>
    <mergeCell ref="AJ97:AM98"/>
    <mergeCell ref="AN97:AU98"/>
    <mergeCell ref="BM90:BM91"/>
    <mergeCell ref="X91:AI92"/>
    <mergeCell ref="AJ91:AM92"/>
    <mergeCell ref="AN91:AU92"/>
    <mergeCell ref="AV92:BM92"/>
    <mergeCell ref="AJ93:AU94"/>
    <mergeCell ref="C119:BM121"/>
    <mergeCell ref="C117:BM118"/>
    <mergeCell ref="X95:Z96"/>
    <mergeCell ref="AA95:AI96"/>
    <mergeCell ref="AJ95:AM96"/>
    <mergeCell ref="AN95:AU96"/>
    <mergeCell ref="C101:F116"/>
    <mergeCell ref="G101:W116"/>
    <mergeCell ref="X101:Z102"/>
    <mergeCell ref="AA101:AI102"/>
    <mergeCell ref="AJ101:AU102"/>
    <mergeCell ref="AV101:BM101"/>
    <mergeCell ref="AV102:AX103"/>
    <mergeCell ref="X33:Z34"/>
    <mergeCell ref="AA33:AI34"/>
    <mergeCell ref="AJ33:AM34"/>
    <mergeCell ref="AN33:AU34"/>
    <mergeCell ref="AV34:AX35"/>
    <mergeCell ref="AY34:BD35"/>
    <mergeCell ref="AY38:BD39"/>
    <mergeCell ref="AV40:AX41"/>
    <mergeCell ref="AY40:BD41"/>
    <mergeCell ref="X41:Z42"/>
    <mergeCell ref="AV42:AX43"/>
    <mergeCell ref="AY42:BD43"/>
    <mergeCell ref="AJ37:AU38"/>
    <mergeCell ref="G13:W28"/>
    <mergeCell ref="X13:Z14"/>
    <mergeCell ref="AA13:AI14"/>
    <mergeCell ref="AJ13:AU14"/>
    <mergeCell ref="AV13:BM13"/>
    <mergeCell ref="AV14:AX15"/>
    <mergeCell ref="AY14:BD15"/>
    <mergeCell ref="X15:Z16"/>
    <mergeCell ref="AA15:AI16"/>
    <mergeCell ref="AJ15:AM16"/>
    <mergeCell ref="AN15:AU16"/>
    <mergeCell ref="AV16:AX17"/>
    <mergeCell ref="AY16:BD17"/>
    <mergeCell ref="X17:Z18"/>
    <mergeCell ref="AA17:AI18"/>
    <mergeCell ref="AJ17:AM18"/>
    <mergeCell ref="AN17:AU18"/>
    <mergeCell ref="AV18:AX19"/>
    <mergeCell ref="AY18:BD19"/>
    <mergeCell ref="BE18:BE19"/>
    <mergeCell ref="BF18:BL19"/>
    <mergeCell ref="BM18:BM19"/>
    <mergeCell ref="X19:AI20"/>
    <mergeCell ref="AJ19:AM20"/>
    <mergeCell ref="AN19:AU20"/>
    <mergeCell ref="AV20:BM20"/>
    <mergeCell ref="X21:AI22"/>
    <mergeCell ref="AJ21:AU22"/>
    <mergeCell ref="AV21:BM21"/>
    <mergeCell ref="AV22:AX23"/>
    <mergeCell ref="AY22:BD23"/>
    <mergeCell ref="X23:Z24"/>
    <mergeCell ref="AA23:AI24"/>
    <mergeCell ref="AJ23:AM24"/>
    <mergeCell ref="AN23:AU24"/>
    <mergeCell ref="AV24:AX25"/>
    <mergeCell ref="AY24:BD25"/>
    <mergeCell ref="X25:Z26"/>
    <mergeCell ref="AA25:AI26"/>
    <mergeCell ref="AJ25:AM26"/>
    <mergeCell ref="AN25:AU26"/>
    <mergeCell ref="AV26:AX27"/>
    <mergeCell ref="AY26:BD27"/>
    <mergeCell ref="BE26:BE27"/>
    <mergeCell ref="BF26:BL27"/>
    <mergeCell ref="BM26:BM27"/>
    <mergeCell ref="X27:Z28"/>
    <mergeCell ref="AA27:AI28"/>
    <mergeCell ref="C29:F44"/>
    <mergeCell ref="G29:W44"/>
    <mergeCell ref="X29:Z30"/>
    <mergeCell ref="AA29:AI30"/>
    <mergeCell ref="AJ29:AU30"/>
    <mergeCell ref="AV29:BM29"/>
    <mergeCell ref="AV30:AX31"/>
    <mergeCell ref="AY30:BD31"/>
    <mergeCell ref="X31:Z32"/>
    <mergeCell ref="AA31:AI32"/>
    <mergeCell ref="AJ31:AM32"/>
    <mergeCell ref="AN31:AU32"/>
    <mergeCell ref="BE34:BE35"/>
    <mergeCell ref="BF34:BL35"/>
    <mergeCell ref="BM34:BM35"/>
    <mergeCell ref="X35:AI36"/>
    <mergeCell ref="AJ35:AM36"/>
    <mergeCell ref="AN35:AU36"/>
    <mergeCell ref="AV36:BM36"/>
    <mergeCell ref="X37:AI38"/>
    <mergeCell ref="AV37:BM37"/>
    <mergeCell ref="AV32:AX33"/>
    <mergeCell ref="AY32:BD33"/>
    <mergeCell ref="X39:Z40"/>
    <mergeCell ref="AJ27:AM28"/>
    <mergeCell ref="AN27:AU28"/>
    <mergeCell ref="AV28:BM28"/>
    <mergeCell ref="BE58:BE59"/>
    <mergeCell ref="AV53:BM53"/>
    <mergeCell ref="AV54:AX55"/>
    <mergeCell ref="AY54:BD55"/>
    <mergeCell ref="AA55:AI56"/>
    <mergeCell ref="AA47:AI48"/>
    <mergeCell ref="AA39:AI40"/>
    <mergeCell ref="AJ39:AM40"/>
    <mergeCell ref="AN39:AU40"/>
    <mergeCell ref="AA41:AI42"/>
    <mergeCell ref="AJ41:AM42"/>
    <mergeCell ref="AN41:AU42"/>
    <mergeCell ref="AV38:AX39"/>
    <mergeCell ref="BE42:BE43"/>
    <mergeCell ref="BF42:BL43"/>
    <mergeCell ref="BM42:BM43"/>
    <mergeCell ref="AA57:AI58"/>
    <mergeCell ref="AY104:BM105"/>
    <mergeCell ref="AY106:AY107"/>
    <mergeCell ref="C65:F68"/>
    <mergeCell ref="G65:W68"/>
    <mergeCell ref="X65:AI68"/>
    <mergeCell ref="AJ65:AU68"/>
    <mergeCell ref="AA111:AI112"/>
    <mergeCell ref="AJ111:AM112"/>
    <mergeCell ref="AN111:AU112"/>
    <mergeCell ref="AV112:AX113"/>
    <mergeCell ref="X113:Z114"/>
    <mergeCell ref="AA113:AI114"/>
    <mergeCell ref="AJ113:AM114"/>
    <mergeCell ref="AN113:AU114"/>
    <mergeCell ref="AV114:AX115"/>
    <mergeCell ref="AN75:AU76"/>
    <mergeCell ref="AV76:BM76"/>
    <mergeCell ref="X77:AI78"/>
    <mergeCell ref="AJ77:AU78"/>
    <mergeCell ref="X103:Z104"/>
    <mergeCell ref="AA103:AI104"/>
    <mergeCell ref="AY78:BM79"/>
    <mergeCell ref="X79:Z80"/>
    <mergeCell ref="AA79:AI80"/>
    <mergeCell ref="BM114:BM115"/>
    <mergeCell ref="X115:Z116"/>
    <mergeCell ref="AZ106:BL107"/>
    <mergeCell ref="AY110:BM111"/>
    <mergeCell ref="AY112:BM113"/>
    <mergeCell ref="AY114:AY115"/>
    <mergeCell ref="AZ114:BL115"/>
    <mergeCell ref="BM106:BM107"/>
    <mergeCell ref="X107:AI108"/>
    <mergeCell ref="AJ107:AM108"/>
    <mergeCell ref="AN107:AU108"/>
    <mergeCell ref="AV108:BM108"/>
    <mergeCell ref="X109:AI110"/>
    <mergeCell ref="AJ109:AU110"/>
    <mergeCell ref="AV109:BM109"/>
    <mergeCell ref="AV110:AX111"/>
    <mergeCell ref="X111:Z112"/>
    <mergeCell ref="AA115:AI116"/>
    <mergeCell ref="AJ115:AM116"/>
    <mergeCell ref="AN115:AU116"/>
    <mergeCell ref="AV116:BM116"/>
    <mergeCell ref="C85:F100"/>
    <mergeCell ref="G85:W100"/>
    <mergeCell ref="AY90:AY91"/>
    <mergeCell ref="AZ90:BL91"/>
    <mergeCell ref="X93:AI94"/>
    <mergeCell ref="AV93:BM93"/>
    <mergeCell ref="AV94:AX95"/>
    <mergeCell ref="AY94:BM95"/>
    <mergeCell ref="AV96:AX97"/>
    <mergeCell ref="AY96:BM97"/>
    <mergeCell ref="AV98:AX99"/>
    <mergeCell ref="AY98:AY99"/>
    <mergeCell ref="AZ98:BL99"/>
    <mergeCell ref="BM98:BM99"/>
    <mergeCell ref="X99:Z100"/>
    <mergeCell ref="AA99:AI100"/>
    <mergeCell ref="AJ99:AM100"/>
    <mergeCell ref="AN99:AU100"/>
    <mergeCell ref="AV100:BM100"/>
    <mergeCell ref="AV86:AX87"/>
    <mergeCell ref="AV88:AX89"/>
    <mergeCell ref="AV90:AX91"/>
    <mergeCell ref="AY86:BM87"/>
    <mergeCell ref="AY88:BM89"/>
    <mergeCell ref="AA83:AI84"/>
    <mergeCell ref="X83:Z84"/>
    <mergeCell ref="AV77:BM77"/>
    <mergeCell ref="AV78:AX79"/>
    <mergeCell ref="AV84:BM84"/>
    <mergeCell ref="C69:F84"/>
    <mergeCell ref="G69:W84"/>
    <mergeCell ref="X69:Z70"/>
    <mergeCell ref="AA69:AI70"/>
    <mergeCell ref="AJ69:AU70"/>
    <mergeCell ref="AV69:BM69"/>
    <mergeCell ref="AV70:AX71"/>
    <mergeCell ref="AY70:BM71"/>
    <mergeCell ref="X71:Z72"/>
    <mergeCell ref="AA71:AI72"/>
    <mergeCell ref="AJ71:AM72"/>
    <mergeCell ref="AN71:AU72"/>
    <mergeCell ref="AV72:AX73"/>
    <mergeCell ref="AY72:BM73"/>
    <mergeCell ref="X73:Z74"/>
    <mergeCell ref="AA73:AI74"/>
    <mergeCell ref="AJ73:AM74"/>
    <mergeCell ref="AN73:AU74"/>
    <mergeCell ref="AV74:AX75"/>
  </mergeCells>
  <phoneticPr fontId="2"/>
  <dataValidations count="2">
    <dataValidation imeMode="on" allowBlank="1" showInputMessage="1" showErrorMessage="1" sqref="BF50:BL51 BF34:BL35 BF26:BL27 BF58:BL59 BF18:BL19 C13:W60 BF42:BL43 C69:W116"/>
    <dataValidation type="list" allowBlank="1" showInputMessage="1" showErrorMessage="1" sqref="X45 X49 X47 AV46 AV48 X55 X59 X57 AJ47 AJ49 AJ51 AV50 AJ55 AJ57 AJ59 AV54 AV56 AV58 X13 X17 X15 AV14 AV16 X23 X27 X25 AJ15 AJ17 AJ19 AV18 AJ23 AJ25 AJ27 AV22 AV24 AV26 X29 X33 X31 AV30 AV32 X39 X43 X41 AJ31 AJ33 AJ35 AV34 AJ39 AJ41 AJ43 AV38 AV40 AV42 X101 X105 X103 AV102 AV104 X111 X115 X113 AJ103 AJ105 AJ107 AV106 AJ111 AJ113 AJ115 AV110 AV112 AV114 X85 X89 X87 AV86 AV88 X95 X99 X97 AJ87 AJ89 AJ91 AV90 AJ95 AJ97 AJ99 AV94 AV96 AV98 X69 X73 X71 AV70 AV72 X79 X83 X81 AJ71 AJ73 AJ75 AV74 AJ79 AJ81 AJ83 AV78 AV80 AV82">
      <formula1>$D$1:$D$3</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BN96"/>
  <sheetViews>
    <sheetView showGridLines="0" tabSelected="1" view="pageBreakPreview" topLeftCell="A52" zoomScaleNormal="100" zoomScaleSheetLayoutView="100" workbookViewId="0">
      <selection activeCell="AT58" sqref="AT58:BC59"/>
    </sheetView>
  </sheetViews>
  <sheetFormatPr defaultColWidth="1.25" defaultRowHeight="8.1" customHeight="1"/>
  <cols>
    <col min="1" max="1" width="1.25" style="1" customWidth="1"/>
    <col min="2" max="16384" width="1.25" style="1"/>
  </cols>
  <sheetData>
    <row r="1" spans="3:65" ht="8.1" customHeight="1">
      <c r="D1" s="1" t="s">
        <v>14</v>
      </c>
      <c r="F1" s="1" t="s">
        <v>57</v>
      </c>
    </row>
    <row r="2" spans="3:65" ht="8.1" customHeight="1">
      <c r="D2" s="1" t="s">
        <v>28</v>
      </c>
    </row>
    <row r="3" spans="3:65" ht="8.1" customHeight="1">
      <c r="D3" s="1" t="s">
        <v>29</v>
      </c>
    </row>
    <row r="5" spans="3:65" ht="8.1" customHeight="1">
      <c r="C5" s="77" t="s">
        <v>66</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pans="3:65" ht="8.1" customHeight="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3:65" ht="8.1" customHeight="1">
      <c r="C7" s="104" t="s">
        <v>67</v>
      </c>
      <c r="D7" s="31"/>
      <c r="E7" s="31"/>
      <c r="F7" s="31"/>
      <c r="G7" s="31"/>
      <c r="H7" s="31"/>
      <c r="I7" s="31"/>
      <c r="J7" s="31"/>
      <c r="K7" s="31"/>
      <c r="L7" s="32"/>
      <c r="M7" s="243" t="s">
        <v>13</v>
      </c>
      <c r="N7" s="235"/>
      <c r="O7" s="235"/>
      <c r="P7" s="135" t="s">
        <v>68</v>
      </c>
      <c r="Q7" s="135"/>
      <c r="R7" s="135"/>
      <c r="S7" s="135"/>
      <c r="T7" s="135"/>
      <c r="U7" s="135"/>
      <c r="V7" s="135"/>
      <c r="W7" s="135"/>
      <c r="X7" s="135"/>
      <c r="Y7" s="135"/>
      <c r="Z7" s="135"/>
      <c r="AA7" s="135"/>
      <c r="AB7" s="135"/>
      <c r="AC7" s="135"/>
      <c r="AD7" s="235" t="s">
        <v>13</v>
      </c>
      <c r="AE7" s="235"/>
      <c r="AF7" s="235"/>
      <c r="AG7" s="135" t="s">
        <v>69</v>
      </c>
      <c r="AH7" s="135"/>
      <c r="AI7" s="135"/>
      <c r="AJ7" s="135"/>
      <c r="AK7" s="135"/>
      <c r="AL7" s="135"/>
      <c r="AM7" s="135"/>
      <c r="AN7" s="135"/>
      <c r="AO7" s="135"/>
      <c r="AP7" s="135"/>
      <c r="AQ7" s="135"/>
      <c r="AR7" s="135"/>
      <c r="AS7" s="135"/>
      <c r="AT7" s="135"/>
      <c r="AU7" s="235" t="s">
        <v>13</v>
      </c>
      <c r="AV7" s="235"/>
      <c r="AW7" s="235"/>
      <c r="AX7" s="135" t="s">
        <v>70</v>
      </c>
      <c r="AY7" s="135"/>
      <c r="AZ7" s="135"/>
      <c r="BA7" s="135"/>
      <c r="BB7" s="135"/>
      <c r="BC7" s="135"/>
      <c r="BD7" s="135"/>
      <c r="BE7" s="135"/>
      <c r="BF7" s="135"/>
      <c r="BG7" s="135"/>
      <c r="BH7" s="135"/>
      <c r="BI7" s="135"/>
      <c r="BJ7" s="135"/>
      <c r="BK7" s="135"/>
      <c r="BL7" s="135"/>
      <c r="BM7" s="136"/>
    </row>
    <row r="8" spans="3:65" ht="8.1" customHeight="1">
      <c r="C8" s="105"/>
      <c r="D8" s="106"/>
      <c r="E8" s="106"/>
      <c r="F8" s="106"/>
      <c r="G8" s="106"/>
      <c r="H8" s="106"/>
      <c r="I8" s="106"/>
      <c r="J8" s="106"/>
      <c r="K8" s="106"/>
      <c r="L8" s="107"/>
      <c r="M8" s="244"/>
      <c r="N8" s="236"/>
      <c r="O8" s="236"/>
      <c r="P8" s="138"/>
      <c r="Q8" s="138"/>
      <c r="R8" s="138"/>
      <c r="S8" s="138"/>
      <c r="T8" s="138"/>
      <c r="U8" s="138"/>
      <c r="V8" s="138"/>
      <c r="W8" s="138"/>
      <c r="X8" s="138"/>
      <c r="Y8" s="138"/>
      <c r="Z8" s="138"/>
      <c r="AA8" s="138"/>
      <c r="AB8" s="138"/>
      <c r="AC8" s="138"/>
      <c r="AD8" s="236"/>
      <c r="AE8" s="236"/>
      <c r="AF8" s="236"/>
      <c r="AG8" s="138"/>
      <c r="AH8" s="138"/>
      <c r="AI8" s="138"/>
      <c r="AJ8" s="138"/>
      <c r="AK8" s="138"/>
      <c r="AL8" s="138"/>
      <c r="AM8" s="138"/>
      <c r="AN8" s="138"/>
      <c r="AO8" s="138"/>
      <c r="AP8" s="138"/>
      <c r="AQ8" s="138"/>
      <c r="AR8" s="138"/>
      <c r="AS8" s="138"/>
      <c r="AT8" s="138"/>
      <c r="AU8" s="236"/>
      <c r="AV8" s="236"/>
      <c r="AW8" s="236"/>
      <c r="AX8" s="138"/>
      <c r="AY8" s="138"/>
      <c r="AZ8" s="138"/>
      <c r="BA8" s="138"/>
      <c r="BB8" s="138"/>
      <c r="BC8" s="138"/>
      <c r="BD8" s="138"/>
      <c r="BE8" s="138"/>
      <c r="BF8" s="138"/>
      <c r="BG8" s="138"/>
      <c r="BH8" s="138"/>
      <c r="BI8" s="138"/>
      <c r="BJ8" s="138"/>
      <c r="BK8" s="138"/>
      <c r="BL8" s="138"/>
      <c r="BM8" s="139"/>
    </row>
    <row r="9" spans="3:65" ht="8.1" customHeight="1">
      <c r="C9" s="105"/>
      <c r="D9" s="106"/>
      <c r="E9" s="106"/>
      <c r="F9" s="106"/>
      <c r="G9" s="106"/>
      <c r="H9" s="106"/>
      <c r="I9" s="106"/>
      <c r="J9" s="106"/>
      <c r="K9" s="106"/>
      <c r="L9" s="107"/>
      <c r="M9" s="244"/>
      <c r="N9" s="236"/>
      <c r="O9" s="236"/>
      <c r="P9" s="138"/>
      <c r="Q9" s="138"/>
      <c r="R9" s="138"/>
      <c r="S9" s="138"/>
      <c r="T9" s="138"/>
      <c r="U9" s="138"/>
      <c r="V9" s="138"/>
      <c r="W9" s="138"/>
      <c r="X9" s="138"/>
      <c r="Y9" s="138"/>
      <c r="Z9" s="138"/>
      <c r="AA9" s="138"/>
      <c r="AB9" s="138"/>
      <c r="AC9" s="138"/>
      <c r="AD9" s="236"/>
      <c r="AE9" s="236"/>
      <c r="AF9" s="236"/>
      <c r="AG9" s="138"/>
      <c r="AH9" s="138"/>
      <c r="AI9" s="138"/>
      <c r="AJ9" s="138"/>
      <c r="AK9" s="138"/>
      <c r="AL9" s="138"/>
      <c r="AM9" s="138"/>
      <c r="AN9" s="138"/>
      <c r="AO9" s="138"/>
      <c r="AP9" s="138"/>
      <c r="AQ9" s="138"/>
      <c r="AR9" s="138"/>
      <c r="AS9" s="138"/>
      <c r="AT9" s="138"/>
      <c r="AU9" s="236"/>
      <c r="AV9" s="236"/>
      <c r="AW9" s="236"/>
      <c r="AX9" s="138"/>
      <c r="AY9" s="138"/>
      <c r="AZ9" s="138"/>
      <c r="BA9" s="138"/>
      <c r="BB9" s="138"/>
      <c r="BC9" s="138"/>
      <c r="BD9" s="138"/>
      <c r="BE9" s="138"/>
      <c r="BF9" s="138"/>
      <c r="BG9" s="138"/>
      <c r="BH9" s="138"/>
      <c r="BI9" s="138"/>
      <c r="BJ9" s="138"/>
      <c r="BK9" s="138"/>
      <c r="BL9" s="138"/>
      <c r="BM9" s="139"/>
    </row>
    <row r="10" spans="3:65" ht="8.1" customHeight="1">
      <c r="C10" s="105"/>
      <c r="D10" s="106"/>
      <c r="E10" s="106"/>
      <c r="F10" s="106"/>
      <c r="G10" s="106"/>
      <c r="H10" s="106"/>
      <c r="I10" s="106"/>
      <c r="J10" s="106"/>
      <c r="K10" s="106"/>
      <c r="L10" s="107"/>
      <c r="M10" s="244" t="s">
        <v>13</v>
      </c>
      <c r="N10" s="236"/>
      <c r="O10" s="236"/>
      <c r="P10" s="138" t="s">
        <v>71</v>
      </c>
      <c r="Q10" s="138"/>
      <c r="R10" s="138"/>
      <c r="S10" s="138"/>
      <c r="T10" s="138"/>
      <c r="U10" s="138"/>
      <c r="V10" s="138"/>
      <c r="W10" s="138"/>
      <c r="X10" s="138"/>
      <c r="Y10" s="138"/>
      <c r="Z10" s="138"/>
      <c r="AA10" s="138"/>
      <c r="AB10" s="138"/>
      <c r="AC10" s="138"/>
      <c r="AD10" s="236" t="s">
        <v>13</v>
      </c>
      <c r="AE10" s="236"/>
      <c r="AF10" s="236"/>
      <c r="AG10" s="138" t="s">
        <v>72</v>
      </c>
      <c r="AH10" s="138"/>
      <c r="AI10" s="138"/>
      <c r="AJ10" s="138"/>
      <c r="AK10" s="138"/>
      <c r="AL10" s="138"/>
      <c r="AM10" s="138"/>
      <c r="AN10" s="138"/>
      <c r="AO10" s="138"/>
      <c r="AP10" s="138"/>
      <c r="AQ10" s="138"/>
      <c r="AR10" s="138"/>
      <c r="AS10" s="138"/>
      <c r="AT10" s="138"/>
      <c r="AU10" s="236"/>
      <c r="AV10" s="236"/>
      <c r="AW10" s="236"/>
      <c r="AX10" s="138"/>
      <c r="AY10" s="138"/>
      <c r="AZ10" s="138"/>
      <c r="BA10" s="138"/>
      <c r="BB10" s="138"/>
      <c r="BC10" s="138"/>
      <c r="BD10" s="138"/>
      <c r="BE10" s="138"/>
      <c r="BF10" s="138"/>
      <c r="BG10" s="138"/>
      <c r="BH10" s="138"/>
      <c r="BI10" s="138"/>
      <c r="BJ10" s="138"/>
      <c r="BK10" s="138"/>
      <c r="BL10" s="138"/>
      <c r="BM10" s="139"/>
    </row>
    <row r="11" spans="3:65" ht="8.1" customHeight="1">
      <c r="C11" s="105"/>
      <c r="D11" s="106"/>
      <c r="E11" s="106"/>
      <c r="F11" s="106"/>
      <c r="G11" s="106"/>
      <c r="H11" s="106"/>
      <c r="I11" s="106"/>
      <c r="J11" s="106"/>
      <c r="K11" s="106"/>
      <c r="L11" s="107"/>
      <c r="M11" s="244"/>
      <c r="N11" s="236"/>
      <c r="O11" s="236"/>
      <c r="P11" s="138"/>
      <c r="Q11" s="138"/>
      <c r="R11" s="138"/>
      <c r="S11" s="138"/>
      <c r="T11" s="138"/>
      <c r="U11" s="138"/>
      <c r="V11" s="138"/>
      <c r="W11" s="138"/>
      <c r="X11" s="138"/>
      <c r="Y11" s="138"/>
      <c r="Z11" s="138"/>
      <c r="AA11" s="138"/>
      <c r="AB11" s="138"/>
      <c r="AC11" s="138"/>
      <c r="AD11" s="236"/>
      <c r="AE11" s="236"/>
      <c r="AF11" s="236"/>
      <c r="AG11" s="138"/>
      <c r="AH11" s="138"/>
      <c r="AI11" s="138"/>
      <c r="AJ11" s="138"/>
      <c r="AK11" s="138"/>
      <c r="AL11" s="138"/>
      <c r="AM11" s="138"/>
      <c r="AN11" s="138"/>
      <c r="AO11" s="138"/>
      <c r="AP11" s="138"/>
      <c r="AQ11" s="138"/>
      <c r="AR11" s="138"/>
      <c r="AS11" s="138"/>
      <c r="AT11" s="138"/>
      <c r="AU11" s="236"/>
      <c r="AV11" s="236"/>
      <c r="AW11" s="236"/>
      <c r="AX11" s="138"/>
      <c r="AY11" s="138"/>
      <c r="AZ11" s="138"/>
      <c r="BA11" s="138"/>
      <c r="BB11" s="138"/>
      <c r="BC11" s="138"/>
      <c r="BD11" s="138"/>
      <c r="BE11" s="138"/>
      <c r="BF11" s="138"/>
      <c r="BG11" s="138"/>
      <c r="BH11" s="138"/>
      <c r="BI11" s="138"/>
      <c r="BJ11" s="138"/>
      <c r="BK11" s="138"/>
      <c r="BL11" s="138"/>
      <c r="BM11" s="139"/>
    </row>
    <row r="12" spans="3:65" ht="8.1" customHeight="1">
      <c r="C12" s="33"/>
      <c r="D12" s="34"/>
      <c r="E12" s="34"/>
      <c r="F12" s="34"/>
      <c r="G12" s="34"/>
      <c r="H12" s="34"/>
      <c r="I12" s="34"/>
      <c r="J12" s="34"/>
      <c r="K12" s="34"/>
      <c r="L12" s="35"/>
      <c r="M12" s="245"/>
      <c r="N12" s="237"/>
      <c r="O12" s="237"/>
      <c r="P12" s="78"/>
      <c r="Q12" s="78"/>
      <c r="R12" s="78"/>
      <c r="S12" s="78"/>
      <c r="T12" s="78"/>
      <c r="U12" s="78"/>
      <c r="V12" s="78"/>
      <c r="W12" s="78"/>
      <c r="X12" s="78"/>
      <c r="Y12" s="78"/>
      <c r="Z12" s="78"/>
      <c r="AA12" s="78"/>
      <c r="AB12" s="78"/>
      <c r="AC12" s="78"/>
      <c r="AD12" s="237"/>
      <c r="AE12" s="237"/>
      <c r="AF12" s="237"/>
      <c r="AG12" s="78"/>
      <c r="AH12" s="78"/>
      <c r="AI12" s="78"/>
      <c r="AJ12" s="78"/>
      <c r="AK12" s="78"/>
      <c r="AL12" s="78"/>
      <c r="AM12" s="78"/>
      <c r="AN12" s="78"/>
      <c r="AO12" s="78"/>
      <c r="AP12" s="78"/>
      <c r="AQ12" s="78"/>
      <c r="AR12" s="78"/>
      <c r="AS12" s="78"/>
      <c r="AT12" s="78"/>
      <c r="AU12" s="237"/>
      <c r="AV12" s="237"/>
      <c r="AW12" s="237"/>
      <c r="AX12" s="78"/>
      <c r="AY12" s="78"/>
      <c r="AZ12" s="78"/>
      <c r="BA12" s="78"/>
      <c r="BB12" s="78"/>
      <c r="BC12" s="78"/>
      <c r="BD12" s="78"/>
      <c r="BE12" s="78"/>
      <c r="BF12" s="78"/>
      <c r="BG12" s="78"/>
      <c r="BH12" s="78"/>
      <c r="BI12" s="78"/>
      <c r="BJ12" s="78"/>
      <c r="BK12" s="78"/>
      <c r="BL12" s="78"/>
      <c r="BM12" s="141"/>
    </row>
    <row r="13" spans="3:65" ht="8.1" customHeight="1">
      <c r="C13" s="255" t="s">
        <v>74</v>
      </c>
      <c r="D13" s="256"/>
      <c r="E13" s="256"/>
      <c r="F13" s="256"/>
      <c r="G13" s="256"/>
      <c r="H13" s="256"/>
      <c r="I13" s="256"/>
      <c r="J13" s="256"/>
      <c r="K13" s="256"/>
      <c r="L13" s="257"/>
      <c r="M13" s="151"/>
      <c r="N13" s="152"/>
      <c r="O13" s="152"/>
      <c r="P13" s="152"/>
      <c r="Q13" s="152"/>
      <c r="R13" s="42" t="s">
        <v>73</v>
      </c>
      <c r="S13" s="42"/>
      <c r="T13" s="42"/>
      <c r="U13" s="42"/>
      <c r="V13" s="42"/>
      <c r="W13" s="43"/>
      <c r="X13" s="82" t="s">
        <v>293</v>
      </c>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264"/>
    </row>
    <row r="14" spans="3:65" ht="8.1" customHeight="1">
      <c r="C14" s="258"/>
      <c r="D14" s="259"/>
      <c r="E14" s="259"/>
      <c r="F14" s="259"/>
      <c r="G14" s="259"/>
      <c r="H14" s="259"/>
      <c r="I14" s="259"/>
      <c r="J14" s="259"/>
      <c r="K14" s="259"/>
      <c r="L14" s="260"/>
      <c r="M14" s="153"/>
      <c r="N14" s="154"/>
      <c r="O14" s="154"/>
      <c r="P14" s="154"/>
      <c r="Q14" s="154"/>
      <c r="R14" s="97"/>
      <c r="S14" s="97"/>
      <c r="T14" s="97"/>
      <c r="U14" s="97"/>
      <c r="V14" s="97"/>
      <c r="W14" s="184"/>
      <c r="X14" s="265"/>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266"/>
    </row>
    <row r="15" spans="3:65" ht="8.1" customHeight="1">
      <c r="C15" s="261"/>
      <c r="D15" s="262"/>
      <c r="E15" s="262"/>
      <c r="F15" s="262"/>
      <c r="G15" s="262"/>
      <c r="H15" s="262"/>
      <c r="I15" s="262"/>
      <c r="J15" s="262"/>
      <c r="K15" s="262"/>
      <c r="L15" s="263"/>
      <c r="M15" s="155"/>
      <c r="N15" s="156"/>
      <c r="O15" s="156"/>
      <c r="P15" s="156"/>
      <c r="Q15" s="156"/>
      <c r="R15" s="44"/>
      <c r="S15" s="44"/>
      <c r="T15" s="44"/>
      <c r="U15" s="44"/>
      <c r="V15" s="44"/>
      <c r="W15" s="45"/>
      <c r="X15" s="267"/>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9"/>
    </row>
    <row r="16" spans="3:65" ht="8.1" customHeight="1">
      <c r="C16" s="104" t="s">
        <v>83</v>
      </c>
      <c r="D16" s="108"/>
      <c r="E16" s="108"/>
      <c r="F16" s="108"/>
      <c r="G16" s="108"/>
      <c r="H16" s="108"/>
      <c r="I16" s="108"/>
      <c r="J16" s="108"/>
      <c r="K16" s="108"/>
      <c r="L16" s="109"/>
      <c r="M16" s="30" t="s">
        <v>80</v>
      </c>
      <c r="N16" s="31"/>
      <c r="O16" s="31"/>
      <c r="P16" s="31"/>
      <c r="Q16" s="32"/>
      <c r="R16" s="235" t="s">
        <v>75</v>
      </c>
      <c r="S16" s="235"/>
      <c r="T16" s="37" t="s">
        <v>76</v>
      </c>
      <c r="U16" s="37"/>
      <c r="V16" s="37"/>
      <c r="W16" s="37"/>
      <c r="X16" s="246" t="s">
        <v>75</v>
      </c>
      <c r="Y16" s="235"/>
      <c r="Z16" s="37" t="s">
        <v>77</v>
      </c>
      <c r="AA16" s="37"/>
      <c r="AB16" s="37"/>
      <c r="AC16" s="37"/>
      <c r="AD16" s="37"/>
      <c r="AE16" s="37"/>
      <c r="AF16" s="37"/>
      <c r="AG16" s="37"/>
      <c r="AH16" s="240"/>
      <c r="AI16" s="235" t="s">
        <v>75</v>
      </c>
      <c r="AJ16" s="235"/>
      <c r="AK16" s="37" t="s">
        <v>78</v>
      </c>
      <c r="AL16" s="37"/>
      <c r="AM16" s="37"/>
      <c r="AN16" s="37"/>
      <c r="AO16" s="37"/>
      <c r="AP16" s="37"/>
      <c r="AQ16" s="37"/>
      <c r="AR16" s="37"/>
      <c r="AS16" s="37"/>
      <c r="AT16" s="30" t="s">
        <v>79</v>
      </c>
      <c r="AU16" s="31"/>
      <c r="AV16" s="31"/>
      <c r="AW16" s="31"/>
      <c r="AX16" s="31"/>
      <c r="AY16" s="31"/>
      <c r="AZ16" s="31"/>
      <c r="BA16" s="32"/>
      <c r="BB16" s="243" t="s">
        <v>75</v>
      </c>
      <c r="BC16" s="235"/>
      <c r="BD16" s="37" t="s">
        <v>82</v>
      </c>
      <c r="BE16" s="37"/>
      <c r="BF16" s="37"/>
      <c r="BG16" s="240"/>
      <c r="BH16" s="235" t="s">
        <v>75</v>
      </c>
      <c r="BI16" s="235"/>
      <c r="BJ16" s="37" t="s">
        <v>81</v>
      </c>
      <c r="BK16" s="37"/>
      <c r="BL16" s="37"/>
      <c r="BM16" s="38"/>
    </row>
    <row r="17" spans="3:65" ht="8.1" customHeight="1">
      <c r="C17" s="110"/>
      <c r="D17" s="111"/>
      <c r="E17" s="111"/>
      <c r="F17" s="111"/>
      <c r="G17" s="111"/>
      <c r="H17" s="111"/>
      <c r="I17" s="111"/>
      <c r="J17" s="111"/>
      <c r="K17" s="111"/>
      <c r="L17" s="112"/>
      <c r="M17" s="105"/>
      <c r="N17" s="106"/>
      <c r="O17" s="106"/>
      <c r="P17" s="106"/>
      <c r="Q17" s="107"/>
      <c r="R17" s="236"/>
      <c r="S17" s="236"/>
      <c r="T17" s="238"/>
      <c r="U17" s="238"/>
      <c r="V17" s="238"/>
      <c r="W17" s="238"/>
      <c r="X17" s="247"/>
      <c r="Y17" s="236"/>
      <c r="Z17" s="238"/>
      <c r="AA17" s="238"/>
      <c r="AB17" s="238"/>
      <c r="AC17" s="238"/>
      <c r="AD17" s="238"/>
      <c r="AE17" s="238"/>
      <c r="AF17" s="238"/>
      <c r="AG17" s="238"/>
      <c r="AH17" s="241"/>
      <c r="AI17" s="236"/>
      <c r="AJ17" s="236"/>
      <c r="AK17" s="238"/>
      <c r="AL17" s="238"/>
      <c r="AM17" s="238"/>
      <c r="AN17" s="238"/>
      <c r="AO17" s="238"/>
      <c r="AP17" s="238"/>
      <c r="AQ17" s="238"/>
      <c r="AR17" s="238"/>
      <c r="AS17" s="238"/>
      <c r="AT17" s="105"/>
      <c r="AU17" s="106"/>
      <c r="AV17" s="106"/>
      <c r="AW17" s="106"/>
      <c r="AX17" s="106"/>
      <c r="AY17" s="106"/>
      <c r="AZ17" s="106"/>
      <c r="BA17" s="107"/>
      <c r="BB17" s="244"/>
      <c r="BC17" s="236"/>
      <c r="BD17" s="238"/>
      <c r="BE17" s="238"/>
      <c r="BF17" s="238"/>
      <c r="BG17" s="241"/>
      <c r="BH17" s="236"/>
      <c r="BI17" s="236"/>
      <c r="BJ17" s="238"/>
      <c r="BK17" s="238"/>
      <c r="BL17" s="238"/>
      <c r="BM17" s="239"/>
    </row>
    <row r="18" spans="3:65" ht="8.1" customHeight="1">
      <c r="C18" s="110"/>
      <c r="D18" s="111"/>
      <c r="E18" s="111"/>
      <c r="F18" s="111"/>
      <c r="G18" s="111"/>
      <c r="H18" s="111"/>
      <c r="I18" s="111"/>
      <c r="J18" s="111"/>
      <c r="K18" s="111"/>
      <c r="L18" s="112"/>
      <c r="M18" s="33"/>
      <c r="N18" s="34"/>
      <c r="O18" s="34"/>
      <c r="P18" s="34"/>
      <c r="Q18" s="35"/>
      <c r="R18" s="237"/>
      <c r="S18" s="237"/>
      <c r="T18" s="40"/>
      <c r="U18" s="40"/>
      <c r="V18" s="40"/>
      <c r="W18" s="40"/>
      <c r="X18" s="248"/>
      <c r="Y18" s="237"/>
      <c r="Z18" s="40"/>
      <c r="AA18" s="40"/>
      <c r="AB18" s="40"/>
      <c r="AC18" s="40"/>
      <c r="AD18" s="40"/>
      <c r="AE18" s="40"/>
      <c r="AF18" s="40"/>
      <c r="AG18" s="40"/>
      <c r="AH18" s="242"/>
      <c r="AI18" s="237"/>
      <c r="AJ18" s="237"/>
      <c r="AK18" s="40"/>
      <c r="AL18" s="40"/>
      <c r="AM18" s="40"/>
      <c r="AN18" s="40"/>
      <c r="AO18" s="40"/>
      <c r="AP18" s="40"/>
      <c r="AQ18" s="40"/>
      <c r="AR18" s="40"/>
      <c r="AS18" s="40"/>
      <c r="AT18" s="33"/>
      <c r="AU18" s="34"/>
      <c r="AV18" s="34"/>
      <c r="AW18" s="34"/>
      <c r="AX18" s="34"/>
      <c r="AY18" s="34"/>
      <c r="AZ18" s="34"/>
      <c r="BA18" s="35"/>
      <c r="BB18" s="245"/>
      <c r="BC18" s="237"/>
      <c r="BD18" s="40"/>
      <c r="BE18" s="40"/>
      <c r="BF18" s="40"/>
      <c r="BG18" s="242"/>
      <c r="BH18" s="237"/>
      <c r="BI18" s="237"/>
      <c r="BJ18" s="40"/>
      <c r="BK18" s="40"/>
      <c r="BL18" s="40"/>
      <c r="BM18" s="41"/>
    </row>
    <row r="19" spans="3:65" ht="8.1" customHeight="1">
      <c r="C19" s="110"/>
      <c r="D19" s="111"/>
      <c r="E19" s="111"/>
      <c r="F19" s="111"/>
      <c r="G19" s="111"/>
      <c r="H19" s="111"/>
      <c r="I19" s="111"/>
      <c r="J19" s="111"/>
      <c r="K19" s="111"/>
      <c r="L19" s="112"/>
      <c r="M19" s="285"/>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7"/>
    </row>
    <row r="20" spans="3:65" ht="8.1" customHeight="1">
      <c r="C20" s="110"/>
      <c r="D20" s="111"/>
      <c r="E20" s="111"/>
      <c r="F20" s="111"/>
      <c r="G20" s="111"/>
      <c r="H20" s="111"/>
      <c r="I20" s="111"/>
      <c r="J20" s="111"/>
      <c r="K20" s="111"/>
      <c r="L20" s="112"/>
      <c r="M20" s="288"/>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90"/>
    </row>
    <row r="21" spans="3:65" ht="8.1" customHeight="1">
      <c r="C21" s="110"/>
      <c r="D21" s="111"/>
      <c r="E21" s="111"/>
      <c r="F21" s="111"/>
      <c r="G21" s="111"/>
      <c r="H21" s="111"/>
      <c r="I21" s="111"/>
      <c r="J21" s="111"/>
      <c r="K21" s="111"/>
      <c r="L21" s="112"/>
      <c r="M21" s="288"/>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90"/>
    </row>
    <row r="22" spans="3:65" ht="8.1" customHeight="1">
      <c r="C22" s="110"/>
      <c r="D22" s="111"/>
      <c r="E22" s="111"/>
      <c r="F22" s="111"/>
      <c r="G22" s="111"/>
      <c r="H22" s="111"/>
      <c r="I22" s="111"/>
      <c r="J22" s="111"/>
      <c r="K22" s="111"/>
      <c r="L22" s="112"/>
      <c r="M22" s="288"/>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90"/>
    </row>
    <row r="23" spans="3:65" ht="8.1" customHeight="1">
      <c r="C23" s="110"/>
      <c r="D23" s="111"/>
      <c r="E23" s="111"/>
      <c r="F23" s="111"/>
      <c r="G23" s="111"/>
      <c r="H23" s="111"/>
      <c r="I23" s="111"/>
      <c r="J23" s="111"/>
      <c r="K23" s="111"/>
      <c r="L23" s="112"/>
      <c r="M23" s="288"/>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90"/>
    </row>
    <row r="24" spans="3:65" ht="8.1" customHeight="1">
      <c r="C24" s="110"/>
      <c r="D24" s="111"/>
      <c r="E24" s="111"/>
      <c r="F24" s="111"/>
      <c r="G24" s="111"/>
      <c r="H24" s="111"/>
      <c r="I24" s="111"/>
      <c r="J24" s="111"/>
      <c r="K24" s="111"/>
      <c r="L24" s="112"/>
      <c r="M24" s="288"/>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90"/>
    </row>
    <row r="25" spans="3:65" ht="8.1" customHeight="1">
      <c r="C25" s="110"/>
      <c r="D25" s="111"/>
      <c r="E25" s="111"/>
      <c r="F25" s="111"/>
      <c r="G25" s="111"/>
      <c r="H25" s="111"/>
      <c r="I25" s="111"/>
      <c r="J25" s="111"/>
      <c r="K25" s="111"/>
      <c r="L25" s="112"/>
      <c r="M25" s="288"/>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90"/>
    </row>
    <row r="26" spans="3:65" ht="8.1" customHeight="1">
      <c r="C26" s="110"/>
      <c r="D26" s="111"/>
      <c r="E26" s="111"/>
      <c r="F26" s="111"/>
      <c r="G26" s="111"/>
      <c r="H26" s="111"/>
      <c r="I26" s="111"/>
      <c r="J26" s="111"/>
      <c r="K26" s="111"/>
      <c r="L26" s="112"/>
      <c r="M26" s="288"/>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90"/>
    </row>
    <row r="27" spans="3:65" ht="8.1" customHeight="1">
      <c r="C27" s="110"/>
      <c r="D27" s="111"/>
      <c r="E27" s="111"/>
      <c r="F27" s="111"/>
      <c r="G27" s="111"/>
      <c r="H27" s="111"/>
      <c r="I27" s="111"/>
      <c r="J27" s="111"/>
      <c r="K27" s="111"/>
      <c r="L27" s="112"/>
      <c r="M27" s="288"/>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90"/>
    </row>
    <row r="28" spans="3:65" ht="8.1" customHeight="1">
      <c r="C28" s="110"/>
      <c r="D28" s="111"/>
      <c r="E28" s="111"/>
      <c r="F28" s="111"/>
      <c r="G28" s="111"/>
      <c r="H28" s="111"/>
      <c r="I28" s="111"/>
      <c r="J28" s="111"/>
      <c r="K28" s="111"/>
      <c r="L28" s="112"/>
      <c r="M28" s="288"/>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90"/>
    </row>
    <row r="29" spans="3:65" ht="8.1" customHeight="1">
      <c r="C29" s="110"/>
      <c r="D29" s="111"/>
      <c r="E29" s="111"/>
      <c r="F29" s="111"/>
      <c r="G29" s="111"/>
      <c r="H29" s="111"/>
      <c r="I29" s="111"/>
      <c r="J29" s="111"/>
      <c r="K29" s="111"/>
      <c r="L29" s="112"/>
      <c r="M29" s="288"/>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90"/>
    </row>
    <row r="30" spans="3:65" ht="8.1" customHeight="1">
      <c r="C30" s="110"/>
      <c r="D30" s="111"/>
      <c r="E30" s="111"/>
      <c r="F30" s="111"/>
      <c r="G30" s="111"/>
      <c r="H30" s="111"/>
      <c r="I30" s="111"/>
      <c r="J30" s="111"/>
      <c r="K30" s="111"/>
      <c r="L30" s="112"/>
      <c r="M30" s="288"/>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90"/>
    </row>
    <row r="31" spans="3:65" ht="8.1" customHeight="1">
      <c r="C31" s="110"/>
      <c r="D31" s="111"/>
      <c r="E31" s="111"/>
      <c r="F31" s="111"/>
      <c r="G31" s="111"/>
      <c r="H31" s="111"/>
      <c r="I31" s="111"/>
      <c r="J31" s="111"/>
      <c r="K31" s="111"/>
      <c r="L31" s="112"/>
      <c r="M31" s="288"/>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90"/>
    </row>
    <row r="32" spans="3:65" ht="8.1" customHeight="1">
      <c r="C32" s="110"/>
      <c r="D32" s="111"/>
      <c r="E32" s="111"/>
      <c r="F32" s="111"/>
      <c r="G32" s="111"/>
      <c r="H32" s="111"/>
      <c r="I32" s="111"/>
      <c r="J32" s="111"/>
      <c r="K32" s="111"/>
      <c r="L32" s="112"/>
      <c r="M32" s="288"/>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90"/>
    </row>
    <row r="33" spans="3:65" ht="8.1" customHeight="1">
      <c r="C33" s="110"/>
      <c r="D33" s="111"/>
      <c r="E33" s="111"/>
      <c r="F33" s="111"/>
      <c r="G33" s="111"/>
      <c r="H33" s="111"/>
      <c r="I33" s="111"/>
      <c r="J33" s="111"/>
      <c r="K33" s="111"/>
      <c r="L33" s="112"/>
      <c r="M33" s="288"/>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90"/>
    </row>
    <row r="34" spans="3:65" ht="8.1" customHeight="1">
      <c r="C34" s="110"/>
      <c r="D34" s="111"/>
      <c r="E34" s="111"/>
      <c r="F34" s="111"/>
      <c r="G34" s="111"/>
      <c r="H34" s="111"/>
      <c r="I34" s="111"/>
      <c r="J34" s="111"/>
      <c r="K34" s="111"/>
      <c r="L34" s="112"/>
      <c r="M34" s="288"/>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90"/>
    </row>
    <row r="35" spans="3:65" ht="8.1" customHeight="1">
      <c r="C35" s="110"/>
      <c r="D35" s="111"/>
      <c r="E35" s="111"/>
      <c r="F35" s="111"/>
      <c r="G35" s="111"/>
      <c r="H35" s="111"/>
      <c r="I35" s="111"/>
      <c r="J35" s="111"/>
      <c r="K35" s="111"/>
      <c r="L35" s="112"/>
      <c r="M35" s="288"/>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90"/>
    </row>
    <row r="36" spans="3:65" ht="8.1" customHeight="1">
      <c r="C36" s="110"/>
      <c r="D36" s="111"/>
      <c r="E36" s="111"/>
      <c r="F36" s="111"/>
      <c r="G36" s="111"/>
      <c r="H36" s="111"/>
      <c r="I36" s="111"/>
      <c r="J36" s="111"/>
      <c r="K36" s="111"/>
      <c r="L36" s="112"/>
      <c r="M36" s="288"/>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90"/>
    </row>
    <row r="37" spans="3:65" ht="8.1" customHeight="1">
      <c r="C37" s="110"/>
      <c r="D37" s="111"/>
      <c r="E37" s="111"/>
      <c r="F37" s="111"/>
      <c r="G37" s="111"/>
      <c r="H37" s="111"/>
      <c r="I37" s="111"/>
      <c r="J37" s="111"/>
      <c r="K37" s="111"/>
      <c r="L37" s="112"/>
      <c r="M37" s="288"/>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90"/>
    </row>
    <row r="38" spans="3:65" ht="8.1" customHeight="1">
      <c r="C38" s="110"/>
      <c r="D38" s="111"/>
      <c r="E38" s="111"/>
      <c r="F38" s="111"/>
      <c r="G38" s="111"/>
      <c r="H38" s="111"/>
      <c r="I38" s="111"/>
      <c r="J38" s="111"/>
      <c r="K38" s="111"/>
      <c r="L38" s="112"/>
      <c r="M38" s="288"/>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90"/>
    </row>
    <row r="39" spans="3:65" ht="8.1" customHeight="1">
      <c r="C39" s="110"/>
      <c r="D39" s="111"/>
      <c r="E39" s="111"/>
      <c r="F39" s="111"/>
      <c r="G39" s="111"/>
      <c r="H39" s="111"/>
      <c r="I39" s="111"/>
      <c r="J39" s="111"/>
      <c r="K39" s="111"/>
      <c r="L39" s="112"/>
      <c r="M39" s="288"/>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90"/>
    </row>
    <row r="40" spans="3:65" ht="8.1" customHeight="1">
      <c r="C40" s="110"/>
      <c r="D40" s="111"/>
      <c r="E40" s="111"/>
      <c r="F40" s="111"/>
      <c r="G40" s="111"/>
      <c r="H40" s="111"/>
      <c r="I40" s="111"/>
      <c r="J40" s="111"/>
      <c r="K40" s="111"/>
      <c r="L40" s="112"/>
      <c r="M40" s="288"/>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90"/>
    </row>
    <row r="41" spans="3:65" ht="8.1" customHeight="1">
      <c r="C41" s="110"/>
      <c r="D41" s="111"/>
      <c r="E41" s="111"/>
      <c r="F41" s="111"/>
      <c r="G41" s="111"/>
      <c r="H41" s="111"/>
      <c r="I41" s="111"/>
      <c r="J41" s="111"/>
      <c r="K41" s="111"/>
      <c r="L41" s="112"/>
      <c r="M41" s="288"/>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90"/>
    </row>
    <row r="42" spans="3:65" ht="8.1" customHeight="1">
      <c r="C42" s="110"/>
      <c r="D42" s="111"/>
      <c r="E42" s="111"/>
      <c r="F42" s="111"/>
      <c r="G42" s="111"/>
      <c r="H42" s="111"/>
      <c r="I42" s="111"/>
      <c r="J42" s="111"/>
      <c r="K42" s="111"/>
      <c r="L42" s="112"/>
      <c r="M42" s="291"/>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3"/>
    </row>
    <row r="43" spans="3:65" ht="8.1" customHeight="1">
      <c r="C43" s="110"/>
      <c r="D43" s="111"/>
      <c r="E43" s="111"/>
      <c r="F43" s="111"/>
      <c r="G43" s="111"/>
      <c r="H43" s="111"/>
      <c r="I43" s="111"/>
      <c r="J43" s="111"/>
      <c r="K43" s="111"/>
      <c r="L43" s="112"/>
      <c r="M43" s="276" t="s">
        <v>84</v>
      </c>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8"/>
    </row>
    <row r="44" spans="3:65" ht="8.1" customHeight="1">
      <c r="C44" s="110"/>
      <c r="D44" s="111"/>
      <c r="E44" s="111"/>
      <c r="F44" s="111"/>
      <c r="G44" s="111"/>
      <c r="H44" s="111"/>
      <c r="I44" s="111"/>
      <c r="J44" s="111"/>
      <c r="K44" s="111"/>
      <c r="L44" s="112"/>
      <c r="M44" s="279"/>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1"/>
    </row>
    <row r="45" spans="3:65" ht="8.1" customHeight="1">
      <c r="C45" s="113"/>
      <c r="D45" s="114"/>
      <c r="E45" s="114"/>
      <c r="F45" s="114"/>
      <c r="G45" s="114"/>
      <c r="H45" s="114"/>
      <c r="I45" s="114"/>
      <c r="J45" s="114"/>
      <c r="K45" s="114"/>
      <c r="L45" s="115"/>
      <c r="M45" s="282"/>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4"/>
    </row>
    <row r="46" spans="3:65" ht="7.5" customHeight="1">
      <c r="C46" s="104" t="s">
        <v>300</v>
      </c>
      <c r="D46" s="108"/>
      <c r="E46" s="108"/>
      <c r="F46" s="108"/>
      <c r="G46" s="108"/>
      <c r="H46" s="108"/>
      <c r="I46" s="108"/>
      <c r="J46" s="108"/>
      <c r="K46" s="108"/>
      <c r="L46" s="109"/>
      <c r="M46" s="294" t="s">
        <v>13</v>
      </c>
      <c r="N46" s="295"/>
      <c r="O46" s="295"/>
      <c r="P46" s="298" t="s">
        <v>301</v>
      </c>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9"/>
      <c r="AN46" s="295" t="s">
        <v>13</v>
      </c>
      <c r="AO46" s="295"/>
      <c r="AP46" s="295"/>
      <c r="AQ46" s="302" t="s">
        <v>299</v>
      </c>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3"/>
    </row>
    <row r="47" spans="3:65" ht="8.1" customHeight="1">
      <c r="C47" s="110"/>
      <c r="D47" s="111"/>
      <c r="E47" s="111"/>
      <c r="F47" s="111"/>
      <c r="G47" s="111"/>
      <c r="H47" s="111"/>
      <c r="I47" s="111"/>
      <c r="J47" s="111"/>
      <c r="K47" s="111"/>
      <c r="L47" s="112"/>
      <c r="M47" s="296"/>
      <c r="N47" s="297"/>
      <c r="O47" s="297"/>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1"/>
      <c r="AN47" s="297"/>
      <c r="AO47" s="297"/>
      <c r="AP47" s="297"/>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304"/>
    </row>
    <row r="48" spans="3:65" ht="8.1" customHeight="1">
      <c r="C48" s="110"/>
      <c r="D48" s="111"/>
      <c r="E48" s="111"/>
      <c r="F48" s="111"/>
      <c r="G48" s="111"/>
      <c r="H48" s="111"/>
      <c r="I48" s="111"/>
      <c r="J48" s="111"/>
      <c r="K48" s="111"/>
      <c r="L48" s="112"/>
      <c r="M48" s="296"/>
      <c r="N48" s="297"/>
      <c r="O48" s="297"/>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1"/>
      <c r="AN48" s="297"/>
      <c r="AO48" s="297"/>
      <c r="AP48" s="297"/>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304"/>
    </row>
    <row r="49" spans="3:66" ht="8.1" customHeight="1">
      <c r="C49" s="110"/>
      <c r="D49" s="111"/>
      <c r="E49" s="111"/>
      <c r="F49" s="111"/>
      <c r="G49" s="111"/>
      <c r="H49" s="111"/>
      <c r="I49" s="111"/>
      <c r="J49" s="111"/>
      <c r="K49" s="111"/>
      <c r="L49" s="112"/>
      <c r="M49" s="296" t="s">
        <v>13</v>
      </c>
      <c r="N49" s="297"/>
      <c r="O49" s="297"/>
      <c r="P49" s="270" t="s">
        <v>302</v>
      </c>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305"/>
      <c r="AN49" s="297" t="s">
        <v>13</v>
      </c>
      <c r="AO49" s="297"/>
      <c r="AP49" s="297"/>
      <c r="AQ49" s="270" t="s">
        <v>296</v>
      </c>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304"/>
    </row>
    <row r="50" spans="3:66" ht="8.1" customHeight="1">
      <c r="C50" s="110"/>
      <c r="D50" s="111"/>
      <c r="E50" s="111"/>
      <c r="F50" s="111"/>
      <c r="G50" s="111"/>
      <c r="H50" s="111"/>
      <c r="I50" s="111"/>
      <c r="J50" s="111"/>
      <c r="K50" s="111"/>
      <c r="L50" s="112"/>
      <c r="M50" s="296"/>
      <c r="N50" s="297"/>
      <c r="O50" s="297"/>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305"/>
      <c r="AN50" s="297"/>
      <c r="AO50" s="297"/>
      <c r="AP50" s="297"/>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304"/>
    </row>
    <row r="51" spans="3:66" ht="8.1" customHeight="1">
      <c r="C51" s="110"/>
      <c r="D51" s="111"/>
      <c r="E51" s="111"/>
      <c r="F51" s="111"/>
      <c r="G51" s="111"/>
      <c r="H51" s="111"/>
      <c r="I51" s="111"/>
      <c r="J51" s="111"/>
      <c r="K51" s="111"/>
      <c r="L51" s="112"/>
      <c r="M51" s="296"/>
      <c r="N51" s="297"/>
      <c r="O51" s="297"/>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305"/>
      <c r="AN51" s="297"/>
      <c r="AO51" s="297"/>
      <c r="AP51" s="297"/>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304"/>
    </row>
    <row r="52" spans="3:66" ht="8.1" customHeight="1">
      <c r="C52" s="110"/>
      <c r="D52" s="111"/>
      <c r="E52" s="111"/>
      <c r="F52" s="111"/>
      <c r="G52" s="111"/>
      <c r="H52" s="111"/>
      <c r="I52" s="111"/>
      <c r="J52" s="111"/>
      <c r="K52" s="111"/>
      <c r="L52" s="112"/>
      <c r="M52" s="296" t="s">
        <v>13</v>
      </c>
      <c r="N52" s="297"/>
      <c r="O52" s="297"/>
      <c r="P52" s="270" t="s">
        <v>111</v>
      </c>
      <c r="Q52" s="270"/>
      <c r="R52" s="270"/>
      <c r="S52" s="270"/>
      <c r="T52" s="270"/>
      <c r="U52" s="272" t="s">
        <v>297</v>
      </c>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4" t="s">
        <v>298</v>
      </c>
    </row>
    <row r="53" spans="3:66" ht="8.1" customHeight="1">
      <c r="C53" s="110"/>
      <c r="D53" s="111"/>
      <c r="E53" s="111"/>
      <c r="F53" s="111"/>
      <c r="G53" s="111"/>
      <c r="H53" s="111"/>
      <c r="I53" s="111"/>
      <c r="J53" s="111"/>
      <c r="K53" s="111"/>
      <c r="L53" s="112"/>
      <c r="M53" s="296"/>
      <c r="N53" s="297"/>
      <c r="O53" s="297"/>
      <c r="P53" s="270"/>
      <c r="Q53" s="270"/>
      <c r="R53" s="270"/>
      <c r="S53" s="270"/>
      <c r="T53" s="270"/>
      <c r="U53" s="272"/>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4"/>
    </row>
    <row r="54" spans="3:66" ht="8.1" customHeight="1">
      <c r="C54" s="113"/>
      <c r="D54" s="114"/>
      <c r="E54" s="114"/>
      <c r="F54" s="114"/>
      <c r="G54" s="114"/>
      <c r="H54" s="114"/>
      <c r="I54" s="114"/>
      <c r="J54" s="114"/>
      <c r="K54" s="114"/>
      <c r="L54" s="115"/>
      <c r="M54" s="306"/>
      <c r="N54" s="307"/>
      <c r="O54" s="307"/>
      <c r="P54" s="271"/>
      <c r="Q54" s="271"/>
      <c r="R54" s="271"/>
      <c r="S54" s="271"/>
      <c r="T54" s="271"/>
      <c r="U54" s="273"/>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5"/>
    </row>
    <row r="55" spans="3:66" ht="8.1" customHeight="1">
      <c r="C55" s="30" t="s">
        <v>89</v>
      </c>
      <c r="D55" s="31"/>
      <c r="E55" s="31"/>
      <c r="F55" s="31"/>
      <c r="G55" s="31"/>
      <c r="H55" s="31"/>
      <c r="I55" s="31"/>
      <c r="J55" s="31"/>
      <c r="K55" s="31"/>
      <c r="L55" s="32"/>
      <c r="M55" s="219" t="s">
        <v>98</v>
      </c>
      <c r="N55" s="219"/>
      <c r="O55" s="219"/>
      <c r="P55" s="219"/>
      <c r="Q55" s="219"/>
      <c r="R55" s="219"/>
      <c r="S55" s="219"/>
      <c r="T55" s="219"/>
      <c r="U55" s="219"/>
      <c r="V55" s="219"/>
      <c r="W55" s="233"/>
      <c r="X55" s="218" t="s">
        <v>97</v>
      </c>
      <c r="Y55" s="219"/>
      <c r="Z55" s="219"/>
      <c r="AA55" s="219"/>
      <c r="AB55" s="219"/>
      <c r="AC55" s="219"/>
      <c r="AD55" s="219"/>
      <c r="AE55" s="219"/>
      <c r="AF55" s="219"/>
      <c r="AG55" s="219"/>
      <c r="AH55" s="220"/>
      <c r="AI55" s="218" t="s">
        <v>99</v>
      </c>
      <c r="AJ55" s="219"/>
      <c r="AK55" s="219"/>
      <c r="AL55" s="219"/>
      <c r="AM55" s="219"/>
      <c r="AN55" s="219"/>
      <c r="AO55" s="219"/>
      <c r="AP55" s="219"/>
      <c r="AQ55" s="219"/>
      <c r="AR55" s="219"/>
      <c r="AS55" s="220"/>
      <c r="AT55" s="218" t="s">
        <v>234</v>
      </c>
      <c r="AU55" s="219"/>
      <c r="AV55" s="219"/>
      <c r="AW55" s="219"/>
      <c r="AX55" s="219"/>
      <c r="AY55" s="219"/>
      <c r="AZ55" s="219"/>
      <c r="BA55" s="219"/>
      <c r="BB55" s="219"/>
      <c r="BC55" s="220"/>
      <c r="BD55" s="249" t="s">
        <v>303</v>
      </c>
      <c r="BE55" s="219"/>
      <c r="BF55" s="219"/>
      <c r="BG55" s="219"/>
      <c r="BH55" s="219"/>
      <c r="BI55" s="219"/>
      <c r="BJ55" s="219"/>
      <c r="BK55" s="219"/>
      <c r="BL55" s="219"/>
      <c r="BM55" s="219"/>
      <c r="BN55" s="7"/>
    </row>
    <row r="56" spans="3:66" ht="8.1" customHeight="1">
      <c r="C56" s="105"/>
      <c r="D56" s="106"/>
      <c r="E56" s="106"/>
      <c r="F56" s="106"/>
      <c r="G56" s="106"/>
      <c r="H56" s="106"/>
      <c r="I56" s="106"/>
      <c r="J56" s="106"/>
      <c r="K56" s="106"/>
      <c r="L56" s="107"/>
      <c r="M56" s="222"/>
      <c r="N56" s="222"/>
      <c r="O56" s="222"/>
      <c r="P56" s="222"/>
      <c r="Q56" s="222"/>
      <c r="R56" s="222"/>
      <c r="S56" s="222"/>
      <c r="T56" s="222"/>
      <c r="U56" s="222"/>
      <c r="V56" s="222"/>
      <c r="W56" s="234"/>
      <c r="X56" s="221"/>
      <c r="Y56" s="222"/>
      <c r="Z56" s="222"/>
      <c r="AA56" s="222"/>
      <c r="AB56" s="222"/>
      <c r="AC56" s="222"/>
      <c r="AD56" s="222"/>
      <c r="AE56" s="222"/>
      <c r="AF56" s="222"/>
      <c r="AG56" s="222"/>
      <c r="AH56" s="223"/>
      <c r="AI56" s="221"/>
      <c r="AJ56" s="222"/>
      <c r="AK56" s="222"/>
      <c r="AL56" s="222"/>
      <c r="AM56" s="222"/>
      <c r="AN56" s="222"/>
      <c r="AO56" s="222"/>
      <c r="AP56" s="222"/>
      <c r="AQ56" s="222"/>
      <c r="AR56" s="222"/>
      <c r="AS56" s="223"/>
      <c r="AT56" s="221"/>
      <c r="AU56" s="222"/>
      <c r="AV56" s="222"/>
      <c r="AW56" s="222"/>
      <c r="AX56" s="222"/>
      <c r="AY56" s="222"/>
      <c r="AZ56" s="222"/>
      <c r="BA56" s="222"/>
      <c r="BB56" s="222"/>
      <c r="BC56" s="223"/>
      <c r="BD56" s="250"/>
      <c r="BE56" s="222"/>
      <c r="BF56" s="222"/>
      <c r="BG56" s="222"/>
      <c r="BH56" s="222"/>
      <c r="BI56" s="222"/>
      <c r="BJ56" s="222"/>
      <c r="BK56" s="222"/>
      <c r="BL56" s="222"/>
      <c r="BM56" s="222"/>
      <c r="BN56" s="7"/>
    </row>
    <row r="57" spans="3:66" ht="8.1" customHeight="1">
      <c r="C57" s="105"/>
      <c r="D57" s="106"/>
      <c r="E57" s="106"/>
      <c r="F57" s="106"/>
      <c r="G57" s="106"/>
      <c r="H57" s="106"/>
      <c r="I57" s="106"/>
      <c r="J57" s="106"/>
      <c r="K57" s="106"/>
      <c r="L57" s="107"/>
      <c r="M57" s="222"/>
      <c r="N57" s="222"/>
      <c r="O57" s="222"/>
      <c r="P57" s="222"/>
      <c r="Q57" s="222"/>
      <c r="R57" s="222"/>
      <c r="S57" s="222"/>
      <c r="T57" s="222"/>
      <c r="U57" s="222"/>
      <c r="V57" s="222"/>
      <c r="W57" s="234"/>
      <c r="X57" s="221"/>
      <c r="Y57" s="222"/>
      <c r="Z57" s="222"/>
      <c r="AA57" s="222"/>
      <c r="AB57" s="222"/>
      <c r="AC57" s="222"/>
      <c r="AD57" s="222"/>
      <c r="AE57" s="222"/>
      <c r="AF57" s="222"/>
      <c r="AG57" s="222"/>
      <c r="AH57" s="223"/>
      <c r="AI57" s="221"/>
      <c r="AJ57" s="222"/>
      <c r="AK57" s="222"/>
      <c r="AL57" s="222"/>
      <c r="AM57" s="222"/>
      <c r="AN57" s="222"/>
      <c r="AO57" s="222"/>
      <c r="AP57" s="222"/>
      <c r="AQ57" s="222"/>
      <c r="AR57" s="222"/>
      <c r="AS57" s="223"/>
      <c r="AT57" s="221"/>
      <c r="AU57" s="222"/>
      <c r="AV57" s="222"/>
      <c r="AW57" s="222"/>
      <c r="AX57" s="222"/>
      <c r="AY57" s="222"/>
      <c r="AZ57" s="222"/>
      <c r="BA57" s="222"/>
      <c r="BB57" s="222"/>
      <c r="BC57" s="223"/>
      <c r="BD57" s="250"/>
      <c r="BE57" s="222"/>
      <c r="BF57" s="222"/>
      <c r="BG57" s="222"/>
      <c r="BH57" s="222"/>
      <c r="BI57" s="222"/>
      <c r="BJ57" s="222"/>
      <c r="BK57" s="222"/>
      <c r="BL57" s="222"/>
      <c r="BM57" s="222"/>
      <c r="BN57" s="7"/>
    </row>
    <row r="58" spans="3:66" ht="8.1" customHeight="1">
      <c r="C58" s="105"/>
      <c r="D58" s="106"/>
      <c r="E58" s="106"/>
      <c r="F58" s="106"/>
      <c r="G58" s="106"/>
      <c r="H58" s="106"/>
      <c r="I58" s="106"/>
      <c r="J58" s="106"/>
      <c r="K58" s="106"/>
      <c r="L58" s="107"/>
      <c r="M58" s="216" t="s">
        <v>100</v>
      </c>
      <c r="N58" s="216"/>
      <c r="O58" s="216"/>
      <c r="P58" s="216"/>
      <c r="Q58" s="216"/>
      <c r="R58" s="216"/>
      <c r="S58" s="216"/>
      <c r="T58" s="216"/>
      <c r="U58" s="216"/>
      <c r="V58" s="216"/>
      <c r="W58" s="105"/>
      <c r="X58" s="251" t="s">
        <v>101</v>
      </c>
      <c r="Y58" s="216"/>
      <c r="Z58" s="216"/>
      <c r="AA58" s="216"/>
      <c r="AB58" s="216"/>
      <c r="AC58" s="216"/>
      <c r="AD58" s="216"/>
      <c r="AE58" s="216"/>
      <c r="AF58" s="216"/>
      <c r="AG58" s="216"/>
      <c r="AH58" s="252"/>
      <c r="AI58" s="251" t="s">
        <v>48</v>
      </c>
      <c r="AJ58" s="216"/>
      <c r="AK58" s="216"/>
      <c r="AL58" s="216"/>
      <c r="AM58" s="216"/>
      <c r="AN58" s="216"/>
      <c r="AO58" s="216"/>
      <c r="AP58" s="216"/>
      <c r="AQ58" s="216"/>
      <c r="AR58" s="216"/>
      <c r="AS58" s="252"/>
      <c r="AT58" s="251" t="s">
        <v>102</v>
      </c>
      <c r="AU58" s="216"/>
      <c r="AV58" s="216"/>
      <c r="AW58" s="216"/>
      <c r="AX58" s="216"/>
      <c r="AY58" s="216"/>
      <c r="AZ58" s="216"/>
      <c r="BA58" s="216"/>
      <c r="BB58" s="216"/>
      <c r="BC58" s="252"/>
      <c r="BD58" s="107" t="s">
        <v>103</v>
      </c>
      <c r="BE58" s="216"/>
      <c r="BF58" s="216"/>
      <c r="BG58" s="216"/>
      <c r="BH58" s="216"/>
      <c r="BI58" s="216"/>
      <c r="BJ58" s="216"/>
      <c r="BK58" s="216"/>
      <c r="BL58" s="216"/>
      <c r="BM58" s="216"/>
    </row>
    <row r="59" spans="3:66" ht="8.1" customHeight="1">
      <c r="C59" s="33"/>
      <c r="D59" s="34"/>
      <c r="E59" s="34"/>
      <c r="F59" s="34"/>
      <c r="G59" s="34"/>
      <c r="H59" s="34"/>
      <c r="I59" s="34"/>
      <c r="J59" s="34"/>
      <c r="K59" s="34"/>
      <c r="L59" s="35"/>
      <c r="M59" s="217"/>
      <c r="N59" s="217"/>
      <c r="O59" s="217"/>
      <c r="P59" s="217"/>
      <c r="Q59" s="217"/>
      <c r="R59" s="217"/>
      <c r="S59" s="217"/>
      <c r="T59" s="217"/>
      <c r="U59" s="217"/>
      <c r="V59" s="217"/>
      <c r="W59" s="33"/>
      <c r="X59" s="253"/>
      <c r="Y59" s="217"/>
      <c r="Z59" s="217"/>
      <c r="AA59" s="217"/>
      <c r="AB59" s="217"/>
      <c r="AC59" s="217"/>
      <c r="AD59" s="217"/>
      <c r="AE59" s="217"/>
      <c r="AF59" s="217"/>
      <c r="AG59" s="217"/>
      <c r="AH59" s="254"/>
      <c r="AI59" s="253"/>
      <c r="AJ59" s="217"/>
      <c r="AK59" s="217"/>
      <c r="AL59" s="217"/>
      <c r="AM59" s="217"/>
      <c r="AN59" s="217"/>
      <c r="AO59" s="217"/>
      <c r="AP59" s="217"/>
      <c r="AQ59" s="217"/>
      <c r="AR59" s="217"/>
      <c r="AS59" s="254"/>
      <c r="AT59" s="253"/>
      <c r="AU59" s="217"/>
      <c r="AV59" s="217"/>
      <c r="AW59" s="217"/>
      <c r="AX59" s="217"/>
      <c r="AY59" s="217"/>
      <c r="AZ59" s="217"/>
      <c r="BA59" s="217"/>
      <c r="BB59" s="217"/>
      <c r="BC59" s="254"/>
      <c r="BD59" s="35"/>
      <c r="BE59" s="217"/>
      <c r="BF59" s="217"/>
      <c r="BG59" s="217"/>
      <c r="BH59" s="217"/>
      <c r="BI59" s="217"/>
      <c r="BJ59" s="217"/>
      <c r="BK59" s="217"/>
      <c r="BL59" s="217"/>
      <c r="BM59" s="217"/>
    </row>
    <row r="60" spans="3:66" ht="8.1" customHeight="1">
      <c r="C60" s="104" t="s">
        <v>90</v>
      </c>
      <c r="D60" s="108"/>
      <c r="E60" s="108"/>
      <c r="F60" s="108"/>
      <c r="G60" s="108"/>
      <c r="H60" s="108"/>
      <c r="I60" s="108"/>
      <c r="J60" s="108"/>
      <c r="K60" s="108"/>
      <c r="L60" s="109"/>
      <c r="M60" s="213"/>
      <c r="N60" s="199"/>
      <c r="O60" s="199"/>
      <c r="P60" s="199"/>
      <c r="Q60" s="199"/>
      <c r="R60" s="199"/>
      <c r="S60" s="199"/>
      <c r="T60" s="199"/>
      <c r="U60" s="199"/>
      <c r="V60" s="204" t="s">
        <v>65</v>
      </c>
      <c r="W60" s="204"/>
      <c r="X60" s="198"/>
      <c r="Y60" s="199"/>
      <c r="Z60" s="199"/>
      <c r="AA60" s="199"/>
      <c r="AB60" s="199"/>
      <c r="AC60" s="199"/>
      <c r="AD60" s="199"/>
      <c r="AE60" s="199"/>
      <c r="AF60" s="199"/>
      <c r="AG60" s="204" t="s">
        <v>65</v>
      </c>
      <c r="AH60" s="205"/>
      <c r="AI60" s="198"/>
      <c r="AJ60" s="199"/>
      <c r="AK60" s="199"/>
      <c r="AL60" s="199"/>
      <c r="AM60" s="199"/>
      <c r="AN60" s="199"/>
      <c r="AO60" s="199"/>
      <c r="AP60" s="199"/>
      <c r="AQ60" s="199"/>
      <c r="AR60" s="204" t="s">
        <v>65</v>
      </c>
      <c r="AS60" s="205"/>
      <c r="AT60" s="198"/>
      <c r="AU60" s="199"/>
      <c r="AV60" s="199"/>
      <c r="AW60" s="199"/>
      <c r="AX60" s="199"/>
      <c r="AY60" s="199"/>
      <c r="AZ60" s="199"/>
      <c r="BA60" s="199"/>
      <c r="BB60" s="204" t="s">
        <v>65</v>
      </c>
      <c r="BC60" s="205"/>
      <c r="BD60" s="199">
        <f>M60-AT60</f>
        <v>0</v>
      </c>
      <c r="BE60" s="199"/>
      <c r="BF60" s="199"/>
      <c r="BG60" s="199"/>
      <c r="BH60" s="199"/>
      <c r="BI60" s="199"/>
      <c r="BJ60" s="199"/>
      <c r="BK60" s="199"/>
      <c r="BL60" s="204" t="s">
        <v>65</v>
      </c>
      <c r="BM60" s="210"/>
    </row>
    <row r="61" spans="3:66" ht="8.1" customHeight="1">
      <c r="C61" s="110"/>
      <c r="D61" s="111"/>
      <c r="E61" s="111"/>
      <c r="F61" s="111"/>
      <c r="G61" s="111"/>
      <c r="H61" s="111"/>
      <c r="I61" s="111"/>
      <c r="J61" s="111"/>
      <c r="K61" s="111"/>
      <c r="L61" s="112"/>
      <c r="M61" s="214"/>
      <c r="N61" s="201"/>
      <c r="O61" s="201"/>
      <c r="P61" s="201"/>
      <c r="Q61" s="201"/>
      <c r="R61" s="201"/>
      <c r="S61" s="201"/>
      <c r="T61" s="201"/>
      <c r="U61" s="201"/>
      <c r="V61" s="206"/>
      <c r="W61" s="206"/>
      <c r="X61" s="200"/>
      <c r="Y61" s="201"/>
      <c r="Z61" s="201"/>
      <c r="AA61" s="201"/>
      <c r="AB61" s="201"/>
      <c r="AC61" s="201"/>
      <c r="AD61" s="201"/>
      <c r="AE61" s="201"/>
      <c r="AF61" s="201"/>
      <c r="AG61" s="206"/>
      <c r="AH61" s="207"/>
      <c r="AI61" s="200"/>
      <c r="AJ61" s="201"/>
      <c r="AK61" s="201"/>
      <c r="AL61" s="201"/>
      <c r="AM61" s="201"/>
      <c r="AN61" s="201"/>
      <c r="AO61" s="201"/>
      <c r="AP61" s="201"/>
      <c r="AQ61" s="201"/>
      <c r="AR61" s="206"/>
      <c r="AS61" s="207"/>
      <c r="AT61" s="200"/>
      <c r="AU61" s="201"/>
      <c r="AV61" s="201"/>
      <c r="AW61" s="201"/>
      <c r="AX61" s="201"/>
      <c r="AY61" s="201"/>
      <c r="AZ61" s="201"/>
      <c r="BA61" s="201"/>
      <c r="BB61" s="206"/>
      <c r="BC61" s="207"/>
      <c r="BD61" s="201"/>
      <c r="BE61" s="201"/>
      <c r="BF61" s="201"/>
      <c r="BG61" s="201"/>
      <c r="BH61" s="201"/>
      <c r="BI61" s="201"/>
      <c r="BJ61" s="201"/>
      <c r="BK61" s="201"/>
      <c r="BL61" s="206"/>
      <c r="BM61" s="211"/>
    </row>
    <row r="62" spans="3:66" ht="8.1" customHeight="1">
      <c r="C62" s="110"/>
      <c r="D62" s="111"/>
      <c r="E62" s="111"/>
      <c r="F62" s="111"/>
      <c r="G62" s="111"/>
      <c r="H62" s="111"/>
      <c r="I62" s="111"/>
      <c r="J62" s="111"/>
      <c r="K62" s="111"/>
      <c r="L62" s="112"/>
      <c r="M62" s="214"/>
      <c r="N62" s="201"/>
      <c r="O62" s="201"/>
      <c r="P62" s="201"/>
      <c r="Q62" s="201"/>
      <c r="R62" s="201"/>
      <c r="S62" s="201"/>
      <c r="T62" s="201"/>
      <c r="U62" s="201"/>
      <c r="V62" s="206"/>
      <c r="W62" s="206"/>
      <c r="X62" s="200"/>
      <c r="Y62" s="201"/>
      <c r="Z62" s="201"/>
      <c r="AA62" s="201"/>
      <c r="AB62" s="201"/>
      <c r="AC62" s="201"/>
      <c r="AD62" s="201"/>
      <c r="AE62" s="201"/>
      <c r="AF62" s="201"/>
      <c r="AG62" s="206"/>
      <c r="AH62" s="207"/>
      <c r="AI62" s="200"/>
      <c r="AJ62" s="201"/>
      <c r="AK62" s="201"/>
      <c r="AL62" s="201"/>
      <c r="AM62" s="201"/>
      <c r="AN62" s="201"/>
      <c r="AO62" s="201"/>
      <c r="AP62" s="201"/>
      <c r="AQ62" s="201"/>
      <c r="AR62" s="206"/>
      <c r="AS62" s="207"/>
      <c r="AT62" s="200"/>
      <c r="AU62" s="201"/>
      <c r="AV62" s="201"/>
      <c r="AW62" s="201"/>
      <c r="AX62" s="201"/>
      <c r="AY62" s="201"/>
      <c r="AZ62" s="201"/>
      <c r="BA62" s="201"/>
      <c r="BB62" s="206"/>
      <c r="BC62" s="207"/>
      <c r="BD62" s="201"/>
      <c r="BE62" s="201"/>
      <c r="BF62" s="201"/>
      <c r="BG62" s="201"/>
      <c r="BH62" s="201"/>
      <c r="BI62" s="201"/>
      <c r="BJ62" s="201"/>
      <c r="BK62" s="201"/>
      <c r="BL62" s="206"/>
      <c r="BM62" s="211"/>
    </row>
    <row r="63" spans="3:66" ht="8.1" customHeight="1">
      <c r="C63" s="113"/>
      <c r="D63" s="114"/>
      <c r="E63" s="114"/>
      <c r="F63" s="114"/>
      <c r="G63" s="114"/>
      <c r="H63" s="114"/>
      <c r="I63" s="114"/>
      <c r="J63" s="114"/>
      <c r="K63" s="114"/>
      <c r="L63" s="115"/>
      <c r="M63" s="215"/>
      <c r="N63" s="203"/>
      <c r="O63" s="203"/>
      <c r="P63" s="203"/>
      <c r="Q63" s="203"/>
      <c r="R63" s="203"/>
      <c r="S63" s="203"/>
      <c r="T63" s="203"/>
      <c r="U63" s="203"/>
      <c r="V63" s="208"/>
      <c r="W63" s="208"/>
      <c r="X63" s="202"/>
      <c r="Y63" s="203"/>
      <c r="Z63" s="203"/>
      <c r="AA63" s="203"/>
      <c r="AB63" s="203"/>
      <c r="AC63" s="203"/>
      <c r="AD63" s="203"/>
      <c r="AE63" s="203"/>
      <c r="AF63" s="203"/>
      <c r="AG63" s="208"/>
      <c r="AH63" s="209"/>
      <c r="AI63" s="202"/>
      <c r="AJ63" s="203"/>
      <c r="AK63" s="203"/>
      <c r="AL63" s="203"/>
      <c r="AM63" s="203"/>
      <c r="AN63" s="203"/>
      <c r="AO63" s="203"/>
      <c r="AP63" s="203"/>
      <c r="AQ63" s="203"/>
      <c r="AR63" s="208"/>
      <c r="AS63" s="209"/>
      <c r="AT63" s="202"/>
      <c r="AU63" s="203"/>
      <c r="AV63" s="203"/>
      <c r="AW63" s="203"/>
      <c r="AX63" s="203"/>
      <c r="AY63" s="203"/>
      <c r="AZ63" s="203"/>
      <c r="BA63" s="203"/>
      <c r="BB63" s="208"/>
      <c r="BC63" s="209"/>
      <c r="BD63" s="203"/>
      <c r="BE63" s="203"/>
      <c r="BF63" s="203"/>
      <c r="BG63" s="203"/>
      <c r="BH63" s="203"/>
      <c r="BI63" s="203"/>
      <c r="BJ63" s="203"/>
      <c r="BK63" s="203"/>
      <c r="BL63" s="208"/>
      <c r="BM63" s="212"/>
    </row>
    <row r="64" spans="3:66" ht="8.1" customHeight="1">
      <c r="C64" s="104" t="s">
        <v>91</v>
      </c>
      <c r="D64" s="108"/>
      <c r="E64" s="108"/>
      <c r="F64" s="108"/>
      <c r="G64" s="108"/>
      <c r="H64" s="108"/>
      <c r="I64" s="108"/>
      <c r="J64" s="108"/>
      <c r="K64" s="108"/>
      <c r="L64" s="109"/>
      <c r="M64" s="213"/>
      <c r="N64" s="199"/>
      <c r="O64" s="199"/>
      <c r="P64" s="199"/>
      <c r="Q64" s="199"/>
      <c r="R64" s="199"/>
      <c r="S64" s="199"/>
      <c r="T64" s="199"/>
      <c r="U64" s="199"/>
      <c r="V64" s="204" t="s">
        <v>65</v>
      </c>
      <c r="W64" s="204"/>
      <c r="X64" s="198"/>
      <c r="Y64" s="199"/>
      <c r="Z64" s="199"/>
      <c r="AA64" s="199"/>
      <c r="AB64" s="199"/>
      <c r="AC64" s="199"/>
      <c r="AD64" s="199"/>
      <c r="AE64" s="199"/>
      <c r="AF64" s="199"/>
      <c r="AG64" s="204" t="s">
        <v>65</v>
      </c>
      <c r="AH64" s="205"/>
      <c r="AI64" s="198"/>
      <c r="AJ64" s="199"/>
      <c r="AK64" s="199"/>
      <c r="AL64" s="199"/>
      <c r="AM64" s="199"/>
      <c r="AN64" s="199"/>
      <c r="AO64" s="199"/>
      <c r="AP64" s="199"/>
      <c r="AQ64" s="199"/>
      <c r="AR64" s="204" t="s">
        <v>65</v>
      </c>
      <c r="AS64" s="205"/>
      <c r="AT64" s="198"/>
      <c r="AU64" s="199"/>
      <c r="AV64" s="199"/>
      <c r="AW64" s="199"/>
      <c r="AX64" s="199"/>
      <c r="AY64" s="199"/>
      <c r="AZ64" s="199"/>
      <c r="BA64" s="199"/>
      <c r="BB64" s="204" t="s">
        <v>65</v>
      </c>
      <c r="BC64" s="205"/>
      <c r="BD64" s="199">
        <f t="shared" ref="BD64" si="0">M64-AT64</f>
        <v>0</v>
      </c>
      <c r="BE64" s="199"/>
      <c r="BF64" s="199"/>
      <c r="BG64" s="199"/>
      <c r="BH64" s="199"/>
      <c r="BI64" s="199"/>
      <c r="BJ64" s="199"/>
      <c r="BK64" s="199"/>
      <c r="BL64" s="204" t="s">
        <v>65</v>
      </c>
      <c r="BM64" s="210"/>
    </row>
    <row r="65" spans="3:65" ht="8.1" customHeight="1">
      <c r="C65" s="110"/>
      <c r="D65" s="111"/>
      <c r="E65" s="111"/>
      <c r="F65" s="111"/>
      <c r="G65" s="111"/>
      <c r="H65" s="111"/>
      <c r="I65" s="111"/>
      <c r="J65" s="111"/>
      <c r="K65" s="111"/>
      <c r="L65" s="112"/>
      <c r="M65" s="214"/>
      <c r="N65" s="201"/>
      <c r="O65" s="201"/>
      <c r="P65" s="201"/>
      <c r="Q65" s="201"/>
      <c r="R65" s="201"/>
      <c r="S65" s="201"/>
      <c r="T65" s="201"/>
      <c r="U65" s="201"/>
      <c r="V65" s="206"/>
      <c r="W65" s="206"/>
      <c r="X65" s="200"/>
      <c r="Y65" s="201"/>
      <c r="Z65" s="201"/>
      <c r="AA65" s="201"/>
      <c r="AB65" s="201"/>
      <c r="AC65" s="201"/>
      <c r="AD65" s="201"/>
      <c r="AE65" s="201"/>
      <c r="AF65" s="201"/>
      <c r="AG65" s="206"/>
      <c r="AH65" s="207"/>
      <c r="AI65" s="200"/>
      <c r="AJ65" s="201"/>
      <c r="AK65" s="201"/>
      <c r="AL65" s="201"/>
      <c r="AM65" s="201"/>
      <c r="AN65" s="201"/>
      <c r="AO65" s="201"/>
      <c r="AP65" s="201"/>
      <c r="AQ65" s="201"/>
      <c r="AR65" s="206"/>
      <c r="AS65" s="207"/>
      <c r="AT65" s="200"/>
      <c r="AU65" s="201"/>
      <c r="AV65" s="201"/>
      <c r="AW65" s="201"/>
      <c r="AX65" s="201"/>
      <c r="AY65" s="201"/>
      <c r="AZ65" s="201"/>
      <c r="BA65" s="201"/>
      <c r="BB65" s="206"/>
      <c r="BC65" s="207"/>
      <c r="BD65" s="201"/>
      <c r="BE65" s="201"/>
      <c r="BF65" s="201"/>
      <c r="BG65" s="201"/>
      <c r="BH65" s="201"/>
      <c r="BI65" s="201"/>
      <c r="BJ65" s="201"/>
      <c r="BK65" s="201"/>
      <c r="BL65" s="206"/>
      <c r="BM65" s="211"/>
    </row>
    <row r="66" spans="3:65" ht="8.1" customHeight="1">
      <c r="C66" s="110"/>
      <c r="D66" s="111"/>
      <c r="E66" s="111"/>
      <c r="F66" s="111"/>
      <c r="G66" s="111"/>
      <c r="H66" s="111"/>
      <c r="I66" s="111"/>
      <c r="J66" s="111"/>
      <c r="K66" s="111"/>
      <c r="L66" s="112"/>
      <c r="M66" s="214"/>
      <c r="N66" s="201"/>
      <c r="O66" s="201"/>
      <c r="P66" s="201"/>
      <c r="Q66" s="201"/>
      <c r="R66" s="201"/>
      <c r="S66" s="201"/>
      <c r="T66" s="201"/>
      <c r="U66" s="201"/>
      <c r="V66" s="206"/>
      <c r="W66" s="206"/>
      <c r="X66" s="200"/>
      <c r="Y66" s="201"/>
      <c r="Z66" s="201"/>
      <c r="AA66" s="201"/>
      <c r="AB66" s="201"/>
      <c r="AC66" s="201"/>
      <c r="AD66" s="201"/>
      <c r="AE66" s="201"/>
      <c r="AF66" s="201"/>
      <c r="AG66" s="206"/>
      <c r="AH66" s="207"/>
      <c r="AI66" s="200"/>
      <c r="AJ66" s="201"/>
      <c r="AK66" s="201"/>
      <c r="AL66" s="201"/>
      <c r="AM66" s="201"/>
      <c r="AN66" s="201"/>
      <c r="AO66" s="201"/>
      <c r="AP66" s="201"/>
      <c r="AQ66" s="201"/>
      <c r="AR66" s="206"/>
      <c r="AS66" s="207"/>
      <c r="AT66" s="200"/>
      <c r="AU66" s="201"/>
      <c r="AV66" s="201"/>
      <c r="AW66" s="201"/>
      <c r="AX66" s="201"/>
      <c r="AY66" s="201"/>
      <c r="AZ66" s="201"/>
      <c r="BA66" s="201"/>
      <c r="BB66" s="206"/>
      <c r="BC66" s="207"/>
      <c r="BD66" s="201"/>
      <c r="BE66" s="201"/>
      <c r="BF66" s="201"/>
      <c r="BG66" s="201"/>
      <c r="BH66" s="201"/>
      <c r="BI66" s="201"/>
      <c r="BJ66" s="201"/>
      <c r="BK66" s="201"/>
      <c r="BL66" s="206"/>
      <c r="BM66" s="211"/>
    </row>
    <row r="67" spans="3:65" ht="8.1" customHeight="1">
      <c r="C67" s="113"/>
      <c r="D67" s="114"/>
      <c r="E67" s="114"/>
      <c r="F67" s="114"/>
      <c r="G67" s="114"/>
      <c r="H67" s="114"/>
      <c r="I67" s="114"/>
      <c r="J67" s="114"/>
      <c r="K67" s="114"/>
      <c r="L67" s="115"/>
      <c r="M67" s="215"/>
      <c r="N67" s="203"/>
      <c r="O67" s="203"/>
      <c r="P67" s="203"/>
      <c r="Q67" s="203"/>
      <c r="R67" s="203"/>
      <c r="S67" s="203"/>
      <c r="T67" s="203"/>
      <c r="U67" s="203"/>
      <c r="V67" s="208"/>
      <c r="W67" s="208"/>
      <c r="X67" s="202"/>
      <c r="Y67" s="203"/>
      <c r="Z67" s="203"/>
      <c r="AA67" s="203"/>
      <c r="AB67" s="203"/>
      <c r="AC67" s="203"/>
      <c r="AD67" s="203"/>
      <c r="AE67" s="203"/>
      <c r="AF67" s="203"/>
      <c r="AG67" s="208"/>
      <c r="AH67" s="209"/>
      <c r="AI67" s="202"/>
      <c r="AJ67" s="203"/>
      <c r="AK67" s="203"/>
      <c r="AL67" s="203"/>
      <c r="AM67" s="203"/>
      <c r="AN67" s="203"/>
      <c r="AO67" s="203"/>
      <c r="AP67" s="203"/>
      <c r="AQ67" s="203"/>
      <c r="AR67" s="208"/>
      <c r="AS67" s="209"/>
      <c r="AT67" s="202"/>
      <c r="AU67" s="203"/>
      <c r="AV67" s="203"/>
      <c r="AW67" s="203"/>
      <c r="AX67" s="203"/>
      <c r="AY67" s="203"/>
      <c r="AZ67" s="203"/>
      <c r="BA67" s="203"/>
      <c r="BB67" s="208"/>
      <c r="BC67" s="209"/>
      <c r="BD67" s="203"/>
      <c r="BE67" s="203"/>
      <c r="BF67" s="203"/>
      <c r="BG67" s="203"/>
      <c r="BH67" s="203"/>
      <c r="BI67" s="203"/>
      <c r="BJ67" s="203"/>
      <c r="BK67" s="203"/>
      <c r="BL67" s="208"/>
      <c r="BM67" s="212"/>
    </row>
    <row r="68" spans="3:65" ht="8.1" customHeight="1">
      <c r="C68" s="104" t="s">
        <v>92</v>
      </c>
      <c r="D68" s="108"/>
      <c r="E68" s="108"/>
      <c r="F68" s="108"/>
      <c r="G68" s="108"/>
      <c r="H68" s="108"/>
      <c r="I68" s="108"/>
      <c r="J68" s="108"/>
      <c r="K68" s="108"/>
      <c r="L68" s="109"/>
      <c r="M68" s="213"/>
      <c r="N68" s="199"/>
      <c r="O68" s="199"/>
      <c r="P68" s="199"/>
      <c r="Q68" s="199"/>
      <c r="R68" s="199"/>
      <c r="S68" s="199"/>
      <c r="T68" s="199"/>
      <c r="U68" s="199"/>
      <c r="V68" s="204" t="s">
        <v>65</v>
      </c>
      <c r="W68" s="204"/>
      <c r="X68" s="198"/>
      <c r="Y68" s="199"/>
      <c r="Z68" s="199"/>
      <c r="AA68" s="199"/>
      <c r="AB68" s="199"/>
      <c r="AC68" s="199"/>
      <c r="AD68" s="199"/>
      <c r="AE68" s="199"/>
      <c r="AF68" s="199"/>
      <c r="AG68" s="204" t="s">
        <v>65</v>
      </c>
      <c r="AH68" s="205"/>
      <c r="AI68" s="198"/>
      <c r="AJ68" s="199"/>
      <c r="AK68" s="199"/>
      <c r="AL68" s="199"/>
      <c r="AM68" s="199"/>
      <c r="AN68" s="199"/>
      <c r="AO68" s="199"/>
      <c r="AP68" s="199"/>
      <c r="AQ68" s="199"/>
      <c r="AR68" s="204" t="s">
        <v>65</v>
      </c>
      <c r="AS68" s="205"/>
      <c r="AT68" s="198"/>
      <c r="AU68" s="199"/>
      <c r="AV68" s="199"/>
      <c r="AW68" s="199"/>
      <c r="AX68" s="199"/>
      <c r="AY68" s="199"/>
      <c r="AZ68" s="199"/>
      <c r="BA68" s="199"/>
      <c r="BB68" s="204" t="s">
        <v>65</v>
      </c>
      <c r="BC68" s="205"/>
      <c r="BD68" s="199">
        <f t="shared" ref="BD68" si="1">M68-AT68</f>
        <v>0</v>
      </c>
      <c r="BE68" s="199"/>
      <c r="BF68" s="199"/>
      <c r="BG68" s="199"/>
      <c r="BH68" s="199"/>
      <c r="BI68" s="199"/>
      <c r="BJ68" s="199"/>
      <c r="BK68" s="199"/>
      <c r="BL68" s="204" t="s">
        <v>65</v>
      </c>
      <c r="BM68" s="210"/>
    </row>
    <row r="69" spans="3:65" ht="8.1" customHeight="1">
      <c r="C69" s="110"/>
      <c r="D69" s="111"/>
      <c r="E69" s="111"/>
      <c r="F69" s="111"/>
      <c r="G69" s="111"/>
      <c r="H69" s="111"/>
      <c r="I69" s="111"/>
      <c r="J69" s="111"/>
      <c r="K69" s="111"/>
      <c r="L69" s="112"/>
      <c r="M69" s="214"/>
      <c r="N69" s="201"/>
      <c r="O69" s="201"/>
      <c r="P69" s="201"/>
      <c r="Q69" s="201"/>
      <c r="R69" s="201"/>
      <c r="S69" s="201"/>
      <c r="T69" s="201"/>
      <c r="U69" s="201"/>
      <c r="V69" s="206"/>
      <c r="W69" s="206"/>
      <c r="X69" s="200"/>
      <c r="Y69" s="201"/>
      <c r="Z69" s="201"/>
      <c r="AA69" s="201"/>
      <c r="AB69" s="201"/>
      <c r="AC69" s="201"/>
      <c r="AD69" s="201"/>
      <c r="AE69" s="201"/>
      <c r="AF69" s="201"/>
      <c r="AG69" s="206"/>
      <c r="AH69" s="207"/>
      <c r="AI69" s="200"/>
      <c r="AJ69" s="201"/>
      <c r="AK69" s="201"/>
      <c r="AL69" s="201"/>
      <c r="AM69" s="201"/>
      <c r="AN69" s="201"/>
      <c r="AO69" s="201"/>
      <c r="AP69" s="201"/>
      <c r="AQ69" s="201"/>
      <c r="AR69" s="206"/>
      <c r="AS69" s="207"/>
      <c r="AT69" s="200"/>
      <c r="AU69" s="201"/>
      <c r="AV69" s="201"/>
      <c r="AW69" s="201"/>
      <c r="AX69" s="201"/>
      <c r="AY69" s="201"/>
      <c r="AZ69" s="201"/>
      <c r="BA69" s="201"/>
      <c r="BB69" s="206"/>
      <c r="BC69" s="207"/>
      <c r="BD69" s="201"/>
      <c r="BE69" s="201"/>
      <c r="BF69" s="201"/>
      <c r="BG69" s="201"/>
      <c r="BH69" s="201"/>
      <c r="BI69" s="201"/>
      <c r="BJ69" s="201"/>
      <c r="BK69" s="201"/>
      <c r="BL69" s="206"/>
      <c r="BM69" s="211"/>
    </row>
    <row r="70" spans="3:65" ht="8.1" customHeight="1">
      <c r="C70" s="110"/>
      <c r="D70" s="111"/>
      <c r="E70" s="111"/>
      <c r="F70" s="111"/>
      <c r="G70" s="111"/>
      <c r="H70" s="111"/>
      <c r="I70" s="111"/>
      <c r="J70" s="111"/>
      <c r="K70" s="111"/>
      <c r="L70" s="112"/>
      <c r="M70" s="214"/>
      <c r="N70" s="201"/>
      <c r="O70" s="201"/>
      <c r="P70" s="201"/>
      <c r="Q70" s="201"/>
      <c r="R70" s="201"/>
      <c r="S70" s="201"/>
      <c r="T70" s="201"/>
      <c r="U70" s="201"/>
      <c r="V70" s="206"/>
      <c r="W70" s="206"/>
      <c r="X70" s="200"/>
      <c r="Y70" s="201"/>
      <c r="Z70" s="201"/>
      <c r="AA70" s="201"/>
      <c r="AB70" s="201"/>
      <c r="AC70" s="201"/>
      <c r="AD70" s="201"/>
      <c r="AE70" s="201"/>
      <c r="AF70" s="201"/>
      <c r="AG70" s="206"/>
      <c r="AH70" s="207"/>
      <c r="AI70" s="200"/>
      <c r="AJ70" s="201"/>
      <c r="AK70" s="201"/>
      <c r="AL70" s="201"/>
      <c r="AM70" s="201"/>
      <c r="AN70" s="201"/>
      <c r="AO70" s="201"/>
      <c r="AP70" s="201"/>
      <c r="AQ70" s="201"/>
      <c r="AR70" s="206"/>
      <c r="AS70" s="207"/>
      <c r="AT70" s="200"/>
      <c r="AU70" s="201"/>
      <c r="AV70" s="201"/>
      <c r="AW70" s="201"/>
      <c r="AX70" s="201"/>
      <c r="AY70" s="201"/>
      <c r="AZ70" s="201"/>
      <c r="BA70" s="201"/>
      <c r="BB70" s="206"/>
      <c r="BC70" s="207"/>
      <c r="BD70" s="201"/>
      <c r="BE70" s="201"/>
      <c r="BF70" s="201"/>
      <c r="BG70" s="201"/>
      <c r="BH70" s="201"/>
      <c r="BI70" s="201"/>
      <c r="BJ70" s="201"/>
      <c r="BK70" s="201"/>
      <c r="BL70" s="206"/>
      <c r="BM70" s="211"/>
    </row>
    <row r="71" spans="3:65" ht="8.1" customHeight="1">
      <c r="C71" s="113"/>
      <c r="D71" s="114"/>
      <c r="E71" s="114"/>
      <c r="F71" s="114"/>
      <c r="G71" s="114"/>
      <c r="H71" s="114"/>
      <c r="I71" s="114"/>
      <c r="J71" s="114"/>
      <c r="K71" s="114"/>
      <c r="L71" s="115"/>
      <c r="M71" s="215"/>
      <c r="N71" s="203"/>
      <c r="O71" s="203"/>
      <c r="P71" s="203"/>
      <c r="Q71" s="203"/>
      <c r="R71" s="203"/>
      <c r="S71" s="203"/>
      <c r="T71" s="203"/>
      <c r="U71" s="203"/>
      <c r="V71" s="208"/>
      <c r="W71" s="208"/>
      <c r="X71" s="202"/>
      <c r="Y71" s="203"/>
      <c r="Z71" s="203"/>
      <c r="AA71" s="203"/>
      <c r="AB71" s="203"/>
      <c r="AC71" s="203"/>
      <c r="AD71" s="203"/>
      <c r="AE71" s="203"/>
      <c r="AF71" s="203"/>
      <c r="AG71" s="208"/>
      <c r="AH71" s="209"/>
      <c r="AI71" s="202"/>
      <c r="AJ71" s="203"/>
      <c r="AK71" s="203"/>
      <c r="AL71" s="203"/>
      <c r="AM71" s="203"/>
      <c r="AN71" s="203"/>
      <c r="AO71" s="203"/>
      <c r="AP71" s="203"/>
      <c r="AQ71" s="203"/>
      <c r="AR71" s="208"/>
      <c r="AS71" s="209"/>
      <c r="AT71" s="202"/>
      <c r="AU71" s="203"/>
      <c r="AV71" s="203"/>
      <c r="AW71" s="203"/>
      <c r="AX71" s="203"/>
      <c r="AY71" s="203"/>
      <c r="AZ71" s="203"/>
      <c r="BA71" s="203"/>
      <c r="BB71" s="208"/>
      <c r="BC71" s="209"/>
      <c r="BD71" s="203"/>
      <c r="BE71" s="203"/>
      <c r="BF71" s="203"/>
      <c r="BG71" s="203"/>
      <c r="BH71" s="203"/>
      <c r="BI71" s="203"/>
      <c r="BJ71" s="203"/>
      <c r="BK71" s="203"/>
      <c r="BL71" s="208"/>
      <c r="BM71" s="212"/>
    </row>
    <row r="72" spans="3:65" ht="8.1" customHeight="1">
      <c r="C72" s="104" t="s">
        <v>93</v>
      </c>
      <c r="D72" s="108"/>
      <c r="E72" s="108"/>
      <c r="F72" s="108"/>
      <c r="G72" s="108"/>
      <c r="H72" s="108"/>
      <c r="I72" s="108"/>
      <c r="J72" s="108"/>
      <c r="K72" s="108"/>
      <c r="L72" s="109"/>
      <c r="M72" s="213"/>
      <c r="N72" s="199"/>
      <c r="O72" s="199"/>
      <c r="P72" s="199"/>
      <c r="Q72" s="199"/>
      <c r="R72" s="199"/>
      <c r="S72" s="199"/>
      <c r="T72" s="199"/>
      <c r="U72" s="199"/>
      <c r="V72" s="204" t="s">
        <v>65</v>
      </c>
      <c r="W72" s="204"/>
      <c r="X72" s="198"/>
      <c r="Y72" s="199"/>
      <c r="Z72" s="199"/>
      <c r="AA72" s="199"/>
      <c r="AB72" s="199"/>
      <c r="AC72" s="199"/>
      <c r="AD72" s="199"/>
      <c r="AE72" s="199"/>
      <c r="AF72" s="199"/>
      <c r="AG72" s="204" t="s">
        <v>65</v>
      </c>
      <c r="AH72" s="205"/>
      <c r="AI72" s="198"/>
      <c r="AJ72" s="199"/>
      <c r="AK72" s="199"/>
      <c r="AL72" s="199"/>
      <c r="AM72" s="199"/>
      <c r="AN72" s="199"/>
      <c r="AO72" s="199"/>
      <c r="AP72" s="199"/>
      <c r="AQ72" s="199"/>
      <c r="AR72" s="204" t="s">
        <v>65</v>
      </c>
      <c r="AS72" s="205"/>
      <c r="AT72" s="198"/>
      <c r="AU72" s="199"/>
      <c r="AV72" s="199"/>
      <c r="AW72" s="199"/>
      <c r="AX72" s="199"/>
      <c r="AY72" s="199"/>
      <c r="AZ72" s="199"/>
      <c r="BA72" s="199"/>
      <c r="BB72" s="204" t="s">
        <v>65</v>
      </c>
      <c r="BC72" s="205"/>
      <c r="BD72" s="199">
        <f t="shared" ref="BD72" si="2">M72-AT72</f>
        <v>0</v>
      </c>
      <c r="BE72" s="199"/>
      <c r="BF72" s="199"/>
      <c r="BG72" s="199"/>
      <c r="BH72" s="199"/>
      <c r="BI72" s="199"/>
      <c r="BJ72" s="199"/>
      <c r="BK72" s="199"/>
      <c r="BL72" s="204" t="s">
        <v>65</v>
      </c>
      <c r="BM72" s="210"/>
    </row>
    <row r="73" spans="3:65" ht="8.1" customHeight="1">
      <c r="C73" s="110"/>
      <c r="D73" s="111"/>
      <c r="E73" s="111"/>
      <c r="F73" s="111"/>
      <c r="G73" s="111"/>
      <c r="H73" s="111"/>
      <c r="I73" s="111"/>
      <c r="J73" s="111"/>
      <c r="K73" s="111"/>
      <c r="L73" s="112"/>
      <c r="M73" s="214"/>
      <c r="N73" s="201"/>
      <c r="O73" s="201"/>
      <c r="P73" s="201"/>
      <c r="Q73" s="201"/>
      <c r="R73" s="201"/>
      <c r="S73" s="201"/>
      <c r="T73" s="201"/>
      <c r="U73" s="201"/>
      <c r="V73" s="206"/>
      <c r="W73" s="206"/>
      <c r="X73" s="200"/>
      <c r="Y73" s="201"/>
      <c r="Z73" s="201"/>
      <c r="AA73" s="201"/>
      <c r="AB73" s="201"/>
      <c r="AC73" s="201"/>
      <c r="AD73" s="201"/>
      <c r="AE73" s="201"/>
      <c r="AF73" s="201"/>
      <c r="AG73" s="206"/>
      <c r="AH73" s="207"/>
      <c r="AI73" s="200"/>
      <c r="AJ73" s="201"/>
      <c r="AK73" s="201"/>
      <c r="AL73" s="201"/>
      <c r="AM73" s="201"/>
      <c r="AN73" s="201"/>
      <c r="AO73" s="201"/>
      <c r="AP73" s="201"/>
      <c r="AQ73" s="201"/>
      <c r="AR73" s="206"/>
      <c r="AS73" s="207"/>
      <c r="AT73" s="200"/>
      <c r="AU73" s="201"/>
      <c r="AV73" s="201"/>
      <c r="AW73" s="201"/>
      <c r="AX73" s="201"/>
      <c r="AY73" s="201"/>
      <c r="AZ73" s="201"/>
      <c r="BA73" s="201"/>
      <c r="BB73" s="206"/>
      <c r="BC73" s="207"/>
      <c r="BD73" s="201"/>
      <c r="BE73" s="201"/>
      <c r="BF73" s="201"/>
      <c r="BG73" s="201"/>
      <c r="BH73" s="201"/>
      <c r="BI73" s="201"/>
      <c r="BJ73" s="201"/>
      <c r="BK73" s="201"/>
      <c r="BL73" s="206"/>
      <c r="BM73" s="211"/>
    </row>
    <row r="74" spans="3:65" ht="8.1" customHeight="1">
      <c r="C74" s="110"/>
      <c r="D74" s="111"/>
      <c r="E74" s="111"/>
      <c r="F74" s="111"/>
      <c r="G74" s="111"/>
      <c r="H74" s="111"/>
      <c r="I74" s="111"/>
      <c r="J74" s="111"/>
      <c r="K74" s="111"/>
      <c r="L74" s="112"/>
      <c r="M74" s="214"/>
      <c r="N74" s="201"/>
      <c r="O74" s="201"/>
      <c r="P74" s="201"/>
      <c r="Q74" s="201"/>
      <c r="R74" s="201"/>
      <c r="S74" s="201"/>
      <c r="T74" s="201"/>
      <c r="U74" s="201"/>
      <c r="V74" s="206"/>
      <c r="W74" s="206"/>
      <c r="X74" s="200"/>
      <c r="Y74" s="201"/>
      <c r="Z74" s="201"/>
      <c r="AA74" s="201"/>
      <c r="AB74" s="201"/>
      <c r="AC74" s="201"/>
      <c r="AD74" s="201"/>
      <c r="AE74" s="201"/>
      <c r="AF74" s="201"/>
      <c r="AG74" s="206"/>
      <c r="AH74" s="207"/>
      <c r="AI74" s="200"/>
      <c r="AJ74" s="201"/>
      <c r="AK74" s="201"/>
      <c r="AL74" s="201"/>
      <c r="AM74" s="201"/>
      <c r="AN74" s="201"/>
      <c r="AO74" s="201"/>
      <c r="AP74" s="201"/>
      <c r="AQ74" s="201"/>
      <c r="AR74" s="206"/>
      <c r="AS74" s="207"/>
      <c r="AT74" s="200"/>
      <c r="AU74" s="201"/>
      <c r="AV74" s="201"/>
      <c r="AW74" s="201"/>
      <c r="AX74" s="201"/>
      <c r="AY74" s="201"/>
      <c r="AZ74" s="201"/>
      <c r="BA74" s="201"/>
      <c r="BB74" s="206"/>
      <c r="BC74" s="207"/>
      <c r="BD74" s="201"/>
      <c r="BE74" s="201"/>
      <c r="BF74" s="201"/>
      <c r="BG74" s="201"/>
      <c r="BH74" s="201"/>
      <c r="BI74" s="201"/>
      <c r="BJ74" s="201"/>
      <c r="BK74" s="201"/>
      <c r="BL74" s="206"/>
      <c r="BM74" s="211"/>
    </row>
    <row r="75" spans="3:65" ht="8.1" customHeight="1">
      <c r="C75" s="113"/>
      <c r="D75" s="114"/>
      <c r="E75" s="114"/>
      <c r="F75" s="114"/>
      <c r="G75" s="114"/>
      <c r="H75" s="114"/>
      <c r="I75" s="114"/>
      <c r="J75" s="114"/>
      <c r="K75" s="114"/>
      <c r="L75" s="115"/>
      <c r="M75" s="215"/>
      <c r="N75" s="203"/>
      <c r="O75" s="203"/>
      <c r="P75" s="203"/>
      <c r="Q75" s="203"/>
      <c r="R75" s="203"/>
      <c r="S75" s="203"/>
      <c r="T75" s="203"/>
      <c r="U75" s="203"/>
      <c r="V75" s="208"/>
      <c r="W75" s="208"/>
      <c r="X75" s="202"/>
      <c r="Y75" s="203"/>
      <c r="Z75" s="203"/>
      <c r="AA75" s="203"/>
      <c r="AB75" s="203"/>
      <c r="AC75" s="203"/>
      <c r="AD75" s="203"/>
      <c r="AE75" s="203"/>
      <c r="AF75" s="203"/>
      <c r="AG75" s="208"/>
      <c r="AH75" s="209"/>
      <c r="AI75" s="202"/>
      <c r="AJ75" s="203"/>
      <c r="AK75" s="203"/>
      <c r="AL75" s="203"/>
      <c r="AM75" s="203"/>
      <c r="AN75" s="203"/>
      <c r="AO75" s="203"/>
      <c r="AP75" s="203"/>
      <c r="AQ75" s="203"/>
      <c r="AR75" s="208"/>
      <c r="AS75" s="209"/>
      <c r="AT75" s="202"/>
      <c r="AU75" s="203"/>
      <c r="AV75" s="203"/>
      <c r="AW75" s="203"/>
      <c r="AX75" s="203"/>
      <c r="AY75" s="203"/>
      <c r="AZ75" s="203"/>
      <c r="BA75" s="203"/>
      <c r="BB75" s="208"/>
      <c r="BC75" s="209"/>
      <c r="BD75" s="203"/>
      <c r="BE75" s="203"/>
      <c r="BF75" s="203"/>
      <c r="BG75" s="203"/>
      <c r="BH75" s="203"/>
      <c r="BI75" s="203"/>
      <c r="BJ75" s="203"/>
      <c r="BK75" s="203"/>
      <c r="BL75" s="208"/>
      <c r="BM75" s="212"/>
    </row>
    <row r="76" spans="3:65" ht="8.1" customHeight="1">
      <c r="C76" s="104" t="s">
        <v>94</v>
      </c>
      <c r="D76" s="108"/>
      <c r="E76" s="108"/>
      <c r="F76" s="108"/>
      <c r="G76" s="108"/>
      <c r="H76" s="108"/>
      <c r="I76" s="108"/>
      <c r="J76" s="108"/>
      <c r="K76" s="108"/>
      <c r="L76" s="109"/>
      <c r="M76" s="213"/>
      <c r="N76" s="199"/>
      <c r="O76" s="199"/>
      <c r="P76" s="199"/>
      <c r="Q76" s="199"/>
      <c r="R76" s="199"/>
      <c r="S76" s="199"/>
      <c r="T76" s="199"/>
      <c r="U76" s="199"/>
      <c r="V76" s="204" t="s">
        <v>65</v>
      </c>
      <c r="W76" s="204"/>
      <c r="X76" s="198"/>
      <c r="Y76" s="199"/>
      <c r="Z76" s="199"/>
      <c r="AA76" s="199"/>
      <c r="AB76" s="199"/>
      <c r="AC76" s="199"/>
      <c r="AD76" s="199"/>
      <c r="AE76" s="199"/>
      <c r="AF76" s="199"/>
      <c r="AG76" s="204" t="s">
        <v>65</v>
      </c>
      <c r="AH76" s="205"/>
      <c r="AI76" s="198"/>
      <c r="AJ76" s="199"/>
      <c r="AK76" s="199"/>
      <c r="AL76" s="199"/>
      <c r="AM76" s="199"/>
      <c r="AN76" s="199"/>
      <c r="AO76" s="199"/>
      <c r="AP76" s="199"/>
      <c r="AQ76" s="199"/>
      <c r="AR76" s="204" t="s">
        <v>65</v>
      </c>
      <c r="AS76" s="205"/>
      <c r="AT76" s="198"/>
      <c r="AU76" s="199"/>
      <c r="AV76" s="199"/>
      <c r="AW76" s="199"/>
      <c r="AX76" s="199"/>
      <c r="AY76" s="199"/>
      <c r="AZ76" s="199"/>
      <c r="BA76" s="199"/>
      <c r="BB76" s="204" t="s">
        <v>65</v>
      </c>
      <c r="BC76" s="205"/>
      <c r="BD76" s="199">
        <f t="shared" ref="BD76" si="3">M76-AT76</f>
        <v>0</v>
      </c>
      <c r="BE76" s="199"/>
      <c r="BF76" s="199"/>
      <c r="BG76" s="199"/>
      <c r="BH76" s="199"/>
      <c r="BI76" s="199"/>
      <c r="BJ76" s="199"/>
      <c r="BK76" s="199"/>
      <c r="BL76" s="204" t="s">
        <v>65</v>
      </c>
      <c r="BM76" s="210"/>
    </row>
    <row r="77" spans="3:65" ht="8.1" customHeight="1">
      <c r="C77" s="110"/>
      <c r="D77" s="111"/>
      <c r="E77" s="111"/>
      <c r="F77" s="111"/>
      <c r="G77" s="111"/>
      <c r="H77" s="111"/>
      <c r="I77" s="111"/>
      <c r="J77" s="111"/>
      <c r="K77" s="111"/>
      <c r="L77" s="112"/>
      <c r="M77" s="214"/>
      <c r="N77" s="201"/>
      <c r="O77" s="201"/>
      <c r="P77" s="201"/>
      <c r="Q77" s="201"/>
      <c r="R77" s="201"/>
      <c r="S77" s="201"/>
      <c r="T77" s="201"/>
      <c r="U77" s="201"/>
      <c r="V77" s="206"/>
      <c r="W77" s="206"/>
      <c r="X77" s="200"/>
      <c r="Y77" s="201"/>
      <c r="Z77" s="201"/>
      <c r="AA77" s="201"/>
      <c r="AB77" s="201"/>
      <c r="AC77" s="201"/>
      <c r="AD77" s="201"/>
      <c r="AE77" s="201"/>
      <c r="AF77" s="201"/>
      <c r="AG77" s="206"/>
      <c r="AH77" s="207"/>
      <c r="AI77" s="200"/>
      <c r="AJ77" s="201"/>
      <c r="AK77" s="201"/>
      <c r="AL77" s="201"/>
      <c r="AM77" s="201"/>
      <c r="AN77" s="201"/>
      <c r="AO77" s="201"/>
      <c r="AP77" s="201"/>
      <c r="AQ77" s="201"/>
      <c r="AR77" s="206"/>
      <c r="AS77" s="207"/>
      <c r="AT77" s="200"/>
      <c r="AU77" s="201"/>
      <c r="AV77" s="201"/>
      <c r="AW77" s="201"/>
      <c r="AX77" s="201"/>
      <c r="AY77" s="201"/>
      <c r="AZ77" s="201"/>
      <c r="BA77" s="201"/>
      <c r="BB77" s="206"/>
      <c r="BC77" s="207"/>
      <c r="BD77" s="201"/>
      <c r="BE77" s="201"/>
      <c r="BF77" s="201"/>
      <c r="BG77" s="201"/>
      <c r="BH77" s="201"/>
      <c r="BI77" s="201"/>
      <c r="BJ77" s="201"/>
      <c r="BK77" s="201"/>
      <c r="BL77" s="206"/>
      <c r="BM77" s="211"/>
    </row>
    <row r="78" spans="3:65" ht="8.1" customHeight="1">
      <c r="C78" s="110"/>
      <c r="D78" s="111"/>
      <c r="E78" s="111"/>
      <c r="F78" s="111"/>
      <c r="G78" s="111"/>
      <c r="H78" s="111"/>
      <c r="I78" s="111"/>
      <c r="J78" s="111"/>
      <c r="K78" s="111"/>
      <c r="L78" s="112"/>
      <c r="M78" s="214"/>
      <c r="N78" s="201"/>
      <c r="O78" s="201"/>
      <c r="P78" s="201"/>
      <c r="Q78" s="201"/>
      <c r="R78" s="201"/>
      <c r="S78" s="201"/>
      <c r="T78" s="201"/>
      <c r="U78" s="201"/>
      <c r="V78" s="206"/>
      <c r="W78" s="206"/>
      <c r="X78" s="200"/>
      <c r="Y78" s="201"/>
      <c r="Z78" s="201"/>
      <c r="AA78" s="201"/>
      <c r="AB78" s="201"/>
      <c r="AC78" s="201"/>
      <c r="AD78" s="201"/>
      <c r="AE78" s="201"/>
      <c r="AF78" s="201"/>
      <c r="AG78" s="206"/>
      <c r="AH78" s="207"/>
      <c r="AI78" s="200"/>
      <c r="AJ78" s="201"/>
      <c r="AK78" s="201"/>
      <c r="AL78" s="201"/>
      <c r="AM78" s="201"/>
      <c r="AN78" s="201"/>
      <c r="AO78" s="201"/>
      <c r="AP78" s="201"/>
      <c r="AQ78" s="201"/>
      <c r="AR78" s="206"/>
      <c r="AS78" s="207"/>
      <c r="AT78" s="200"/>
      <c r="AU78" s="201"/>
      <c r="AV78" s="201"/>
      <c r="AW78" s="201"/>
      <c r="AX78" s="201"/>
      <c r="AY78" s="201"/>
      <c r="AZ78" s="201"/>
      <c r="BA78" s="201"/>
      <c r="BB78" s="206"/>
      <c r="BC78" s="207"/>
      <c r="BD78" s="201"/>
      <c r="BE78" s="201"/>
      <c r="BF78" s="201"/>
      <c r="BG78" s="201"/>
      <c r="BH78" s="201"/>
      <c r="BI78" s="201"/>
      <c r="BJ78" s="201"/>
      <c r="BK78" s="201"/>
      <c r="BL78" s="206"/>
      <c r="BM78" s="211"/>
    </row>
    <row r="79" spans="3:65" ht="8.1" customHeight="1">
      <c r="C79" s="113"/>
      <c r="D79" s="114"/>
      <c r="E79" s="114"/>
      <c r="F79" s="114"/>
      <c r="G79" s="114"/>
      <c r="H79" s="114"/>
      <c r="I79" s="114"/>
      <c r="J79" s="114"/>
      <c r="K79" s="114"/>
      <c r="L79" s="115"/>
      <c r="M79" s="215"/>
      <c r="N79" s="203"/>
      <c r="O79" s="203"/>
      <c r="P79" s="203"/>
      <c r="Q79" s="203"/>
      <c r="R79" s="203"/>
      <c r="S79" s="203"/>
      <c r="T79" s="203"/>
      <c r="U79" s="203"/>
      <c r="V79" s="208"/>
      <c r="W79" s="208"/>
      <c r="X79" s="202"/>
      <c r="Y79" s="203"/>
      <c r="Z79" s="203"/>
      <c r="AA79" s="203"/>
      <c r="AB79" s="203"/>
      <c r="AC79" s="203"/>
      <c r="AD79" s="203"/>
      <c r="AE79" s="203"/>
      <c r="AF79" s="203"/>
      <c r="AG79" s="208"/>
      <c r="AH79" s="209"/>
      <c r="AI79" s="202"/>
      <c r="AJ79" s="203"/>
      <c r="AK79" s="203"/>
      <c r="AL79" s="203"/>
      <c r="AM79" s="203"/>
      <c r="AN79" s="203"/>
      <c r="AO79" s="203"/>
      <c r="AP79" s="203"/>
      <c r="AQ79" s="203"/>
      <c r="AR79" s="208"/>
      <c r="AS79" s="209"/>
      <c r="AT79" s="202"/>
      <c r="AU79" s="203"/>
      <c r="AV79" s="203"/>
      <c r="AW79" s="203"/>
      <c r="AX79" s="203"/>
      <c r="AY79" s="203"/>
      <c r="AZ79" s="203"/>
      <c r="BA79" s="203"/>
      <c r="BB79" s="208"/>
      <c r="BC79" s="209"/>
      <c r="BD79" s="203"/>
      <c r="BE79" s="203"/>
      <c r="BF79" s="203"/>
      <c r="BG79" s="203"/>
      <c r="BH79" s="203"/>
      <c r="BI79" s="203"/>
      <c r="BJ79" s="203"/>
      <c r="BK79" s="203"/>
      <c r="BL79" s="208"/>
      <c r="BM79" s="212"/>
    </row>
    <row r="80" spans="3:65" ht="8.1" customHeight="1">
      <c r="C80" s="224" t="s">
        <v>95</v>
      </c>
      <c r="D80" s="225"/>
      <c r="E80" s="225"/>
      <c r="F80" s="225"/>
      <c r="G80" s="225"/>
      <c r="H80" s="225"/>
      <c r="I80" s="225"/>
      <c r="J80" s="225"/>
      <c r="K80" s="225"/>
      <c r="L80" s="226"/>
      <c r="M80" s="213"/>
      <c r="N80" s="199"/>
      <c r="O80" s="199"/>
      <c r="P80" s="199"/>
      <c r="Q80" s="199"/>
      <c r="R80" s="199"/>
      <c r="S80" s="199"/>
      <c r="T80" s="199"/>
      <c r="U80" s="199"/>
      <c r="V80" s="204" t="s">
        <v>65</v>
      </c>
      <c r="W80" s="204"/>
      <c r="X80" s="198"/>
      <c r="Y80" s="199"/>
      <c r="Z80" s="199"/>
      <c r="AA80" s="199"/>
      <c r="AB80" s="199"/>
      <c r="AC80" s="199"/>
      <c r="AD80" s="199"/>
      <c r="AE80" s="199"/>
      <c r="AF80" s="199"/>
      <c r="AG80" s="204" t="s">
        <v>65</v>
      </c>
      <c r="AH80" s="205"/>
      <c r="AI80" s="198"/>
      <c r="AJ80" s="199"/>
      <c r="AK80" s="199"/>
      <c r="AL80" s="199"/>
      <c r="AM80" s="199"/>
      <c r="AN80" s="199"/>
      <c r="AO80" s="199"/>
      <c r="AP80" s="199"/>
      <c r="AQ80" s="199"/>
      <c r="AR80" s="204" t="s">
        <v>65</v>
      </c>
      <c r="AS80" s="205"/>
      <c r="AT80" s="198"/>
      <c r="AU80" s="199"/>
      <c r="AV80" s="199"/>
      <c r="AW80" s="199"/>
      <c r="AX80" s="199"/>
      <c r="AY80" s="199"/>
      <c r="AZ80" s="199"/>
      <c r="BA80" s="199"/>
      <c r="BB80" s="204" t="s">
        <v>65</v>
      </c>
      <c r="BC80" s="205"/>
      <c r="BD80" s="199">
        <f t="shared" ref="BD80" si="4">M80-AT80</f>
        <v>0</v>
      </c>
      <c r="BE80" s="199"/>
      <c r="BF80" s="199"/>
      <c r="BG80" s="199"/>
      <c r="BH80" s="199"/>
      <c r="BI80" s="199"/>
      <c r="BJ80" s="199"/>
      <c r="BK80" s="199"/>
      <c r="BL80" s="204" t="s">
        <v>65</v>
      </c>
      <c r="BM80" s="210"/>
    </row>
    <row r="81" spans="3:65" ht="8.1" customHeight="1">
      <c r="C81" s="227"/>
      <c r="D81" s="228"/>
      <c r="E81" s="228"/>
      <c r="F81" s="228"/>
      <c r="G81" s="228"/>
      <c r="H81" s="228"/>
      <c r="I81" s="228"/>
      <c r="J81" s="228"/>
      <c r="K81" s="228"/>
      <c r="L81" s="229"/>
      <c r="M81" s="214"/>
      <c r="N81" s="201"/>
      <c r="O81" s="201"/>
      <c r="P81" s="201"/>
      <c r="Q81" s="201"/>
      <c r="R81" s="201"/>
      <c r="S81" s="201"/>
      <c r="T81" s="201"/>
      <c r="U81" s="201"/>
      <c r="V81" s="206"/>
      <c r="W81" s="206"/>
      <c r="X81" s="200"/>
      <c r="Y81" s="201"/>
      <c r="Z81" s="201"/>
      <c r="AA81" s="201"/>
      <c r="AB81" s="201"/>
      <c r="AC81" s="201"/>
      <c r="AD81" s="201"/>
      <c r="AE81" s="201"/>
      <c r="AF81" s="201"/>
      <c r="AG81" s="206"/>
      <c r="AH81" s="207"/>
      <c r="AI81" s="200"/>
      <c r="AJ81" s="201"/>
      <c r="AK81" s="201"/>
      <c r="AL81" s="201"/>
      <c r="AM81" s="201"/>
      <c r="AN81" s="201"/>
      <c r="AO81" s="201"/>
      <c r="AP81" s="201"/>
      <c r="AQ81" s="201"/>
      <c r="AR81" s="206"/>
      <c r="AS81" s="207"/>
      <c r="AT81" s="200"/>
      <c r="AU81" s="201"/>
      <c r="AV81" s="201"/>
      <c r="AW81" s="201"/>
      <c r="AX81" s="201"/>
      <c r="AY81" s="201"/>
      <c r="AZ81" s="201"/>
      <c r="BA81" s="201"/>
      <c r="BB81" s="206"/>
      <c r="BC81" s="207"/>
      <c r="BD81" s="201"/>
      <c r="BE81" s="201"/>
      <c r="BF81" s="201"/>
      <c r="BG81" s="201"/>
      <c r="BH81" s="201"/>
      <c r="BI81" s="201"/>
      <c r="BJ81" s="201"/>
      <c r="BK81" s="201"/>
      <c r="BL81" s="206"/>
      <c r="BM81" s="211"/>
    </row>
    <row r="82" spans="3:65" ht="8.1" customHeight="1">
      <c r="C82" s="227"/>
      <c r="D82" s="228"/>
      <c r="E82" s="228"/>
      <c r="F82" s="228"/>
      <c r="G82" s="228"/>
      <c r="H82" s="228"/>
      <c r="I82" s="228"/>
      <c r="J82" s="228"/>
      <c r="K82" s="228"/>
      <c r="L82" s="229"/>
      <c r="M82" s="214"/>
      <c r="N82" s="201"/>
      <c r="O82" s="201"/>
      <c r="P82" s="201"/>
      <c r="Q82" s="201"/>
      <c r="R82" s="201"/>
      <c r="S82" s="201"/>
      <c r="T82" s="201"/>
      <c r="U82" s="201"/>
      <c r="V82" s="206"/>
      <c r="W82" s="206"/>
      <c r="X82" s="200"/>
      <c r="Y82" s="201"/>
      <c r="Z82" s="201"/>
      <c r="AA82" s="201"/>
      <c r="AB82" s="201"/>
      <c r="AC82" s="201"/>
      <c r="AD82" s="201"/>
      <c r="AE82" s="201"/>
      <c r="AF82" s="201"/>
      <c r="AG82" s="206"/>
      <c r="AH82" s="207"/>
      <c r="AI82" s="200"/>
      <c r="AJ82" s="201"/>
      <c r="AK82" s="201"/>
      <c r="AL82" s="201"/>
      <c r="AM82" s="201"/>
      <c r="AN82" s="201"/>
      <c r="AO82" s="201"/>
      <c r="AP82" s="201"/>
      <c r="AQ82" s="201"/>
      <c r="AR82" s="206"/>
      <c r="AS82" s="207"/>
      <c r="AT82" s="200"/>
      <c r="AU82" s="201"/>
      <c r="AV82" s="201"/>
      <c r="AW82" s="201"/>
      <c r="AX82" s="201"/>
      <c r="AY82" s="201"/>
      <c r="AZ82" s="201"/>
      <c r="BA82" s="201"/>
      <c r="BB82" s="206"/>
      <c r="BC82" s="207"/>
      <c r="BD82" s="201"/>
      <c r="BE82" s="201"/>
      <c r="BF82" s="201"/>
      <c r="BG82" s="201"/>
      <c r="BH82" s="201"/>
      <c r="BI82" s="201"/>
      <c r="BJ82" s="201"/>
      <c r="BK82" s="201"/>
      <c r="BL82" s="206"/>
      <c r="BM82" s="211"/>
    </row>
    <row r="83" spans="3:65" ht="8.1" customHeight="1">
      <c r="C83" s="230"/>
      <c r="D83" s="231"/>
      <c r="E83" s="231"/>
      <c r="F83" s="231"/>
      <c r="G83" s="231"/>
      <c r="H83" s="231"/>
      <c r="I83" s="231"/>
      <c r="J83" s="231"/>
      <c r="K83" s="231"/>
      <c r="L83" s="232"/>
      <c r="M83" s="215"/>
      <c r="N83" s="203"/>
      <c r="O83" s="203"/>
      <c r="P83" s="203"/>
      <c r="Q83" s="203"/>
      <c r="R83" s="203"/>
      <c r="S83" s="203"/>
      <c r="T83" s="203"/>
      <c r="U83" s="203"/>
      <c r="V83" s="208"/>
      <c r="W83" s="208"/>
      <c r="X83" s="202"/>
      <c r="Y83" s="203"/>
      <c r="Z83" s="203"/>
      <c r="AA83" s="203"/>
      <c r="AB83" s="203"/>
      <c r="AC83" s="203"/>
      <c r="AD83" s="203"/>
      <c r="AE83" s="203"/>
      <c r="AF83" s="203"/>
      <c r="AG83" s="208"/>
      <c r="AH83" s="209"/>
      <c r="AI83" s="202"/>
      <c r="AJ83" s="203"/>
      <c r="AK83" s="203"/>
      <c r="AL83" s="203"/>
      <c r="AM83" s="203"/>
      <c r="AN83" s="203"/>
      <c r="AO83" s="203"/>
      <c r="AP83" s="203"/>
      <c r="AQ83" s="203"/>
      <c r="AR83" s="208"/>
      <c r="AS83" s="209"/>
      <c r="AT83" s="202"/>
      <c r="AU83" s="203"/>
      <c r="AV83" s="203"/>
      <c r="AW83" s="203"/>
      <c r="AX83" s="203"/>
      <c r="AY83" s="203"/>
      <c r="AZ83" s="203"/>
      <c r="BA83" s="203"/>
      <c r="BB83" s="208"/>
      <c r="BC83" s="209"/>
      <c r="BD83" s="203"/>
      <c r="BE83" s="203"/>
      <c r="BF83" s="203"/>
      <c r="BG83" s="203"/>
      <c r="BH83" s="203"/>
      <c r="BI83" s="203"/>
      <c r="BJ83" s="203"/>
      <c r="BK83" s="203"/>
      <c r="BL83" s="208"/>
      <c r="BM83" s="212"/>
    </row>
    <row r="84" spans="3:65" ht="8.1" customHeight="1">
      <c r="C84" s="104" t="s">
        <v>96</v>
      </c>
      <c r="D84" s="108"/>
      <c r="E84" s="108"/>
      <c r="F84" s="108"/>
      <c r="G84" s="108"/>
      <c r="H84" s="108"/>
      <c r="I84" s="108"/>
      <c r="J84" s="108"/>
      <c r="K84" s="108"/>
      <c r="L84" s="109"/>
      <c r="M84" s="213">
        <f>SUM(M60:U83)</f>
        <v>0</v>
      </c>
      <c r="N84" s="199"/>
      <c r="O84" s="199"/>
      <c r="P84" s="199"/>
      <c r="Q84" s="199"/>
      <c r="R84" s="199"/>
      <c r="S84" s="199"/>
      <c r="T84" s="199"/>
      <c r="U84" s="199"/>
      <c r="V84" s="204" t="s">
        <v>65</v>
      </c>
      <c r="W84" s="204"/>
      <c r="X84" s="198">
        <f>SUM(X60:AF83)</f>
        <v>0</v>
      </c>
      <c r="Y84" s="199"/>
      <c r="Z84" s="199"/>
      <c r="AA84" s="199"/>
      <c r="AB84" s="199"/>
      <c r="AC84" s="199"/>
      <c r="AD84" s="199"/>
      <c r="AE84" s="199"/>
      <c r="AF84" s="199"/>
      <c r="AG84" s="204" t="s">
        <v>65</v>
      </c>
      <c r="AH84" s="205"/>
      <c r="AI84" s="198">
        <f>SUM(AI60:AQ83)</f>
        <v>0</v>
      </c>
      <c r="AJ84" s="199"/>
      <c r="AK84" s="199"/>
      <c r="AL84" s="199"/>
      <c r="AM84" s="199"/>
      <c r="AN84" s="199"/>
      <c r="AO84" s="199"/>
      <c r="AP84" s="199"/>
      <c r="AQ84" s="199"/>
      <c r="AR84" s="204" t="s">
        <v>65</v>
      </c>
      <c r="AS84" s="205"/>
      <c r="AT84" s="198">
        <f>SUM(AT60:BA83)</f>
        <v>0</v>
      </c>
      <c r="AU84" s="199"/>
      <c r="AV84" s="199"/>
      <c r="AW84" s="199"/>
      <c r="AX84" s="199"/>
      <c r="AY84" s="199"/>
      <c r="AZ84" s="199"/>
      <c r="BA84" s="199"/>
      <c r="BB84" s="204" t="s">
        <v>65</v>
      </c>
      <c r="BC84" s="205"/>
      <c r="BD84" s="199">
        <f>SUM(BD60:BK83)</f>
        <v>0</v>
      </c>
      <c r="BE84" s="199"/>
      <c r="BF84" s="199"/>
      <c r="BG84" s="199"/>
      <c r="BH84" s="199"/>
      <c r="BI84" s="199"/>
      <c r="BJ84" s="199"/>
      <c r="BK84" s="199"/>
      <c r="BL84" s="204" t="s">
        <v>65</v>
      </c>
      <c r="BM84" s="210"/>
    </row>
    <row r="85" spans="3:65" ht="8.1" customHeight="1">
      <c r="C85" s="110"/>
      <c r="D85" s="111"/>
      <c r="E85" s="111"/>
      <c r="F85" s="111"/>
      <c r="G85" s="111"/>
      <c r="H85" s="111"/>
      <c r="I85" s="111"/>
      <c r="J85" s="111"/>
      <c r="K85" s="111"/>
      <c r="L85" s="112"/>
      <c r="M85" s="214"/>
      <c r="N85" s="201"/>
      <c r="O85" s="201"/>
      <c r="P85" s="201"/>
      <c r="Q85" s="201"/>
      <c r="R85" s="201"/>
      <c r="S85" s="201"/>
      <c r="T85" s="201"/>
      <c r="U85" s="201"/>
      <c r="V85" s="206"/>
      <c r="W85" s="206"/>
      <c r="X85" s="200"/>
      <c r="Y85" s="201"/>
      <c r="Z85" s="201"/>
      <c r="AA85" s="201"/>
      <c r="AB85" s="201"/>
      <c r="AC85" s="201"/>
      <c r="AD85" s="201"/>
      <c r="AE85" s="201"/>
      <c r="AF85" s="201"/>
      <c r="AG85" s="206"/>
      <c r="AH85" s="207"/>
      <c r="AI85" s="200"/>
      <c r="AJ85" s="201"/>
      <c r="AK85" s="201"/>
      <c r="AL85" s="201"/>
      <c r="AM85" s="201"/>
      <c r="AN85" s="201"/>
      <c r="AO85" s="201"/>
      <c r="AP85" s="201"/>
      <c r="AQ85" s="201"/>
      <c r="AR85" s="206"/>
      <c r="AS85" s="207"/>
      <c r="AT85" s="200"/>
      <c r="AU85" s="201"/>
      <c r="AV85" s="201"/>
      <c r="AW85" s="201"/>
      <c r="AX85" s="201"/>
      <c r="AY85" s="201"/>
      <c r="AZ85" s="201"/>
      <c r="BA85" s="201"/>
      <c r="BB85" s="206"/>
      <c r="BC85" s="207"/>
      <c r="BD85" s="201"/>
      <c r="BE85" s="201"/>
      <c r="BF85" s="201"/>
      <c r="BG85" s="201"/>
      <c r="BH85" s="201"/>
      <c r="BI85" s="201"/>
      <c r="BJ85" s="201"/>
      <c r="BK85" s="201"/>
      <c r="BL85" s="206"/>
      <c r="BM85" s="211"/>
    </row>
    <row r="86" spans="3:65" ht="8.1" customHeight="1">
      <c r="C86" s="110"/>
      <c r="D86" s="111"/>
      <c r="E86" s="111"/>
      <c r="F86" s="111"/>
      <c r="G86" s="111"/>
      <c r="H86" s="111"/>
      <c r="I86" s="111"/>
      <c r="J86" s="111"/>
      <c r="K86" s="111"/>
      <c r="L86" s="112"/>
      <c r="M86" s="214"/>
      <c r="N86" s="201"/>
      <c r="O86" s="201"/>
      <c r="P86" s="201"/>
      <c r="Q86" s="201"/>
      <c r="R86" s="201"/>
      <c r="S86" s="201"/>
      <c r="T86" s="201"/>
      <c r="U86" s="201"/>
      <c r="V86" s="206"/>
      <c r="W86" s="206"/>
      <c r="X86" s="200"/>
      <c r="Y86" s="201"/>
      <c r="Z86" s="201"/>
      <c r="AA86" s="201"/>
      <c r="AB86" s="201"/>
      <c r="AC86" s="201"/>
      <c r="AD86" s="201"/>
      <c r="AE86" s="201"/>
      <c r="AF86" s="201"/>
      <c r="AG86" s="206"/>
      <c r="AH86" s="207"/>
      <c r="AI86" s="200"/>
      <c r="AJ86" s="201"/>
      <c r="AK86" s="201"/>
      <c r="AL86" s="201"/>
      <c r="AM86" s="201"/>
      <c r="AN86" s="201"/>
      <c r="AO86" s="201"/>
      <c r="AP86" s="201"/>
      <c r="AQ86" s="201"/>
      <c r="AR86" s="206"/>
      <c r="AS86" s="207"/>
      <c r="AT86" s="200"/>
      <c r="AU86" s="201"/>
      <c r="AV86" s="201"/>
      <c r="AW86" s="201"/>
      <c r="AX86" s="201"/>
      <c r="AY86" s="201"/>
      <c r="AZ86" s="201"/>
      <c r="BA86" s="201"/>
      <c r="BB86" s="206"/>
      <c r="BC86" s="207"/>
      <c r="BD86" s="201"/>
      <c r="BE86" s="201"/>
      <c r="BF86" s="201"/>
      <c r="BG86" s="201"/>
      <c r="BH86" s="201"/>
      <c r="BI86" s="201"/>
      <c r="BJ86" s="201"/>
      <c r="BK86" s="201"/>
      <c r="BL86" s="206"/>
      <c r="BM86" s="211"/>
    </row>
    <row r="87" spans="3:65" ht="8.1" customHeight="1">
      <c r="C87" s="113"/>
      <c r="D87" s="114"/>
      <c r="E87" s="114"/>
      <c r="F87" s="114"/>
      <c r="G87" s="114"/>
      <c r="H87" s="114"/>
      <c r="I87" s="114"/>
      <c r="J87" s="114"/>
      <c r="K87" s="114"/>
      <c r="L87" s="115"/>
      <c r="M87" s="215"/>
      <c r="N87" s="203"/>
      <c r="O87" s="203"/>
      <c r="P87" s="203"/>
      <c r="Q87" s="203"/>
      <c r="R87" s="203"/>
      <c r="S87" s="203"/>
      <c r="T87" s="203"/>
      <c r="U87" s="203"/>
      <c r="V87" s="208"/>
      <c r="W87" s="208"/>
      <c r="X87" s="202"/>
      <c r="Y87" s="203"/>
      <c r="Z87" s="203"/>
      <c r="AA87" s="203"/>
      <c r="AB87" s="203"/>
      <c r="AC87" s="203"/>
      <c r="AD87" s="203"/>
      <c r="AE87" s="203"/>
      <c r="AF87" s="203"/>
      <c r="AG87" s="208"/>
      <c r="AH87" s="209"/>
      <c r="AI87" s="202"/>
      <c r="AJ87" s="203"/>
      <c r="AK87" s="203"/>
      <c r="AL87" s="203"/>
      <c r="AM87" s="203"/>
      <c r="AN87" s="203"/>
      <c r="AO87" s="203"/>
      <c r="AP87" s="203"/>
      <c r="AQ87" s="203"/>
      <c r="AR87" s="208"/>
      <c r="AS87" s="209"/>
      <c r="AT87" s="202"/>
      <c r="AU87" s="203"/>
      <c r="AV87" s="203"/>
      <c r="AW87" s="203"/>
      <c r="AX87" s="203"/>
      <c r="AY87" s="203"/>
      <c r="AZ87" s="203"/>
      <c r="BA87" s="203"/>
      <c r="BB87" s="208"/>
      <c r="BC87" s="209"/>
      <c r="BD87" s="203"/>
      <c r="BE87" s="203"/>
      <c r="BF87" s="203"/>
      <c r="BG87" s="203"/>
      <c r="BH87" s="203"/>
      <c r="BI87" s="203"/>
      <c r="BJ87" s="203"/>
      <c r="BK87" s="203"/>
      <c r="BL87" s="208"/>
      <c r="BM87" s="212"/>
    </row>
    <row r="88" spans="3:65" ht="8.1" customHeight="1">
      <c r="C88" s="60" t="s">
        <v>85</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row>
    <row r="89" spans="3:65" ht="8.1" customHeight="1">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row>
    <row r="90" spans="3:65" ht="8.1" customHeight="1">
      <c r="C90" s="60" t="s">
        <v>86</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row>
    <row r="91" spans="3:65" ht="8.1" customHeight="1">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row>
    <row r="92" spans="3:65" ht="8.1" customHeight="1">
      <c r="C92" s="86" t="s">
        <v>87</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row>
    <row r="93" spans="3:65" ht="8.1" customHeight="1">
      <c r="C93" s="86"/>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row>
    <row r="94" spans="3:65" ht="8.1" customHeight="1">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row>
    <row r="95" spans="3:65" ht="8.1" customHeight="1">
      <c r="C95" s="60" t="s">
        <v>88</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row>
    <row r="96" spans="3:65" ht="8.1" customHeight="1">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row>
  </sheetData>
  <mergeCells count="139">
    <mergeCell ref="P52:T54"/>
    <mergeCell ref="U52:U54"/>
    <mergeCell ref="BM52:BM54"/>
    <mergeCell ref="V52:BL54"/>
    <mergeCell ref="M43:BM45"/>
    <mergeCell ref="C16:L45"/>
    <mergeCell ref="C46:L54"/>
    <mergeCell ref="M19:BM42"/>
    <mergeCell ref="M46:O48"/>
    <mergeCell ref="P46:AM48"/>
    <mergeCell ref="AN46:AP48"/>
    <mergeCell ref="AQ46:BM48"/>
    <mergeCell ref="M49:O51"/>
    <mergeCell ref="P49:AM51"/>
    <mergeCell ref="AN49:AP51"/>
    <mergeCell ref="AQ49:BM51"/>
    <mergeCell ref="M52:O54"/>
    <mergeCell ref="C13:L15"/>
    <mergeCell ref="C5:BM6"/>
    <mergeCell ref="C7:L12"/>
    <mergeCell ref="M7:O9"/>
    <mergeCell ref="P7:AC9"/>
    <mergeCell ref="AD7:AF9"/>
    <mergeCell ref="AG7:AT9"/>
    <mergeCell ref="AU7:AW9"/>
    <mergeCell ref="AX7:BM9"/>
    <mergeCell ref="M10:O12"/>
    <mergeCell ref="P10:AC12"/>
    <mergeCell ref="AD10:AF12"/>
    <mergeCell ref="AG10:AT12"/>
    <mergeCell ref="AU10:AW12"/>
    <mergeCell ref="AX10:BM12"/>
    <mergeCell ref="M13:Q15"/>
    <mergeCell ref="R13:W15"/>
    <mergeCell ref="X13:BM15"/>
    <mergeCell ref="C88:BM89"/>
    <mergeCell ref="M80:U83"/>
    <mergeCell ref="V80:W83"/>
    <mergeCell ref="X80:AF83"/>
    <mergeCell ref="AG80:AH83"/>
    <mergeCell ref="AI80:AQ83"/>
    <mergeCell ref="AT76:BA79"/>
    <mergeCell ref="BB76:BC79"/>
    <mergeCell ref="BD76:BK79"/>
    <mergeCell ref="BL76:BM79"/>
    <mergeCell ref="AT84:BA87"/>
    <mergeCell ref="BB84:BC87"/>
    <mergeCell ref="BD84:BK87"/>
    <mergeCell ref="BL84:BM87"/>
    <mergeCell ref="AT80:BA83"/>
    <mergeCell ref="BB80:BC83"/>
    <mergeCell ref="BD80:BK83"/>
    <mergeCell ref="BL80:BM83"/>
    <mergeCell ref="AT68:BA71"/>
    <mergeCell ref="BB68:BC71"/>
    <mergeCell ref="BD68:BK71"/>
    <mergeCell ref="BL68:BM71"/>
    <mergeCell ref="M55:W57"/>
    <mergeCell ref="X55:AH57"/>
    <mergeCell ref="BH16:BI18"/>
    <mergeCell ref="BJ16:BM18"/>
    <mergeCell ref="M16:Q18"/>
    <mergeCell ref="Z16:AH18"/>
    <mergeCell ref="AI16:AJ18"/>
    <mergeCell ref="AK16:AS18"/>
    <mergeCell ref="AT16:BA18"/>
    <mergeCell ref="BB16:BC18"/>
    <mergeCell ref="R16:S18"/>
    <mergeCell ref="T16:W18"/>
    <mergeCell ref="X16:Y18"/>
    <mergeCell ref="BD16:BG18"/>
    <mergeCell ref="AT55:BC57"/>
    <mergeCell ref="BD55:BM57"/>
    <mergeCell ref="M58:W59"/>
    <mergeCell ref="X58:AH59"/>
    <mergeCell ref="AI58:AS59"/>
    <mergeCell ref="AT58:BC59"/>
    <mergeCell ref="BD58:BM59"/>
    <mergeCell ref="AI55:AS57"/>
    <mergeCell ref="C95:BM96"/>
    <mergeCell ref="C55:L59"/>
    <mergeCell ref="C60:L63"/>
    <mergeCell ref="C64:L67"/>
    <mergeCell ref="C68:L71"/>
    <mergeCell ref="C72:L75"/>
    <mergeCell ref="C80:L83"/>
    <mergeCell ref="C76:L79"/>
    <mergeCell ref="C84:L87"/>
    <mergeCell ref="C90:BM91"/>
    <mergeCell ref="C92:BM94"/>
    <mergeCell ref="BB60:BC63"/>
    <mergeCell ref="AT60:BA63"/>
    <mergeCell ref="BD60:BK63"/>
    <mergeCell ref="BL60:BM63"/>
    <mergeCell ref="M64:U67"/>
    <mergeCell ref="V64:W67"/>
    <mergeCell ref="X64:AF67"/>
    <mergeCell ref="AG64:AH67"/>
    <mergeCell ref="AI64:AQ67"/>
    <mergeCell ref="AR64:AS67"/>
    <mergeCell ref="V60:W63"/>
    <mergeCell ref="M60:U63"/>
    <mergeCell ref="X60:AF63"/>
    <mergeCell ref="AG60:AH63"/>
    <mergeCell ref="AI60:AQ63"/>
    <mergeCell ref="AR60:AS63"/>
    <mergeCell ref="AT64:BA67"/>
    <mergeCell ref="BB64:BC67"/>
    <mergeCell ref="BD64:BK67"/>
    <mergeCell ref="BL64:BM67"/>
    <mergeCell ref="M68:U71"/>
    <mergeCell ref="V68:W71"/>
    <mergeCell ref="X68:AF71"/>
    <mergeCell ref="AG68:AH71"/>
    <mergeCell ref="AI68:AQ71"/>
    <mergeCell ref="AR68:AS71"/>
    <mergeCell ref="M84:U87"/>
    <mergeCell ref="V84:W87"/>
    <mergeCell ref="X84:AF87"/>
    <mergeCell ref="AG84:AH87"/>
    <mergeCell ref="AI84:AQ87"/>
    <mergeCell ref="AR84:AS87"/>
    <mergeCell ref="AR80:AS83"/>
    <mergeCell ref="AT72:BA75"/>
    <mergeCell ref="BB72:BC75"/>
    <mergeCell ref="BD72:BK75"/>
    <mergeCell ref="BL72:BM75"/>
    <mergeCell ref="M76:U79"/>
    <mergeCell ref="V76:W79"/>
    <mergeCell ref="X76:AF79"/>
    <mergeCell ref="AG76:AH79"/>
    <mergeCell ref="AI76:AQ79"/>
    <mergeCell ref="AR76:AS79"/>
    <mergeCell ref="M72:U75"/>
    <mergeCell ref="V72:W75"/>
    <mergeCell ref="X72:AF75"/>
    <mergeCell ref="AG72:AH75"/>
    <mergeCell ref="AI72:AQ75"/>
    <mergeCell ref="AR72:AS75"/>
  </mergeCells>
  <phoneticPr fontId="2"/>
  <dataValidations count="3">
    <dataValidation imeMode="off" allowBlank="1" showInputMessage="1" showErrorMessage="1" sqref="R13 M43:M44 M13:Q15 M60:U87 X60:AF87 AI60:AQ87 AT60:BA87 BD60:BK87"/>
    <dataValidation type="list" allowBlank="1" showInputMessage="1" showErrorMessage="1" sqref="AD10 R16:S18 X16:Y18 AI16:AJ18 BB16:BC18 BH16:BI18 AU7 M10 AU10 AD7 M7 M46 AN46 M49 AN49 M52">
      <formula1>$D$1:$D$3</formula1>
    </dataValidation>
    <dataValidation imeMode="on" allowBlank="1" showInputMessage="1" showErrorMessage="1" sqref="M19"/>
  </dataValidations>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O100"/>
  <sheetViews>
    <sheetView showGridLines="0" view="pageBreakPreview" topLeftCell="A46" zoomScaleNormal="100" zoomScaleSheetLayoutView="100" workbookViewId="0">
      <selection activeCell="A5" sqref="A5:XFD6"/>
    </sheetView>
  </sheetViews>
  <sheetFormatPr defaultColWidth="1.25" defaultRowHeight="8.1" customHeight="1"/>
  <cols>
    <col min="1" max="1" width="1.25" style="1" customWidth="1"/>
    <col min="2" max="16384" width="1.25" style="1"/>
  </cols>
  <sheetData>
    <row r="1" spans="3:65" ht="8.1" customHeight="1">
      <c r="D1" s="1" t="s">
        <v>14</v>
      </c>
      <c r="F1" s="1" t="s">
        <v>57</v>
      </c>
    </row>
    <row r="2" spans="3:65" ht="8.1" customHeight="1">
      <c r="D2" s="1" t="s">
        <v>28</v>
      </c>
    </row>
    <row r="3" spans="3:65" ht="8.1" customHeight="1">
      <c r="D3" s="1" t="s">
        <v>29</v>
      </c>
    </row>
    <row r="5" spans="3:65" ht="8.1" customHeight="1">
      <c r="C5" s="77" t="s">
        <v>104</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pans="3:65" ht="8.1" customHeight="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3:65" ht="8.1" customHeight="1">
      <c r="C7" s="77" t="s">
        <v>105</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row>
    <row r="8" spans="3:65" ht="8.1" customHeight="1">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row>
    <row r="9" spans="3:65" ht="8.1" customHeight="1">
      <c r="C9" s="308" t="s">
        <v>106</v>
      </c>
      <c r="D9" s="309"/>
      <c r="E9" s="309"/>
      <c r="F9" s="309"/>
      <c r="G9" s="309"/>
      <c r="H9" s="309"/>
      <c r="I9" s="309"/>
      <c r="J9" s="309"/>
      <c r="K9" s="309"/>
      <c r="L9" s="310"/>
      <c r="M9" s="134"/>
      <c r="N9" s="135"/>
      <c r="O9" s="135"/>
      <c r="P9" s="135"/>
      <c r="Q9" s="135"/>
      <c r="R9" s="135"/>
      <c r="S9" s="135"/>
      <c r="T9" s="135"/>
      <c r="U9" s="135"/>
      <c r="V9" s="135"/>
      <c r="W9" s="135"/>
      <c r="X9" s="135"/>
      <c r="Y9" s="135"/>
      <c r="Z9" s="135"/>
      <c r="AA9" s="135"/>
      <c r="AB9" s="135"/>
      <c r="AC9" s="135"/>
      <c r="AD9" s="135"/>
      <c r="AE9" s="135"/>
      <c r="AF9" s="135"/>
      <c r="AG9" s="135"/>
      <c r="AH9" s="135"/>
      <c r="AI9" s="135"/>
      <c r="AJ9" s="136"/>
      <c r="AK9" s="30" t="s">
        <v>115</v>
      </c>
      <c r="AL9" s="31"/>
      <c r="AM9" s="31"/>
      <c r="AN9" s="31"/>
      <c r="AO9" s="31"/>
      <c r="AP9" s="31"/>
      <c r="AQ9" s="31"/>
      <c r="AR9" s="32"/>
      <c r="AS9" s="243" t="s">
        <v>13</v>
      </c>
      <c r="AT9" s="235"/>
      <c r="AU9" s="235"/>
      <c r="AV9" s="135" t="s">
        <v>109</v>
      </c>
      <c r="AW9" s="135"/>
      <c r="AX9" s="135"/>
      <c r="AY9" s="135"/>
      <c r="AZ9" s="135"/>
      <c r="BA9" s="235" t="s">
        <v>13</v>
      </c>
      <c r="BB9" s="235"/>
      <c r="BC9" s="235"/>
      <c r="BD9" s="135" t="s">
        <v>110</v>
      </c>
      <c r="BE9" s="135"/>
      <c r="BF9" s="135"/>
      <c r="BG9" s="135"/>
      <c r="BH9" s="135"/>
      <c r="BI9" s="135"/>
      <c r="BJ9" s="135"/>
      <c r="BK9" s="135"/>
      <c r="BL9" s="135"/>
      <c r="BM9" s="136"/>
    </row>
    <row r="10" spans="3:65" ht="8.1" customHeight="1">
      <c r="C10" s="311"/>
      <c r="D10" s="312"/>
      <c r="E10" s="312"/>
      <c r="F10" s="312"/>
      <c r="G10" s="312"/>
      <c r="H10" s="312"/>
      <c r="I10" s="312"/>
      <c r="J10" s="312"/>
      <c r="K10" s="312"/>
      <c r="L10" s="313"/>
      <c r="M10" s="137"/>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9"/>
      <c r="AK10" s="105"/>
      <c r="AL10" s="106"/>
      <c r="AM10" s="106"/>
      <c r="AN10" s="106"/>
      <c r="AO10" s="106"/>
      <c r="AP10" s="106"/>
      <c r="AQ10" s="106"/>
      <c r="AR10" s="107"/>
      <c r="AS10" s="244"/>
      <c r="AT10" s="236"/>
      <c r="AU10" s="236"/>
      <c r="AV10" s="138"/>
      <c r="AW10" s="138"/>
      <c r="AX10" s="138"/>
      <c r="AY10" s="138"/>
      <c r="AZ10" s="138"/>
      <c r="BA10" s="236"/>
      <c r="BB10" s="236"/>
      <c r="BC10" s="236"/>
      <c r="BD10" s="138"/>
      <c r="BE10" s="138"/>
      <c r="BF10" s="138"/>
      <c r="BG10" s="138"/>
      <c r="BH10" s="138"/>
      <c r="BI10" s="138"/>
      <c r="BJ10" s="138"/>
      <c r="BK10" s="138"/>
      <c r="BL10" s="138"/>
      <c r="BM10" s="139"/>
    </row>
    <row r="11" spans="3:65" ht="8.1" customHeight="1">
      <c r="C11" s="311"/>
      <c r="D11" s="312"/>
      <c r="E11" s="312"/>
      <c r="F11" s="312"/>
      <c r="G11" s="312"/>
      <c r="H11" s="312"/>
      <c r="I11" s="312"/>
      <c r="J11" s="312"/>
      <c r="K11" s="312"/>
      <c r="L11" s="313"/>
      <c r="M11" s="137"/>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9"/>
      <c r="AK11" s="105"/>
      <c r="AL11" s="106"/>
      <c r="AM11" s="106"/>
      <c r="AN11" s="106"/>
      <c r="AO11" s="106"/>
      <c r="AP11" s="106"/>
      <c r="AQ11" s="106"/>
      <c r="AR11" s="107"/>
      <c r="AS11" s="244" t="s">
        <v>13</v>
      </c>
      <c r="AT11" s="236"/>
      <c r="AU11" s="236"/>
      <c r="AV11" s="138" t="s">
        <v>111</v>
      </c>
      <c r="AW11" s="138"/>
      <c r="AX11" s="138"/>
      <c r="AY11" s="138"/>
      <c r="AZ11" s="138"/>
      <c r="BA11" s="138"/>
      <c r="BB11" s="97" t="s">
        <v>112</v>
      </c>
      <c r="BC11" s="97"/>
      <c r="BD11" s="97"/>
      <c r="BE11" s="97"/>
      <c r="BF11" s="97"/>
      <c r="BG11" s="97"/>
      <c r="BH11" s="97"/>
      <c r="BI11" s="97"/>
      <c r="BJ11" s="97"/>
      <c r="BK11" s="97"/>
      <c r="BL11" s="97"/>
      <c r="BM11" s="184" t="s">
        <v>113</v>
      </c>
    </row>
    <row r="12" spans="3:65" ht="8.1" customHeight="1">
      <c r="C12" s="311"/>
      <c r="D12" s="312"/>
      <c r="E12" s="312"/>
      <c r="F12" s="312"/>
      <c r="G12" s="312"/>
      <c r="H12" s="312"/>
      <c r="I12" s="312"/>
      <c r="J12" s="312"/>
      <c r="K12" s="312"/>
      <c r="L12" s="313"/>
      <c r="M12" s="137"/>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9"/>
      <c r="AK12" s="105"/>
      <c r="AL12" s="106"/>
      <c r="AM12" s="106"/>
      <c r="AN12" s="106"/>
      <c r="AO12" s="106"/>
      <c r="AP12" s="106"/>
      <c r="AQ12" s="106"/>
      <c r="AR12" s="107"/>
      <c r="AS12" s="244"/>
      <c r="AT12" s="236"/>
      <c r="AU12" s="236"/>
      <c r="AV12" s="138"/>
      <c r="AW12" s="138"/>
      <c r="AX12" s="138"/>
      <c r="AY12" s="138"/>
      <c r="AZ12" s="138"/>
      <c r="BA12" s="138"/>
      <c r="BB12" s="97"/>
      <c r="BC12" s="97"/>
      <c r="BD12" s="97"/>
      <c r="BE12" s="97"/>
      <c r="BF12" s="97"/>
      <c r="BG12" s="97"/>
      <c r="BH12" s="97"/>
      <c r="BI12" s="97"/>
      <c r="BJ12" s="97"/>
      <c r="BK12" s="97"/>
      <c r="BL12" s="97"/>
      <c r="BM12" s="184"/>
    </row>
    <row r="13" spans="3:65" ht="8.1" customHeight="1">
      <c r="C13" s="258" t="s">
        <v>107</v>
      </c>
      <c r="D13" s="259"/>
      <c r="E13" s="259"/>
      <c r="F13" s="259"/>
      <c r="G13" s="259"/>
      <c r="H13" s="259"/>
      <c r="I13" s="259"/>
      <c r="J13" s="259"/>
      <c r="K13" s="259"/>
      <c r="L13" s="260"/>
      <c r="M13" s="137"/>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9"/>
      <c r="AK13" s="105"/>
      <c r="AL13" s="106"/>
      <c r="AM13" s="106"/>
      <c r="AN13" s="106"/>
      <c r="AO13" s="106"/>
      <c r="AP13" s="106"/>
      <c r="AQ13" s="106"/>
      <c r="AR13" s="107"/>
      <c r="AS13" s="355" t="s">
        <v>114</v>
      </c>
      <c r="AT13" s="356"/>
      <c r="AU13" s="356"/>
      <c r="AV13" s="356"/>
      <c r="AW13" s="356"/>
      <c r="AX13" s="356"/>
      <c r="AY13" s="356"/>
      <c r="AZ13" s="356"/>
      <c r="BA13" s="356"/>
      <c r="BB13" s="356"/>
      <c r="BC13" s="356"/>
      <c r="BD13" s="356"/>
      <c r="BE13" s="356"/>
      <c r="BF13" s="356"/>
      <c r="BG13" s="356"/>
      <c r="BH13" s="356"/>
      <c r="BI13" s="356"/>
      <c r="BJ13" s="356"/>
      <c r="BK13" s="356"/>
      <c r="BL13" s="356"/>
      <c r="BM13" s="357"/>
    </row>
    <row r="14" spans="3:65" ht="8.1" customHeight="1">
      <c r="C14" s="258"/>
      <c r="D14" s="259"/>
      <c r="E14" s="259"/>
      <c r="F14" s="259"/>
      <c r="G14" s="259"/>
      <c r="H14" s="259"/>
      <c r="I14" s="259"/>
      <c r="J14" s="259"/>
      <c r="K14" s="259"/>
      <c r="L14" s="260"/>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9"/>
      <c r="AK14" s="105"/>
      <c r="AL14" s="106"/>
      <c r="AM14" s="106"/>
      <c r="AN14" s="106"/>
      <c r="AO14" s="106"/>
      <c r="AP14" s="106"/>
      <c r="AQ14" s="106"/>
      <c r="AR14" s="107"/>
      <c r="AS14" s="355"/>
      <c r="AT14" s="356"/>
      <c r="AU14" s="356"/>
      <c r="AV14" s="356"/>
      <c r="AW14" s="356"/>
      <c r="AX14" s="356"/>
      <c r="AY14" s="356"/>
      <c r="AZ14" s="356"/>
      <c r="BA14" s="356"/>
      <c r="BB14" s="356"/>
      <c r="BC14" s="356"/>
      <c r="BD14" s="356"/>
      <c r="BE14" s="356"/>
      <c r="BF14" s="356"/>
      <c r="BG14" s="356"/>
      <c r="BH14" s="356"/>
      <c r="BI14" s="356"/>
      <c r="BJ14" s="356"/>
      <c r="BK14" s="356"/>
      <c r="BL14" s="356"/>
      <c r="BM14" s="357"/>
    </row>
    <row r="15" spans="3:65" ht="8.1" customHeight="1">
      <c r="C15" s="258" t="s">
        <v>108</v>
      </c>
      <c r="D15" s="259"/>
      <c r="E15" s="259"/>
      <c r="F15" s="259"/>
      <c r="G15" s="259"/>
      <c r="H15" s="259"/>
      <c r="I15" s="259"/>
      <c r="J15" s="259"/>
      <c r="K15" s="259"/>
      <c r="L15" s="260"/>
      <c r="M15" s="13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9"/>
      <c r="AK15" s="105"/>
      <c r="AL15" s="106"/>
      <c r="AM15" s="106"/>
      <c r="AN15" s="106"/>
      <c r="AO15" s="106"/>
      <c r="AP15" s="106"/>
      <c r="AQ15" s="106"/>
      <c r="AR15" s="107"/>
      <c r="AS15" s="244" t="s">
        <v>13</v>
      </c>
      <c r="AT15" s="236"/>
      <c r="AU15" s="236"/>
      <c r="AV15" s="138" t="s">
        <v>109</v>
      </c>
      <c r="AW15" s="138"/>
      <c r="AX15" s="138"/>
      <c r="AY15" s="138"/>
      <c r="AZ15" s="138"/>
      <c r="BA15" s="236" t="s">
        <v>13</v>
      </c>
      <c r="BB15" s="236"/>
      <c r="BC15" s="236"/>
      <c r="BD15" s="138" t="s">
        <v>110</v>
      </c>
      <c r="BE15" s="138"/>
      <c r="BF15" s="138"/>
      <c r="BG15" s="138"/>
      <c r="BH15" s="138"/>
      <c r="BI15" s="138"/>
      <c r="BJ15" s="138"/>
      <c r="BK15" s="138"/>
      <c r="BL15" s="138"/>
      <c r="BM15" s="139"/>
    </row>
    <row r="16" spans="3:65" ht="8.1" customHeight="1">
      <c r="C16" s="258"/>
      <c r="D16" s="259"/>
      <c r="E16" s="259"/>
      <c r="F16" s="259"/>
      <c r="G16" s="259"/>
      <c r="H16" s="259"/>
      <c r="I16" s="259"/>
      <c r="J16" s="259"/>
      <c r="K16" s="259"/>
      <c r="L16" s="260"/>
      <c r="M16" s="137"/>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c r="AK16" s="105"/>
      <c r="AL16" s="106"/>
      <c r="AM16" s="106"/>
      <c r="AN16" s="106"/>
      <c r="AO16" s="106"/>
      <c r="AP16" s="106"/>
      <c r="AQ16" s="106"/>
      <c r="AR16" s="107"/>
      <c r="AS16" s="244"/>
      <c r="AT16" s="236"/>
      <c r="AU16" s="236"/>
      <c r="AV16" s="138"/>
      <c r="AW16" s="138"/>
      <c r="AX16" s="138"/>
      <c r="AY16" s="138"/>
      <c r="AZ16" s="138"/>
      <c r="BA16" s="236"/>
      <c r="BB16" s="236"/>
      <c r="BC16" s="236"/>
      <c r="BD16" s="138"/>
      <c r="BE16" s="138"/>
      <c r="BF16" s="138"/>
      <c r="BG16" s="138"/>
      <c r="BH16" s="138"/>
      <c r="BI16" s="138"/>
      <c r="BJ16" s="138"/>
      <c r="BK16" s="138"/>
      <c r="BL16" s="138"/>
      <c r="BM16" s="139"/>
    </row>
    <row r="17" spans="3:65" ht="8.1" customHeight="1">
      <c r="C17" s="22"/>
      <c r="D17" s="23"/>
      <c r="E17" s="23"/>
      <c r="F17" s="23"/>
      <c r="G17" s="23"/>
      <c r="H17" s="23"/>
      <c r="I17" s="23"/>
      <c r="J17" s="23"/>
      <c r="K17" s="23"/>
      <c r="L17" s="24"/>
      <c r="M17" s="137"/>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9"/>
      <c r="AK17" s="105"/>
      <c r="AL17" s="106"/>
      <c r="AM17" s="106"/>
      <c r="AN17" s="106"/>
      <c r="AO17" s="106"/>
      <c r="AP17" s="106"/>
      <c r="AQ17" s="106"/>
      <c r="AR17" s="107"/>
      <c r="AS17" s="244" t="s">
        <v>13</v>
      </c>
      <c r="AT17" s="236"/>
      <c r="AU17" s="236"/>
      <c r="AV17" s="138" t="s">
        <v>111</v>
      </c>
      <c r="AW17" s="138"/>
      <c r="AX17" s="138"/>
      <c r="AY17" s="138"/>
      <c r="AZ17" s="138"/>
      <c r="BA17" s="138"/>
      <c r="BB17" s="97" t="s">
        <v>112</v>
      </c>
      <c r="BC17" s="97"/>
      <c r="BD17" s="97"/>
      <c r="BE17" s="97"/>
      <c r="BF17" s="97"/>
      <c r="BG17" s="97"/>
      <c r="BH17" s="97"/>
      <c r="BI17" s="97"/>
      <c r="BJ17" s="97"/>
      <c r="BK17" s="97"/>
      <c r="BL17" s="97"/>
      <c r="BM17" s="184" t="s">
        <v>113</v>
      </c>
    </row>
    <row r="18" spans="3:65" ht="8.1" customHeight="1">
      <c r="C18" s="25"/>
      <c r="D18" s="26"/>
      <c r="E18" s="26"/>
      <c r="F18" s="26"/>
      <c r="G18" s="26"/>
      <c r="H18" s="26"/>
      <c r="I18" s="26"/>
      <c r="J18" s="26"/>
      <c r="K18" s="26"/>
      <c r="L18" s="27"/>
      <c r="M18" s="140"/>
      <c r="N18" s="78"/>
      <c r="O18" s="78"/>
      <c r="P18" s="78"/>
      <c r="Q18" s="78"/>
      <c r="R18" s="78"/>
      <c r="S18" s="78"/>
      <c r="T18" s="78"/>
      <c r="U18" s="78"/>
      <c r="V18" s="78"/>
      <c r="W18" s="78"/>
      <c r="X18" s="78"/>
      <c r="Y18" s="78"/>
      <c r="Z18" s="78"/>
      <c r="AA18" s="78"/>
      <c r="AB18" s="78"/>
      <c r="AC18" s="78"/>
      <c r="AD18" s="78"/>
      <c r="AE18" s="78"/>
      <c r="AF18" s="78"/>
      <c r="AG18" s="78"/>
      <c r="AH18" s="78"/>
      <c r="AI18" s="78"/>
      <c r="AJ18" s="141"/>
      <c r="AK18" s="33"/>
      <c r="AL18" s="34"/>
      <c r="AM18" s="34"/>
      <c r="AN18" s="34"/>
      <c r="AO18" s="34"/>
      <c r="AP18" s="34"/>
      <c r="AQ18" s="34"/>
      <c r="AR18" s="35"/>
      <c r="AS18" s="245"/>
      <c r="AT18" s="237"/>
      <c r="AU18" s="237"/>
      <c r="AV18" s="78"/>
      <c r="AW18" s="78"/>
      <c r="AX18" s="78"/>
      <c r="AY18" s="78"/>
      <c r="AZ18" s="78"/>
      <c r="BA18" s="78"/>
      <c r="BB18" s="44"/>
      <c r="BC18" s="44"/>
      <c r="BD18" s="44"/>
      <c r="BE18" s="44"/>
      <c r="BF18" s="44"/>
      <c r="BG18" s="44"/>
      <c r="BH18" s="44"/>
      <c r="BI18" s="44"/>
      <c r="BJ18" s="44"/>
      <c r="BK18" s="44"/>
      <c r="BL18" s="44"/>
      <c r="BM18" s="45"/>
    </row>
    <row r="19" spans="3:65" ht="8.1" customHeight="1">
      <c r="C19" s="346" t="s">
        <v>116</v>
      </c>
      <c r="D19" s="347"/>
      <c r="E19" s="255" t="s">
        <v>117</v>
      </c>
      <c r="F19" s="256"/>
      <c r="G19" s="256"/>
      <c r="H19" s="256"/>
      <c r="I19" s="256"/>
      <c r="J19" s="256"/>
      <c r="K19" s="256"/>
      <c r="L19" s="257"/>
      <c r="M19" s="343"/>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8"/>
    </row>
    <row r="20" spans="3:65" ht="8.1" customHeight="1">
      <c r="C20" s="348"/>
      <c r="D20" s="349"/>
      <c r="E20" s="258"/>
      <c r="F20" s="259"/>
      <c r="G20" s="259"/>
      <c r="H20" s="259"/>
      <c r="I20" s="259"/>
      <c r="J20" s="259"/>
      <c r="K20" s="259"/>
      <c r="L20" s="260"/>
      <c r="M20" s="344"/>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40"/>
    </row>
    <row r="21" spans="3:65" ht="8.1" customHeight="1">
      <c r="C21" s="348"/>
      <c r="D21" s="349"/>
      <c r="E21" s="258"/>
      <c r="F21" s="259"/>
      <c r="G21" s="259"/>
      <c r="H21" s="259"/>
      <c r="I21" s="259"/>
      <c r="J21" s="259"/>
      <c r="K21" s="259"/>
      <c r="L21" s="260"/>
      <c r="M21" s="344"/>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40"/>
    </row>
    <row r="22" spans="3:65" ht="8.1" customHeight="1">
      <c r="C22" s="348"/>
      <c r="D22" s="349"/>
      <c r="E22" s="261"/>
      <c r="F22" s="262"/>
      <c r="G22" s="262"/>
      <c r="H22" s="262"/>
      <c r="I22" s="262"/>
      <c r="J22" s="262"/>
      <c r="K22" s="262"/>
      <c r="L22" s="263"/>
      <c r="M22" s="345"/>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2"/>
    </row>
    <row r="23" spans="3:65" ht="8.1" customHeight="1">
      <c r="C23" s="348"/>
      <c r="D23" s="349"/>
      <c r="E23" s="255" t="s">
        <v>53</v>
      </c>
      <c r="F23" s="256"/>
      <c r="G23" s="256"/>
      <c r="H23" s="256"/>
      <c r="I23" s="256"/>
      <c r="J23" s="256"/>
      <c r="K23" s="256"/>
      <c r="L23" s="257"/>
      <c r="M23" s="343"/>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8"/>
      <c r="AK23" s="255" t="s">
        <v>121</v>
      </c>
      <c r="AL23" s="256"/>
      <c r="AM23" s="256"/>
      <c r="AN23" s="256"/>
      <c r="AO23" s="256"/>
      <c r="AP23" s="256"/>
      <c r="AQ23" s="256"/>
      <c r="AR23" s="257"/>
      <c r="AS23" s="243" t="s">
        <v>13</v>
      </c>
      <c r="AT23" s="235"/>
      <c r="AU23" s="235"/>
      <c r="AV23" s="135" t="s">
        <v>125</v>
      </c>
      <c r="AW23" s="135"/>
      <c r="AX23" s="135"/>
      <c r="AY23" s="135"/>
      <c r="AZ23" s="135"/>
      <c r="BA23" s="135"/>
      <c r="BB23" s="135"/>
      <c r="BC23" s="235" t="s">
        <v>13</v>
      </c>
      <c r="BD23" s="235"/>
      <c r="BE23" s="235"/>
      <c r="BF23" s="135" t="s">
        <v>124</v>
      </c>
      <c r="BG23" s="135"/>
      <c r="BH23" s="135"/>
      <c r="BI23" s="135"/>
      <c r="BJ23" s="135"/>
      <c r="BK23" s="135"/>
      <c r="BL23" s="135"/>
      <c r="BM23" s="136"/>
    </row>
    <row r="24" spans="3:65" ht="8.1" customHeight="1">
      <c r="C24" s="348"/>
      <c r="D24" s="349"/>
      <c r="E24" s="258"/>
      <c r="F24" s="259"/>
      <c r="G24" s="259"/>
      <c r="H24" s="259"/>
      <c r="I24" s="259"/>
      <c r="J24" s="259"/>
      <c r="K24" s="259"/>
      <c r="L24" s="260"/>
      <c r="M24" s="344"/>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40"/>
      <c r="AK24" s="258"/>
      <c r="AL24" s="259"/>
      <c r="AM24" s="259"/>
      <c r="AN24" s="259"/>
      <c r="AO24" s="259"/>
      <c r="AP24" s="259"/>
      <c r="AQ24" s="259"/>
      <c r="AR24" s="260"/>
      <c r="AS24" s="244"/>
      <c r="AT24" s="236"/>
      <c r="AU24" s="236"/>
      <c r="AV24" s="138"/>
      <c r="AW24" s="138"/>
      <c r="AX24" s="138"/>
      <c r="AY24" s="138"/>
      <c r="AZ24" s="138"/>
      <c r="BA24" s="138"/>
      <c r="BB24" s="138"/>
      <c r="BC24" s="236"/>
      <c r="BD24" s="236"/>
      <c r="BE24" s="236"/>
      <c r="BF24" s="138"/>
      <c r="BG24" s="138"/>
      <c r="BH24" s="138"/>
      <c r="BI24" s="138"/>
      <c r="BJ24" s="138"/>
      <c r="BK24" s="138"/>
      <c r="BL24" s="138"/>
      <c r="BM24" s="139"/>
    </row>
    <row r="25" spans="3:65" ht="8.1" customHeight="1">
      <c r="C25" s="348"/>
      <c r="D25" s="349"/>
      <c r="E25" s="258"/>
      <c r="F25" s="259"/>
      <c r="G25" s="259"/>
      <c r="H25" s="259"/>
      <c r="I25" s="259"/>
      <c r="J25" s="259"/>
      <c r="K25" s="259"/>
      <c r="L25" s="260"/>
      <c r="M25" s="344"/>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40"/>
      <c r="AK25" s="258"/>
      <c r="AL25" s="259"/>
      <c r="AM25" s="259"/>
      <c r="AN25" s="259"/>
      <c r="AO25" s="259"/>
      <c r="AP25" s="259"/>
      <c r="AQ25" s="259"/>
      <c r="AR25" s="260"/>
      <c r="AS25" s="244"/>
      <c r="AT25" s="236"/>
      <c r="AU25" s="236"/>
      <c r="AV25" s="138"/>
      <c r="AW25" s="138"/>
      <c r="AX25" s="138"/>
      <c r="AY25" s="138"/>
      <c r="AZ25" s="138"/>
      <c r="BA25" s="138"/>
      <c r="BB25" s="138"/>
      <c r="BC25" s="236"/>
      <c r="BD25" s="236"/>
      <c r="BE25" s="236"/>
      <c r="BF25" s="138"/>
      <c r="BG25" s="138"/>
      <c r="BH25" s="138"/>
      <c r="BI25" s="138"/>
      <c r="BJ25" s="138"/>
      <c r="BK25" s="138"/>
      <c r="BL25" s="138"/>
      <c r="BM25" s="139"/>
    </row>
    <row r="26" spans="3:65" ht="8.1" customHeight="1">
      <c r="C26" s="348"/>
      <c r="D26" s="349"/>
      <c r="E26" s="261"/>
      <c r="F26" s="262"/>
      <c r="G26" s="262"/>
      <c r="H26" s="262"/>
      <c r="I26" s="262"/>
      <c r="J26" s="262"/>
      <c r="K26" s="262"/>
      <c r="L26" s="263"/>
      <c r="M26" s="345"/>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2"/>
      <c r="AK26" s="261"/>
      <c r="AL26" s="262"/>
      <c r="AM26" s="262"/>
      <c r="AN26" s="262"/>
      <c r="AO26" s="262"/>
      <c r="AP26" s="262"/>
      <c r="AQ26" s="262"/>
      <c r="AR26" s="263"/>
      <c r="AS26" s="245"/>
      <c r="AT26" s="237"/>
      <c r="AU26" s="237"/>
      <c r="AV26" s="78"/>
      <c r="AW26" s="78"/>
      <c r="AX26" s="78"/>
      <c r="AY26" s="78"/>
      <c r="AZ26" s="78"/>
      <c r="BA26" s="78"/>
      <c r="BB26" s="78"/>
      <c r="BC26" s="237"/>
      <c r="BD26" s="237"/>
      <c r="BE26" s="237"/>
      <c r="BF26" s="78"/>
      <c r="BG26" s="78"/>
      <c r="BH26" s="78"/>
      <c r="BI26" s="78"/>
      <c r="BJ26" s="78"/>
      <c r="BK26" s="78"/>
      <c r="BL26" s="78"/>
      <c r="BM26" s="141"/>
    </row>
    <row r="27" spans="3:65" ht="8.1" customHeight="1">
      <c r="C27" s="348"/>
      <c r="D27" s="349"/>
      <c r="E27" s="255" t="s">
        <v>118</v>
      </c>
      <c r="F27" s="256"/>
      <c r="G27" s="256"/>
      <c r="H27" s="256"/>
      <c r="I27" s="256"/>
      <c r="J27" s="256"/>
      <c r="K27" s="256"/>
      <c r="L27" s="257"/>
      <c r="M27" s="343"/>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8"/>
      <c r="AK27" s="255" t="s">
        <v>122</v>
      </c>
      <c r="AL27" s="256"/>
      <c r="AM27" s="256"/>
      <c r="AN27" s="256"/>
      <c r="AO27" s="256"/>
      <c r="AP27" s="256"/>
      <c r="AQ27" s="256"/>
      <c r="AR27" s="257"/>
      <c r="AS27" s="343"/>
      <c r="AT27" s="337"/>
      <c r="AU27" s="337"/>
      <c r="AV27" s="337"/>
      <c r="AW27" s="337"/>
      <c r="AX27" s="337"/>
      <c r="AY27" s="337"/>
      <c r="AZ27" s="337"/>
      <c r="BA27" s="337"/>
      <c r="BB27" s="337"/>
      <c r="BC27" s="337"/>
      <c r="BD27" s="337"/>
      <c r="BE27" s="337"/>
      <c r="BF27" s="337"/>
      <c r="BG27" s="337"/>
      <c r="BH27" s="337"/>
      <c r="BI27" s="337"/>
      <c r="BJ27" s="337"/>
      <c r="BK27" s="337"/>
      <c r="BL27" s="337"/>
      <c r="BM27" s="338"/>
    </row>
    <row r="28" spans="3:65" ht="8.1" customHeight="1">
      <c r="C28" s="348"/>
      <c r="D28" s="349"/>
      <c r="E28" s="258"/>
      <c r="F28" s="259"/>
      <c r="G28" s="259"/>
      <c r="H28" s="259"/>
      <c r="I28" s="259"/>
      <c r="J28" s="259"/>
      <c r="K28" s="259"/>
      <c r="L28" s="260"/>
      <c r="M28" s="344"/>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40"/>
      <c r="AK28" s="258"/>
      <c r="AL28" s="259"/>
      <c r="AM28" s="259"/>
      <c r="AN28" s="259"/>
      <c r="AO28" s="259"/>
      <c r="AP28" s="259"/>
      <c r="AQ28" s="259"/>
      <c r="AR28" s="260"/>
      <c r="AS28" s="344"/>
      <c r="AT28" s="339"/>
      <c r="AU28" s="339"/>
      <c r="AV28" s="339"/>
      <c r="AW28" s="339"/>
      <c r="AX28" s="339"/>
      <c r="AY28" s="339"/>
      <c r="AZ28" s="339"/>
      <c r="BA28" s="339"/>
      <c r="BB28" s="339"/>
      <c r="BC28" s="339"/>
      <c r="BD28" s="339"/>
      <c r="BE28" s="339"/>
      <c r="BF28" s="339"/>
      <c r="BG28" s="339"/>
      <c r="BH28" s="339"/>
      <c r="BI28" s="339"/>
      <c r="BJ28" s="339"/>
      <c r="BK28" s="339"/>
      <c r="BL28" s="339"/>
      <c r="BM28" s="340"/>
    </row>
    <row r="29" spans="3:65" ht="8.1" customHeight="1">
      <c r="C29" s="348"/>
      <c r="D29" s="349"/>
      <c r="E29" s="258"/>
      <c r="F29" s="259"/>
      <c r="G29" s="259"/>
      <c r="H29" s="259"/>
      <c r="I29" s="259"/>
      <c r="J29" s="259"/>
      <c r="K29" s="259"/>
      <c r="L29" s="260"/>
      <c r="M29" s="344"/>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40"/>
      <c r="AK29" s="258"/>
      <c r="AL29" s="259"/>
      <c r="AM29" s="259"/>
      <c r="AN29" s="259"/>
      <c r="AO29" s="259"/>
      <c r="AP29" s="259"/>
      <c r="AQ29" s="259"/>
      <c r="AR29" s="260"/>
      <c r="AS29" s="344"/>
      <c r="AT29" s="339"/>
      <c r="AU29" s="339"/>
      <c r="AV29" s="339"/>
      <c r="AW29" s="339"/>
      <c r="AX29" s="339"/>
      <c r="AY29" s="339"/>
      <c r="AZ29" s="339"/>
      <c r="BA29" s="339"/>
      <c r="BB29" s="339"/>
      <c r="BC29" s="339"/>
      <c r="BD29" s="339"/>
      <c r="BE29" s="339"/>
      <c r="BF29" s="339"/>
      <c r="BG29" s="339"/>
      <c r="BH29" s="339"/>
      <c r="BI29" s="339"/>
      <c r="BJ29" s="339"/>
      <c r="BK29" s="339"/>
      <c r="BL29" s="339"/>
      <c r="BM29" s="340"/>
    </row>
    <row r="30" spans="3:65" ht="8.1" customHeight="1">
      <c r="C30" s="348"/>
      <c r="D30" s="349"/>
      <c r="E30" s="261"/>
      <c r="F30" s="262"/>
      <c r="G30" s="262"/>
      <c r="H30" s="262"/>
      <c r="I30" s="262"/>
      <c r="J30" s="262"/>
      <c r="K30" s="262"/>
      <c r="L30" s="263"/>
      <c r="M30" s="345"/>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2"/>
      <c r="AK30" s="261"/>
      <c r="AL30" s="262"/>
      <c r="AM30" s="262"/>
      <c r="AN30" s="262"/>
      <c r="AO30" s="262"/>
      <c r="AP30" s="262"/>
      <c r="AQ30" s="262"/>
      <c r="AR30" s="263"/>
      <c r="AS30" s="345"/>
      <c r="AT30" s="341"/>
      <c r="AU30" s="341"/>
      <c r="AV30" s="341"/>
      <c r="AW30" s="341"/>
      <c r="AX30" s="341"/>
      <c r="AY30" s="341"/>
      <c r="AZ30" s="341"/>
      <c r="BA30" s="341"/>
      <c r="BB30" s="341"/>
      <c r="BC30" s="341"/>
      <c r="BD30" s="341"/>
      <c r="BE30" s="341"/>
      <c r="BF30" s="341"/>
      <c r="BG30" s="341"/>
      <c r="BH30" s="341"/>
      <c r="BI30" s="341"/>
      <c r="BJ30" s="341"/>
      <c r="BK30" s="341"/>
      <c r="BL30" s="341"/>
      <c r="BM30" s="342"/>
    </row>
    <row r="31" spans="3:65" ht="8.1" customHeight="1">
      <c r="C31" s="348"/>
      <c r="D31" s="349"/>
      <c r="E31" s="255" t="s">
        <v>119</v>
      </c>
      <c r="F31" s="256"/>
      <c r="G31" s="256"/>
      <c r="H31" s="256"/>
      <c r="I31" s="256"/>
      <c r="J31" s="256"/>
      <c r="K31" s="256"/>
      <c r="L31" s="257"/>
      <c r="M31" s="352" t="s">
        <v>127</v>
      </c>
      <c r="N31" s="331"/>
      <c r="O31" s="331"/>
      <c r="P31" s="331"/>
      <c r="Q31" s="334"/>
      <c r="R31" s="334"/>
      <c r="S31" s="334"/>
      <c r="T31" s="334"/>
      <c r="U31" s="334"/>
      <c r="V31" s="337" t="s">
        <v>128</v>
      </c>
      <c r="W31" s="337"/>
      <c r="X31" s="337"/>
      <c r="Y31" s="331" t="s">
        <v>289</v>
      </c>
      <c r="Z31" s="331"/>
      <c r="AA31" s="331"/>
      <c r="AB31" s="331"/>
      <c r="AC31" s="334"/>
      <c r="AD31" s="334"/>
      <c r="AE31" s="334"/>
      <c r="AF31" s="334"/>
      <c r="AG31" s="334"/>
      <c r="AH31" s="337" t="s">
        <v>128</v>
      </c>
      <c r="AI31" s="337"/>
      <c r="AJ31" s="338"/>
      <c r="AK31" s="255" t="s">
        <v>123</v>
      </c>
      <c r="AL31" s="256"/>
      <c r="AM31" s="256"/>
      <c r="AN31" s="256"/>
      <c r="AO31" s="256"/>
      <c r="AP31" s="256"/>
      <c r="AQ31" s="256"/>
      <c r="AR31" s="257"/>
      <c r="AS31" s="364"/>
      <c r="AT31" s="365"/>
      <c r="AU31" s="365"/>
      <c r="AV31" s="365"/>
      <c r="AW31" s="365"/>
      <c r="AX31" s="365"/>
      <c r="AY31" s="365"/>
      <c r="AZ31" s="365"/>
      <c r="BA31" s="365"/>
      <c r="BB31" s="365"/>
      <c r="BC31" s="365"/>
      <c r="BD31" s="365"/>
      <c r="BE31" s="365"/>
      <c r="BF31" s="365"/>
      <c r="BG31" s="365"/>
      <c r="BH31" s="365"/>
      <c r="BI31" s="365"/>
      <c r="BJ31" s="365"/>
      <c r="BK31" s="358" t="s">
        <v>126</v>
      </c>
      <c r="BL31" s="358"/>
      <c r="BM31" s="359"/>
    </row>
    <row r="32" spans="3:65" ht="8.1" customHeight="1">
      <c r="C32" s="348"/>
      <c r="D32" s="349"/>
      <c r="E32" s="258"/>
      <c r="F32" s="259"/>
      <c r="G32" s="259"/>
      <c r="H32" s="259"/>
      <c r="I32" s="259"/>
      <c r="J32" s="259"/>
      <c r="K32" s="259"/>
      <c r="L32" s="260"/>
      <c r="M32" s="353"/>
      <c r="N32" s="332"/>
      <c r="O32" s="332"/>
      <c r="P32" s="332"/>
      <c r="Q32" s="335"/>
      <c r="R32" s="335"/>
      <c r="S32" s="335"/>
      <c r="T32" s="335"/>
      <c r="U32" s="335"/>
      <c r="V32" s="339"/>
      <c r="W32" s="339"/>
      <c r="X32" s="339"/>
      <c r="Y32" s="332"/>
      <c r="Z32" s="332"/>
      <c r="AA32" s="332"/>
      <c r="AB32" s="332"/>
      <c r="AC32" s="335"/>
      <c r="AD32" s="335"/>
      <c r="AE32" s="335"/>
      <c r="AF32" s="335"/>
      <c r="AG32" s="335"/>
      <c r="AH32" s="339"/>
      <c r="AI32" s="339"/>
      <c r="AJ32" s="340"/>
      <c r="AK32" s="258"/>
      <c r="AL32" s="259"/>
      <c r="AM32" s="259"/>
      <c r="AN32" s="259"/>
      <c r="AO32" s="259"/>
      <c r="AP32" s="259"/>
      <c r="AQ32" s="259"/>
      <c r="AR32" s="260"/>
      <c r="AS32" s="366"/>
      <c r="AT32" s="367"/>
      <c r="AU32" s="367"/>
      <c r="AV32" s="367"/>
      <c r="AW32" s="367"/>
      <c r="AX32" s="367"/>
      <c r="AY32" s="367"/>
      <c r="AZ32" s="367"/>
      <c r="BA32" s="367"/>
      <c r="BB32" s="367"/>
      <c r="BC32" s="367"/>
      <c r="BD32" s="367"/>
      <c r="BE32" s="367"/>
      <c r="BF32" s="367"/>
      <c r="BG32" s="367"/>
      <c r="BH32" s="367"/>
      <c r="BI32" s="367"/>
      <c r="BJ32" s="367"/>
      <c r="BK32" s="360"/>
      <c r="BL32" s="360"/>
      <c r="BM32" s="361"/>
    </row>
    <row r="33" spans="3:65" ht="8.1" customHeight="1">
      <c r="C33" s="348"/>
      <c r="D33" s="349"/>
      <c r="E33" s="258"/>
      <c r="F33" s="259"/>
      <c r="G33" s="259"/>
      <c r="H33" s="259"/>
      <c r="I33" s="259"/>
      <c r="J33" s="259"/>
      <c r="K33" s="259"/>
      <c r="L33" s="260"/>
      <c r="M33" s="353"/>
      <c r="N33" s="332"/>
      <c r="O33" s="332"/>
      <c r="P33" s="332"/>
      <c r="Q33" s="335"/>
      <c r="R33" s="335"/>
      <c r="S33" s="335"/>
      <c r="T33" s="335"/>
      <c r="U33" s="335"/>
      <c r="V33" s="339"/>
      <c r="W33" s="339"/>
      <c r="X33" s="339"/>
      <c r="Y33" s="332"/>
      <c r="Z33" s="332"/>
      <c r="AA33" s="332"/>
      <c r="AB33" s="332"/>
      <c r="AC33" s="335"/>
      <c r="AD33" s="335"/>
      <c r="AE33" s="335"/>
      <c r="AF33" s="335"/>
      <c r="AG33" s="335"/>
      <c r="AH33" s="339"/>
      <c r="AI33" s="339"/>
      <c r="AJ33" s="340"/>
      <c r="AK33" s="258"/>
      <c r="AL33" s="259"/>
      <c r="AM33" s="259"/>
      <c r="AN33" s="259"/>
      <c r="AO33" s="259"/>
      <c r="AP33" s="259"/>
      <c r="AQ33" s="259"/>
      <c r="AR33" s="260"/>
      <c r="AS33" s="366"/>
      <c r="AT33" s="367"/>
      <c r="AU33" s="367"/>
      <c r="AV33" s="367"/>
      <c r="AW33" s="367"/>
      <c r="AX33" s="367"/>
      <c r="AY33" s="367"/>
      <c r="AZ33" s="367"/>
      <c r="BA33" s="367"/>
      <c r="BB33" s="367"/>
      <c r="BC33" s="367"/>
      <c r="BD33" s="367"/>
      <c r="BE33" s="367"/>
      <c r="BF33" s="367"/>
      <c r="BG33" s="367"/>
      <c r="BH33" s="367"/>
      <c r="BI33" s="367"/>
      <c r="BJ33" s="367"/>
      <c r="BK33" s="360"/>
      <c r="BL33" s="360"/>
      <c r="BM33" s="361"/>
    </row>
    <row r="34" spans="3:65" ht="8.1" customHeight="1">
      <c r="C34" s="348"/>
      <c r="D34" s="349"/>
      <c r="E34" s="261"/>
      <c r="F34" s="262"/>
      <c r="G34" s="262"/>
      <c r="H34" s="262"/>
      <c r="I34" s="262"/>
      <c r="J34" s="262"/>
      <c r="K34" s="262"/>
      <c r="L34" s="263"/>
      <c r="M34" s="354"/>
      <c r="N34" s="333"/>
      <c r="O34" s="333"/>
      <c r="P34" s="333"/>
      <c r="Q34" s="336"/>
      <c r="R34" s="336"/>
      <c r="S34" s="336"/>
      <c r="T34" s="336"/>
      <c r="U34" s="336"/>
      <c r="V34" s="341"/>
      <c r="W34" s="341"/>
      <c r="X34" s="341"/>
      <c r="Y34" s="333"/>
      <c r="Z34" s="333"/>
      <c r="AA34" s="333"/>
      <c r="AB34" s="333"/>
      <c r="AC34" s="336"/>
      <c r="AD34" s="336"/>
      <c r="AE34" s="336"/>
      <c r="AF34" s="336"/>
      <c r="AG34" s="336"/>
      <c r="AH34" s="341"/>
      <c r="AI34" s="341"/>
      <c r="AJ34" s="342"/>
      <c r="AK34" s="261"/>
      <c r="AL34" s="262"/>
      <c r="AM34" s="262"/>
      <c r="AN34" s="262"/>
      <c r="AO34" s="262"/>
      <c r="AP34" s="262"/>
      <c r="AQ34" s="262"/>
      <c r="AR34" s="263"/>
      <c r="AS34" s="368"/>
      <c r="AT34" s="369"/>
      <c r="AU34" s="369"/>
      <c r="AV34" s="369"/>
      <c r="AW34" s="369"/>
      <c r="AX34" s="369"/>
      <c r="AY34" s="369"/>
      <c r="AZ34" s="369"/>
      <c r="BA34" s="369"/>
      <c r="BB34" s="369"/>
      <c r="BC34" s="369"/>
      <c r="BD34" s="369"/>
      <c r="BE34" s="369"/>
      <c r="BF34" s="369"/>
      <c r="BG34" s="369"/>
      <c r="BH34" s="369"/>
      <c r="BI34" s="369"/>
      <c r="BJ34" s="369"/>
      <c r="BK34" s="362"/>
      <c r="BL34" s="362"/>
      <c r="BM34" s="363"/>
    </row>
    <row r="35" spans="3:65" ht="8.1" customHeight="1">
      <c r="C35" s="346" t="s">
        <v>120</v>
      </c>
      <c r="D35" s="347"/>
      <c r="E35" s="255" t="s">
        <v>117</v>
      </c>
      <c r="F35" s="256"/>
      <c r="G35" s="256"/>
      <c r="H35" s="256"/>
      <c r="I35" s="256"/>
      <c r="J35" s="256"/>
      <c r="K35" s="256"/>
      <c r="L35" s="257"/>
      <c r="M35" s="343"/>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8"/>
    </row>
    <row r="36" spans="3:65" ht="8.1" customHeight="1">
      <c r="C36" s="348"/>
      <c r="D36" s="349"/>
      <c r="E36" s="258"/>
      <c r="F36" s="259"/>
      <c r="G36" s="259"/>
      <c r="H36" s="259"/>
      <c r="I36" s="259"/>
      <c r="J36" s="259"/>
      <c r="K36" s="259"/>
      <c r="L36" s="260"/>
      <c r="M36" s="344"/>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40"/>
    </row>
    <row r="37" spans="3:65" ht="8.1" customHeight="1">
      <c r="C37" s="348"/>
      <c r="D37" s="349"/>
      <c r="E37" s="258"/>
      <c r="F37" s="259"/>
      <c r="G37" s="259"/>
      <c r="H37" s="259"/>
      <c r="I37" s="259"/>
      <c r="J37" s="259"/>
      <c r="K37" s="259"/>
      <c r="L37" s="260"/>
      <c r="M37" s="344"/>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40"/>
    </row>
    <row r="38" spans="3:65" ht="8.1" customHeight="1">
      <c r="C38" s="348"/>
      <c r="D38" s="349"/>
      <c r="E38" s="261"/>
      <c r="F38" s="262"/>
      <c r="G38" s="262"/>
      <c r="H38" s="262"/>
      <c r="I38" s="262"/>
      <c r="J38" s="262"/>
      <c r="K38" s="262"/>
      <c r="L38" s="263"/>
      <c r="M38" s="345"/>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2"/>
    </row>
    <row r="39" spans="3:65" ht="8.1" customHeight="1">
      <c r="C39" s="348"/>
      <c r="D39" s="349"/>
      <c r="E39" s="255" t="s">
        <v>53</v>
      </c>
      <c r="F39" s="256"/>
      <c r="G39" s="256"/>
      <c r="H39" s="256"/>
      <c r="I39" s="256"/>
      <c r="J39" s="256"/>
      <c r="K39" s="256"/>
      <c r="L39" s="257"/>
      <c r="M39" s="343"/>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8"/>
      <c r="AK39" s="255" t="s">
        <v>121</v>
      </c>
      <c r="AL39" s="256"/>
      <c r="AM39" s="256"/>
      <c r="AN39" s="256"/>
      <c r="AO39" s="256"/>
      <c r="AP39" s="256"/>
      <c r="AQ39" s="256"/>
      <c r="AR39" s="257"/>
      <c r="AS39" s="243" t="s">
        <v>13</v>
      </c>
      <c r="AT39" s="235"/>
      <c r="AU39" s="235"/>
      <c r="AV39" s="135" t="s">
        <v>125</v>
      </c>
      <c r="AW39" s="135"/>
      <c r="AX39" s="135"/>
      <c r="AY39" s="135"/>
      <c r="AZ39" s="135"/>
      <c r="BA39" s="135"/>
      <c r="BB39" s="135"/>
      <c r="BC39" s="235" t="s">
        <v>13</v>
      </c>
      <c r="BD39" s="235"/>
      <c r="BE39" s="235"/>
      <c r="BF39" s="135" t="s">
        <v>124</v>
      </c>
      <c r="BG39" s="135"/>
      <c r="BH39" s="135"/>
      <c r="BI39" s="135"/>
      <c r="BJ39" s="135"/>
      <c r="BK39" s="135"/>
      <c r="BL39" s="135"/>
      <c r="BM39" s="136"/>
    </row>
    <row r="40" spans="3:65" ht="8.1" customHeight="1">
      <c r="C40" s="348"/>
      <c r="D40" s="349"/>
      <c r="E40" s="258"/>
      <c r="F40" s="259"/>
      <c r="G40" s="259"/>
      <c r="H40" s="259"/>
      <c r="I40" s="259"/>
      <c r="J40" s="259"/>
      <c r="K40" s="259"/>
      <c r="L40" s="260"/>
      <c r="M40" s="344"/>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40"/>
      <c r="AK40" s="258"/>
      <c r="AL40" s="259"/>
      <c r="AM40" s="259"/>
      <c r="AN40" s="259"/>
      <c r="AO40" s="259"/>
      <c r="AP40" s="259"/>
      <c r="AQ40" s="259"/>
      <c r="AR40" s="260"/>
      <c r="AS40" s="244"/>
      <c r="AT40" s="236"/>
      <c r="AU40" s="236"/>
      <c r="AV40" s="138"/>
      <c r="AW40" s="138"/>
      <c r="AX40" s="138"/>
      <c r="AY40" s="138"/>
      <c r="AZ40" s="138"/>
      <c r="BA40" s="138"/>
      <c r="BB40" s="138"/>
      <c r="BC40" s="236"/>
      <c r="BD40" s="236"/>
      <c r="BE40" s="236"/>
      <c r="BF40" s="138"/>
      <c r="BG40" s="138"/>
      <c r="BH40" s="138"/>
      <c r="BI40" s="138"/>
      <c r="BJ40" s="138"/>
      <c r="BK40" s="138"/>
      <c r="BL40" s="138"/>
      <c r="BM40" s="139"/>
    </row>
    <row r="41" spans="3:65" ht="8.1" customHeight="1">
      <c r="C41" s="348"/>
      <c r="D41" s="349"/>
      <c r="E41" s="258"/>
      <c r="F41" s="259"/>
      <c r="G41" s="259"/>
      <c r="H41" s="259"/>
      <c r="I41" s="259"/>
      <c r="J41" s="259"/>
      <c r="K41" s="259"/>
      <c r="L41" s="260"/>
      <c r="M41" s="344"/>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40"/>
      <c r="AK41" s="258"/>
      <c r="AL41" s="259"/>
      <c r="AM41" s="259"/>
      <c r="AN41" s="259"/>
      <c r="AO41" s="259"/>
      <c r="AP41" s="259"/>
      <c r="AQ41" s="259"/>
      <c r="AR41" s="260"/>
      <c r="AS41" s="244"/>
      <c r="AT41" s="236"/>
      <c r="AU41" s="236"/>
      <c r="AV41" s="138"/>
      <c r="AW41" s="138"/>
      <c r="AX41" s="138"/>
      <c r="AY41" s="138"/>
      <c r="AZ41" s="138"/>
      <c r="BA41" s="138"/>
      <c r="BB41" s="138"/>
      <c r="BC41" s="236"/>
      <c r="BD41" s="236"/>
      <c r="BE41" s="236"/>
      <c r="BF41" s="138"/>
      <c r="BG41" s="138"/>
      <c r="BH41" s="138"/>
      <c r="BI41" s="138"/>
      <c r="BJ41" s="138"/>
      <c r="BK41" s="138"/>
      <c r="BL41" s="138"/>
      <c r="BM41" s="139"/>
    </row>
    <row r="42" spans="3:65" ht="8.1" customHeight="1">
      <c r="C42" s="348"/>
      <c r="D42" s="349"/>
      <c r="E42" s="261"/>
      <c r="F42" s="262"/>
      <c r="G42" s="262"/>
      <c r="H42" s="262"/>
      <c r="I42" s="262"/>
      <c r="J42" s="262"/>
      <c r="K42" s="262"/>
      <c r="L42" s="263"/>
      <c r="M42" s="345"/>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2"/>
      <c r="AK42" s="261"/>
      <c r="AL42" s="262"/>
      <c r="AM42" s="262"/>
      <c r="AN42" s="262"/>
      <c r="AO42" s="262"/>
      <c r="AP42" s="262"/>
      <c r="AQ42" s="262"/>
      <c r="AR42" s="263"/>
      <c r="AS42" s="245"/>
      <c r="AT42" s="237"/>
      <c r="AU42" s="237"/>
      <c r="AV42" s="78"/>
      <c r="AW42" s="78"/>
      <c r="AX42" s="78"/>
      <c r="AY42" s="78"/>
      <c r="AZ42" s="78"/>
      <c r="BA42" s="78"/>
      <c r="BB42" s="78"/>
      <c r="BC42" s="237"/>
      <c r="BD42" s="237"/>
      <c r="BE42" s="237"/>
      <c r="BF42" s="78"/>
      <c r="BG42" s="78"/>
      <c r="BH42" s="78"/>
      <c r="BI42" s="78"/>
      <c r="BJ42" s="78"/>
      <c r="BK42" s="78"/>
      <c r="BL42" s="78"/>
      <c r="BM42" s="141"/>
    </row>
    <row r="43" spans="3:65" ht="8.1" customHeight="1">
      <c r="C43" s="348"/>
      <c r="D43" s="349"/>
      <c r="E43" s="255" t="s">
        <v>118</v>
      </c>
      <c r="F43" s="256"/>
      <c r="G43" s="256"/>
      <c r="H43" s="256"/>
      <c r="I43" s="256"/>
      <c r="J43" s="256"/>
      <c r="K43" s="256"/>
      <c r="L43" s="257"/>
      <c r="M43" s="343"/>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8"/>
      <c r="AK43" s="255" t="s">
        <v>122</v>
      </c>
      <c r="AL43" s="256"/>
      <c r="AM43" s="256"/>
      <c r="AN43" s="256"/>
      <c r="AO43" s="256"/>
      <c r="AP43" s="256"/>
      <c r="AQ43" s="256"/>
      <c r="AR43" s="257"/>
      <c r="AS43" s="343"/>
      <c r="AT43" s="337"/>
      <c r="AU43" s="337"/>
      <c r="AV43" s="337"/>
      <c r="AW43" s="337"/>
      <c r="AX43" s="337"/>
      <c r="AY43" s="337"/>
      <c r="AZ43" s="337"/>
      <c r="BA43" s="337"/>
      <c r="BB43" s="337"/>
      <c r="BC43" s="337"/>
      <c r="BD43" s="337"/>
      <c r="BE43" s="337"/>
      <c r="BF43" s="337"/>
      <c r="BG43" s="337"/>
      <c r="BH43" s="337"/>
      <c r="BI43" s="337"/>
      <c r="BJ43" s="337"/>
      <c r="BK43" s="337"/>
      <c r="BL43" s="337"/>
      <c r="BM43" s="338"/>
    </row>
    <row r="44" spans="3:65" ht="8.1" customHeight="1">
      <c r="C44" s="348"/>
      <c r="D44" s="349"/>
      <c r="E44" s="258"/>
      <c r="F44" s="259"/>
      <c r="G44" s="259"/>
      <c r="H44" s="259"/>
      <c r="I44" s="259"/>
      <c r="J44" s="259"/>
      <c r="K44" s="259"/>
      <c r="L44" s="260"/>
      <c r="M44" s="344"/>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40"/>
      <c r="AK44" s="258"/>
      <c r="AL44" s="259"/>
      <c r="AM44" s="259"/>
      <c r="AN44" s="259"/>
      <c r="AO44" s="259"/>
      <c r="AP44" s="259"/>
      <c r="AQ44" s="259"/>
      <c r="AR44" s="260"/>
      <c r="AS44" s="344"/>
      <c r="AT44" s="339"/>
      <c r="AU44" s="339"/>
      <c r="AV44" s="339"/>
      <c r="AW44" s="339"/>
      <c r="AX44" s="339"/>
      <c r="AY44" s="339"/>
      <c r="AZ44" s="339"/>
      <c r="BA44" s="339"/>
      <c r="BB44" s="339"/>
      <c r="BC44" s="339"/>
      <c r="BD44" s="339"/>
      <c r="BE44" s="339"/>
      <c r="BF44" s="339"/>
      <c r="BG44" s="339"/>
      <c r="BH44" s="339"/>
      <c r="BI44" s="339"/>
      <c r="BJ44" s="339"/>
      <c r="BK44" s="339"/>
      <c r="BL44" s="339"/>
      <c r="BM44" s="340"/>
    </row>
    <row r="45" spans="3:65" ht="8.1" customHeight="1">
      <c r="C45" s="348"/>
      <c r="D45" s="349"/>
      <c r="E45" s="258"/>
      <c r="F45" s="259"/>
      <c r="G45" s="259"/>
      <c r="H45" s="259"/>
      <c r="I45" s="259"/>
      <c r="J45" s="259"/>
      <c r="K45" s="259"/>
      <c r="L45" s="260"/>
      <c r="M45" s="344"/>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40"/>
      <c r="AK45" s="258"/>
      <c r="AL45" s="259"/>
      <c r="AM45" s="259"/>
      <c r="AN45" s="259"/>
      <c r="AO45" s="259"/>
      <c r="AP45" s="259"/>
      <c r="AQ45" s="259"/>
      <c r="AR45" s="260"/>
      <c r="AS45" s="344"/>
      <c r="AT45" s="339"/>
      <c r="AU45" s="339"/>
      <c r="AV45" s="339"/>
      <c r="AW45" s="339"/>
      <c r="AX45" s="339"/>
      <c r="AY45" s="339"/>
      <c r="AZ45" s="339"/>
      <c r="BA45" s="339"/>
      <c r="BB45" s="339"/>
      <c r="BC45" s="339"/>
      <c r="BD45" s="339"/>
      <c r="BE45" s="339"/>
      <c r="BF45" s="339"/>
      <c r="BG45" s="339"/>
      <c r="BH45" s="339"/>
      <c r="BI45" s="339"/>
      <c r="BJ45" s="339"/>
      <c r="BK45" s="339"/>
      <c r="BL45" s="339"/>
      <c r="BM45" s="340"/>
    </row>
    <row r="46" spans="3:65" ht="8.1" customHeight="1">
      <c r="C46" s="348"/>
      <c r="D46" s="349"/>
      <c r="E46" s="261"/>
      <c r="F46" s="262"/>
      <c r="G46" s="262"/>
      <c r="H46" s="262"/>
      <c r="I46" s="262"/>
      <c r="J46" s="262"/>
      <c r="K46" s="262"/>
      <c r="L46" s="263"/>
      <c r="M46" s="345"/>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2"/>
      <c r="AK46" s="261"/>
      <c r="AL46" s="262"/>
      <c r="AM46" s="262"/>
      <c r="AN46" s="262"/>
      <c r="AO46" s="262"/>
      <c r="AP46" s="262"/>
      <c r="AQ46" s="262"/>
      <c r="AR46" s="263"/>
      <c r="AS46" s="345"/>
      <c r="AT46" s="341"/>
      <c r="AU46" s="341"/>
      <c r="AV46" s="341"/>
      <c r="AW46" s="341"/>
      <c r="AX46" s="341"/>
      <c r="AY46" s="341"/>
      <c r="AZ46" s="341"/>
      <c r="BA46" s="341"/>
      <c r="BB46" s="341"/>
      <c r="BC46" s="341"/>
      <c r="BD46" s="341"/>
      <c r="BE46" s="341"/>
      <c r="BF46" s="341"/>
      <c r="BG46" s="341"/>
      <c r="BH46" s="341"/>
      <c r="BI46" s="341"/>
      <c r="BJ46" s="341"/>
      <c r="BK46" s="341"/>
      <c r="BL46" s="341"/>
      <c r="BM46" s="342"/>
    </row>
    <row r="47" spans="3:65" ht="8.1" customHeight="1">
      <c r="C47" s="348"/>
      <c r="D47" s="349"/>
      <c r="E47" s="255" t="s">
        <v>119</v>
      </c>
      <c r="F47" s="256"/>
      <c r="G47" s="256"/>
      <c r="H47" s="256"/>
      <c r="I47" s="256"/>
      <c r="J47" s="256"/>
      <c r="K47" s="256"/>
      <c r="L47" s="257"/>
      <c r="M47" s="352" t="s">
        <v>127</v>
      </c>
      <c r="N47" s="331"/>
      <c r="O47" s="331"/>
      <c r="P47" s="331"/>
      <c r="Q47" s="334"/>
      <c r="R47" s="334"/>
      <c r="S47" s="334"/>
      <c r="T47" s="334"/>
      <c r="U47" s="334"/>
      <c r="V47" s="337" t="s">
        <v>128</v>
      </c>
      <c r="W47" s="337"/>
      <c r="X47" s="337"/>
      <c r="Y47" s="331" t="s">
        <v>289</v>
      </c>
      <c r="Z47" s="331"/>
      <c r="AA47" s="331"/>
      <c r="AB47" s="331"/>
      <c r="AC47" s="334"/>
      <c r="AD47" s="334"/>
      <c r="AE47" s="334"/>
      <c r="AF47" s="334"/>
      <c r="AG47" s="334"/>
      <c r="AH47" s="337" t="s">
        <v>128</v>
      </c>
      <c r="AI47" s="337"/>
      <c r="AJ47" s="338"/>
      <c r="AK47" s="255" t="s">
        <v>123</v>
      </c>
      <c r="AL47" s="256"/>
      <c r="AM47" s="256"/>
      <c r="AN47" s="256"/>
      <c r="AO47" s="256"/>
      <c r="AP47" s="256"/>
      <c r="AQ47" s="256"/>
      <c r="AR47" s="257"/>
      <c r="AS47" s="364"/>
      <c r="AT47" s="365"/>
      <c r="AU47" s="365"/>
      <c r="AV47" s="365"/>
      <c r="AW47" s="365"/>
      <c r="AX47" s="365"/>
      <c r="AY47" s="365"/>
      <c r="AZ47" s="365"/>
      <c r="BA47" s="365"/>
      <c r="BB47" s="365"/>
      <c r="BC47" s="365"/>
      <c r="BD47" s="365"/>
      <c r="BE47" s="365"/>
      <c r="BF47" s="365"/>
      <c r="BG47" s="365"/>
      <c r="BH47" s="365"/>
      <c r="BI47" s="365"/>
      <c r="BJ47" s="365"/>
      <c r="BK47" s="358" t="s">
        <v>126</v>
      </c>
      <c r="BL47" s="358"/>
      <c r="BM47" s="359"/>
    </row>
    <row r="48" spans="3:65" ht="8.1" customHeight="1">
      <c r="C48" s="348"/>
      <c r="D48" s="349"/>
      <c r="E48" s="258"/>
      <c r="F48" s="259"/>
      <c r="G48" s="259"/>
      <c r="H48" s="259"/>
      <c r="I48" s="259"/>
      <c r="J48" s="259"/>
      <c r="K48" s="259"/>
      <c r="L48" s="260"/>
      <c r="M48" s="353"/>
      <c r="N48" s="332"/>
      <c r="O48" s="332"/>
      <c r="P48" s="332"/>
      <c r="Q48" s="335"/>
      <c r="R48" s="335"/>
      <c r="S48" s="335"/>
      <c r="T48" s="335"/>
      <c r="U48" s="335"/>
      <c r="V48" s="339"/>
      <c r="W48" s="339"/>
      <c r="X48" s="339"/>
      <c r="Y48" s="332"/>
      <c r="Z48" s="332"/>
      <c r="AA48" s="332"/>
      <c r="AB48" s="332"/>
      <c r="AC48" s="335"/>
      <c r="AD48" s="335"/>
      <c r="AE48" s="335"/>
      <c r="AF48" s="335"/>
      <c r="AG48" s="335"/>
      <c r="AH48" s="339"/>
      <c r="AI48" s="339"/>
      <c r="AJ48" s="340"/>
      <c r="AK48" s="258"/>
      <c r="AL48" s="259"/>
      <c r="AM48" s="259"/>
      <c r="AN48" s="259"/>
      <c r="AO48" s="259"/>
      <c r="AP48" s="259"/>
      <c r="AQ48" s="259"/>
      <c r="AR48" s="260"/>
      <c r="AS48" s="366"/>
      <c r="AT48" s="367"/>
      <c r="AU48" s="367"/>
      <c r="AV48" s="367"/>
      <c r="AW48" s="367"/>
      <c r="AX48" s="367"/>
      <c r="AY48" s="367"/>
      <c r="AZ48" s="367"/>
      <c r="BA48" s="367"/>
      <c r="BB48" s="367"/>
      <c r="BC48" s="367"/>
      <c r="BD48" s="367"/>
      <c r="BE48" s="367"/>
      <c r="BF48" s="367"/>
      <c r="BG48" s="367"/>
      <c r="BH48" s="367"/>
      <c r="BI48" s="367"/>
      <c r="BJ48" s="367"/>
      <c r="BK48" s="360"/>
      <c r="BL48" s="360"/>
      <c r="BM48" s="361"/>
    </row>
    <row r="49" spans="3:67" ht="8.1" customHeight="1">
      <c r="C49" s="348"/>
      <c r="D49" s="349"/>
      <c r="E49" s="258"/>
      <c r="F49" s="259"/>
      <c r="G49" s="259"/>
      <c r="H49" s="259"/>
      <c r="I49" s="259"/>
      <c r="J49" s="259"/>
      <c r="K49" s="259"/>
      <c r="L49" s="260"/>
      <c r="M49" s="353"/>
      <c r="N49" s="332"/>
      <c r="O49" s="332"/>
      <c r="P49" s="332"/>
      <c r="Q49" s="335"/>
      <c r="R49" s="335"/>
      <c r="S49" s="335"/>
      <c r="T49" s="335"/>
      <c r="U49" s="335"/>
      <c r="V49" s="339"/>
      <c r="W49" s="339"/>
      <c r="X49" s="339"/>
      <c r="Y49" s="332"/>
      <c r="Z49" s="332"/>
      <c r="AA49" s="332"/>
      <c r="AB49" s="332"/>
      <c r="AC49" s="335"/>
      <c r="AD49" s="335"/>
      <c r="AE49" s="335"/>
      <c r="AF49" s="335"/>
      <c r="AG49" s="335"/>
      <c r="AH49" s="339"/>
      <c r="AI49" s="339"/>
      <c r="AJ49" s="340"/>
      <c r="AK49" s="258"/>
      <c r="AL49" s="259"/>
      <c r="AM49" s="259"/>
      <c r="AN49" s="259"/>
      <c r="AO49" s="259"/>
      <c r="AP49" s="259"/>
      <c r="AQ49" s="259"/>
      <c r="AR49" s="260"/>
      <c r="AS49" s="366"/>
      <c r="AT49" s="367"/>
      <c r="AU49" s="367"/>
      <c r="AV49" s="367"/>
      <c r="AW49" s="367"/>
      <c r="AX49" s="367"/>
      <c r="AY49" s="367"/>
      <c r="AZ49" s="367"/>
      <c r="BA49" s="367"/>
      <c r="BB49" s="367"/>
      <c r="BC49" s="367"/>
      <c r="BD49" s="367"/>
      <c r="BE49" s="367"/>
      <c r="BF49" s="367"/>
      <c r="BG49" s="367"/>
      <c r="BH49" s="367"/>
      <c r="BI49" s="367"/>
      <c r="BJ49" s="367"/>
      <c r="BK49" s="360"/>
      <c r="BL49" s="360"/>
      <c r="BM49" s="361"/>
    </row>
    <row r="50" spans="3:67" ht="8.1" customHeight="1">
      <c r="C50" s="350"/>
      <c r="D50" s="351"/>
      <c r="E50" s="261"/>
      <c r="F50" s="262"/>
      <c r="G50" s="262"/>
      <c r="H50" s="262"/>
      <c r="I50" s="262"/>
      <c r="J50" s="262"/>
      <c r="K50" s="262"/>
      <c r="L50" s="263"/>
      <c r="M50" s="354"/>
      <c r="N50" s="333"/>
      <c r="O50" s="333"/>
      <c r="P50" s="333"/>
      <c r="Q50" s="336"/>
      <c r="R50" s="336"/>
      <c r="S50" s="336"/>
      <c r="T50" s="336"/>
      <c r="U50" s="336"/>
      <c r="V50" s="341"/>
      <c r="W50" s="341"/>
      <c r="X50" s="341"/>
      <c r="Y50" s="333"/>
      <c r="Z50" s="333"/>
      <c r="AA50" s="333"/>
      <c r="AB50" s="333"/>
      <c r="AC50" s="336"/>
      <c r="AD50" s="336"/>
      <c r="AE50" s="336"/>
      <c r="AF50" s="336"/>
      <c r="AG50" s="336"/>
      <c r="AH50" s="341"/>
      <c r="AI50" s="341"/>
      <c r="AJ50" s="342"/>
      <c r="AK50" s="261"/>
      <c r="AL50" s="262"/>
      <c r="AM50" s="262"/>
      <c r="AN50" s="262"/>
      <c r="AO50" s="262"/>
      <c r="AP50" s="262"/>
      <c r="AQ50" s="262"/>
      <c r="AR50" s="263"/>
      <c r="AS50" s="368"/>
      <c r="AT50" s="369"/>
      <c r="AU50" s="369"/>
      <c r="AV50" s="369"/>
      <c r="AW50" s="369"/>
      <c r="AX50" s="369"/>
      <c r="AY50" s="369"/>
      <c r="AZ50" s="369"/>
      <c r="BA50" s="369"/>
      <c r="BB50" s="369"/>
      <c r="BC50" s="369"/>
      <c r="BD50" s="369"/>
      <c r="BE50" s="369"/>
      <c r="BF50" s="369"/>
      <c r="BG50" s="369"/>
      <c r="BH50" s="369"/>
      <c r="BI50" s="369"/>
      <c r="BJ50" s="369"/>
      <c r="BK50" s="362"/>
      <c r="BL50" s="362"/>
      <c r="BM50" s="363"/>
    </row>
    <row r="51" spans="3:67" ht="8.1" customHeight="1">
      <c r="C51" s="370" t="s">
        <v>137</v>
      </c>
      <c r="D51" s="256"/>
      <c r="E51" s="256"/>
      <c r="F51" s="256"/>
      <c r="G51" s="256"/>
      <c r="H51" s="256"/>
      <c r="I51" s="256"/>
      <c r="J51" s="256"/>
      <c r="K51" s="256"/>
      <c r="L51" s="257"/>
      <c r="M51" s="104" t="s">
        <v>135</v>
      </c>
      <c r="N51" s="108"/>
      <c r="O51" s="108"/>
      <c r="P51" s="108"/>
      <c r="Q51" s="108"/>
      <c r="R51" s="108"/>
      <c r="S51" s="108"/>
      <c r="T51" s="108"/>
      <c r="U51" s="108"/>
      <c r="V51" s="108"/>
      <c r="W51" s="108"/>
      <c r="X51" s="109"/>
      <c r="Y51" s="243" t="s">
        <v>13</v>
      </c>
      <c r="Z51" s="235"/>
      <c r="AA51" s="235"/>
      <c r="AB51" s="135" t="s">
        <v>134</v>
      </c>
      <c r="AC51" s="135"/>
      <c r="AD51" s="135"/>
      <c r="AE51" s="235" t="s">
        <v>13</v>
      </c>
      <c r="AF51" s="235"/>
      <c r="AG51" s="235"/>
      <c r="AH51" s="135" t="s">
        <v>81</v>
      </c>
      <c r="AI51" s="135"/>
      <c r="AJ51" s="136"/>
      <c r="AK51" s="255" t="s">
        <v>133</v>
      </c>
      <c r="AL51" s="256"/>
      <c r="AM51" s="256"/>
      <c r="AN51" s="256"/>
      <c r="AO51" s="256"/>
      <c r="AP51" s="256"/>
      <c r="AQ51" s="256"/>
      <c r="AR51" s="257"/>
      <c r="AS51" s="243" t="s">
        <v>13</v>
      </c>
      <c r="AT51" s="235"/>
      <c r="AU51" s="235"/>
      <c r="AV51" s="135" t="s">
        <v>129</v>
      </c>
      <c r="AW51" s="135"/>
      <c r="AX51" s="135"/>
      <c r="AY51" s="135"/>
      <c r="AZ51" s="135"/>
      <c r="BA51" s="135"/>
      <c r="BB51" s="135"/>
      <c r="BC51" s="235" t="s">
        <v>13</v>
      </c>
      <c r="BD51" s="235"/>
      <c r="BE51" s="235"/>
      <c r="BF51" s="135" t="s">
        <v>130</v>
      </c>
      <c r="BG51" s="135"/>
      <c r="BH51" s="135"/>
      <c r="BI51" s="135"/>
      <c r="BJ51" s="135"/>
      <c r="BK51" s="135"/>
      <c r="BL51" s="135"/>
      <c r="BM51" s="136"/>
      <c r="BN51" s="2"/>
      <c r="BO51" s="2"/>
    </row>
    <row r="52" spans="3:67" ht="8.1" customHeight="1">
      <c r="C52" s="258"/>
      <c r="D52" s="259"/>
      <c r="E52" s="259"/>
      <c r="F52" s="259"/>
      <c r="G52" s="259"/>
      <c r="H52" s="259"/>
      <c r="I52" s="259"/>
      <c r="J52" s="259"/>
      <c r="K52" s="259"/>
      <c r="L52" s="260"/>
      <c r="M52" s="110"/>
      <c r="N52" s="111"/>
      <c r="O52" s="111"/>
      <c r="P52" s="111"/>
      <c r="Q52" s="111"/>
      <c r="R52" s="111"/>
      <c r="S52" s="111"/>
      <c r="T52" s="111"/>
      <c r="U52" s="111"/>
      <c r="V52" s="111"/>
      <c r="W52" s="111"/>
      <c r="X52" s="112"/>
      <c r="Y52" s="244"/>
      <c r="Z52" s="236"/>
      <c r="AA52" s="236"/>
      <c r="AB52" s="138"/>
      <c r="AC52" s="138"/>
      <c r="AD52" s="138"/>
      <c r="AE52" s="236"/>
      <c r="AF52" s="236"/>
      <c r="AG52" s="236"/>
      <c r="AH52" s="138"/>
      <c r="AI52" s="138"/>
      <c r="AJ52" s="139"/>
      <c r="AK52" s="258"/>
      <c r="AL52" s="259"/>
      <c r="AM52" s="259"/>
      <c r="AN52" s="259"/>
      <c r="AO52" s="259"/>
      <c r="AP52" s="259"/>
      <c r="AQ52" s="259"/>
      <c r="AR52" s="260"/>
      <c r="AS52" s="244"/>
      <c r="AT52" s="236"/>
      <c r="AU52" s="236"/>
      <c r="AV52" s="138"/>
      <c r="AW52" s="138"/>
      <c r="AX52" s="138"/>
      <c r="AY52" s="138"/>
      <c r="AZ52" s="138"/>
      <c r="BA52" s="138"/>
      <c r="BB52" s="138"/>
      <c r="BC52" s="236"/>
      <c r="BD52" s="236"/>
      <c r="BE52" s="236"/>
      <c r="BF52" s="138"/>
      <c r="BG52" s="138"/>
      <c r="BH52" s="138"/>
      <c r="BI52" s="138"/>
      <c r="BJ52" s="138"/>
      <c r="BK52" s="138"/>
      <c r="BL52" s="138"/>
      <c r="BM52" s="139"/>
      <c r="BN52" s="2"/>
      <c r="BO52" s="2"/>
    </row>
    <row r="53" spans="3:67" ht="8.1" customHeight="1">
      <c r="C53" s="258"/>
      <c r="D53" s="259"/>
      <c r="E53" s="259"/>
      <c r="F53" s="259"/>
      <c r="G53" s="259"/>
      <c r="H53" s="259"/>
      <c r="I53" s="259"/>
      <c r="J53" s="259"/>
      <c r="K53" s="259"/>
      <c r="L53" s="260"/>
      <c r="M53" s="110"/>
      <c r="N53" s="111"/>
      <c r="O53" s="111"/>
      <c r="P53" s="111"/>
      <c r="Q53" s="111"/>
      <c r="R53" s="111"/>
      <c r="S53" s="111"/>
      <c r="T53" s="111"/>
      <c r="U53" s="111"/>
      <c r="V53" s="111"/>
      <c r="W53" s="111"/>
      <c r="X53" s="112"/>
      <c r="Y53" s="244"/>
      <c r="Z53" s="236"/>
      <c r="AA53" s="236"/>
      <c r="AB53" s="138"/>
      <c r="AC53" s="138"/>
      <c r="AD53" s="138"/>
      <c r="AE53" s="236"/>
      <c r="AF53" s="236"/>
      <c r="AG53" s="236"/>
      <c r="AH53" s="138"/>
      <c r="AI53" s="138"/>
      <c r="AJ53" s="139"/>
      <c r="AK53" s="258"/>
      <c r="AL53" s="259"/>
      <c r="AM53" s="259"/>
      <c r="AN53" s="259"/>
      <c r="AO53" s="259"/>
      <c r="AP53" s="259"/>
      <c r="AQ53" s="259"/>
      <c r="AR53" s="260"/>
      <c r="AS53" s="244" t="s">
        <v>13</v>
      </c>
      <c r="AT53" s="236"/>
      <c r="AU53" s="236"/>
      <c r="AV53" s="138" t="s">
        <v>131</v>
      </c>
      <c r="AW53" s="138"/>
      <c r="AX53" s="138"/>
      <c r="AY53" s="138"/>
      <c r="AZ53" s="138"/>
      <c r="BA53" s="138"/>
      <c r="BB53" s="138"/>
      <c r="BC53" s="236" t="s">
        <v>13</v>
      </c>
      <c r="BD53" s="236"/>
      <c r="BE53" s="236"/>
      <c r="BF53" s="138" t="s">
        <v>132</v>
      </c>
      <c r="BG53" s="138"/>
      <c r="BH53" s="138"/>
      <c r="BI53" s="138"/>
      <c r="BJ53" s="138"/>
      <c r="BK53" s="138"/>
      <c r="BL53" s="138"/>
      <c r="BM53" s="139"/>
      <c r="BN53" s="2"/>
      <c r="BO53" s="2"/>
    </row>
    <row r="54" spans="3:67" ht="8.1" customHeight="1">
      <c r="C54" s="258"/>
      <c r="D54" s="259"/>
      <c r="E54" s="259"/>
      <c r="F54" s="259"/>
      <c r="G54" s="259"/>
      <c r="H54" s="259"/>
      <c r="I54" s="259"/>
      <c r="J54" s="259"/>
      <c r="K54" s="259"/>
      <c r="L54" s="260"/>
      <c r="M54" s="113"/>
      <c r="N54" s="114"/>
      <c r="O54" s="114"/>
      <c r="P54" s="114"/>
      <c r="Q54" s="114"/>
      <c r="R54" s="114"/>
      <c r="S54" s="114"/>
      <c r="T54" s="114"/>
      <c r="U54" s="114"/>
      <c r="V54" s="114"/>
      <c r="W54" s="114"/>
      <c r="X54" s="115"/>
      <c r="Y54" s="245"/>
      <c r="Z54" s="237"/>
      <c r="AA54" s="237"/>
      <c r="AB54" s="78"/>
      <c r="AC54" s="78"/>
      <c r="AD54" s="78"/>
      <c r="AE54" s="237"/>
      <c r="AF54" s="237"/>
      <c r="AG54" s="237"/>
      <c r="AH54" s="78"/>
      <c r="AI54" s="78"/>
      <c r="AJ54" s="141"/>
      <c r="AK54" s="261"/>
      <c r="AL54" s="262"/>
      <c r="AM54" s="262"/>
      <c r="AN54" s="262"/>
      <c r="AO54" s="262"/>
      <c r="AP54" s="262"/>
      <c r="AQ54" s="262"/>
      <c r="AR54" s="263"/>
      <c r="AS54" s="245"/>
      <c r="AT54" s="237"/>
      <c r="AU54" s="237"/>
      <c r="AV54" s="78"/>
      <c r="AW54" s="78"/>
      <c r="AX54" s="78"/>
      <c r="AY54" s="78"/>
      <c r="AZ54" s="78"/>
      <c r="BA54" s="78"/>
      <c r="BB54" s="78"/>
      <c r="BC54" s="237"/>
      <c r="BD54" s="237"/>
      <c r="BE54" s="237"/>
      <c r="BF54" s="78"/>
      <c r="BG54" s="78"/>
      <c r="BH54" s="78"/>
      <c r="BI54" s="78"/>
      <c r="BJ54" s="78"/>
      <c r="BK54" s="78"/>
      <c r="BL54" s="78"/>
      <c r="BM54" s="141"/>
      <c r="BN54" s="2"/>
      <c r="BO54" s="2"/>
    </row>
    <row r="55" spans="3:67" ht="8.1" customHeight="1">
      <c r="C55" s="258"/>
      <c r="D55" s="259"/>
      <c r="E55" s="259"/>
      <c r="F55" s="259"/>
      <c r="G55" s="259"/>
      <c r="H55" s="259"/>
      <c r="I55" s="259"/>
      <c r="J55" s="259"/>
      <c r="K55" s="259"/>
      <c r="L55" s="260"/>
      <c r="M55" s="104" t="s">
        <v>136</v>
      </c>
      <c r="N55" s="108"/>
      <c r="O55" s="108"/>
      <c r="P55" s="108"/>
      <c r="Q55" s="108"/>
      <c r="R55" s="108"/>
      <c r="S55" s="108"/>
      <c r="T55" s="108"/>
      <c r="U55" s="108"/>
      <c r="V55" s="108"/>
      <c r="W55" s="108"/>
      <c r="X55" s="109"/>
      <c r="Y55" s="243" t="s">
        <v>13</v>
      </c>
      <c r="Z55" s="235"/>
      <c r="AA55" s="235"/>
      <c r="AB55" s="135" t="s">
        <v>134</v>
      </c>
      <c r="AC55" s="135"/>
      <c r="AD55" s="135"/>
      <c r="AE55" s="235" t="s">
        <v>13</v>
      </c>
      <c r="AF55" s="235"/>
      <c r="AG55" s="235"/>
      <c r="AH55" s="135" t="s">
        <v>81</v>
      </c>
      <c r="AI55" s="135"/>
      <c r="AJ55" s="136"/>
      <c r="AK55" s="255" t="s">
        <v>133</v>
      </c>
      <c r="AL55" s="256"/>
      <c r="AM55" s="256"/>
      <c r="AN55" s="256"/>
      <c r="AO55" s="256"/>
      <c r="AP55" s="256"/>
      <c r="AQ55" s="256"/>
      <c r="AR55" s="257"/>
      <c r="AS55" s="243" t="s">
        <v>13</v>
      </c>
      <c r="AT55" s="235"/>
      <c r="AU55" s="235"/>
      <c r="AV55" s="135" t="s">
        <v>129</v>
      </c>
      <c r="AW55" s="135"/>
      <c r="AX55" s="135"/>
      <c r="AY55" s="135"/>
      <c r="AZ55" s="135"/>
      <c r="BA55" s="135"/>
      <c r="BB55" s="135"/>
      <c r="BC55" s="235" t="s">
        <v>13</v>
      </c>
      <c r="BD55" s="235"/>
      <c r="BE55" s="235"/>
      <c r="BF55" s="135" t="s">
        <v>130</v>
      </c>
      <c r="BG55" s="135"/>
      <c r="BH55" s="135"/>
      <c r="BI55" s="135"/>
      <c r="BJ55" s="135"/>
      <c r="BK55" s="135"/>
      <c r="BL55" s="135"/>
      <c r="BM55" s="136"/>
    </row>
    <row r="56" spans="3:67" ht="8.1" customHeight="1">
      <c r="C56" s="258"/>
      <c r="D56" s="259"/>
      <c r="E56" s="259"/>
      <c r="F56" s="259"/>
      <c r="G56" s="259"/>
      <c r="H56" s="259"/>
      <c r="I56" s="259"/>
      <c r="J56" s="259"/>
      <c r="K56" s="259"/>
      <c r="L56" s="260"/>
      <c r="M56" s="110"/>
      <c r="N56" s="111"/>
      <c r="O56" s="111"/>
      <c r="P56" s="111"/>
      <c r="Q56" s="111"/>
      <c r="R56" s="111"/>
      <c r="S56" s="111"/>
      <c r="T56" s="111"/>
      <c r="U56" s="111"/>
      <c r="V56" s="111"/>
      <c r="W56" s="111"/>
      <c r="X56" s="112"/>
      <c r="Y56" s="244"/>
      <c r="Z56" s="236"/>
      <c r="AA56" s="236"/>
      <c r="AB56" s="138"/>
      <c r="AC56" s="138"/>
      <c r="AD56" s="138"/>
      <c r="AE56" s="236"/>
      <c r="AF56" s="236"/>
      <c r="AG56" s="236"/>
      <c r="AH56" s="138"/>
      <c r="AI56" s="138"/>
      <c r="AJ56" s="139"/>
      <c r="AK56" s="258"/>
      <c r="AL56" s="259"/>
      <c r="AM56" s="259"/>
      <c r="AN56" s="259"/>
      <c r="AO56" s="259"/>
      <c r="AP56" s="259"/>
      <c r="AQ56" s="259"/>
      <c r="AR56" s="260"/>
      <c r="AS56" s="244"/>
      <c r="AT56" s="236"/>
      <c r="AU56" s="236"/>
      <c r="AV56" s="138"/>
      <c r="AW56" s="138"/>
      <c r="AX56" s="138"/>
      <c r="AY56" s="138"/>
      <c r="AZ56" s="138"/>
      <c r="BA56" s="138"/>
      <c r="BB56" s="138"/>
      <c r="BC56" s="236"/>
      <c r="BD56" s="236"/>
      <c r="BE56" s="236"/>
      <c r="BF56" s="138"/>
      <c r="BG56" s="138"/>
      <c r="BH56" s="138"/>
      <c r="BI56" s="138"/>
      <c r="BJ56" s="138"/>
      <c r="BK56" s="138"/>
      <c r="BL56" s="138"/>
      <c r="BM56" s="139"/>
    </row>
    <row r="57" spans="3:67" ht="8.1" customHeight="1">
      <c r="C57" s="258"/>
      <c r="D57" s="259"/>
      <c r="E57" s="259"/>
      <c r="F57" s="259"/>
      <c r="G57" s="259"/>
      <c r="H57" s="259"/>
      <c r="I57" s="259"/>
      <c r="J57" s="259"/>
      <c r="K57" s="259"/>
      <c r="L57" s="260"/>
      <c r="M57" s="110"/>
      <c r="N57" s="111"/>
      <c r="O57" s="111"/>
      <c r="P57" s="111"/>
      <c r="Q57" s="111"/>
      <c r="R57" s="111"/>
      <c r="S57" s="111"/>
      <c r="T57" s="111"/>
      <c r="U57" s="111"/>
      <c r="V57" s="111"/>
      <c r="W57" s="111"/>
      <c r="X57" s="112"/>
      <c r="Y57" s="244"/>
      <c r="Z57" s="236"/>
      <c r="AA57" s="236"/>
      <c r="AB57" s="138"/>
      <c r="AC57" s="138"/>
      <c r="AD57" s="138"/>
      <c r="AE57" s="236"/>
      <c r="AF57" s="236"/>
      <c r="AG57" s="236"/>
      <c r="AH57" s="138"/>
      <c r="AI57" s="138"/>
      <c r="AJ57" s="139"/>
      <c r="AK57" s="258"/>
      <c r="AL57" s="259"/>
      <c r="AM57" s="259"/>
      <c r="AN57" s="259"/>
      <c r="AO57" s="259"/>
      <c r="AP57" s="259"/>
      <c r="AQ57" s="259"/>
      <c r="AR57" s="260"/>
      <c r="AS57" s="244" t="s">
        <v>13</v>
      </c>
      <c r="AT57" s="236"/>
      <c r="AU57" s="236"/>
      <c r="AV57" s="138" t="s">
        <v>131</v>
      </c>
      <c r="AW57" s="138"/>
      <c r="AX57" s="138"/>
      <c r="AY57" s="138"/>
      <c r="AZ57" s="138"/>
      <c r="BA57" s="138"/>
      <c r="BB57" s="138"/>
      <c r="BC57" s="236" t="s">
        <v>13</v>
      </c>
      <c r="BD57" s="236"/>
      <c r="BE57" s="236"/>
      <c r="BF57" s="138" t="s">
        <v>132</v>
      </c>
      <c r="BG57" s="138"/>
      <c r="BH57" s="138"/>
      <c r="BI57" s="138"/>
      <c r="BJ57" s="138"/>
      <c r="BK57" s="138"/>
      <c r="BL57" s="138"/>
      <c r="BM57" s="139"/>
    </row>
    <row r="58" spans="3:67" ht="8.1" customHeight="1">
      <c r="C58" s="261"/>
      <c r="D58" s="262"/>
      <c r="E58" s="262"/>
      <c r="F58" s="262"/>
      <c r="G58" s="262"/>
      <c r="H58" s="262"/>
      <c r="I58" s="262"/>
      <c r="J58" s="262"/>
      <c r="K58" s="262"/>
      <c r="L58" s="263"/>
      <c r="M58" s="113"/>
      <c r="N58" s="114"/>
      <c r="O58" s="114"/>
      <c r="P58" s="114"/>
      <c r="Q58" s="114"/>
      <c r="R58" s="114"/>
      <c r="S58" s="114"/>
      <c r="T58" s="114"/>
      <c r="U58" s="114"/>
      <c r="V58" s="114"/>
      <c r="W58" s="114"/>
      <c r="X58" s="115"/>
      <c r="Y58" s="245"/>
      <c r="Z58" s="237"/>
      <c r="AA58" s="237"/>
      <c r="AB58" s="78"/>
      <c r="AC58" s="78"/>
      <c r="AD58" s="78"/>
      <c r="AE58" s="237"/>
      <c r="AF58" s="237"/>
      <c r="AG58" s="237"/>
      <c r="AH58" s="78"/>
      <c r="AI58" s="78"/>
      <c r="AJ58" s="141"/>
      <c r="AK58" s="261"/>
      <c r="AL58" s="262"/>
      <c r="AM58" s="262"/>
      <c r="AN58" s="262"/>
      <c r="AO58" s="262"/>
      <c r="AP58" s="262"/>
      <c r="AQ58" s="262"/>
      <c r="AR58" s="263"/>
      <c r="AS58" s="245"/>
      <c r="AT58" s="237"/>
      <c r="AU58" s="237"/>
      <c r="AV58" s="78"/>
      <c r="AW58" s="78"/>
      <c r="AX58" s="78"/>
      <c r="AY58" s="78"/>
      <c r="AZ58" s="78"/>
      <c r="BA58" s="78"/>
      <c r="BB58" s="78"/>
      <c r="BC58" s="237"/>
      <c r="BD58" s="237"/>
      <c r="BE58" s="237"/>
      <c r="BF58" s="78"/>
      <c r="BG58" s="78"/>
      <c r="BH58" s="78"/>
      <c r="BI58" s="78"/>
      <c r="BJ58" s="78"/>
      <c r="BK58" s="78"/>
      <c r="BL58" s="78"/>
      <c r="BM58" s="141"/>
    </row>
    <row r="59" spans="3:67" ht="8.1" customHeight="1">
      <c r="C59" s="255" t="s">
        <v>138</v>
      </c>
      <c r="D59" s="256"/>
      <c r="E59" s="256"/>
      <c r="F59" s="256"/>
      <c r="G59" s="256"/>
      <c r="H59" s="256"/>
      <c r="I59" s="256"/>
      <c r="J59" s="256"/>
      <c r="K59" s="256"/>
      <c r="L59" s="257"/>
      <c r="M59" s="371"/>
      <c r="N59" s="372"/>
      <c r="O59" s="372"/>
      <c r="P59" s="372"/>
      <c r="Q59" s="372"/>
      <c r="R59" s="377" t="s">
        <v>42</v>
      </c>
      <c r="S59" s="377"/>
      <c r="T59" s="380"/>
      <c r="U59" s="380"/>
      <c r="V59" s="377" t="s">
        <v>41</v>
      </c>
      <c r="W59" s="377"/>
      <c r="X59" s="380"/>
      <c r="Y59" s="380"/>
      <c r="Z59" s="377" t="s">
        <v>139</v>
      </c>
      <c r="AA59" s="377"/>
      <c r="AB59" s="377" t="s">
        <v>140</v>
      </c>
      <c r="AC59" s="377"/>
      <c r="AD59" s="377"/>
      <c r="AE59" s="377"/>
      <c r="AF59" s="377"/>
      <c r="AG59" s="372"/>
      <c r="AH59" s="372"/>
      <c r="AI59" s="372"/>
      <c r="AJ59" s="372"/>
      <c r="AK59" s="372"/>
      <c r="AL59" s="377" t="s">
        <v>42</v>
      </c>
      <c r="AM59" s="377"/>
      <c r="AN59" s="380"/>
      <c r="AO59" s="380"/>
      <c r="AP59" s="377" t="s">
        <v>41</v>
      </c>
      <c r="AQ59" s="377"/>
      <c r="AR59" s="380"/>
      <c r="AS59" s="380"/>
      <c r="AT59" s="377" t="s">
        <v>139</v>
      </c>
      <c r="AU59" s="377"/>
      <c r="AV59" s="11"/>
      <c r="AW59" s="11"/>
      <c r="AX59" s="11"/>
      <c r="AY59" s="11"/>
      <c r="AZ59" s="11"/>
      <c r="BA59" s="11"/>
      <c r="BB59" s="11"/>
      <c r="BC59" s="11"/>
      <c r="BD59" s="11"/>
      <c r="BE59" s="11"/>
      <c r="BF59" s="11"/>
      <c r="BG59" s="11"/>
      <c r="BH59" s="11"/>
      <c r="BI59" s="11"/>
      <c r="BJ59" s="11"/>
      <c r="BK59" s="11"/>
      <c r="BL59" s="11"/>
      <c r="BM59" s="12"/>
    </row>
    <row r="60" spans="3:67" ht="7.5" customHeight="1">
      <c r="C60" s="258"/>
      <c r="D60" s="259"/>
      <c r="E60" s="259"/>
      <c r="F60" s="259"/>
      <c r="G60" s="259"/>
      <c r="H60" s="259"/>
      <c r="I60" s="259"/>
      <c r="J60" s="259"/>
      <c r="K60" s="259"/>
      <c r="L60" s="260"/>
      <c r="M60" s="373"/>
      <c r="N60" s="374"/>
      <c r="O60" s="374"/>
      <c r="P60" s="374"/>
      <c r="Q60" s="374"/>
      <c r="R60" s="378"/>
      <c r="S60" s="378"/>
      <c r="T60" s="381"/>
      <c r="U60" s="381"/>
      <c r="V60" s="378"/>
      <c r="W60" s="378"/>
      <c r="X60" s="381"/>
      <c r="Y60" s="381"/>
      <c r="Z60" s="378"/>
      <c r="AA60" s="378"/>
      <c r="AB60" s="378"/>
      <c r="AC60" s="378"/>
      <c r="AD60" s="378"/>
      <c r="AE60" s="378"/>
      <c r="AF60" s="378"/>
      <c r="AG60" s="374"/>
      <c r="AH60" s="374"/>
      <c r="AI60" s="374"/>
      <c r="AJ60" s="374"/>
      <c r="AK60" s="374"/>
      <c r="AL60" s="378"/>
      <c r="AM60" s="378"/>
      <c r="AN60" s="381"/>
      <c r="AO60" s="381"/>
      <c r="AP60" s="378"/>
      <c r="AQ60" s="378"/>
      <c r="AR60" s="381"/>
      <c r="AS60" s="381"/>
      <c r="AT60" s="378"/>
      <c r="AU60" s="378"/>
      <c r="AV60" s="13"/>
      <c r="AW60" s="13"/>
      <c r="AX60" s="13"/>
      <c r="AY60" s="13"/>
      <c r="AZ60" s="13"/>
      <c r="BA60" s="13"/>
      <c r="BB60" s="13"/>
      <c r="BC60" s="13"/>
      <c r="BD60" s="13"/>
      <c r="BE60" s="13"/>
      <c r="BF60" s="13"/>
      <c r="BG60" s="13"/>
      <c r="BH60" s="13"/>
      <c r="BI60" s="13"/>
      <c r="BJ60" s="13"/>
      <c r="BK60" s="13"/>
      <c r="BL60" s="13"/>
      <c r="BM60" s="14"/>
    </row>
    <row r="61" spans="3:67" ht="8.1" customHeight="1">
      <c r="C61" s="261"/>
      <c r="D61" s="262"/>
      <c r="E61" s="262"/>
      <c r="F61" s="262"/>
      <c r="G61" s="262"/>
      <c r="H61" s="262"/>
      <c r="I61" s="262"/>
      <c r="J61" s="262"/>
      <c r="K61" s="262"/>
      <c r="L61" s="263"/>
      <c r="M61" s="375"/>
      <c r="N61" s="376"/>
      <c r="O61" s="376"/>
      <c r="P61" s="376"/>
      <c r="Q61" s="376"/>
      <c r="R61" s="379"/>
      <c r="S61" s="379"/>
      <c r="T61" s="382"/>
      <c r="U61" s="382"/>
      <c r="V61" s="379"/>
      <c r="W61" s="379"/>
      <c r="X61" s="382"/>
      <c r="Y61" s="382"/>
      <c r="Z61" s="379"/>
      <c r="AA61" s="379"/>
      <c r="AB61" s="379"/>
      <c r="AC61" s="379"/>
      <c r="AD61" s="379"/>
      <c r="AE61" s="379"/>
      <c r="AF61" s="379"/>
      <c r="AG61" s="376"/>
      <c r="AH61" s="376"/>
      <c r="AI61" s="376"/>
      <c r="AJ61" s="376"/>
      <c r="AK61" s="376"/>
      <c r="AL61" s="379"/>
      <c r="AM61" s="379"/>
      <c r="AN61" s="382"/>
      <c r="AO61" s="382"/>
      <c r="AP61" s="379"/>
      <c r="AQ61" s="379"/>
      <c r="AR61" s="382"/>
      <c r="AS61" s="382"/>
      <c r="AT61" s="379"/>
      <c r="AU61" s="379"/>
      <c r="AV61" s="15"/>
      <c r="AW61" s="15"/>
      <c r="AX61" s="15"/>
      <c r="AY61" s="15"/>
      <c r="AZ61" s="15"/>
      <c r="BA61" s="15"/>
      <c r="BB61" s="15"/>
      <c r="BC61" s="15"/>
      <c r="BD61" s="15"/>
      <c r="BE61" s="15"/>
      <c r="BF61" s="15"/>
      <c r="BG61" s="15"/>
      <c r="BH61" s="15"/>
      <c r="BI61" s="15"/>
      <c r="BJ61" s="15"/>
      <c r="BK61" s="15"/>
      <c r="BL61" s="15"/>
      <c r="BM61" s="16"/>
    </row>
    <row r="62" spans="3:67" ht="8.1" customHeight="1">
      <c r="C62" s="104" t="s">
        <v>146</v>
      </c>
      <c r="D62" s="31"/>
      <c r="E62" s="31"/>
      <c r="F62" s="31"/>
      <c r="G62" s="31"/>
      <c r="H62" s="31"/>
      <c r="I62" s="31"/>
      <c r="J62" s="31"/>
      <c r="K62" s="31"/>
      <c r="L62" s="32"/>
      <c r="M62" s="391" t="s">
        <v>141</v>
      </c>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3"/>
      <c r="AL62" s="391" t="s">
        <v>144</v>
      </c>
      <c r="AM62" s="392"/>
      <c r="AN62" s="392"/>
      <c r="AO62" s="392"/>
      <c r="AP62" s="392"/>
      <c r="AQ62" s="392"/>
      <c r="AR62" s="392"/>
      <c r="AS62" s="392"/>
      <c r="AT62" s="392"/>
      <c r="AU62" s="392"/>
      <c r="AV62" s="392"/>
      <c r="AW62" s="392"/>
      <c r="AX62" s="392"/>
      <c r="AY62" s="393"/>
      <c r="AZ62" s="391" t="s">
        <v>97</v>
      </c>
      <c r="BA62" s="392"/>
      <c r="BB62" s="392"/>
      <c r="BC62" s="392"/>
      <c r="BD62" s="392"/>
      <c r="BE62" s="392"/>
      <c r="BF62" s="392"/>
      <c r="BG62" s="392"/>
      <c r="BH62" s="392"/>
      <c r="BI62" s="392"/>
      <c r="BJ62" s="392"/>
      <c r="BK62" s="392"/>
      <c r="BL62" s="392"/>
      <c r="BM62" s="393"/>
      <c r="BN62" s="7"/>
    </row>
    <row r="63" spans="3:67" ht="8.1" customHeight="1">
      <c r="C63" s="105"/>
      <c r="D63" s="106"/>
      <c r="E63" s="106"/>
      <c r="F63" s="106"/>
      <c r="G63" s="106"/>
      <c r="H63" s="106"/>
      <c r="I63" s="106"/>
      <c r="J63" s="106"/>
      <c r="K63" s="106"/>
      <c r="L63" s="107"/>
      <c r="M63" s="394"/>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6"/>
      <c r="AL63" s="394"/>
      <c r="AM63" s="395"/>
      <c r="AN63" s="395"/>
      <c r="AO63" s="395"/>
      <c r="AP63" s="395"/>
      <c r="AQ63" s="395"/>
      <c r="AR63" s="395"/>
      <c r="AS63" s="395"/>
      <c r="AT63" s="395"/>
      <c r="AU63" s="395"/>
      <c r="AV63" s="395"/>
      <c r="AW63" s="395"/>
      <c r="AX63" s="395"/>
      <c r="AY63" s="396"/>
      <c r="AZ63" s="394"/>
      <c r="BA63" s="395"/>
      <c r="BB63" s="395"/>
      <c r="BC63" s="395"/>
      <c r="BD63" s="395"/>
      <c r="BE63" s="395"/>
      <c r="BF63" s="395"/>
      <c r="BG63" s="395"/>
      <c r="BH63" s="395"/>
      <c r="BI63" s="395"/>
      <c r="BJ63" s="395"/>
      <c r="BK63" s="395"/>
      <c r="BL63" s="395"/>
      <c r="BM63" s="396"/>
      <c r="BN63" s="7"/>
    </row>
    <row r="64" spans="3:67" ht="8.1" customHeight="1">
      <c r="C64" s="105"/>
      <c r="D64" s="106"/>
      <c r="E64" s="106"/>
      <c r="F64" s="106"/>
      <c r="G64" s="106"/>
      <c r="H64" s="106"/>
      <c r="I64" s="106"/>
      <c r="J64" s="106"/>
      <c r="K64" s="106"/>
      <c r="L64" s="107"/>
      <c r="M64" s="394"/>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6"/>
      <c r="AL64" s="258" t="s">
        <v>143</v>
      </c>
      <c r="AM64" s="259"/>
      <c r="AN64" s="259"/>
      <c r="AO64" s="259"/>
      <c r="AP64" s="259"/>
      <c r="AQ64" s="259"/>
      <c r="AR64" s="259"/>
      <c r="AS64" s="259"/>
      <c r="AT64" s="259"/>
      <c r="AU64" s="259"/>
      <c r="AV64" s="259"/>
      <c r="AW64" s="259"/>
      <c r="AX64" s="259"/>
      <c r="AY64" s="260"/>
      <c r="AZ64" s="258" t="s">
        <v>145</v>
      </c>
      <c r="BA64" s="259"/>
      <c r="BB64" s="259"/>
      <c r="BC64" s="259"/>
      <c r="BD64" s="259"/>
      <c r="BE64" s="259"/>
      <c r="BF64" s="259"/>
      <c r="BG64" s="259"/>
      <c r="BH64" s="259"/>
      <c r="BI64" s="259"/>
      <c r="BJ64" s="259"/>
      <c r="BK64" s="259"/>
      <c r="BL64" s="259"/>
      <c r="BM64" s="260"/>
    </row>
    <row r="65" spans="3:65" ht="8.1" customHeight="1">
      <c r="C65" s="105"/>
      <c r="D65" s="106"/>
      <c r="E65" s="106"/>
      <c r="F65" s="106"/>
      <c r="G65" s="106"/>
      <c r="H65" s="106"/>
      <c r="I65" s="106"/>
      <c r="J65" s="106"/>
      <c r="K65" s="106"/>
      <c r="L65" s="107"/>
      <c r="M65" s="397"/>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9"/>
      <c r="AL65" s="261"/>
      <c r="AM65" s="262"/>
      <c r="AN65" s="262"/>
      <c r="AO65" s="262"/>
      <c r="AP65" s="262"/>
      <c r="AQ65" s="262"/>
      <c r="AR65" s="262"/>
      <c r="AS65" s="262"/>
      <c r="AT65" s="262"/>
      <c r="AU65" s="262"/>
      <c r="AV65" s="262"/>
      <c r="AW65" s="262"/>
      <c r="AX65" s="262"/>
      <c r="AY65" s="263"/>
      <c r="AZ65" s="261"/>
      <c r="BA65" s="262"/>
      <c r="BB65" s="262"/>
      <c r="BC65" s="262"/>
      <c r="BD65" s="262"/>
      <c r="BE65" s="262"/>
      <c r="BF65" s="262"/>
      <c r="BG65" s="262"/>
      <c r="BH65" s="262"/>
      <c r="BI65" s="262"/>
      <c r="BJ65" s="262"/>
      <c r="BK65" s="262"/>
      <c r="BL65" s="262"/>
      <c r="BM65" s="263"/>
    </row>
    <row r="66" spans="3:65" ht="8.1" customHeight="1">
      <c r="C66" s="105"/>
      <c r="D66" s="106"/>
      <c r="E66" s="106"/>
      <c r="F66" s="106"/>
      <c r="G66" s="106"/>
      <c r="H66" s="106"/>
      <c r="I66" s="106"/>
      <c r="J66" s="106"/>
      <c r="K66" s="106"/>
      <c r="L66" s="107"/>
      <c r="M66" s="400"/>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2"/>
      <c r="AL66" s="411"/>
      <c r="AM66" s="412"/>
      <c r="AN66" s="412"/>
      <c r="AO66" s="412"/>
      <c r="AP66" s="412"/>
      <c r="AQ66" s="412"/>
      <c r="AR66" s="412"/>
      <c r="AS66" s="412"/>
      <c r="AT66" s="412"/>
      <c r="AU66" s="412"/>
      <c r="AV66" s="412"/>
      <c r="AW66" s="412"/>
      <c r="AX66" s="329" t="s">
        <v>65</v>
      </c>
      <c r="AY66" s="330"/>
      <c r="AZ66" s="411"/>
      <c r="BA66" s="412"/>
      <c r="BB66" s="412"/>
      <c r="BC66" s="412"/>
      <c r="BD66" s="412"/>
      <c r="BE66" s="412"/>
      <c r="BF66" s="412"/>
      <c r="BG66" s="412"/>
      <c r="BH66" s="412"/>
      <c r="BI66" s="412"/>
      <c r="BJ66" s="412"/>
      <c r="BK66" s="412"/>
      <c r="BL66" s="329" t="s">
        <v>65</v>
      </c>
      <c r="BM66" s="330"/>
    </row>
    <row r="67" spans="3:65" ht="8.1" customHeight="1">
      <c r="C67" s="105"/>
      <c r="D67" s="106"/>
      <c r="E67" s="106"/>
      <c r="F67" s="106"/>
      <c r="G67" s="106"/>
      <c r="H67" s="106"/>
      <c r="I67" s="106"/>
      <c r="J67" s="106"/>
      <c r="K67" s="106"/>
      <c r="L67" s="107"/>
      <c r="M67" s="403"/>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5"/>
      <c r="AL67" s="383"/>
      <c r="AM67" s="384"/>
      <c r="AN67" s="384"/>
      <c r="AO67" s="384"/>
      <c r="AP67" s="384"/>
      <c r="AQ67" s="384"/>
      <c r="AR67" s="384"/>
      <c r="AS67" s="384"/>
      <c r="AT67" s="384"/>
      <c r="AU67" s="384"/>
      <c r="AV67" s="384"/>
      <c r="AW67" s="384"/>
      <c r="AX67" s="325"/>
      <c r="AY67" s="326"/>
      <c r="AZ67" s="383"/>
      <c r="BA67" s="384"/>
      <c r="BB67" s="384"/>
      <c r="BC67" s="384"/>
      <c r="BD67" s="384"/>
      <c r="BE67" s="384"/>
      <c r="BF67" s="384"/>
      <c r="BG67" s="384"/>
      <c r="BH67" s="384"/>
      <c r="BI67" s="384"/>
      <c r="BJ67" s="384"/>
      <c r="BK67" s="384"/>
      <c r="BL67" s="325"/>
      <c r="BM67" s="326"/>
    </row>
    <row r="68" spans="3:65" ht="8.1" customHeight="1">
      <c r="C68" s="105"/>
      <c r="D68" s="106"/>
      <c r="E68" s="106"/>
      <c r="F68" s="106"/>
      <c r="G68" s="106"/>
      <c r="H68" s="106"/>
      <c r="I68" s="106"/>
      <c r="J68" s="106"/>
      <c r="K68" s="106"/>
      <c r="L68" s="107"/>
      <c r="M68" s="403"/>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5"/>
      <c r="AL68" s="383"/>
      <c r="AM68" s="384"/>
      <c r="AN68" s="384"/>
      <c r="AO68" s="384"/>
      <c r="AP68" s="384"/>
      <c r="AQ68" s="384"/>
      <c r="AR68" s="384"/>
      <c r="AS68" s="384"/>
      <c r="AT68" s="384"/>
      <c r="AU68" s="384"/>
      <c r="AV68" s="384"/>
      <c r="AW68" s="384"/>
      <c r="AX68" s="325"/>
      <c r="AY68" s="326"/>
      <c r="AZ68" s="383"/>
      <c r="BA68" s="384"/>
      <c r="BB68" s="384"/>
      <c r="BC68" s="384"/>
      <c r="BD68" s="384"/>
      <c r="BE68" s="384"/>
      <c r="BF68" s="384"/>
      <c r="BG68" s="384"/>
      <c r="BH68" s="384"/>
      <c r="BI68" s="384"/>
      <c r="BJ68" s="384"/>
      <c r="BK68" s="384"/>
      <c r="BL68" s="325"/>
      <c r="BM68" s="326"/>
    </row>
    <row r="69" spans="3:65" ht="8.1" customHeight="1">
      <c r="C69" s="105"/>
      <c r="D69" s="106"/>
      <c r="E69" s="106"/>
      <c r="F69" s="106"/>
      <c r="G69" s="106"/>
      <c r="H69" s="106"/>
      <c r="I69" s="106"/>
      <c r="J69" s="106"/>
      <c r="K69" s="106"/>
      <c r="L69" s="107"/>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5"/>
      <c r="AL69" s="383"/>
      <c r="AM69" s="384"/>
      <c r="AN69" s="384"/>
      <c r="AO69" s="384"/>
      <c r="AP69" s="384"/>
      <c r="AQ69" s="384"/>
      <c r="AR69" s="384"/>
      <c r="AS69" s="384"/>
      <c r="AT69" s="384"/>
      <c r="AU69" s="384"/>
      <c r="AV69" s="384"/>
      <c r="AW69" s="384"/>
      <c r="AX69" s="325"/>
      <c r="AY69" s="326"/>
      <c r="AZ69" s="383"/>
      <c r="BA69" s="384"/>
      <c r="BB69" s="384"/>
      <c r="BC69" s="384"/>
      <c r="BD69" s="384"/>
      <c r="BE69" s="384"/>
      <c r="BF69" s="384"/>
      <c r="BG69" s="384"/>
      <c r="BH69" s="384"/>
      <c r="BI69" s="384"/>
      <c r="BJ69" s="384"/>
      <c r="BK69" s="384"/>
      <c r="BL69" s="325"/>
      <c r="BM69" s="326"/>
    </row>
    <row r="70" spans="3:65" ht="8.1" customHeight="1">
      <c r="C70" s="105"/>
      <c r="D70" s="106"/>
      <c r="E70" s="106"/>
      <c r="F70" s="106"/>
      <c r="G70" s="106"/>
      <c r="H70" s="106"/>
      <c r="I70" s="106"/>
      <c r="J70" s="106"/>
      <c r="K70" s="106"/>
      <c r="L70" s="107"/>
      <c r="M70" s="403"/>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5"/>
      <c r="AL70" s="383"/>
      <c r="AM70" s="384"/>
      <c r="AN70" s="384"/>
      <c r="AO70" s="384"/>
      <c r="AP70" s="384"/>
      <c r="AQ70" s="384"/>
      <c r="AR70" s="384"/>
      <c r="AS70" s="384"/>
      <c r="AT70" s="384"/>
      <c r="AU70" s="384"/>
      <c r="AV70" s="384"/>
      <c r="AW70" s="384"/>
      <c r="AX70" s="325" t="s">
        <v>65</v>
      </c>
      <c r="AY70" s="326"/>
      <c r="AZ70" s="383"/>
      <c r="BA70" s="384"/>
      <c r="BB70" s="384"/>
      <c r="BC70" s="384"/>
      <c r="BD70" s="384"/>
      <c r="BE70" s="384"/>
      <c r="BF70" s="384"/>
      <c r="BG70" s="384"/>
      <c r="BH70" s="384"/>
      <c r="BI70" s="384"/>
      <c r="BJ70" s="384"/>
      <c r="BK70" s="384"/>
      <c r="BL70" s="325" t="s">
        <v>65</v>
      </c>
      <c r="BM70" s="326"/>
    </row>
    <row r="71" spans="3:65" ht="8.1" customHeight="1">
      <c r="C71" s="105"/>
      <c r="D71" s="106"/>
      <c r="E71" s="106"/>
      <c r="F71" s="106"/>
      <c r="G71" s="106"/>
      <c r="H71" s="106"/>
      <c r="I71" s="106"/>
      <c r="J71" s="106"/>
      <c r="K71" s="106"/>
      <c r="L71" s="107"/>
      <c r="M71" s="403"/>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5"/>
      <c r="AL71" s="383"/>
      <c r="AM71" s="384"/>
      <c r="AN71" s="384"/>
      <c r="AO71" s="384"/>
      <c r="AP71" s="384"/>
      <c r="AQ71" s="384"/>
      <c r="AR71" s="384"/>
      <c r="AS71" s="384"/>
      <c r="AT71" s="384"/>
      <c r="AU71" s="384"/>
      <c r="AV71" s="384"/>
      <c r="AW71" s="384"/>
      <c r="AX71" s="325"/>
      <c r="AY71" s="326"/>
      <c r="AZ71" s="383"/>
      <c r="BA71" s="384"/>
      <c r="BB71" s="384"/>
      <c r="BC71" s="384"/>
      <c r="BD71" s="384"/>
      <c r="BE71" s="384"/>
      <c r="BF71" s="384"/>
      <c r="BG71" s="384"/>
      <c r="BH71" s="384"/>
      <c r="BI71" s="384"/>
      <c r="BJ71" s="384"/>
      <c r="BK71" s="384"/>
      <c r="BL71" s="325"/>
      <c r="BM71" s="326"/>
    </row>
    <row r="72" spans="3:65" ht="8.1" customHeight="1">
      <c r="C72" s="105"/>
      <c r="D72" s="106"/>
      <c r="E72" s="106"/>
      <c r="F72" s="106"/>
      <c r="G72" s="106"/>
      <c r="H72" s="106"/>
      <c r="I72" s="106"/>
      <c r="J72" s="106"/>
      <c r="K72" s="106"/>
      <c r="L72" s="107"/>
      <c r="M72" s="403"/>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5"/>
      <c r="AL72" s="383"/>
      <c r="AM72" s="384"/>
      <c r="AN72" s="384"/>
      <c r="AO72" s="384"/>
      <c r="AP72" s="384"/>
      <c r="AQ72" s="384"/>
      <c r="AR72" s="384"/>
      <c r="AS72" s="384"/>
      <c r="AT72" s="384"/>
      <c r="AU72" s="384"/>
      <c r="AV72" s="384"/>
      <c r="AW72" s="384"/>
      <c r="AX72" s="325"/>
      <c r="AY72" s="326"/>
      <c r="AZ72" s="383"/>
      <c r="BA72" s="384"/>
      <c r="BB72" s="384"/>
      <c r="BC72" s="384"/>
      <c r="BD72" s="384"/>
      <c r="BE72" s="384"/>
      <c r="BF72" s="384"/>
      <c r="BG72" s="384"/>
      <c r="BH72" s="384"/>
      <c r="BI72" s="384"/>
      <c r="BJ72" s="384"/>
      <c r="BK72" s="384"/>
      <c r="BL72" s="325"/>
      <c r="BM72" s="326"/>
    </row>
    <row r="73" spans="3:65" ht="8.1" customHeight="1">
      <c r="C73" s="105"/>
      <c r="D73" s="106"/>
      <c r="E73" s="106"/>
      <c r="F73" s="106"/>
      <c r="G73" s="106"/>
      <c r="H73" s="106"/>
      <c r="I73" s="106"/>
      <c r="J73" s="106"/>
      <c r="K73" s="106"/>
      <c r="L73" s="107"/>
      <c r="M73" s="403"/>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c r="AL73" s="383"/>
      <c r="AM73" s="384"/>
      <c r="AN73" s="384"/>
      <c r="AO73" s="384"/>
      <c r="AP73" s="384"/>
      <c r="AQ73" s="384"/>
      <c r="AR73" s="384"/>
      <c r="AS73" s="384"/>
      <c r="AT73" s="384"/>
      <c r="AU73" s="384"/>
      <c r="AV73" s="384"/>
      <c r="AW73" s="384"/>
      <c r="AX73" s="325"/>
      <c r="AY73" s="326"/>
      <c r="AZ73" s="383"/>
      <c r="BA73" s="384"/>
      <c r="BB73" s="384"/>
      <c r="BC73" s="384"/>
      <c r="BD73" s="384"/>
      <c r="BE73" s="384"/>
      <c r="BF73" s="384"/>
      <c r="BG73" s="384"/>
      <c r="BH73" s="384"/>
      <c r="BI73" s="384"/>
      <c r="BJ73" s="384"/>
      <c r="BK73" s="384"/>
      <c r="BL73" s="325"/>
      <c r="BM73" s="326"/>
    </row>
    <row r="74" spans="3:65" ht="8.1" customHeight="1">
      <c r="C74" s="105"/>
      <c r="D74" s="106"/>
      <c r="E74" s="106"/>
      <c r="F74" s="106"/>
      <c r="G74" s="106"/>
      <c r="H74" s="106"/>
      <c r="I74" s="106"/>
      <c r="J74" s="106"/>
      <c r="K74" s="106"/>
      <c r="L74" s="107"/>
      <c r="M74" s="403"/>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5"/>
      <c r="AL74" s="383"/>
      <c r="AM74" s="384"/>
      <c r="AN74" s="384"/>
      <c r="AO74" s="384"/>
      <c r="AP74" s="384"/>
      <c r="AQ74" s="384"/>
      <c r="AR74" s="384"/>
      <c r="AS74" s="384"/>
      <c r="AT74" s="384"/>
      <c r="AU74" s="384"/>
      <c r="AV74" s="384"/>
      <c r="AW74" s="384"/>
      <c r="AX74" s="325" t="s">
        <v>65</v>
      </c>
      <c r="AY74" s="326"/>
      <c r="AZ74" s="383"/>
      <c r="BA74" s="384"/>
      <c r="BB74" s="384"/>
      <c r="BC74" s="384"/>
      <c r="BD74" s="384"/>
      <c r="BE74" s="384"/>
      <c r="BF74" s="384"/>
      <c r="BG74" s="384"/>
      <c r="BH74" s="384"/>
      <c r="BI74" s="384"/>
      <c r="BJ74" s="384"/>
      <c r="BK74" s="384"/>
      <c r="BL74" s="325" t="s">
        <v>65</v>
      </c>
      <c r="BM74" s="326"/>
    </row>
    <row r="75" spans="3:65" ht="8.1" customHeight="1">
      <c r="C75" s="105"/>
      <c r="D75" s="106"/>
      <c r="E75" s="106"/>
      <c r="F75" s="106"/>
      <c r="G75" s="106"/>
      <c r="H75" s="106"/>
      <c r="I75" s="106"/>
      <c r="J75" s="106"/>
      <c r="K75" s="106"/>
      <c r="L75" s="107"/>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5"/>
      <c r="AL75" s="383"/>
      <c r="AM75" s="384"/>
      <c r="AN75" s="384"/>
      <c r="AO75" s="384"/>
      <c r="AP75" s="384"/>
      <c r="AQ75" s="384"/>
      <c r="AR75" s="384"/>
      <c r="AS75" s="384"/>
      <c r="AT75" s="384"/>
      <c r="AU75" s="384"/>
      <c r="AV75" s="384"/>
      <c r="AW75" s="384"/>
      <c r="AX75" s="325"/>
      <c r="AY75" s="326"/>
      <c r="AZ75" s="383"/>
      <c r="BA75" s="384"/>
      <c r="BB75" s="384"/>
      <c r="BC75" s="384"/>
      <c r="BD75" s="384"/>
      <c r="BE75" s="384"/>
      <c r="BF75" s="384"/>
      <c r="BG75" s="384"/>
      <c r="BH75" s="384"/>
      <c r="BI75" s="384"/>
      <c r="BJ75" s="384"/>
      <c r="BK75" s="384"/>
      <c r="BL75" s="325"/>
      <c r="BM75" s="326"/>
    </row>
    <row r="76" spans="3:65" ht="8.1" customHeight="1">
      <c r="C76" s="105"/>
      <c r="D76" s="106"/>
      <c r="E76" s="106"/>
      <c r="F76" s="106"/>
      <c r="G76" s="106"/>
      <c r="H76" s="106"/>
      <c r="I76" s="106"/>
      <c r="J76" s="106"/>
      <c r="K76" s="106"/>
      <c r="L76" s="107"/>
      <c r="M76" s="403"/>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5"/>
      <c r="AL76" s="383"/>
      <c r="AM76" s="384"/>
      <c r="AN76" s="384"/>
      <c r="AO76" s="384"/>
      <c r="AP76" s="384"/>
      <c r="AQ76" s="384"/>
      <c r="AR76" s="384"/>
      <c r="AS76" s="384"/>
      <c r="AT76" s="384"/>
      <c r="AU76" s="384"/>
      <c r="AV76" s="384"/>
      <c r="AW76" s="384"/>
      <c r="AX76" s="325"/>
      <c r="AY76" s="326"/>
      <c r="AZ76" s="383"/>
      <c r="BA76" s="384"/>
      <c r="BB76" s="384"/>
      <c r="BC76" s="384"/>
      <c r="BD76" s="384"/>
      <c r="BE76" s="384"/>
      <c r="BF76" s="384"/>
      <c r="BG76" s="384"/>
      <c r="BH76" s="384"/>
      <c r="BI76" s="384"/>
      <c r="BJ76" s="384"/>
      <c r="BK76" s="384"/>
      <c r="BL76" s="325"/>
      <c r="BM76" s="326"/>
    </row>
    <row r="77" spans="3:65" ht="8.1" customHeight="1">
      <c r="C77" s="105"/>
      <c r="D77" s="106"/>
      <c r="E77" s="106"/>
      <c r="F77" s="106"/>
      <c r="G77" s="106"/>
      <c r="H77" s="106"/>
      <c r="I77" s="106"/>
      <c r="J77" s="106"/>
      <c r="K77" s="106"/>
      <c r="L77" s="107"/>
      <c r="M77" s="403"/>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5"/>
      <c r="AL77" s="383"/>
      <c r="AM77" s="384"/>
      <c r="AN77" s="384"/>
      <c r="AO77" s="384"/>
      <c r="AP77" s="384"/>
      <c r="AQ77" s="384"/>
      <c r="AR77" s="384"/>
      <c r="AS77" s="384"/>
      <c r="AT77" s="384"/>
      <c r="AU77" s="384"/>
      <c r="AV77" s="384"/>
      <c r="AW77" s="384"/>
      <c r="AX77" s="325"/>
      <c r="AY77" s="326"/>
      <c r="AZ77" s="383"/>
      <c r="BA77" s="384"/>
      <c r="BB77" s="384"/>
      <c r="BC77" s="384"/>
      <c r="BD77" s="384"/>
      <c r="BE77" s="384"/>
      <c r="BF77" s="384"/>
      <c r="BG77" s="384"/>
      <c r="BH77" s="384"/>
      <c r="BI77" s="384"/>
      <c r="BJ77" s="384"/>
      <c r="BK77" s="384"/>
      <c r="BL77" s="325"/>
      <c r="BM77" s="326"/>
    </row>
    <row r="78" spans="3:65" ht="8.1" customHeight="1">
      <c r="C78" s="105"/>
      <c r="D78" s="106"/>
      <c r="E78" s="106"/>
      <c r="F78" s="106"/>
      <c r="G78" s="106"/>
      <c r="H78" s="106"/>
      <c r="I78" s="106"/>
      <c r="J78" s="106"/>
      <c r="K78" s="106"/>
      <c r="L78" s="107"/>
      <c r="M78" s="403"/>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5"/>
      <c r="AL78" s="383"/>
      <c r="AM78" s="384"/>
      <c r="AN78" s="384"/>
      <c r="AO78" s="384"/>
      <c r="AP78" s="384"/>
      <c r="AQ78" s="384"/>
      <c r="AR78" s="384"/>
      <c r="AS78" s="384"/>
      <c r="AT78" s="384"/>
      <c r="AU78" s="384"/>
      <c r="AV78" s="384"/>
      <c r="AW78" s="384"/>
      <c r="AX78" s="325" t="s">
        <v>65</v>
      </c>
      <c r="AY78" s="326"/>
      <c r="AZ78" s="383"/>
      <c r="BA78" s="384"/>
      <c r="BB78" s="384"/>
      <c r="BC78" s="384"/>
      <c r="BD78" s="384"/>
      <c r="BE78" s="384"/>
      <c r="BF78" s="384"/>
      <c r="BG78" s="384"/>
      <c r="BH78" s="384"/>
      <c r="BI78" s="384"/>
      <c r="BJ78" s="384"/>
      <c r="BK78" s="384"/>
      <c r="BL78" s="325" t="s">
        <v>65</v>
      </c>
      <c r="BM78" s="326"/>
    </row>
    <row r="79" spans="3:65" ht="8.1" customHeight="1">
      <c r="C79" s="105"/>
      <c r="D79" s="106"/>
      <c r="E79" s="106"/>
      <c r="F79" s="106"/>
      <c r="G79" s="106"/>
      <c r="H79" s="106"/>
      <c r="I79" s="106"/>
      <c r="J79" s="106"/>
      <c r="K79" s="106"/>
      <c r="L79" s="107"/>
      <c r="M79" s="403"/>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5"/>
      <c r="AL79" s="383"/>
      <c r="AM79" s="384"/>
      <c r="AN79" s="384"/>
      <c r="AO79" s="384"/>
      <c r="AP79" s="384"/>
      <c r="AQ79" s="384"/>
      <c r="AR79" s="384"/>
      <c r="AS79" s="384"/>
      <c r="AT79" s="384"/>
      <c r="AU79" s="384"/>
      <c r="AV79" s="384"/>
      <c r="AW79" s="384"/>
      <c r="AX79" s="325"/>
      <c r="AY79" s="326"/>
      <c r="AZ79" s="383"/>
      <c r="BA79" s="384"/>
      <c r="BB79" s="384"/>
      <c r="BC79" s="384"/>
      <c r="BD79" s="384"/>
      <c r="BE79" s="384"/>
      <c r="BF79" s="384"/>
      <c r="BG79" s="384"/>
      <c r="BH79" s="384"/>
      <c r="BI79" s="384"/>
      <c r="BJ79" s="384"/>
      <c r="BK79" s="384"/>
      <c r="BL79" s="325"/>
      <c r="BM79" s="326"/>
    </row>
    <row r="80" spans="3:65" ht="8.1" customHeight="1">
      <c r="C80" s="105"/>
      <c r="D80" s="106"/>
      <c r="E80" s="106"/>
      <c r="F80" s="106"/>
      <c r="G80" s="106"/>
      <c r="H80" s="106"/>
      <c r="I80" s="106"/>
      <c r="J80" s="106"/>
      <c r="K80" s="106"/>
      <c r="L80" s="107"/>
      <c r="M80" s="403"/>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5"/>
      <c r="AL80" s="383"/>
      <c r="AM80" s="384"/>
      <c r="AN80" s="384"/>
      <c r="AO80" s="384"/>
      <c r="AP80" s="384"/>
      <c r="AQ80" s="384"/>
      <c r="AR80" s="384"/>
      <c r="AS80" s="384"/>
      <c r="AT80" s="384"/>
      <c r="AU80" s="384"/>
      <c r="AV80" s="384"/>
      <c r="AW80" s="384"/>
      <c r="AX80" s="325"/>
      <c r="AY80" s="326"/>
      <c r="AZ80" s="383"/>
      <c r="BA80" s="384"/>
      <c r="BB80" s="384"/>
      <c r="BC80" s="384"/>
      <c r="BD80" s="384"/>
      <c r="BE80" s="384"/>
      <c r="BF80" s="384"/>
      <c r="BG80" s="384"/>
      <c r="BH80" s="384"/>
      <c r="BI80" s="384"/>
      <c r="BJ80" s="384"/>
      <c r="BK80" s="384"/>
      <c r="BL80" s="325"/>
      <c r="BM80" s="326"/>
    </row>
    <row r="81" spans="3:65" ht="8.1" customHeight="1">
      <c r="C81" s="105"/>
      <c r="D81" s="106"/>
      <c r="E81" s="106"/>
      <c r="F81" s="106"/>
      <c r="G81" s="106"/>
      <c r="H81" s="106"/>
      <c r="I81" s="106"/>
      <c r="J81" s="106"/>
      <c r="K81" s="106"/>
      <c r="L81" s="107"/>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5"/>
      <c r="AL81" s="383"/>
      <c r="AM81" s="384"/>
      <c r="AN81" s="384"/>
      <c r="AO81" s="384"/>
      <c r="AP81" s="384"/>
      <c r="AQ81" s="384"/>
      <c r="AR81" s="384"/>
      <c r="AS81" s="384"/>
      <c r="AT81" s="384"/>
      <c r="AU81" s="384"/>
      <c r="AV81" s="384"/>
      <c r="AW81" s="384"/>
      <c r="AX81" s="325"/>
      <c r="AY81" s="326"/>
      <c r="AZ81" s="383"/>
      <c r="BA81" s="384"/>
      <c r="BB81" s="384"/>
      <c r="BC81" s="384"/>
      <c r="BD81" s="384"/>
      <c r="BE81" s="384"/>
      <c r="BF81" s="384"/>
      <c r="BG81" s="384"/>
      <c r="BH81" s="384"/>
      <c r="BI81" s="384"/>
      <c r="BJ81" s="384"/>
      <c r="BK81" s="384"/>
      <c r="BL81" s="325"/>
      <c r="BM81" s="326"/>
    </row>
    <row r="82" spans="3:65" ht="8.1" customHeight="1">
      <c r="C82" s="105"/>
      <c r="D82" s="106"/>
      <c r="E82" s="106"/>
      <c r="F82" s="106"/>
      <c r="G82" s="106"/>
      <c r="H82" s="106"/>
      <c r="I82" s="106"/>
      <c r="J82" s="106"/>
      <c r="K82" s="106"/>
      <c r="L82" s="107"/>
      <c r="M82" s="403"/>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5"/>
      <c r="AL82" s="383"/>
      <c r="AM82" s="384"/>
      <c r="AN82" s="384"/>
      <c r="AO82" s="384"/>
      <c r="AP82" s="384"/>
      <c r="AQ82" s="384"/>
      <c r="AR82" s="384"/>
      <c r="AS82" s="384"/>
      <c r="AT82" s="384"/>
      <c r="AU82" s="384"/>
      <c r="AV82" s="384"/>
      <c r="AW82" s="384"/>
      <c r="AX82" s="325" t="s">
        <v>65</v>
      </c>
      <c r="AY82" s="326"/>
      <c r="AZ82" s="383"/>
      <c r="BA82" s="384"/>
      <c r="BB82" s="384"/>
      <c r="BC82" s="384"/>
      <c r="BD82" s="384"/>
      <c r="BE82" s="384"/>
      <c r="BF82" s="384"/>
      <c r="BG82" s="384"/>
      <c r="BH82" s="384"/>
      <c r="BI82" s="384"/>
      <c r="BJ82" s="384"/>
      <c r="BK82" s="384"/>
      <c r="BL82" s="325" t="s">
        <v>65</v>
      </c>
      <c r="BM82" s="326"/>
    </row>
    <row r="83" spans="3:65" ht="8.1" customHeight="1">
      <c r="C83" s="105"/>
      <c r="D83" s="106"/>
      <c r="E83" s="106"/>
      <c r="F83" s="106"/>
      <c r="G83" s="106"/>
      <c r="H83" s="106"/>
      <c r="I83" s="106"/>
      <c r="J83" s="106"/>
      <c r="K83" s="106"/>
      <c r="L83" s="107"/>
      <c r="M83" s="403"/>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5"/>
      <c r="AL83" s="383"/>
      <c r="AM83" s="384"/>
      <c r="AN83" s="384"/>
      <c r="AO83" s="384"/>
      <c r="AP83" s="384"/>
      <c r="AQ83" s="384"/>
      <c r="AR83" s="384"/>
      <c r="AS83" s="384"/>
      <c r="AT83" s="384"/>
      <c r="AU83" s="384"/>
      <c r="AV83" s="384"/>
      <c r="AW83" s="384"/>
      <c r="AX83" s="325"/>
      <c r="AY83" s="326"/>
      <c r="AZ83" s="383"/>
      <c r="BA83" s="384"/>
      <c r="BB83" s="384"/>
      <c r="BC83" s="384"/>
      <c r="BD83" s="384"/>
      <c r="BE83" s="384"/>
      <c r="BF83" s="384"/>
      <c r="BG83" s="384"/>
      <c r="BH83" s="384"/>
      <c r="BI83" s="384"/>
      <c r="BJ83" s="384"/>
      <c r="BK83" s="384"/>
      <c r="BL83" s="325"/>
      <c r="BM83" s="326"/>
    </row>
    <row r="84" spans="3:65" ht="8.1" customHeight="1">
      <c r="C84" s="105"/>
      <c r="D84" s="106"/>
      <c r="E84" s="106"/>
      <c r="F84" s="106"/>
      <c r="G84" s="106"/>
      <c r="H84" s="106"/>
      <c r="I84" s="106"/>
      <c r="J84" s="106"/>
      <c r="K84" s="106"/>
      <c r="L84" s="107"/>
      <c r="M84" s="403"/>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5"/>
      <c r="AL84" s="383"/>
      <c r="AM84" s="384"/>
      <c r="AN84" s="384"/>
      <c r="AO84" s="384"/>
      <c r="AP84" s="384"/>
      <c r="AQ84" s="384"/>
      <c r="AR84" s="384"/>
      <c r="AS84" s="384"/>
      <c r="AT84" s="384"/>
      <c r="AU84" s="384"/>
      <c r="AV84" s="384"/>
      <c r="AW84" s="384"/>
      <c r="AX84" s="325"/>
      <c r="AY84" s="326"/>
      <c r="AZ84" s="383"/>
      <c r="BA84" s="384"/>
      <c r="BB84" s="384"/>
      <c r="BC84" s="384"/>
      <c r="BD84" s="384"/>
      <c r="BE84" s="384"/>
      <c r="BF84" s="384"/>
      <c r="BG84" s="384"/>
      <c r="BH84" s="384"/>
      <c r="BI84" s="384"/>
      <c r="BJ84" s="384"/>
      <c r="BK84" s="384"/>
      <c r="BL84" s="325"/>
      <c r="BM84" s="326"/>
    </row>
    <row r="85" spans="3:65" ht="8.1" customHeight="1">
      <c r="C85" s="105"/>
      <c r="D85" s="106"/>
      <c r="E85" s="106"/>
      <c r="F85" s="106"/>
      <c r="G85" s="106"/>
      <c r="H85" s="106"/>
      <c r="I85" s="106"/>
      <c r="J85" s="106"/>
      <c r="K85" s="106"/>
      <c r="L85" s="107"/>
      <c r="M85" s="403"/>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5"/>
      <c r="AL85" s="383"/>
      <c r="AM85" s="384"/>
      <c r="AN85" s="384"/>
      <c r="AO85" s="384"/>
      <c r="AP85" s="384"/>
      <c r="AQ85" s="384"/>
      <c r="AR85" s="384"/>
      <c r="AS85" s="384"/>
      <c r="AT85" s="384"/>
      <c r="AU85" s="384"/>
      <c r="AV85" s="384"/>
      <c r="AW85" s="384"/>
      <c r="AX85" s="325"/>
      <c r="AY85" s="326"/>
      <c r="AZ85" s="383"/>
      <c r="BA85" s="384"/>
      <c r="BB85" s="384"/>
      <c r="BC85" s="384"/>
      <c r="BD85" s="384"/>
      <c r="BE85" s="384"/>
      <c r="BF85" s="384"/>
      <c r="BG85" s="384"/>
      <c r="BH85" s="384"/>
      <c r="BI85" s="384"/>
      <c r="BJ85" s="384"/>
      <c r="BK85" s="384"/>
      <c r="BL85" s="325"/>
      <c r="BM85" s="326"/>
    </row>
    <row r="86" spans="3:65" ht="8.1" customHeight="1">
      <c r="C86" s="105"/>
      <c r="D86" s="106"/>
      <c r="E86" s="106"/>
      <c r="F86" s="106"/>
      <c r="G86" s="106"/>
      <c r="H86" s="106"/>
      <c r="I86" s="106"/>
      <c r="J86" s="106"/>
      <c r="K86" s="106"/>
      <c r="L86" s="107"/>
      <c r="M86" s="403"/>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5"/>
      <c r="AL86" s="383"/>
      <c r="AM86" s="384"/>
      <c r="AN86" s="384"/>
      <c r="AO86" s="384"/>
      <c r="AP86" s="384"/>
      <c r="AQ86" s="384"/>
      <c r="AR86" s="384"/>
      <c r="AS86" s="384"/>
      <c r="AT86" s="384"/>
      <c r="AU86" s="384"/>
      <c r="AV86" s="384"/>
      <c r="AW86" s="384"/>
      <c r="AX86" s="325" t="s">
        <v>65</v>
      </c>
      <c r="AY86" s="326"/>
      <c r="AZ86" s="383"/>
      <c r="BA86" s="384"/>
      <c r="BB86" s="384"/>
      <c r="BC86" s="384"/>
      <c r="BD86" s="384"/>
      <c r="BE86" s="384"/>
      <c r="BF86" s="384"/>
      <c r="BG86" s="384"/>
      <c r="BH86" s="384"/>
      <c r="BI86" s="384"/>
      <c r="BJ86" s="384"/>
      <c r="BK86" s="384"/>
      <c r="BL86" s="325" t="s">
        <v>65</v>
      </c>
      <c r="BM86" s="326"/>
    </row>
    <row r="87" spans="3:65" ht="8.1" customHeight="1">
      <c r="C87" s="105"/>
      <c r="D87" s="106"/>
      <c r="E87" s="106"/>
      <c r="F87" s="106"/>
      <c r="G87" s="106"/>
      <c r="H87" s="106"/>
      <c r="I87" s="106"/>
      <c r="J87" s="106"/>
      <c r="K87" s="106"/>
      <c r="L87" s="107"/>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5"/>
      <c r="AL87" s="383"/>
      <c r="AM87" s="384"/>
      <c r="AN87" s="384"/>
      <c r="AO87" s="384"/>
      <c r="AP87" s="384"/>
      <c r="AQ87" s="384"/>
      <c r="AR87" s="384"/>
      <c r="AS87" s="384"/>
      <c r="AT87" s="384"/>
      <c r="AU87" s="384"/>
      <c r="AV87" s="384"/>
      <c r="AW87" s="384"/>
      <c r="AX87" s="325"/>
      <c r="AY87" s="326"/>
      <c r="AZ87" s="383"/>
      <c r="BA87" s="384"/>
      <c r="BB87" s="384"/>
      <c r="BC87" s="384"/>
      <c r="BD87" s="384"/>
      <c r="BE87" s="384"/>
      <c r="BF87" s="384"/>
      <c r="BG87" s="384"/>
      <c r="BH87" s="384"/>
      <c r="BI87" s="384"/>
      <c r="BJ87" s="384"/>
      <c r="BK87" s="384"/>
      <c r="BL87" s="325"/>
      <c r="BM87" s="326"/>
    </row>
    <row r="88" spans="3:65" ht="8.1" customHeight="1">
      <c r="C88" s="105"/>
      <c r="D88" s="106"/>
      <c r="E88" s="106"/>
      <c r="F88" s="106"/>
      <c r="G88" s="106"/>
      <c r="H88" s="106"/>
      <c r="I88" s="106"/>
      <c r="J88" s="106"/>
      <c r="K88" s="106"/>
      <c r="L88" s="107"/>
      <c r="M88" s="403"/>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5"/>
      <c r="AL88" s="383"/>
      <c r="AM88" s="384"/>
      <c r="AN88" s="384"/>
      <c r="AO88" s="384"/>
      <c r="AP88" s="384"/>
      <c r="AQ88" s="384"/>
      <c r="AR88" s="384"/>
      <c r="AS88" s="384"/>
      <c r="AT88" s="384"/>
      <c r="AU88" s="384"/>
      <c r="AV88" s="384"/>
      <c r="AW88" s="384"/>
      <c r="AX88" s="325"/>
      <c r="AY88" s="326"/>
      <c r="AZ88" s="383"/>
      <c r="BA88" s="384"/>
      <c r="BB88" s="384"/>
      <c r="BC88" s="384"/>
      <c r="BD88" s="384"/>
      <c r="BE88" s="384"/>
      <c r="BF88" s="384"/>
      <c r="BG88" s="384"/>
      <c r="BH88" s="384"/>
      <c r="BI88" s="384"/>
      <c r="BJ88" s="384"/>
      <c r="BK88" s="384"/>
      <c r="BL88" s="325"/>
      <c r="BM88" s="326"/>
    </row>
    <row r="89" spans="3:65" ht="8.1" customHeight="1">
      <c r="C89" s="105"/>
      <c r="D89" s="106"/>
      <c r="E89" s="106"/>
      <c r="F89" s="106"/>
      <c r="G89" s="106"/>
      <c r="H89" s="106"/>
      <c r="I89" s="106"/>
      <c r="J89" s="106"/>
      <c r="K89" s="106"/>
      <c r="L89" s="107"/>
      <c r="M89" s="406"/>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8"/>
      <c r="AL89" s="409"/>
      <c r="AM89" s="410"/>
      <c r="AN89" s="410"/>
      <c r="AO89" s="410"/>
      <c r="AP89" s="410"/>
      <c r="AQ89" s="410"/>
      <c r="AR89" s="410"/>
      <c r="AS89" s="410"/>
      <c r="AT89" s="410"/>
      <c r="AU89" s="410"/>
      <c r="AV89" s="410"/>
      <c r="AW89" s="410"/>
      <c r="AX89" s="327"/>
      <c r="AY89" s="328"/>
      <c r="AZ89" s="409"/>
      <c r="BA89" s="410"/>
      <c r="BB89" s="410"/>
      <c r="BC89" s="410"/>
      <c r="BD89" s="410"/>
      <c r="BE89" s="410"/>
      <c r="BF89" s="410"/>
      <c r="BG89" s="410"/>
      <c r="BH89" s="410"/>
      <c r="BI89" s="410"/>
      <c r="BJ89" s="410"/>
      <c r="BK89" s="410"/>
      <c r="BL89" s="327"/>
      <c r="BM89" s="328"/>
    </row>
    <row r="90" spans="3:65" ht="8.1" customHeight="1">
      <c r="C90" s="105"/>
      <c r="D90" s="106"/>
      <c r="E90" s="106"/>
      <c r="F90" s="106"/>
      <c r="G90" s="106"/>
      <c r="H90" s="106"/>
      <c r="I90" s="106"/>
      <c r="J90" s="106"/>
      <c r="K90" s="106"/>
      <c r="L90" s="107"/>
      <c r="M90" s="233" t="s">
        <v>142</v>
      </c>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249"/>
      <c r="AL90" s="385">
        <f>SUM(AL66:AW89)</f>
        <v>0</v>
      </c>
      <c r="AM90" s="386"/>
      <c r="AN90" s="386"/>
      <c r="AO90" s="386"/>
      <c r="AP90" s="386"/>
      <c r="AQ90" s="386"/>
      <c r="AR90" s="386"/>
      <c r="AS90" s="386"/>
      <c r="AT90" s="386"/>
      <c r="AU90" s="386"/>
      <c r="AV90" s="386"/>
      <c r="AW90" s="386"/>
      <c r="AX90" s="314" t="s">
        <v>65</v>
      </c>
      <c r="AY90" s="315"/>
      <c r="AZ90" s="385">
        <f>SUM(AZ66:BK89)</f>
        <v>0</v>
      </c>
      <c r="BA90" s="386"/>
      <c r="BB90" s="386"/>
      <c r="BC90" s="386"/>
      <c r="BD90" s="386"/>
      <c r="BE90" s="386"/>
      <c r="BF90" s="386"/>
      <c r="BG90" s="386"/>
      <c r="BH90" s="386"/>
      <c r="BI90" s="386"/>
      <c r="BJ90" s="386"/>
      <c r="BK90" s="386"/>
      <c r="BL90" s="314" t="s">
        <v>65</v>
      </c>
      <c r="BM90" s="315"/>
    </row>
    <row r="91" spans="3:65" ht="8.1" customHeight="1">
      <c r="C91" s="105"/>
      <c r="D91" s="106"/>
      <c r="E91" s="106"/>
      <c r="F91" s="106"/>
      <c r="G91" s="106"/>
      <c r="H91" s="106"/>
      <c r="I91" s="106"/>
      <c r="J91" s="106"/>
      <c r="K91" s="106"/>
      <c r="L91" s="107"/>
      <c r="M91" s="234"/>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250"/>
      <c r="AL91" s="387"/>
      <c r="AM91" s="388"/>
      <c r="AN91" s="388"/>
      <c r="AO91" s="388"/>
      <c r="AP91" s="388"/>
      <c r="AQ91" s="388"/>
      <c r="AR91" s="388"/>
      <c r="AS91" s="388"/>
      <c r="AT91" s="388"/>
      <c r="AU91" s="388"/>
      <c r="AV91" s="388"/>
      <c r="AW91" s="388"/>
      <c r="AX91" s="316"/>
      <c r="AY91" s="317"/>
      <c r="AZ91" s="387"/>
      <c r="BA91" s="388"/>
      <c r="BB91" s="388"/>
      <c r="BC91" s="388"/>
      <c r="BD91" s="388"/>
      <c r="BE91" s="388"/>
      <c r="BF91" s="388"/>
      <c r="BG91" s="388"/>
      <c r="BH91" s="388"/>
      <c r="BI91" s="388"/>
      <c r="BJ91" s="388"/>
      <c r="BK91" s="388"/>
      <c r="BL91" s="316"/>
      <c r="BM91" s="317"/>
    </row>
    <row r="92" spans="3:65" ht="8.1" customHeight="1">
      <c r="C92" s="105"/>
      <c r="D92" s="106"/>
      <c r="E92" s="106"/>
      <c r="F92" s="106"/>
      <c r="G92" s="106"/>
      <c r="H92" s="106"/>
      <c r="I92" s="106"/>
      <c r="J92" s="106"/>
      <c r="K92" s="106"/>
      <c r="L92" s="107"/>
      <c r="M92" s="234"/>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250"/>
      <c r="AL92" s="387"/>
      <c r="AM92" s="388"/>
      <c r="AN92" s="388"/>
      <c r="AO92" s="388"/>
      <c r="AP92" s="388"/>
      <c r="AQ92" s="388"/>
      <c r="AR92" s="388"/>
      <c r="AS92" s="388"/>
      <c r="AT92" s="388"/>
      <c r="AU92" s="388"/>
      <c r="AV92" s="388"/>
      <c r="AW92" s="388"/>
      <c r="AX92" s="316"/>
      <c r="AY92" s="317"/>
      <c r="AZ92" s="387"/>
      <c r="BA92" s="388"/>
      <c r="BB92" s="388"/>
      <c r="BC92" s="388"/>
      <c r="BD92" s="388"/>
      <c r="BE92" s="388"/>
      <c r="BF92" s="388"/>
      <c r="BG92" s="388"/>
      <c r="BH92" s="388"/>
      <c r="BI92" s="388"/>
      <c r="BJ92" s="388"/>
      <c r="BK92" s="388"/>
      <c r="BL92" s="316"/>
      <c r="BM92" s="317"/>
    </row>
    <row r="93" spans="3:65" ht="8.1" customHeight="1">
      <c r="C93" s="33"/>
      <c r="D93" s="34"/>
      <c r="E93" s="34"/>
      <c r="F93" s="34"/>
      <c r="G93" s="34"/>
      <c r="H93" s="34"/>
      <c r="I93" s="34"/>
      <c r="J93" s="34"/>
      <c r="K93" s="34"/>
      <c r="L93" s="35"/>
      <c r="M93" s="322"/>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4"/>
      <c r="AL93" s="389"/>
      <c r="AM93" s="390"/>
      <c r="AN93" s="390"/>
      <c r="AO93" s="390"/>
      <c r="AP93" s="390"/>
      <c r="AQ93" s="390"/>
      <c r="AR93" s="390"/>
      <c r="AS93" s="390"/>
      <c r="AT93" s="390"/>
      <c r="AU93" s="390"/>
      <c r="AV93" s="390"/>
      <c r="AW93" s="390"/>
      <c r="AX93" s="318"/>
      <c r="AY93" s="319"/>
      <c r="AZ93" s="389"/>
      <c r="BA93" s="390"/>
      <c r="BB93" s="390"/>
      <c r="BC93" s="390"/>
      <c r="BD93" s="390"/>
      <c r="BE93" s="390"/>
      <c r="BF93" s="390"/>
      <c r="BG93" s="390"/>
      <c r="BH93" s="390"/>
      <c r="BI93" s="390"/>
      <c r="BJ93" s="390"/>
      <c r="BK93" s="390"/>
      <c r="BL93" s="318"/>
      <c r="BM93" s="319"/>
    </row>
    <row r="94" spans="3:65" ht="8.1" customHeight="1">
      <c r="C94" s="60" t="s">
        <v>174</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row>
    <row r="95" spans="3:65" ht="8.1" customHeight="1">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row>
    <row r="96" spans="3:65" ht="8.1" customHeight="1">
      <c r="C96" s="60" t="s">
        <v>175</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row>
    <row r="97" spans="3:65" ht="8.1" customHeight="1">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row>
    <row r="98" spans="3:65" ht="8.1" customHeight="1">
      <c r="C98" s="86" t="s">
        <v>176</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row>
    <row r="99" spans="3:65" ht="8.1" customHeight="1">
      <c r="C99" s="86"/>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row>
    <row r="100" spans="3:65" ht="8.1" customHeight="1">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row>
  </sheetData>
  <mergeCells count="161">
    <mergeCell ref="AZ74:BK77"/>
    <mergeCell ref="AZ78:BK81"/>
    <mergeCell ref="AZ82:BK85"/>
    <mergeCell ref="AZ86:BK89"/>
    <mergeCell ref="AZ90:BK93"/>
    <mergeCell ref="AL62:AY63"/>
    <mergeCell ref="AL64:AY65"/>
    <mergeCell ref="AL66:AW69"/>
    <mergeCell ref="AX66:AY69"/>
    <mergeCell ref="AL70:AW73"/>
    <mergeCell ref="AZ62:BM63"/>
    <mergeCell ref="AZ64:BM65"/>
    <mergeCell ref="AZ66:BK69"/>
    <mergeCell ref="AZ70:BK73"/>
    <mergeCell ref="AX74:AY77"/>
    <mergeCell ref="AL78:AW81"/>
    <mergeCell ref="AX78:AY81"/>
    <mergeCell ref="AL82:AW85"/>
    <mergeCell ref="AX82:AY85"/>
    <mergeCell ref="AL86:AW89"/>
    <mergeCell ref="AX86:AY89"/>
    <mergeCell ref="AN59:AO61"/>
    <mergeCell ref="AP59:AQ61"/>
    <mergeCell ref="AR59:AS61"/>
    <mergeCell ref="AT59:AU61"/>
    <mergeCell ref="C62:L93"/>
    <mergeCell ref="AL74:AW77"/>
    <mergeCell ref="AL90:AW93"/>
    <mergeCell ref="M62:AK65"/>
    <mergeCell ref="X59:Y61"/>
    <mergeCell ref="Z59:AA61"/>
    <mergeCell ref="AB59:AF61"/>
    <mergeCell ref="AG59:AK61"/>
    <mergeCell ref="AL59:AM61"/>
    <mergeCell ref="M66:AK69"/>
    <mergeCell ref="M70:AK73"/>
    <mergeCell ref="M74:AK77"/>
    <mergeCell ref="M78:AK81"/>
    <mergeCell ref="M82:AK85"/>
    <mergeCell ref="M86:AK89"/>
    <mergeCell ref="C51:L58"/>
    <mergeCell ref="C59:L61"/>
    <mergeCell ref="M59:Q61"/>
    <mergeCell ref="R59:S61"/>
    <mergeCell ref="T59:U61"/>
    <mergeCell ref="V59:W61"/>
    <mergeCell ref="Y51:AA54"/>
    <mergeCell ref="AB51:AD54"/>
    <mergeCell ref="AE51:AG54"/>
    <mergeCell ref="AS57:AU58"/>
    <mergeCell ref="AV57:BB58"/>
    <mergeCell ref="BC57:BE58"/>
    <mergeCell ref="BF57:BM58"/>
    <mergeCell ref="AS53:AU54"/>
    <mergeCell ref="BC53:BE54"/>
    <mergeCell ref="AV53:BB54"/>
    <mergeCell ref="AH51:AJ54"/>
    <mergeCell ref="M51:X54"/>
    <mergeCell ref="M55:X58"/>
    <mergeCell ref="AH55:AJ58"/>
    <mergeCell ref="AE55:AG58"/>
    <mergeCell ref="AB55:AD58"/>
    <mergeCell ref="Y55:AA58"/>
    <mergeCell ref="AK55:AR58"/>
    <mergeCell ref="AS55:AU56"/>
    <mergeCell ref="BF53:BM54"/>
    <mergeCell ref="AK47:AR50"/>
    <mergeCell ref="AS47:BJ50"/>
    <mergeCell ref="BK47:BM50"/>
    <mergeCell ref="AS51:AU52"/>
    <mergeCell ref="BC51:BE52"/>
    <mergeCell ref="AK51:AR54"/>
    <mergeCell ref="AV55:BB56"/>
    <mergeCell ref="BC55:BE56"/>
    <mergeCell ref="BF55:BM56"/>
    <mergeCell ref="M23:AJ26"/>
    <mergeCell ref="M27:AJ30"/>
    <mergeCell ref="V31:X34"/>
    <mergeCell ref="M31:P34"/>
    <mergeCell ref="Q31:U34"/>
    <mergeCell ref="AK9:AR18"/>
    <mergeCell ref="M9:AJ18"/>
    <mergeCell ref="AV51:BB52"/>
    <mergeCell ref="BF51:BM52"/>
    <mergeCell ref="M39:AJ42"/>
    <mergeCell ref="AK39:AR42"/>
    <mergeCell ref="AS39:AU42"/>
    <mergeCell ref="AS27:BM30"/>
    <mergeCell ref="BK31:BM34"/>
    <mergeCell ref="AS31:BJ34"/>
    <mergeCell ref="M35:BM38"/>
    <mergeCell ref="AV39:BB42"/>
    <mergeCell ref="BC39:BE42"/>
    <mergeCell ref="BF39:BM42"/>
    <mergeCell ref="AK23:AR26"/>
    <mergeCell ref="AK27:AR30"/>
    <mergeCell ref="AK31:AR34"/>
    <mergeCell ref="M19:BM22"/>
    <mergeCell ref="AS23:AU26"/>
    <mergeCell ref="BC23:BE26"/>
    <mergeCell ref="BM17:BM18"/>
    <mergeCell ref="BM11:BM12"/>
    <mergeCell ref="BC11:BL12"/>
    <mergeCell ref="AS13:BM14"/>
    <mergeCell ref="AS15:AU16"/>
    <mergeCell ref="AV15:AZ16"/>
    <mergeCell ref="BA15:BC16"/>
    <mergeCell ref="BD15:BM16"/>
    <mergeCell ref="AS11:AU12"/>
    <mergeCell ref="BF23:BM26"/>
    <mergeCell ref="AV23:BB26"/>
    <mergeCell ref="AV11:BA12"/>
    <mergeCell ref="BB11:BB12"/>
    <mergeCell ref="AK43:AR46"/>
    <mergeCell ref="AS43:BM46"/>
    <mergeCell ref="AS9:AU10"/>
    <mergeCell ref="AS17:AU18"/>
    <mergeCell ref="BD9:BM10"/>
    <mergeCell ref="AV17:BA18"/>
    <mergeCell ref="C19:D34"/>
    <mergeCell ref="C35:D50"/>
    <mergeCell ref="E35:L38"/>
    <mergeCell ref="E39:L42"/>
    <mergeCell ref="E43:L46"/>
    <mergeCell ref="E47:L50"/>
    <mergeCell ref="M47:P50"/>
    <mergeCell ref="Q47:U50"/>
    <mergeCell ref="V47:X50"/>
    <mergeCell ref="Y31:AB34"/>
    <mergeCell ref="AC31:AG34"/>
    <mergeCell ref="AH31:AJ34"/>
    <mergeCell ref="BB17:BB18"/>
    <mergeCell ref="BC17:BL18"/>
    <mergeCell ref="E19:L22"/>
    <mergeCell ref="E23:L26"/>
    <mergeCell ref="E27:L30"/>
    <mergeCell ref="E31:L34"/>
    <mergeCell ref="C5:BM6"/>
    <mergeCell ref="AV9:AZ10"/>
    <mergeCell ref="C96:BM97"/>
    <mergeCell ref="C98:BM100"/>
    <mergeCell ref="C7:BM8"/>
    <mergeCell ref="C9:L12"/>
    <mergeCell ref="C13:L14"/>
    <mergeCell ref="C15:L16"/>
    <mergeCell ref="BA9:BC10"/>
    <mergeCell ref="BL90:BM93"/>
    <mergeCell ref="C94:BM95"/>
    <mergeCell ref="AX90:AY93"/>
    <mergeCell ref="M90:AK93"/>
    <mergeCell ref="BL86:BM89"/>
    <mergeCell ref="BL82:BM85"/>
    <mergeCell ref="BL78:BM81"/>
    <mergeCell ref="BL74:BM77"/>
    <mergeCell ref="BL70:BM73"/>
    <mergeCell ref="AX70:AY73"/>
    <mergeCell ref="BL66:BM69"/>
    <mergeCell ref="Y47:AB50"/>
    <mergeCell ref="AC47:AG50"/>
    <mergeCell ref="AH47:AJ50"/>
    <mergeCell ref="M43:AJ46"/>
  </mergeCells>
  <phoneticPr fontId="2"/>
  <dataValidations count="2">
    <dataValidation type="list" allowBlank="1" showInputMessage="1" showErrorMessage="1" sqref="AS9 AS11 AS17 BA9 BA15 AS15 AS23:AS24 BC23:BC24 AS39:AS40 BC39:BC40 AS51 BC51 AS53 BC53 AS55 BC55 AS57 BC57 Y55 AE55 Y51 AE51">
      <formula1>$D$1:$D$3</formula1>
    </dataValidation>
    <dataValidation imeMode="on" allowBlank="1" showInputMessage="1" showErrorMessage="1" sqref="BC11:BL12 BC17:BL18 M9"/>
  </dataValidations>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X207"/>
  <sheetViews>
    <sheetView showGridLines="0" view="pageBreakPreview" zoomScaleNormal="100" zoomScaleSheetLayoutView="100" workbookViewId="0">
      <pane xSplit="102" ySplit="17" topLeftCell="CY18" activePane="bottomRight" state="frozen"/>
      <selection activeCell="AI25" sqref="AI25:AZ29"/>
      <selection pane="topRight" activeCell="AI25" sqref="AI25:AZ29"/>
      <selection pane="bottomLeft" activeCell="AI25" sqref="AI25:AZ29"/>
      <selection pane="bottomRight" activeCell="C1" sqref="C1"/>
    </sheetView>
  </sheetViews>
  <sheetFormatPr defaultColWidth="1.25" defaultRowHeight="6.75" customHeight="1"/>
  <cols>
    <col min="1" max="1" width="1.25" style="1" customWidth="1"/>
    <col min="2" max="90" width="1.25" style="1"/>
    <col min="91" max="91" width="2.375" style="1" customWidth="1"/>
    <col min="92" max="16384" width="1.25" style="1"/>
  </cols>
  <sheetData>
    <row r="1" spans="3:102" ht="6.75" customHeight="1">
      <c r="E1" s="1" t="s">
        <v>14</v>
      </c>
      <c r="G1" s="1" t="s">
        <v>57</v>
      </c>
      <c r="I1" s="1" t="s">
        <v>110</v>
      </c>
      <c r="BR1" s="457" t="s">
        <v>265</v>
      </c>
      <c r="BS1" s="458"/>
      <c r="BT1" s="458"/>
      <c r="BU1" s="458"/>
      <c r="BV1" s="458"/>
      <c r="BW1" s="458"/>
      <c r="BX1" s="458"/>
      <c r="BY1" s="458"/>
      <c r="BZ1" s="458"/>
      <c r="CA1" s="458"/>
      <c r="CB1" s="458"/>
      <c r="CC1" s="458"/>
      <c r="CD1" s="458"/>
      <c r="CE1" s="458"/>
      <c r="CF1" s="458"/>
      <c r="CG1" s="458"/>
      <c r="CH1" s="459"/>
      <c r="CI1" s="466">
        <v>0.75</v>
      </c>
      <c r="CJ1" s="467"/>
      <c r="CK1" s="467"/>
      <c r="CL1" s="467"/>
      <c r="CM1" s="468"/>
    </row>
    <row r="2" spans="3:102" ht="6.75" customHeight="1">
      <c r="E2" s="1" t="s">
        <v>28</v>
      </c>
      <c r="I2" s="1" t="s">
        <v>246</v>
      </c>
      <c r="BR2" s="460"/>
      <c r="BS2" s="461"/>
      <c r="BT2" s="461"/>
      <c r="BU2" s="461"/>
      <c r="BV2" s="461"/>
      <c r="BW2" s="461"/>
      <c r="BX2" s="461"/>
      <c r="BY2" s="461"/>
      <c r="BZ2" s="461"/>
      <c r="CA2" s="461"/>
      <c r="CB2" s="461"/>
      <c r="CC2" s="461"/>
      <c r="CD2" s="461"/>
      <c r="CE2" s="461"/>
      <c r="CF2" s="461"/>
      <c r="CG2" s="461"/>
      <c r="CH2" s="462"/>
      <c r="CI2" s="469"/>
      <c r="CJ2" s="470"/>
      <c r="CK2" s="470"/>
      <c r="CL2" s="470"/>
      <c r="CM2" s="471"/>
    </row>
    <row r="3" spans="3:102" ht="6.75" customHeight="1">
      <c r="E3" s="1" t="s">
        <v>29</v>
      </c>
      <c r="I3" s="1" t="s">
        <v>111</v>
      </c>
      <c r="BR3" s="460"/>
      <c r="BS3" s="461"/>
      <c r="BT3" s="461"/>
      <c r="BU3" s="461"/>
      <c r="BV3" s="461"/>
      <c r="BW3" s="461"/>
      <c r="BX3" s="461"/>
      <c r="BY3" s="461"/>
      <c r="BZ3" s="461"/>
      <c r="CA3" s="461"/>
      <c r="CB3" s="461"/>
      <c r="CC3" s="461"/>
      <c r="CD3" s="461"/>
      <c r="CE3" s="461"/>
      <c r="CF3" s="461"/>
      <c r="CG3" s="461"/>
      <c r="CH3" s="462"/>
      <c r="CI3" s="469"/>
      <c r="CJ3" s="470"/>
      <c r="CK3" s="470"/>
      <c r="CL3" s="470"/>
      <c r="CM3" s="471"/>
    </row>
    <row r="4" spans="3:102" ht="6.75" customHeight="1">
      <c r="I4" s="1" t="s">
        <v>247</v>
      </c>
      <c r="BR4" s="460"/>
      <c r="BS4" s="461"/>
      <c r="BT4" s="461"/>
      <c r="BU4" s="461"/>
      <c r="BV4" s="461"/>
      <c r="BW4" s="461"/>
      <c r="BX4" s="461"/>
      <c r="BY4" s="461"/>
      <c r="BZ4" s="461"/>
      <c r="CA4" s="461"/>
      <c r="CB4" s="461"/>
      <c r="CC4" s="461"/>
      <c r="CD4" s="461"/>
      <c r="CE4" s="461"/>
      <c r="CF4" s="461"/>
      <c r="CG4" s="461"/>
      <c r="CH4" s="462"/>
      <c r="CI4" s="469"/>
      <c r="CJ4" s="470"/>
      <c r="CK4" s="470"/>
      <c r="CL4" s="470"/>
      <c r="CM4" s="471"/>
    </row>
    <row r="5" spans="3:102" ht="6.75" customHeight="1">
      <c r="I5" s="1" t="s">
        <v>248</v>
      </c>
      <c r="BR5" s="460"/>
      <c r="BS5" s="461"/>
      <c r="BT5" s="461"/>
      <c r="BU5" s="461"/>
      <c r="BV5" s="461"/>
      <c r="BW5" s="461"/>
      <c r="BX5" s="461"/>
      <c r="BY5" s="461"/>
      <c r="BZ5" s="461"/>
      <c r="CA5" s="461"/>
      <c r="CB5" s="461"/>
      <c r="CC5" s="461"/>
      <c r="CD5" s="461"/>
      <c r="CE5" s="461"/>
      <c r="CF5" s="461"/>
      <c r="CG5" s="461"/>
      <c r="CH5" s="462"/>
      <c r="CI5" s="469"/>
      <c r="CJ5" s="470"/>
      <c r="CK5" s="470"/>
      <c r="CL5" s="470"/>
      <c r="CM5" s="471"/>
    </row>
    <row r="6" spans="3:102" ht="6.75" customHeight="1" thickBot="1">
      <c r="I6" s="1" t="s">
        <v>249</v>
      </c>
      <c r="BR6" s="463"/>
      <c r="BS6" s="464"/>
      <c r="BT6" s="464"/>
      <c r="BU6" s="464"/>
      <c r="BV6" s="464"/>
      <c r="BW6" s="464"/>
      <c r="BX6" s="464"/>
      <c r="BY6" s="464"/>
      <c r="BZ6" s="464"/>
      <c r="CA6" s="464"/>
      <c r="CB6" s="464"/>
      <c r="CC6" s="464"/>
      <c r="CD6" s="464"/>
      <c r="CE6" s="464"/>
      <c r="CF6" s="464"/>
      <c r="CG6" s="464"/>
      <c r="CH6" s="465"/>
      <c r="CI6" s="472"/>
      <c r="CJ6" s="473"/>
      <c r="CK6" s="473"/>
      <c r="CL6" s="473"/>
      <c r="CM6" s="474"/>
    </row>
    <row r="7" spans="3:102" ht="6.75" customHeight="1">
      <c r="BR7" s="28"/>
      <c r="BS7" s="28"/>
      <c r="BT7" s="28"/>
      <c r="BU7" s="28"/>
      <c r="BV7" s="28"/>
      <c r="BW7" s="28"/>
      <c r="BX7" s="28"/>
      <c r="BY7" s="28"/>
      <c r="BZ7" s="28"/>
      <c r="CA7" s="28"/>
      <c r="CB7" s="28"/>
      <c r="CC7" s="28"/>
      <c r="CD7" s="28"/>
      <c r="CE7" s="28"/>
      <c r="CF7" s="28"/>
      <c r="CG7" s="28"/>
      <c r="CH7" s="28"/>
      <c r="CI7" s="29"/>
      <c r="CJ7" s="29"/>
      <c r="CK7" s="29"/>
      <c r="CL7" s="29"/>
      <c r="CM7" s="29"/>
    </row>
    <row r="8" spans="3:102" ht="8.1" customHeight="1">
      <c r="C8" s="77" t="s">
        <v>104</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row>
    <row r="9" spans="3:102" ht="8.1" customHeight="1">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row>
    <row r="10" spans="3:102" ht="6.75" customHeight="1">
      <c r="C10" s="77" t="s">
        <v>245</v>
      </c>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475" t="s">
        <v>173</v>
      </c>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475"/>
      <c r="CT10" s="475"/>
      <c r="CU10" s="475"/>
      <c r="CV10" s="475"/>
      <c r="CW10" s="475"/>
      <c r="CX10" s="475"/>
    </row>
    <row r="11" spans="3:102" ht="6.75" customHeight="1">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row>
    <row r="12" spans="3:102" ht="6.75" customHeight="1">
      <c r="C12" s="233" t="s">
        <v>148</v>
      </c>
      <c r="D12" s="320"/>
      <c r="E12" s="320"/>
      <c r="F12" s="320"/>
      <c r="G12" s="320"/>
      <c r="H12" s="255" t="s">
        <v>285</v>
      </c>
      <c r="I12" s="256"/>
      <c r="J12" s="256"/>
      <c r="K12" s="256"/>
      <c r="L12" s="256"/>
      <c r="M12" s="256"/>
      <c r="N12" s="256"/>
      <c r="O12" s="256"/>
      <c r="P12" s="256"/>
      <c r="Q12" s="256"/>
      <c r="R12" s="256"/>
      <c r="S12" s="256"/>
      <c r="T12" s="256"/>
      <c r="U12" s="256"/>
      <c r="V12" s="256"/>
      <c r="W12" s="256"/>
      <c r="X12" s="256"/>
      <c r="Y12" s="257"/>
      <c r="Z12" s="370" t="s">
        <v>98</v>
      </c>
      <c r="AA12" s="256"/>
      <c r="AB12" s="256"/>
      <c r="AC12" s="256"/>
      <c r="AD12" s="256"/>
      <c r="AE12" s="256"/>
      <c r="AF12" s="256"/>
      <c r="AG12" s="256"/>
      <c r="AH12" s="256"/>
      <c r="AI12" s="256"/>
      <c r="AJ12" s="257"/>
      <c r="AK12" s="370" t="s">
        <v>97</v>
      </c>
      <c r="AL12" s="256"/>
      <c r="AM12" s="256"/>
      <c r="AN12" s="256"/>
      <c r="AO12" s="256"/>
      <c r="AP12" s="256"/>
      <c r="AQ12" s="256"/>
      <c r="AR12" s="256"/>
      <c r="AS12" s="256"/>
      <c r="AT12" s="256"/>
      <c r="AU12" s="257"/>
      <c r="AV12" s="370" t="s">
        <v>231</v>
      </c>
      <c r="AW12" s="256"/>
      <c r="AX12" s="256"/>
      <c r="AY12" s="256"/>
      <c r="AZ12" s="256"/>
      <c r="BA12" s="256"/>
      <c r="BB12" s="256"/>
      <c r="BC12" s="256"/>
      <c r="BD12" s="256"/>
      <c r="BE12" s="256"/>
      <c r="BF12" s="257"/>
      <c r="BG12" s="370" t="s">
        <v>232</v>
      </c>
      <c r="BH12" s="256"/>
      <c r="BI12" s="256"/>
      <c r="BJ12" s="256"/>
      <c r="BK12" s="256"/>
      <c r="BL12" s="256"/>
      <c r="BM12" s="256"/>
      <c r="BN12" s="256"/>
      <c r="BO12" s="256"/>
      <c r="BP12" s="256"/>
      <c r="BQ12" s="257"/>
      <c r="BR12" s="370" t="s">
        <v>233</v>
      </c>
      <c r="BS12" s="256"/>
      <c r="BT12" s="256"/>
      <c r="BU12" s="256"/>
      <c r="BV12" s="256"/>
      <c r="BW12" s="256"/>
      <c r="BX12" s="256"/>
      <c r="BY12" s="256"/>
      <c r="BZ12" s="256"/>
      <c r="CA12" s="256"/>
      <c r="CB12" s="257"/>
      <c r="CC12" s="370" t="s">
        <v>234</v>
      </c>
      <c r="CD12" s="256"/>
      <c r="CE12" s="256"/>
      <c r="CF12" s="256"/>
      <c r="CG12" s="256"/>
      <c r="CH12" s="256"/>
      <c r="CI12" s="256"/>
      <c r="CJ12" s="256"/>
      <c r="CK12" s="256"/>
      <c r="CL12" s="256"/>
      <c r="CM12" s="257"/>
      <c r="CN12" s="370" t="s">
        <v>235</v>
      </c>
      <c r="CO12" s="256"/>
      <c r="CP12" s="256"/>
      <c r="CQ12" s="256"/>
      <c r="CR12" s="256"/>
      <c r="CS12" s="256"/>
      <c r="CT12" s="256"/>
      <c r="CU12" s="256"/>
      <c r="CV12" s="256"/>
      <c r="CW12" s="256"/>
      <c r="CX12" s="257"/>
    </row>
    <row r="13" spans="3:102" ht="6.75" customHeight="1">
      <c r="C13" s="234"/>
      <c r="D13" s="321"/>
      <c r="E13" s="321"/>
      <c r="F13" s="321"/>
      <c r="G13" s="321"/>
      <c r="H13" s="258"/>
      <c r="I13" s="259"/>
      <c r="J13" s="259"/>
      <c r="K13" s="259"/>
      <c r="L13" s="259"/>
      <c r="M13" s="259"/>
      <c r="N13" s="259"/>
      <c r="O13" s="259"/>
      <c r="P13" s="259"/>
      <c r="Q13" s="259"/>
      <c r="R13" s="259"/>
      <c r="S13" s="259"/>
      <c r="T13" s="259"/>
      <c r="U13" s="259"/>
      <c r="V13" s="259"/>
      <c r="W13" s="259"/>
      <c r="X13" s="259"/>
      <c r="Y13" s="260"/>
      <c r="Z13" s="258"/>
      <c r="AA13" s="259"/>
      <c r="AB13" s="259"/>
      <c r="AC13" s="259"/>
      <c r="AD13" s="259"/>
      <c r="AE13" s="259"/>
      <c r="AF13" s="259"/>
      <c r="AG13" s="259"/>
      <c r="AH13" s="259"/>
      <c r="AI13" s="259"/>
      <c r="AJ13" s="260"/>
      <c r="AK13" s="258"/>
      <c r="AL13" s="259"/>
      <c r="AM13" s="259"/>
      <c r="AN13" s="259"/>
      <c r="AO13" s="259"/>
      <c r="AP13" s="259"/>
      <c r="AQ13" s="259"/>
      <c r="AR13" s="259"/>
      <c r="AS13" s="259"/>
      <c r="AT13" s="259"/>
      <c r="AU13" s="260"/>
      <c r="AV13" s="258"/>
      <c r="AW13" s="259"/>
      <c r="AX13" s="259"/>
      <c r="AY13" s="259"/>
      <c r="AZ13" s="259"/>
      <c r="BA13" s="259"/>
      <c r="BB13" s="259"/>
      <c r="BC13" s="259"/>
      <c r="BD13" s="259"/>
      <c r="BE13" s="259"/>
      <c r="BF13" s="260"/>
      <c r="BG13" s="258"/>
      <c r="BH13" s="259"/>
      <c r="BI13" s="259"/>
      <c r="BJ13" s="259"/>
      <c r="BK13" s="259"/>
      <c r="BL13" s="259"/>
      <c r="BM13" s="259"/>
      <c r="BN13" s="259"/>
      <c r="BO13" s="259"/>
      <c r="BP13" s="259"/>
      <c r="BQ13" s="260"/>
      <c r="BR13" s="258"/>
      <c r="BS13" s="259"/>
      <c r="BT13" s="259"/>
      <c r="BU13" s="259"/>
      <c r="BV13" s="259"/>
      <c r="BW13" s="259"/>
      <c r="BX13" s="259"/>
      <c r="BY13" s="259"/>
      <c r="BZ13" s="259"/>
      <c r="CA13" s="259"/>
      <c r="CB13" s="260"/>
      <c r="CC13" s="258"/>
      <c r="CD13" s="259"/>
      <c r="CE13" s="259"/>
      <c r="CF13" s="259"/>
      <c r="CG13" s="259"/>
      <c r="CH13" s="259"/>
      <c r="CI13" s="259"/>
      <c r="CJ13" s="259"/>
      <c r="CK13" s="259"/>
      <c r="CL13" s="259"/>
      <c r="CM13" s="260"/>
      <c r="CN13" s="258"/>
      <c r="CO13" s="259"/>
      <c r="CP13" s="259"/>
      <c r="CQ13" s="259"/>
      <c r="CR13" s="259"/>
      <c r="CS13" s="259"/>
      <c r="CT13" s="259"/>
      <c r="CU13" s="259"/>
      <c r="CV13" s="259"/>
      <c r="CW13" s="259"/>
      <c r="CX13" s="260"/>
    </row>
    <row r="14" spans="3:102" ht="6.75" customHeight="1">
      <c r="C14" s="234"/>
      <c r="D14" s="321"/>
      <c r="E14" s="321"/>
      <c r="F14" s="321"/>
      <c r="G14" s="321"/>
      <c r="H14" s="476"/>
      <c r="I14" s="477"/>
      <c r="J14" s="477"/>
      <c r="K14" s="477"/>
      <c r="L14" s="477"/>
      <c r="M14" s="477"/>
      <c r="N14" s="477"/>
      <c r="O14" s="477"/>
      <c r="P14" s="477"/>
      <c r="Q14" s="477"/>
      <c r="R14" s="477"/>
      <c r="S14" s="477"/>
      <c r="T14" s="477"/>
      <c r="U14" s="477"/>
      <c r="V14" s="477"/>
      <c r="W14" s="477"/>
      <c r="X14" s="477"/>
      <c r="Y14" s="478"/>
      <c r="Z14" s="258"/>
      <c r="AA14" s="259"/>
      <c r="AB14" s="259"/>
      <c r="AC14" s="259"/>
      <c r="AD14" s="259"/>
      <c r="AE14" s="259"/>
      <c r="AF14" s="259"/>
      <c r="AG14" s="259"/>
      <c r="AH14" s="259"/>
      <c r="AI14" s="259"/>
      <c r="AJ14" s="260"/>
      <c r="AK14" s="258"/>
      <c r="AL14" s="259"/>
      <c r="AM14" s="259"/>
      <c r="AN14" s="259"/>
      <c r="AO14" s="259"/>
      <c r="AP14" s="259"/>
      <c r="AQ14" s="259"/>
      <c r="AR14" s="259"/>
      <c r="AS14" s="259"/>
      <c r="AT14" s="259"/>
      <c r="AU14" s="260"/>
      <c r="AV14" s="258"/>
      <c r="AW14" s="259"/>
      <c r="AX14" s="259"/>
      <c r="AY14" s="259"/>
      <c r="AZ14" s="259"/>
      <c r="BA14" s="259"/>
      <c r="BB14" s="259"/>
      <c r="BC14" s="259"/>
      <c r="BD14" s="259"/>
      <c r="BE14" s="259"/>
      <c r="BF14" s="260"/>
      <c r="BG14" s="258"/>
      <c r="BH14" s="259"/>
      <c r="BI14" s="259"/>
      <c r="BJ14" s="259"/>
      <c r="BK14" s="259"/>
      <c r="BL14" s="259"/>
      <c r="BM14" s="259"/>
      <c r="BN14" s="259"/>
      <c r="BO14" s="259"/>
      <c r="BP14" s="259"/>
      <c r="BQ14" s="260"/>
      <c r="BR14" s="258"/>
      <c r="BS14" s="259"/>
      <c r="BT14" s="259"/>
      <c r="BU14" s="259"/>
      <c r="BV14" s="259"/>
      <c r="BW14" s="259"/>
      <c r="BX14" s="259"/>
      <c r="BY14" s="259"/>
      <c r="BZ14" s="259"/>
      <c r="CA14" s="259"/>
      <c r="CB14" s="260"/>
      <c r="CC14" s="258"/>
      <c r="CD14" s="259"/>
      <c r="CE14" s="259"/>
      <c r="CF14" s="259"/>
      <c r="CG14" s="259"/>
      <c r="CH14" s="259"/>
      <c r="CI14" s="259"/>
      <c r="CJ14" s="259"/>
      <c r="CK14" s="259"/>
      <c r="CL14" s="259"/>
      <c r="CM14" s="260"/>
      <c r="CN14" s="258"/>
      <c r="CO14" s="259"/>
      <c r="CP14" s="259"/>
      <c r="CQ14" s="259"/>
      <c r="CR14" s="259"/>
      <c r="CS14" s="259"/>
      <c r="CT14" s="259"/>
      <c r="CU14" s="259"/>
      <c r="CV14" s="259"/>
      <c r="CW14" s="259"/>
      <c r="CX14" s="260"/>
    </row>
    <row r="15" spans="3:102" ht="6.75" customHeight="1">
      <c r="C15" s="234"/>
      <c r="D15" s="321"/>
      <c r="E15" s="321"/>
      <c r="F15" s="321"/>
      <c r="G15" s="321"/>
      <c r="H15" s="479" t="s">
        <v>226</v>
      </c>
      <c r="I15" s="480"/>
      <c r="J15" s="480"/>
      <c r="K15" s="480"/>
      <c r="L15" s="480"/>
      <c r="M15" s="480"/>
      <c r="N15" s="480"/>
      <c r="O15" s="480"/>
      <c r="P15" s="480"/>
      <c r="Q15" s="480"/>
      <c r="R15" s="480"/>
      <c r="S15" s="480"/>
      <c r="T15" s="480"/>
      <c r="U15" s="480"/>
      <c r="V15" s="480"/>
      <c r="W15" s="480"/>
      <c r="X15" s="480"/>
      <c r="Y15" s="481"/>
      <c r="Z15" s="258"/>
      <c r="AA15" s="259"/>
      <c r="AB15" s="259"/>
      <c r="AC15" s="259"/>
      <c r="AD15" s="259"/>
      <c r="AE15" s="259"/>
      <c r="AF15" s="259"/>
      <c r="AG15" s="259"/>
      <c r="AH15" s="259"/>
      <c r="AI15" s="259"/>
      <c r="AJ15" s="260"/>
      <c r="AK15" s="258"/>
      <c r="AL15" s="259"/>
      <c r="AM15" s="259"/>
      <c r="AN15" s="259"/>
      <c r="AO15" s="259"/>
      <c r="AP15" s="259"/>
      <c r="AQ15" s="259"/>
      <c r="AR15" s="259"/>
      <c r="AS15" s="259"/>
      <c r="AT15" s="259"/>
      <c r="AU15" s="260"/>
      <c r="AV15" s="258"/>
      <c r="AW15" s="259"/>
      <c r="AX15" s="259"/>
      <c r="AY15" s="259"/>
      <c r="AZ15" s="259"/>
      <c r="BA15" s="259"/>
      <c r="BB15" s="259"/>
      <c r="BC15" s="259"/>
      <c r="BD15" s="259"/>
      <c r="BE15" s="259"/>
      <c r="BF15" s="260"/>
      <c r="BG15" s="258"/>
      <c r="BH15" s="259"/>
      <c r="BI15" s="259"/>
      <c r="BJ15" s="259"/>
      <c r="BK15" s="259"/>
      <c r="BL15" s="259"/>
      <c r="BM15" s="259"/>
      <c r="BN15" s="259"/>
      <c r="BO15" s="259"/>
      <c r="BP15" s="259"/>
      <c r="BQ15" s="260"/>
      <c r="BR15" s="258"/>
      <c r="BS15" s="259"/>
      <c r="BT15" s="259"/>
      <c r="BU15" s="259"/>
      <c r="BV15" s="259"/>
      <c r="BW15" s="259"/>
      <c r="BX15" s="259"/>
      <c r="BY15" s="259"/>
      <c r="BZ15" s="259"/>
      <c r="CA15" s="259"/>
      <c r="CB15" s="260"/>
      <c r="CC15" s="258"/>
      <c r="CD15" s="259"/>
      <c r="CE15" s="259"/>
      <c r="CF15" s="259"/>
      <c r="CG15" s="259"/>
      <c r="CH15" s="259"/>
      <c r="CI15" s="259"/>
      <c r="CJ15" s="259"/>
      <c r="CK15" s="259"/>
      <c r="CL15" s="259"/>
      <c r="CM15" s="260"/>
      <c r="CN15" s="258"/>
      <c r="CO15" s="259"/>
      <c r="CP15" s="259"/>
      <c r="CQ15" s="259"/>
      <c r="CR15" s="259"/>
      <c r="CS15" s="259"/>
      <c r="CT15" s="259"/>
      <c r="CU15" s="259"/>
      <c r="CV15" s="259"/>
      <c r="CW15" s="259"/>
      <c r="CX15" s="260"/>
    </row>
    <row r="16" spans="3:102" ht="6.75" customHeight="1">
      <c r="C16" s="234"/>
      <c r="D16" s="321"/>
      <c r="E16" s="321"/>
      <c r="F16" s="321"/>
      <c r="G16" s="321"/>
      <c r="H16" s="258"/>
      <c r="I16" s="259"/>
      <c r="J16" s="259"/>
      <c r="K16" s="259"/>
      <c r="L16" s="259"/>
      <c r="M16" s="259"/>
      <c r="N16" s="259"/>
      <c r="O16" s="259"/>
      <c r="P16" s="259"/>
      <c r="Q16" s="259"/>
      <c r="R16" s="259"/>
      <c r="S16" s="259"/>
      <c r="T16" s="259"/>
      <c r="U16" s="259"/>
      <c r="V16" s="259"/>
      <c r="W16" s="259"/>
      <c r="X16" s="259"/>
      <c r="Y16" s="260"/>
      <c r="Z16" s="258" t="s">
        <v>228</v>
      </c>
      <c r="AA16" s="259"/>
      <c r="AB16" s="259"/>
      <c r="AC16" s="259"/>
      <c r="AD16" s="259"/>
      <c r="AE16" s="259"/>
      <c r="AF16" s="259"/>
      <c r="AG16" s="259"/>
      <c r="AH16" s="259"/>
      <c r="AI16" s="259"/>
      <c r="AJ16" s="260"/>
      <c r="AK16" s="258" t="s">
        <v>45</v>
      </c>
      <c r="AL16" s="259"/>
      <c r="AM16" s="259"/>
      <c r="AN16" s="259"/>
      <c r="AO16" s="259"/>
      <c r="AP16" s="259"/>
      <c r="AQ16" s="259"/>
      <c r="AR16" s="259"/>
      <c r="AS16" s="259"/>
      <c r="AT16" s="259"/>
      <c r="AU16" s="260"/>
      <c r="AV16" s="258" t="s">
        <v>46</v>
      </c>
      <c r="AW16" s="259"/>
      <c r="AX16" s="259"/>
      <c r="AY16" s="259"/>
      <c r="AZ16" s="259"/>
      <c r="BA16" s="259"/>
      <c r="BB16" s="259"/>
      <c r="BC16" s="259"/>
      <c r="BD16" s="259"/>
      <c r="BE16" s="259"/>
      <c r="BF16" s="260"/>
      <c r="BG16" s="258" t="s">
        <v>229</v>
      </c>
      <c r="BH16" s="259"/>
      <c r="BI16" s="259"/>
      <c r="BJ16" s="259"/>
      <c r="BK16" s="259"/>
      <c r="BL16" s="259"/>
      <c r="BM16" s="259"/>
      <c r="BN16" s="259"/>
      <c r="BO16" s="259"/>
      <c r="BP16" s="259"/>
      <c r="BQ16" s="260"/>
      <c r="BR16" s="258" t="s">
        <v>236</v>
      </c>
      <c r="BS16" s="259"/>
      <c r="BT16" s="259"/>
      <c r="BU16" s="259"/>
      <c r="BV16" s="259"/>
      <c r="BW16" s="259"/>
      <c r="BX16" s="259"/>
      <c r="BY16" s="259"/>
      <c r="BZ16" s="259"/>
      <c r="CA16" s="259"/>
      <c r="CB16" s="260"/>
      <c r="CC16" s="258" t="s">
        <v>237</v>
      </c>
      <c r="CD16" s="259"/>
      <c r="CE16" s="259"/>
      <c r="CF16" s="259"/>
      <c r="CG16" s="259"/>
      <c r="CH16" s="259"/>
      <c r="CI16" s="259"/>
      <c r="CJ16" s="259"/>
      <c r="CK16" s="259"/>
      <c r="CL16" s="259"/>
      <c r="CM16" s="260"/>
      <c r="CN16" s="258" t="s">
        <v>238</v>
      </c>
      <c r="CO16" s="259"/>
      <c r="CP16" s="259"/>
      <c r="CQ16" s="259"/>
      <c r="CR16" s="259"/>
      <c r="CS16" s="259"/>
      <c r="CT16" s="259"/>
      <c r="CU16" s="259"/>
      <c r="CV16" s="259"/>
      <c r="CW16" s="259"/>
      <c r="CX16" s="260"/>
    </row>
    <row r="17" spans="1:102" ht="6.75" customHeight="1">
      <c r="C17" s="322"/>
      <c r="D17" s="323"/>
      <c r="E17" s="323"/>
      <c r="F17" s="323"/>
      <c r="G17" s="323"/>
      <c r="H17" s="261"/>
      <c r="I17" s="262"/>
      <c r="J17" s="262"/>
      <c r="K17" s="262"/>
      <c r="L17" s="262"/>
      <c r="M17" s="262"/>
      <c r="N17" s="262"/>
      <c r="O17" s="262"/>
      <c r="P17" s="262"/>
      <c r="Q17" s="262"/>
      <c r="R17" s="262"/>
      <c r="S17" s="262"/>
      <c r="T17" s="262"/>
      <c r="U17" s="262"/>
      <c r="V17" s="262"/>
      <c r="W17" s="262"/>
      <c r="X17" s="262"/>
      <c r="Y17" s="263"/>
      <c r="Z17" s="261"/>
      <c r="AA17" s="262"/>
      <c r="AB17" s="262"/>
      <c r="AC17" s="262"/>
      <c r="AD17" s="262"/>
      <c r="AE17" s="262"/>
      <c r="AF17" s="262"/>
      <c r="AG17" s="262"/>
      <c r="AH17" s="262"/>
      <c r="AI17" s="262"/>
      <c r="AJ17" s="263"/>
      <c r="AK17" s="261"/>
      <c r="AL17" s="262"/>
      <c r="AM17" s="262"/>
      <c r="AN17" s="262"/>
      <c r="AO17" s="262"/>
      <c r="AP17" s="262"/>
      <c r="AQ17" s="262"/>
      <c r="AR17" s="262"/>
      <c r="AS17" s="262"/>
      <c r="AT17" s="262"/>
      <c r="AU17" s="263"/>
      <c r="AV17" s="261"/>
      <c r="AW17" s="262"/>
      <c r="AX17" s="262"/>
      <c r="AY17" s="262"/>
      <c r="AZ17" s="262"/>
      <c r="BA17" s="262"/>
      <c r="BB17" s="262"/>
      <c r="BC17" s="262"/>
      <c r="BD17" s="262"/>
      <c r="BE17" s="262"/>
      <c r="BF17" s="263"/>
      <c r="BG17" s="261"/>
      <c r="BH17" s="262"/>
      <c r="BI17" s="262"/>
      <c r="BJ17" s="262"/>
      <c r="BK17" s="262"/>
      <c r="BL17" s="262"/>
      <c r="BM17" s="262"/>
      <c r="BN17" s="262"/>
      <c r="BO17" s="262"/>
      <c r="BP17" s="262"/>
      <c r="BQ17" s="263"/>
      <c r="BR17" s="261"/>
      <c r="BS17" s="262"/>
      <c r="BT17" s="262"/>
      <c r="BU17" s="262"/>
      <c r="BV17" s="262"/>
      <c r="BW17" s="262"/>
      <c r="BX17" s="262"/>
      <c r="BY17" s="262"/>
      <c r="BZ17" s="262"/>
      <c r="CA17" s="262"/>
      <c r="CB17" s="263"/>
      <c r="CC17" s="261"/>
      <c r="CD17" s="262"/>
      <c r="CE17" s="262"/>
      <c r="CF17" s="262"/>
      <c r="CG17" s="262"/>
      <c r="CH17" s="262"/>
      <c r="CI17" s="262"/>
      <c r="CJ17" s="262"/>
      <c r="CK17" s="262"/>
      <c r="CL17" s="262"/>
      <c r="CM17" s="263"/>
      <c r="CN17" s="261"/>
      <c r="CO17" s="262"/>
      <c r="CP17" s="262"/>
      <c r="CQ17" s="262"/>
      <c r="CR17" s="262"/>
      <c r="CS17" s="262"/>
      <c r="CT17" s="262"/>
      <c r="CU17" s="262"/>
      <c r="CV17" s="262"/>
      <c r="CW17" s="262"/>
      <c r="CX17" s="263"/>
    </row>
    <row r="18" spans="1:102" ht="6" customHeight="1">
      <c r="A18" s="450">
        <f>IF(OR(H21=$I$4,H21=$I$5,H21=$I$6),1,0)</f>
        <v>0</v>
      </c>
      <c r="B18" s="184"/>
      <c r="C18" s="172"/>
      <c r="D18" s="173"/>
      <c r="E18" s="173"/>
      <c r="F18" s="173"/>
      <c r="G18" s="174"/>
      <c r="H18" s="451"/>
      <c r="I18" s="452"/>
      <c r="J18" s="452"/>
      <c r="K18" s="452"/>
      <c r="L18" s="452"/>
      <c r="M18" s="452"/>
      <c r="N18" s="452"/>
      <c r="O18" s="452"/>
      <c r="P18" s="452"/>
      <c r="Q18" s="452"/>
      <c r="R18" s="452"/>
      <c r="S18" s="452"/>
      <c r="T18" s="452"/>
      <c r="U18" s="452"/>
      <c r="V18" s="452"/>
      <c r="W18" s="452"/>
      <c r="X18" s="452"/>
      <c r="Y18" s="453"/>
      <c r="Z18" s="441"/>
      <c r="AA18" s="442"/>
      <c r="AB18" s="442"/>
      <c r="AC18" s="442"/>
      <c r="AD18" s="442"/>
      <c r="AE18" s="442"/>
      <c r="AF18" s="442"/>
      <c r="AG18" s="442"/>
      <c r="AH18" s="442"/>
      <c r="AI18" s="442"/>
      <c r="AJ18" s="443"/>
      <c r="AK18" s="441"/>
      <c r="AL18" s="442"/>
      <c r="AM18" s="442"/>
      <c r="AN18" s="442"/>
      <c r="AO18" s="442"/>
      <c r="AP18" s="442"/>
      <c r="AQ18" s="442"/>
      <c r="AR18" s="442"/>
      <c r="AS18" s="442"/>
      <c r="AT18" s="442"/>
      <c r="AU18" s="443"/>
      <c r="AV18" s="441"/>
      <c r="AW18" s="442"/>
      <c r="AX18" s="442"/>
      <c r="AY18" s="442"/>
      <c r="AZ18" s="442"/>
      <c r="BA18" s="442"/>
      <c r="BB18" s="442"/>
      <c r="BC18" s="442"/>
      <c r="BD18" s="442"/>
      <c r="BE18" s="442"/>
      <c r="BF18" s="443"/>
      <c r="BG18" s="441"/>
      <c r="BH18" s="442"/>
      <c r="BI18" s="442"/>
      <c r="BJ18" s="442"/>
      <c r="BK18" s="442"/>
      <c r="BL18" s="442"/>
      <c r="BM18" s="442"/>
      <c r="BN18" s="442"/>
      <c r="BO18" s="442"/>
      <c r="BP18" s="442"/>
      <c r="BQ18" s="443"/>
      <c r="BR18" s="423">
        <f>AK18-BG18</f>
        <v>0</v>
      </c>
      <c r="BS18" s="424"/>
      <c r="BT18" s="424"/>
      <c r="BU18" s="424"/>
      <c r="BV18" s="424"/>
      <c r="BW18" s="424"/>
      <c r="BX18" s="424"/>
      <c r="BY18" s="424"/>
      <c r="BZ18" s="424"/>
      <c r="CA18" s="424"/>
      <c r="CB18" s="425"/>
      <c r="CC18" s="423">
        <f>ROUNDDOWN(BR18*$CI$1,0)</f>
        <v>0</v>
      </c>
      <c r="CD18" s="424"/>
      <c r="CE18" s="424"/>
      <c r="CF18" s="424"/>
      <c r="CG18" s="424"/>
      <c r="CH18" s="424"/>
      <c r="CI18" s="424"/>
      <c r="CJ18" s="424"/>
      <c r="CK18" s="424"/>
      <c r="CL18" s="424"/>
      <c r="CM18" s="425"/>
      <c r="CN18" s="423">
        <f>Z18-CC18</f>
        <v>0</v>
      </c>
      <c r="CO18" s="424"/>
      <c r="CP18" s="424"/>
      <c r="CQ18" s="424"/>
      <c r="CR18" s="424"/>
      <c r="CS18" s="424"/>
      <c r="CT18" s="424"/>
      <c r="CU18" s="424"/>
      <c r="CV18" s="424"/>
      <c r="CW18" s="424"/>
      <c r="CX18" s="425"/>
    </row>
    <row r="19" spans="1:102" ht="6" customHeight="1">
      <c r="A19" s="450"/>
      <c r="B19" s="184"/>
      <c r="C19" s="175"/>
      <c r="D19" s="176"/>
      <c r="E19" s="176"/>
      <c r="F19" s="176"/>
      <c r="G19" s="177"/>
      <c r="H19" s="435"/>
      <c r="I19" s="436"/>
      <c r="J19" s="436"/>
      <c r="K19" s="436"/>
      <c r="L19" s="436"/>
      <c r="M19" s="436"/>
      <c r="N19" s="436"/>
      <c r="O19" s="436"/>
      <c r="P19" s="436"/>
      <c r="Q19" s="436"/>
      <c r="R19" s="436"/>
      <c r="S19" s="436"/>
      <c r="T19" s="436"/>
      <c r="U19" s="436"/>
      <c r="V19" s="436"/>
      <c r="W19" s="436"/>
      <c r="X19" s="436"/>
      <c r="Y19" s="437"/>
      <c r="Z19" s="444"/>
      <c r="AA19" s="445"/>
      <c r="AB19" s="445"/>
      <c r="AC19" s="445"/>
      <c r="AD19" s="445"/>
      <c r="AE19" s="445"/>
      <c r="AF19" s="445"/>
      <c r="AG19" s="445"/>
      <c r="AH19" s="445"/>
      <c r="AI19" s="445"/>
      <c r="AJ19" s="446"/>
      <c r="AK19" s="444"/>
      <c r="AL19" s="445"/>
      <c r="AM19" s="445"/>
      <c r="AN19" s="445"/>
      <c r="AO19" s="445"/>
      <c r="AP19" s="445"/>
      <c r="AQ19" s="445"/>
      <c r="AR19" s="445"/>
      <c r="AS19" s="445"/>
      <c r="AT19" s="445"/>
      <c r="AU19" s="446"/>
      <c r="AV19" s="444"/>
      <c r="AW19" s="445"/>
      <c r="AX19" s="445"/>
      <c r="AY19" s="445"/>
      <c r="AZ19" s="445"/>
      <c r="BA19" s="445"/>
      <c r="BB19" s="445"/>
      <c r="BC19" s="445"/>
      <c r="BD19" s="445"/>
      <c r="BE19" s="445"/>
      <c r="BF19" s="446"/>
      <c r="BG19" s="444"/>
      <c r="BH19" s="445"/>
      <c r="BI19" s="445"/>
      <c r="BJ19" s="445"/>
      <c r="BK19" s="445"/>
      <c r="BL19" s="445"/>
      <c r="BM19" s="445"/>
      <c r="BN19" s="445"/>
      <c r="BO19" s="445"/>
      <c r="BP19" s="445"/>
      <c r="BQ19" s="446"/>
      <c r="BR19" s="426"/>
      <c r="BS19" s="427"/>
      <c r="BT19" s="427"/>
      <c r="BU19" s="427"/>
      <c r="BV19" s="427"/>
      <c r="BW19" s="427"/>
      <c r="BX19" s="427"/>
      <c r="BY19" s="427"/>
      <c r="BZ19" s="427"/>
      <c r="CA19" s="427"/>
      <c r="CB19" s="428"/>
      <c r="CC19" s="426"/>
      <c r="CD19" s="427"/>
      <c r="CE19" s="427"/>
      <c r="CF19" s="427"/>
      <c r="CG19" s="427"/>
      <c r="CH19" s="427"/>
      <c r="CI19" s="427"/>
      <c r="CJ19" s="427"/>
      <c r="CK19" s="427"/>
      <c r="CL19" s="427"/>
      <c r="CM19" s="428"/>
      <c r="CN19" s="426"/>
      <c r="CO19" s="427"/>
      <c r="CP19" s="427"/>
      <c r="CQ19" s="427"/>
      <c r="CR19" s="427"/>
      <c r="CS19" s="427"/>
      <c r="CT19" s="427"/>
      <c r="CU19" s="427"/>
      <c r="CV19" s="427"/>
      <c r="CW19" s="427"/>
      <c r="CX19" s="428"/>
    </row>
    <row r="20" spans="1:102" ht="6" customHeight="1">
      <c r="A20" s="450"/>
      <c r="B20" s="184"/>
      <c r="C20" s="175"/>
      <c r="D20" s="176"/>
      <c r="E20" s="176"/>
      <c r="F20" s="176"/>
      <c r="G20" s="177"/>
      <c r="H20" s="454"/>
      <c r="I20" s="455"/>
      <c r="J20" s="455"/>
      <c r="K20" s="455"/>
      <c r="L20" s="455"/>
      <c r="M20" s="455"/>
      <c r="N20" s="455"/>
      <c r="O20" s="455"/>
      <c r="P20" s="455"/>
      <c r="Q20" s="455"/>
      <c r="R20" s="455"/>
      <c r="S20" s="455"/>
      <c r="T20" s="455"/>
      <c r="U20" s="455"/>
      <c r="V20" s="455"/>
      <c r="W20" s="455"/>
      <c r="X20" s="455"/>
      <c r="Y20" s="456"/>
      <c r="Z20" s="444"/>
      <c r="AA20" s="445"/>
      <c r="AB20" s="445"/>
      <c r="AC20" s="445"/>
      <c r="AD20" s="445"/>
      <c r="AE20" s="445"/>
      <c r="AF20" s="445"/>
      <c r="AG20" s="445"/>
      <c r="AH20" s="445"/>
      <c r="AI20" s="445"/>
      <c r="AJ20" s="446"/>
      <c r="AK20" s="444"/>
      <c r="AL20" s="445"/>
      <c r="AM20" s="445"/>
      <c r="AN20" s="445"/>
      <c r="AO20" s="445"/>
      <c r="AP20" s="445"/>
      <c r="AQ20" s="445"/>
      <c r="AR20" s="445"/>
      <c r="AS20" s="445"/>
      <c r="AT20" s="445"/>
      <c r="AU20" s="446"/>
      <c r="AV20" s="444"/>
      <c r="AW20" s="445"/>
      <c r="AX20" s="445"/>
      <c r="AY20" s="445"/>
      <c r="AZ20" s="445"/>
      <c r="BA20" s="445"/>
      <c r="BB20" s="445"/>
      <c r="BC20" s="445"/>
      <c r="BD20" s="445"/>
      <c r="BE20" s="445"/>
      <c r="BF20" s="446"/>
      <c r="BG20" s="444"/>
      <c r="BH20" s="445"/>
      <c r="BI20" s="445"/>
      <c r="BJ20" s="445"/>
      <c r="BK20" s="445"/>
      <c r="BL20" s="445"/>
      <c r="BM20" s="445"/>
      <c r="BN20" s="445"/>
      <c r="BO20" s="445"/>
      <c r="BP20" s="445"/>
      <c r="BQ20" s="446"/>
      <c r="BR20" s="426"/>
      <c r="BS20" s="427"/>
      <c r="BT20" s="427"/>
      <c r="BU20" s="427"/>
      <c r="BV20" s="427"/>
      <c r="BW20" s="427"/>
      <c r="BX20" s="427"/>
      <c r="BY20" s="427"/>
      <c r="BZ20" s="427"/>
      <c r="CA20" s="427"/>
      <c r="CB20" s="428"/>
      <c r="CC20" s="426"/>
      <c r="CD20" s="427"/>
      <c r="CE20" s="427"/>
      <c r="CF20" s="427"/>
      <c r="CG20" s="427"/>
      <c r="CH20" s="427"/>
      <c r="CI20" s="427"/>
      <c r="CJ20" s="427"/>
      <c r="CK20" s="427"/>
      <c r="CL20" s="427"/>
      <c r="CM20" s="428"/>
      <c r="CN20" s="426"/>
      <c r="CO20" s="427"/>
      <c r="CP20" s="427"/>
      <c r="CQ20" s="427"/>
      <c r="CR20" s="427"/>
      <c r="CS20" s="427"/>
      <c r="CT20" s="427"/>
      <c r="CU20" s="427"/>
      <c r="CV20" s="427"/>
      <c r="CW20" s="427"/>
      <c r="CX20" s="428"/>
    </row>
    <row r="21" spans="1:102" ht="6" customHeight="1">
      <c r="A21" s="450"/>
      <c r="B21" s="184"/>
      <c r="C21" s="175"/>
      <c r="D21" s="176"/>
      <c r="E21" s="176"/>
      <c r="F21" s="176"/>
      <c r="G21" s="177"/>
      <c r="H21" s="432"/>
      <c r="I21" s="433"/>
      <c r="J21" s="433"/>
      <c r="K21" s="433"/>
      <c r="L21" s="433"/>
      <c r="M21" s="433"/>
      <c r="N21" s="433"/>
      <c r="O21" s="433"/>
      <c r="P21" s="433"/>
      <c r="Q21" s="433"/>
      <c r="R21" s="433"/>
      <c r="S21" s="433"/>
      <c r="T21" s="433"/>
      <c r="U21" s="433"/>
      <c r="V21" s="433"/>
      <c r="W21" s="433"/>
      <c r="X21" s="433"/>
      <c r="Y21" s="434"/>
      <c r="Z21" s="444"/>
      <c r="AA21" s="445"/>
      <c r="AB21" s="445"/>
      <c r="AC21" s="445"/>
      <c r="AD21" s="445"/>
      <c r="AE21" s="445"/>
      <c r="AF21" s="445"/>
      <c r="AG21" s="445"/>
      <c r="AH21" s="445"/>
      <c r="AI21" s="445"/>
      <c r="AJ21" s="446"/>
      <c r="AK21" s="444"/>
      <c r="AL21" s="445"/>
      <c r="AM21" s="445"/>
      <c r="AN21" s="445"/>
      <c r="AO21" s="445"/>
      <c r="AP21" s="445"/>
      <c r="AQ21" s="445"/>
      <c r="AR21" s="445"/>
      <c r="AS21" s="445"/>
      <c r="AT21" s="445"/>
      <c r="AU21" s="446"/>
      <c r="AV21" s="444"/>
      <c r="AW21" s="445"/>
      <c r="AX21" s="445"/>
      <c r="AY21" s="445"/>
      <c r="AZ21" s="445"/>
      <c r="BA21" s="445"/>
      <c r="BB21" s="445"/>
      <c r="BC21" s="445"/>
      <c r="BD21" s="445"/>
      <c r="BE21" s="445"/>
      <c r="BF21" s="446"/>
      <c r="BG21" s="444"/>
      <c r="BH21" s="445"/>
      <c r="BI21" s="445"/>
      <c r="BJ21" s="445"/>
      <c r="BK21" s="445"/>
      <c r="BL21" s="445"/>
      <c r="BM21" s="445"/>
      <c r="BN21" s="445"/>
      <c r="BO21" s="445"/>
      <c r="BP21" s="445"/>
      <c r="BQ21" s="446"/>
      <c r="BR21" s="426"/>
      <c r="BS21" s="427"/>
      <c r="BT21" s="427"/>
      <c r="BU21" s="427"/>
      <c r="BV21" s="427"/>
      <c r="BW21" s="427"/>
      <c r="BX21" s="427"/>
      <c r="BY21" s="427"/>
      <c r="BZ21" s="427"/>
      <c r="CA21" s="427"/>
      <c r="CB21" s="428"/>
      <c r="CC21" s="426"/>
      <c r="CD21" s="427"/>
      <c r="CE21" s="427"/>
      <c r="CF21" s="427"/>
      <c r="CG21" s="427"/>
      <c r="CH21" s="427"/>
      <c r="CI21" s="427"/>
      <c r="CJ21" s="427"/>
      <c r="CK21" s="427"/>
      <c r="CL21" s="427"/>
      <c r="CM21" s="428"/>
      <c r="CN21" s="426"/>
      <c r="CO21" s="427"/>
      <c r="CP21" s="427"/>
      <c r="CQ21" s="427"/>
      <c r="CR21" s="427"/>
      <c r="CS21" s="427"/>
      <c r="CT21" s="427"/>
      <c r="CU21" s="427"/>
      <c r="CV21" s="427"/>
      <c r="CW21" s="427"/>
      <c r="CX21" s="428"/>
    </row>
    <row r="22" spans="1:102" ht="6" customHeight="1">
      <c r="A22" s="450"/>
      <c r="B22" s="184"/>
      <c r="C22" s="175"/>
      <c r="D22" s="176"/>
      <c r="E22" s="176"/>
      <c r="F22" s="176"/>
      <c r="G22" s="177"/>
      <c r="H22" s="435"/>
      <c r="I22" s="436"/>
      <c r="J22" s="436"/>
      <c r="K22" s="436"/>
      <c r="L22" s="436"/>
      <c r="M22" s="436"/>
      <c r="N22" s="436"/>
      <c r="O22" s="436"/>
      <c r="P22" s="436"/>
      <c r="Q22" s="436"/>
      <c r="R22" s="436"/>
      <c r="S22" s="436"/>
      <c r="T22" s="436"/>
      <c r="U22" s="436"/>
      <c r="V22" s="436"/>
      <c r="W22" s="436"/>
      <c r="X22" s="436"/>
      <c r="Y22" s="437"/>
      <c r="Z22" s="444"/>
      <c r="AA22" s="445"/>
      <c r="AB22" s="445"/>
      <c r="AC22" s="445"/>
      <c r="AD22" s="445"/>
      <c r="AE22" s="445"/>
      <c r="AF22" s="445"/>
      <c r="AG22" s="445"/>
      <c r="AH22" s="445"/>
      <c r="AI22" s="445"/>
      <c r="AJ22" s="446"/>
      <c r="AK22" s="444"/>
      <c r="AL22" s="445"/>
      <c r="AM22" s="445"/>
      <c r="AN22" s="445"/>
      <c r="AO22" s="445"/>
      <c r="AP22" s="445"/>
      <c r="AQ22" s="445"/>
      <c r="AR22" s="445"/>
      <c r="AS22" s="445"/>
      <c r="AT22" s="445"/>
      <c r="AU22" s="446"/>
      <c r="AV22" s="444"/>
      <c r="AW22" s="445"/>
      <c r="AX22" s="445"/>
      <c r="AY22" s="445"/>
      <c r="AZ22" s="445"/>
      <c r="BA22" s="445"/>
      <c r="BB22" s="445"/>
      <c r="BC22" s="445"/>
      <c r="BD22" s="445"/>
      <c r="BE22" s="445"/>
      <c r="BF22" s="446"/>
      <c r="BG22" s="444"/>
      <c r="BH22" s="445"/>
      <c r="BI22" s="445"/>
      <c r="BJ22" s="445"/>
      <c r="BK22" s="445"/>
      <c r="BL22" s="445"/>
      <c r="BM22" s="445"/>
      <c r="BN22" s="445"/>
      <c r="BO22" s="445"/>
      <c r="BP22" s="445"/>
      <c r="BQ22" s="446"/>
      <c r="BR22" s="426"/>
      <c r="BS22" s="427"/>
      <c r="BT22" s="427"/>
      <c r="BU22" s="427"/>
      <c r="BV22" s="427"/>
      <c r="BW22" s="427"/>
      <c r="BX22" s="427"/>
      <c r="BY22" s="427"/>
      <c r="BZ22" s="427"/>
      <c r="CA22" s="427"/>
      <c r="CB22" s="428"/>
      <c r="CC22" s="426"/>
      <c r="CD22" s="427"/>
      <c r="CE22" s="427"/>
      <c r="CF22" s="427"/>
      <c r="CG22" s="427"/>
      <c r="CH22" s="427"/>
      <c r="CI22" s="427"/>
      <c r="CJ22" s="427"/>
      <c r="CK22" s="427"/>
      <c r="CL22" s="427"/>
      <c r="CM22" s="428"/>
      <c r="CN22" s="426"/>
      <c r="CO22" s="427"/>
      <c r="CP22" s="427"/>
      <c r="CQ22" s="427"/>
      <c r="CR22" s="427"/>
      <c r="CS22" s="427"/>
      <c r="CT22" s="427"/>
      <c r="CU22" s="427"/>
      <c r="CV22" s="427"/>
      <c r="CW22" s="427"/>
      <c r="CX22" s="428"/>
    </row>
    <row r="23" spans="1:102" ht="6" customHeight="1">
      <c r="A23" s="450"/>
      <c r="B23" s="184"/>
      <c r="C23" s="178"/>
      <c r="D23" s="179"/>
      <c r="E23" s="179"/>
      <c r="F23" s="179"/>
      <c r="G23" s="180"/>
      <c r="H23" s="438"/>
      <c r="I23" s="439"/>
      <c r="J23" s="439"/>
      <c r="K23" s="439"/>
      <c r="L23" s="439"/>
      <c r="M23" s="439"/>
      <c r="N23" s="439"/>
      <c r="O23" s="439"/>
      <c r="P23" s="439"/>
      <c r="Q23" s="439"/>
      <c r="R23" s="439"/>
      <c r="S23" s="439"/>
      <c r="T23" s="439"/>
      <c r="U23" s="439"/>
      <c r="V23" s="439"/>
      <c r="W23" s="439"/>
      <c r="X23" s="439"/>
      <c r="Y23" s="440"/>
      <c r="Z23" s="447"/>
      <c r="AA23" s="448"/>
      <c r="AB23" s="448"/>
      <c r="AC23" s="448"/>
      <c r="AD23" s="448"/>
      <c r="AE23" s="448"/>
      <c r="AF23" s="448"/>
      <c r="AG23" s="448"/>
      <c r="AH23" s="448"/>
      <c r="AI23" s="448"/>
      <c r="AJ23" s="449"/>
      <c r="AK23" s="447"/>
      <c r="AL23" s="448"/>
      <c r="AM23" s="448"/>
      <c r="AN23" s="448"/>
      <c r="AO23" s="448"/>
      <c r="AP23" s="448"/>
      <c r="AQ23" s="448"/>
      <c r="AR23" s="448"/>
      <c r="AS23" s="448"/>
      <c r="AT23" s="448"/>
      <c r="AU23" s="449"/>
      <c r="AV23" s="447"/>
      <c r="AW23" s="448"/>
      <c r="AX23" s="448"/>
      <c r="AY23" s="448"/>
      <c r="AZ23" s="448"/>
      <c r="BA23" s="448"/>
      <c r="BB23" s="448"/>
      <c r="BC23" s="448"/>
      <c r="BD23" s="448"/>
      <c r="BE23" s="448"/>
      <c r="BF23" s="449"/>
      <c r="BG23" s="447"/>
      <c r="BH23" s="448"/>
      <c r="BI23" s="448"/>
      <c r="BJ23" s="448"/>
      <c r="BK23" s="448"/>
      <c r="BL23" s="448"/>
      <c r="BM23" s="448"/>
      <c r="BN23" s="448"/>
      <c r="BO23" s="448"/>
      <c r="BP23" s="448"/>
      <c r="BQ23" s="449"/>
      <c r="BR23" s="429"/>
      <c r="BS23" s="430"/>
      <c r="BT23" s="430"/>
      <c r="BU23" s="430"/>
      <c r="BV23" s="430"/>
      <c r="BW23" s="430"/>
      <c r="BX23" s="430"/>
      <c r="BY23" s="430"/>
      <c r="BZ23" s="430"/>
      <c r="CA23" s="430"/>
      <c r="CB23" s="431"/>
      <c r="CC23" s="429"/>
      <c r="CD23" s="430"/>
      <c r="CE23" s="430"/>
      <c r="CF23" s="430"/>
      <c r="CG23" s="430"/>
      <c r="CH23" s="430"/>
      <c r="CI23" s="430"/>
      <c r="CJ23" s="430"/>
      <c r="CK23" s="430"/>
      <c r="CL23" s="430"/>
      <c r="CM23" s="431"/>
      <c r="CN23" s="429"/>
      <c r="CO23" s="430"/>
      <c r="CP23" s="430"/>
      <c r="CQ23" s="430"/>
      <c r="CR23" s="430"/>
      <c r="CS23" s="430"/>
      <c r="CT23" s="430"/>
      <c r="CU23" s="430"/>
      <c r="CV23" s="430"/>
      <c r="CW23" s="430"/>
      <c r="CX23" s="431"/>
    </row>
    <row r="24" spans="1:102" ht="6" customHeight="1">
      <c r="A24" s="450">
        <f t="shared" ref="A24" si="0">IF(OR(H27=$I$4,H27=$I$5,H27=$I$6),1,0)</f>
        <v>0</v>
      </c>
      <c r="B24" s="184"/>
      <c r="C24" s="172"/>
      <c r="D24" s="173"/>
      <c r="E24" s="173"/>
      <c r="F24" s="173"/>
      <c r="G24" s="174"/>
      <c r="H24" s="451"/>
      <c r="I24" s="452"/>
      <c r="J24" s="452"/>
      <c r="K24" s="452"/>
      <c r="L24" s="452"/>
      <c r="M24" s="452"/>
      <c r="N24" s="452"/>
      <c r="O24" s="452"/>
      <c r="P24" s="452"/>
      <c r="Q24" s="452"/>
      <c r="R24" s="452"/>
      <c r="S24" s="452"/>
      <c r="T24" s="452"/>
      <c r="U24" s="452"/>
      <c r="V24" s="452"/>
      <c r="W24" s="452"/>
      <c r="X24" s="452"/>
      <c r="Y24" s="453"/>
      <c r="Z24" s="441"/>
      <c r="AA24" s="442"/>
      <c r="AB24" s="442"/>
      <c r="AC24" s="442"/>
      <c r="AD24" s="442"/>
      <c r="AE24" s="442"/>
      <c r="AF24" s="442"/>
      <c r="AG24" s="442"/>
      <c r="AH24" s="442"/>
      <c r="AI24" s="442"/>
      <c r="AJ24" s="443"/>
      <c r="AK24" s="441"/>
      <c r="AL24" s="442"/>
      <c r="AM24" s="442"/>
      <c r="AN24" s="442"/>
      <c r="AO24" s="442"/>
      <c r="AP24" s="442"/>
      <c r="AQ24" s="442"/>
      <c r="AR24" s="442"/>
      <c r="AS24" s="442"/>
      <c r="AT24" s="442"/>
      <c r="AU24" s="443"/>
      <c r="AV24" s="441"/>
      <c r="AW24" s="442"/>
      <c r="AX24" s="442"/>
      <c r="AY24" s="442"/>
      <c r="AZ24" s="442"/>
      <c r="BA24" s="442"/>
      <c r="BB24" s="442"/>
      <c r="BC24" s="442"/>
      <c r="BD24" s="442"/>
      <c r="BE24" s="442"/>
      <c r="BF24" s="443"/>
      <c r="BG24" s="441"/>
      <c r="BH24" s="442"/>
      <c r="BI24" s="442"/>
      <c r="BJ24" s="442"/>
      <c r="BK24" s="442"/>
      <c r="BL24" s="442"/>
      <c r="BM24" s="442"/>
      <c r="BN24" s="442"/>
      <c r="BO24" s="442"/>
      <c r="BP24" s="442"/>
      <c r="BQ24" s="443"/>
      <c r="BR24" s="423">
        <f>AK24-BG24</f>
        <v>0</v>
      </c>
      <c r="BS24" s="424"/>
      <c r="BT24" s="424"/>
      <c r="BU24" s="424"/>
      <c r="BV24" s="424"/>
      <c r="BW24" s="424"/>
      <c r="BX24" s="424"/>
      <c r="BY24" s="424"/>
      <c r="BZ24" s="424"/>
      <c r="CA24" s="424"/>
      <c r="CB24" s="425"/>
      <c r="CC24" s="423">
        <f t="shared" ref="CC24" si="1">ROUNDDOWN(BR24*$CI$1,0)</f>
        <v>0</v>
      </c>
      <c r="CD24" s="424"/>
      <c r="CE24" s="424"/>
      <c r="CF24" s="424"/>
      <c r="CG24" s="424"/>
      <c r="CH24" s="424"/>
      <c r="CI24" s="424"/>
      <c r="CJ24" s="424"/>
      <c r="CK24" s="424"/>
      <c r="CL24" s="424"/>
      <c r="CM24" s="425"/>
      <c r="CN24" s="423">
        <f>Z24-CC24</f>
        <v>0</v>
      </c>
      <c r="CO24" s="424"/>
      <c r="CP24" s="424"/>
      <c r="CQ24" s="424"/>
      <c r="CR24" s="424"/>
      <c r="CS24" s="424"/>
      <c r="CT24" s="424"/>
      <c r="CU24" s="424"/>
      <c r="CV24" s="424"/>
      <c r="CW24" s="424"/>
      <c r="CX24" s="425"/>
    </row>
    <row r="25" spans="1:102" ht="6" customHeight="1">
      <c r="A25" s="450"/>
      <c r="B25" s="184"/>
      <c r="C25" s="175"/>
      <c r="D25" s="176"/>
      <c r="E25" s="176"/>
      <c r="F25" s="176"/>
      <c r="G25" s="177"/>
      <c r="H25" s="435"/>
      <c r="I25" s="436"/>
      <c r="J25" s="436"/>
      <c r="K25" s="436"/>
      <c r="L25" s="436"/>
      <c r="M25" s="436"/>
      <c r="N25" s="436"/>
      <c r="O25" s="436"/>
      <c r="P25" s="436"/>
      <c r="Q25" s="436"/>
      <c r="R25" s="436"/>
      <c r="S25" s="436"/>
      <c r="T25" s="436"/>
      <c r="U25" s="436"/>
      <c r="V25" s="436"/>
      <c r="W25" s="436"/>
      <c r="X25" s="436"/>
      <c r="Y25" s="437"/>
      <c r="Z25" s="444"/>
      <c r="AA25" s="445"/>
      <c r="AB25" s="445"/>
      <c r="AC25" s="445"/>
      <c r="AD25" s="445"/>
      <c r="AE25" s="445"/>
      <c r="AF25" s="445"/>
      <c r="AG25" s="445"/>
      <c r="AH25" s="445"/>
      <c r="AI25" s="445"/>
      <c r="AJ25" s="446"/>
      <c r="AK25" s="444"/>
      <c r="AL25" s="445"/>
      <c r="AM25" s="445"/>
      <c r="AN25" s="445"/>
      <c r="AO25" s="445"/>
      <c r="AP25" s="445"/>
      <c r="AQ25" s="445"/>
      <c r="AR25" s="445"/>
      <c r="AS25" s="445"/>
      <c r="AT25" s="445"/>
      <c r="AU25" s="446"/>
      <c r="AV25" s="444"/>
      <c r="AW25" s="445"/>
      <c r="AX25" s="445"/>
      <c r="AY25" s="445"/>
      <c r="AZ25" s="445"/>
      <c r="BA25" s="445"/>
      <c r="BB25" s="445"/>
      <c r="BC25" s="445"/>
      <c r="BD25" s="445"/>
      <c r="BE25" s="445"/>
      <c r="BF25" s="446"/>
      <c r="BG25" s="444"/>
      <c r="BH25" s="445"/>
      <c r="BI25" s="445"/>
      <c r="BJ25" s="445"/>
      <c r="BK25" s="445"/>
      <c r="BL25" s="445"/>
      <c r="BM25" s="445"/>
      <c r="BN25" s="445"/>
      <c r="BO25" s="445"/>
      <c r="BP25" s="445"/>
      <c r="BQ25" s="446"/>
      <c r="BR25" s="426"/>
      <c r="BS25" s="427"/>
      <c r="BT25" s="427"/>
      <c r="BU25" s="427"/>
      <c r="BV25" s="427"/>
      <c r="BW25" s="427"/>
      <c r="BX25" s="427"/>
      <c r="BY25" s="427"/>
      <c r="BZ25" s="427"/>
      <c r="CA25" s="427"/>
      <c r="CB25" s="428"/>
      <c r="CC25" s="426"/>
      <c r="CD25" s="427"/>
      <c r="CE25" s="427"/>
      <c r="CF25" s="427"/>
      <c r="CG25" s="427"/>
      <c r="CH25" s="427"/>
      <c r="CI25" s="427"/>
      <c r="CJ25" s="427"/>
      <c r="CK25" s="427"/>
      <c r="CL25" s="427"/>
      <c r="CM25" s="428"/>
      <c r="CN25" s="426"/>
      <c r="CO25" s="427"/>
      <c r="CP25" s="427"/>
      <c r="CQ25" s="427"/>
      <c r="CR25" s="427"/>
      <c r="CS25" s="427"/>
      <c r="CT25" s="427"/>
      <c r="CU25" s="427"/>
      <c r="CV25" s="427"/>
      <c r="CW25" s="427"/>
      <c r="CX25" s="428"/>
    </row>
    <row r="26" spans="1:102" ht="6" customHeight="1">
      <c r="A26" s="450"/>
      <c r="B26" s="184"/>
      <c r="C26" s="175"/>
      <c r="D26" s="176"/>
      <c r="E26" s="176"/>
      <c r="F26" s="176"/>
      <c r="G26" s="177"/>
      <c r="H26" s="454"/>
      <c r="I26" s="455"/>
      <c r="J26" s="455"/>
      <c r="K26" s="455"/>
      <c r="L26" s="455"/>
      <c r="M26" s="455"/>
      <c r="N26" s="455"/>
      <c r="O26" s="455"/>
      <c r="P26" s="455"/>
      <c r="Q26" s="455"/>
      <c r="R26" s="455"/>
      <c r="S26" s="455"/>
      <c r="T26" s="455"/>
      <c r="U26" s="455"/>
      <c r="V26" s="455"/>
      <c r="W26" s="455"/>
      <c r="X26" s="455"/>
      <c r="Y26" s="456"/>
      <c r="Z26" s="444"/>
      <c r="AA26" s="445"/>
      <c r="AB26" s="445"/>
      <c r="AC26" s="445"/>
      <c r="AD26" s="445"/>
      <c r="AE26" s="445"/>
      <c r="AF26" s="445"/>
      <c r="AG26" s="445"/>
      <c r="AH26" s="445"/>
      <c r="AI26" s="445"/>
      <c r="AJ26" s="446"/>
      <c r="AK26" s="444"/>
      <c r="AL26" s="445"/>
      <c r="AM26" s="445"/>
      <c r="AN26" s="445"/>
      <c r="AO26" s="445"/>
      <c r="AP26" s="445"/>
      <c r="AQ26" s="445"/>
      <c r="AR26" s="445"/>
      <c r="AS26" s="445"/>
      <c r="AT26" s="445"/>
      <c r="AU26" s="446"/>
      <c r="AV26" s="444"/>
      <c r="AW26" s="445"/>
      <c r="AX26" s="445"/>
      <c r="AY26" s="445"/>
      <c r="AZ26" s="445"/>
      <c r="BA26" s="445"/>
      <c r="BB26" s="445"/>
      <c r="BC26" s="445"/>
      <c r="BD26" s="445"/>
      <c r="BE26" s="445"/>
      <c r="BF26" s="446"/>
      <c r="BG26" s="444"/>
      <c r="BH26" s="445"/>
      <c r="BI26" s="445"/>
      <c r="BJ26" s="445"/>
      <c r="BK26" s="445"/>
      <c r="BL26" s="445"/>
      <c r="BM26" s="445"/>
      <c r="BN26" s="445"/>
      <c r="BO26" s="445"/>
      <c r="BP26" s="445"/>
      <c r="BQ26" s="446"/>
      <c r="BR26" s="426"/>
      <c r="BS26" s="427"/>
      <c r="BT26" s="427"/>
      <c r="BU26" s="427"/>
      <c r="BV26" s="427"/>
      <c r="BW26" s="427"/>
      <c r="BX26" s="427"/>
      <c r="BY26" s="427"/>
      <c r="BZ26" s="427"/>
      <c r="CA26" s="427"/>
      <c r="CB26" s="428"/>
      <c r="CC26" s="426"/>
      <c r="CD26" s="427"/>
      <c r="CE26" s="427"/>
      <c r="CF26" s="427"/>
      <c r="CG26" s="427"/>
      <c r="CH26" s="427"/>
      <c r="CI26" s="427"/>
      <c r="CJ26" s="427"/>
      <c r="CK26" s="427"/>
      <c r="CL26" s="427"/>
      <c r="CM26" s="428"/>
      <c r="CN26" s="426"/>
      <c r="CO26" s="427"/>
      <c r="CP26" s="427"/>
      <c r="CQ26" s="427"/>
      <c r="CR26" s="427"/>
      <c r="CS26" s="427"/>
      <c r="CT26" s="427"/>
      <c r="CU26" s="427"/>
      <c r="CV26" s="427"/>
      <c r="CW26" s="427"/>
      <c r="CX26" s="428"/>
    </row>
    <row r="27" spans="1:102" ht="6" customHeight="1">
      <c r="A27" s="450"/>
      <c r="B27" s="184"/>
      <c r="C27" s="175"/>
      <c r="D27" s="176"/>
      <c r="E27" s="176"/>
      <c r="F27" s="176"/>
      <c r="G27" s="177"/>
      <c r="H27" s="432"/>
      <c r="I27" s="433"/>
      <c r="J27" s="433"/>
      <c r="K27" s="433"/>
      <c r="L27" s="433"/>
      <c r="M27" s="433"/>
      <c r="N27" s="433"/>
      <c r="O27" s="433"/>
      <c r="P27" s="433"/>
      <c r="Q27" s="433"/>
      <c r="R27" s="433"/>
      <c r="S27" s="433"/>
      <c r="T27" s="433"/>
      <c r="U27" s="433"/>
      <c r="V27" s="433"/>
      <c r="W27" s="433"/>
      <c r="X27" s="433"/>
      <c r="Y27" s="434"/>
      <c r="Z27" s="444"/>
      <c r="AA27" s="445"/>
      <c r="AB27" s="445"/>
      <c r="AC27" s="445"/>
      <c r="AD27" s="445"/>
      <c r="AE27" s="445"/>
      <c r="AF27" s="445"/>
      <c r="AG27" s="445"/>
      <c r="AH27" s="445"/>
      <c r="AI27" s="445"/>
      <c r="AJ27" s="446"/>
      <c r="AK27" s="444"/>
      <c r="AL27" s="445"/>
      <c r="AM27" s="445"/>
      <c r="AN27" s="445"/>
      <c r="AO27" s="445"/>
      <c r="AP27" s="445"/>
      <c r="AQ27" s="445"/>
      <c r="AR27" s="445"/>
      <c r="AS27" s="445"/>
      <c r="AT27" s="445"/>
      <c r="AU27" s="446"/>
      <c r="AV27" s="444"/>
      <c r="AW27" s="445"/>
      <c r="AX27" s="445"/>
      <c r="AY27" s="445"/>
      <c r="AZ27" s="445"/>
      <c r="BA27" s="445"/>
      <c r="BB27" s="445"/>
      <c r="BC27" s="445"/>
      <c r="BD27" s="445"/>
      <c r="BE27" s="445"/>
      <c r="BF27" s="446"/>
      <c r="BG27" s="444"/>
      <c r="BH27" s="445"/>
      <c r="BI27" s="445"/>
      <c r="BJ27" s="445"/>
      <c r="BK27" s="445"/>
      <c r="BL27" s="445"/>
      <c r="BM27" s="445"/>
      <c r="BN27" s="445"/>
      <c r="BO27" s="445"/>
      <c r="BP27" s="445"/>
      <c r="BQ27" s="446"/>
      <c r="BR27" s="426"/>
      <c r="BS27" s="427"/>
      <c r="BT27" s="427"/>
      <c r="BU27" s="427"/>
      <c r="BV27" s="427"/>
      <c r="BW27" s="427"/>
      <c r="BX27" s="427"/>
      <c r="BY27" s="427"/>
      <c r="BZ27" s="427"/>
      <c r="CA27" s="427"/>
      <c r="CB27" s="428"/>
      <c r="CC27" s="426"/>
      <c r="CD27" s="427"/>
      <c r="CE27" s="427"/>
      <c r="CF27" s="427"/>
      <c r="CG27" s="427"/>
      <c r="CH27" s="427"/>
      <c r="CI27" s="427"/>
      <c r="CJ27" s="427"/>
      <c r="CK27" s="427"/>
      <c r="CL27" s="427"/>
      <c r="CM27" s="428"/>
      <c r="CN27" s="426"/>
      <c r="CO27" s="427"/>
      <c r="CP27" s="427"/>
      <c r="CQ27" s="427"/>
      <c r="CR27" s="427"/>
      <c r="CS27" s="427"/>
      <c r="CT27" s="427"/>
      <c r="CU27" s="427"/>
      <c r="CV27" s="427"/>
      <c r="CW27" s="427"/>
      <c r="CX27" s="428"/>
    </row>
    <row r="28" spans="1:102" ht="6" customHeight="1">
      <c r="A28" s="450"/>
      <c r="B28" s="184"/>
      <c r="C28" s="175"/>
      <c r="D28" s="176"/>
      <c r="E28" s="176"/>
      <c r="F28" s="176"/>
      <c r="G28" s="177"/>
      <c r="H28" s="435"/>
      <c r="I28" s="436"/>
      <c r="J28" s="436"/>
      <c r="K28" s="436"/>
      <c r="L28" s="436"/>
      <c r="M28" s="436"/>
      <c r="N28" s="436"/>
      <c r="O28" s="436"/>
      <c r="P28" s="436"/>
      <c r="Q28" s="436"/>
      <c r="R28" s="436"/>
      <c r="S28" s="436"/>
      <c r="T28" s="436"/>
      <c r="U28" s="436"/>
      <c r="V28" s="436"/>
      <c r="W28" s="436"/>
      <c r="X28" s="436"/>
      <c r="Y28" s="437"/>
      <c r="Z28" s="444"/>
      <c r="AA28" s="445"/>
      <c r="AB28" s="445"/>
      <c r="AC28" s="445"/>
      <c r="AD28" s="445"/>
      <c r="AE28" s="445"/>
      <c r="AF28" s="445"/>
      <c r="AG28" s="445"/>
      <c r="AH28" s="445"/>
      <c r="AI28" s="445"/>
      <c r="AJ28" s="446"/>
      <c r="AK28" s="444"/>
      <c r="AL28" s="445"/>
      <c r="AM28" s="445"/>
      <c r="AN28" s="445"/>
      <c r="AO28" s="445"/>
      <c r="AP28" s="445"/>
      <c r="AQ28" s="445"/>
      <c r="AR28" s="445"/>
      <c r="AS28" s="445"/>
      <c r="AT28" s="445"/>
      <c r="AU28" s="446"/>
      <c r="AV28" s="444"/>
      <c r="AW28" s="445"/>
      <c r="AX28" s="445"/>
      <c r="AY28" s="445"/>
      <c r="AZ28" s="445"/>
      <c r="BA28" s="445"/>
      <c r="BB28" s="445"/>
      <c r="BC28" s="445"/>
      <c r="BD28" s="445"/>
      <c r="BE28" s="445"/>
      <c r="BF28" s="446"/>
      <c r="BG28" s="444"/>
      <c r="BH28" s="445"/>
      <c r="BI28" s="445"/>
      <c r="BJ28" s="445"/>
      <c r="BK28" s="445"/>
      <c r="BL28" s="445"/>
      <c r="BM28" s="445"/>
      <c r="BN28" s="445"/>
      <c r="BO28" s="445"/>
      <c r="BP28" s="445"/>
      <c r="BQ28" s="446"/>
      <c r="BR28" s="426"/>
      <c r="BS28" s="427"/>
      <c r="BT28" s="427"/>
      <c r="BU28" s="427"/>
      <c r="BV28" s="427"/>
      <c r="BW28" s="427"/>
      <c r="BX28" s="427"/>
      <c r="BY28" s="427"/>
      <c r="BZ28" s="427"/>
      <c r="CA28" s="427"/>
      <c r="CB28" s="428"/>
      <c r="CC28" s="426"/>
      <c r="CD28" s="427"/>
      <c r="CE28" s="427"/>
      <c r="CF28" s="427"/>
      <c r="CG28" s="427"/>
      <c r="CH28" s="427"/>
      <c r="CI28" s="427"/>
      <c r="CJ28" s="427"/>
      <c r="CK28" s="427"/>
      <c r="CL28" s="427"/>
      <c r="CM28" s="428"/>
      <c r="CN28" s="426"/>
      <c r="CO28" s="427"/>
      <c r="CP28" s="427"/>
      <c r="CQ28" s="427"/>
      <c r="CR28" s="427"/>
      <c r="CS28" s="427"/>
      <c r="CT28" s="427"/>
      <c r="CU28" s="427"/>
      <c r="CV28" s="427"/>
      <c r="CW28" s="427"/>
      <c r="CX28" s="428"/>
    </row>
    <row r="29" spans="1:102" ht="6" customHeight="1">
      <c r="A29" s="450"/>
      <c r="B29" s="184"/>
      <c r="C29" s="178"/>
      <c r="D29" s="179"/>
      <c r="E29" s="179"/>
      <c r="F29" s="179"/>
      <c r="G29" s="180"/>
      <c r="H29" s="438"/>
      <c r="I29" s="439"/>
      <c r="J29" s="439"/>
      <c r="K29" s="439"/>
      <c r="L29" s="439"/>
      <c r="M29" s="439"/>
      <c r="N29" s="439"/>
      <c r="O29" s="439"/>
      <c r="P29" s="439"/>
      <c r="Q29" s="439"/>
      <c r="R29" s="439"/>
      <c r="S29" s="439"/>
      <c r="T29" s="439"/>
      <c r="U29" s="439"/>
      <c r="V29" s="439"/>
      <c r="W29" s="439"/>
      <c r="X29" s="439"/>
      <c r="Y29" s="440"/>
      <c r="Z29" s="447"/>
      <c r="AA29" s="448"/>
      <c r="AB29" s="448"/>
      <c r="AC29" s="448"/>
      <c r="AD29" s="448"/>
      <c r="AE29" s="448"/>
      <c r="AF29" s="448"/>
      <c r="AG29" s="448"/>
      <c r="AH29" s="448"/>
      <c r="AI29" s="448"/>
      <c r="AJ29" s="449"/>
      <c r="AK29" s="447"/>
      <c r="AL29" s="448"/>
      <c r="AM29" s="448"/>
      <c r="AN29" s="448"/>
      <c r="AO29" s="448"/>
      <c r="AP29" s="448"/>
      <c r="AQ29" s="448"/>
      <c r="AR29" s="448"/>
      <c r="AS29" s="448"/>
      <c r="AT29" s="448"/>
      <c r="AU29" s="449"/>
      <c r="AV29" s="447"/>
      <c r="AW29" s="448"/>
      <c r="AX29" s="448"/>
      <c r="AY29" s="448"/>
      <c r="AZ29" s="448"/>
      <c r="BA29" s="448"/>
      <c r="BB29" s="448"/>
      <c r="BC29" s="448"/>
      <c r="BD29" s="448"/>
      <c r="BE29" s="448"/>
      <c r="BF29" s="449"/>
      <c r="BG29" s="447"/>
      <c r="BH29" s="448"/>
      <c r="BI29" s="448"/>
      <c r="BJ29" s="448"/>
      <c r="BK29" s="448"/>
      <c r="BL29" s="448"/>
      <c r="BM29" s="448"/>
      <c r="BN29" s="448"/>
      <c r="BO29" s="448"/>
      <c r="BP29" s="448"/>
      <c r="BQ29" s="449"/>
      <c r="BR29" s="429"/>
      <c r="BS29" s="430"/>
      <c r="BT29" s="430"/>
      <c r="BU29" s="430"/>
      <c r="BV29" s="430"/>
      <c r="BW29" s="430"/>
      <c r="BX29" s="430"/>
      <c r="BY29" s="430"/>
      <c r="BZ29" s="430"/>
      <c r="CA29" s="430"/>
      <c r="CB29" s="431"/>
      <c r="CC29" s="429"/>
      <c r="CD29" s="430"/>
      <c r="CE29" s="430"/>
      <c r="CF29" s="430"/>
      <c r="CG29" s="430"/>
      <c r="CH29" s="430"/>
      <c r="CI29" s="430"/>
      <c r="CJ29" s="430"/>
      <c r="CK29" s="430"/>
      <c r="CL29" s="430"/>
      <c r="CM29" s="431"/>
      <c r="CN29" s="429"/>
      <c r="CO29" s="430"/>
      <c r="CP29" s="430"/>
      <c r="CQ29" s="430"/>
      <c r="CR29" s="430"/>
      <c r="CS29" s="430"/>
      <c r="CT29" s="430"/>
      <c r="CU29" s="430"/>
      <c r="CV29" s="430"/>
      <c r="CW29" s="430"/>
      <c r="CX29" s="431"/>
    </row>
    <row r="30" spans="1:102" ht="6" customHeight="1">
      <c r="A30" s="450">
        <f t="shared" ref="A30" si="2">IF(OR(H33=$I$4,H33=$I$5,H33=$I$6),1,0)</f>
        <v>0</v>
      </c>
      <c r="B30" s="184"/>
      <c r="C30" s="172"/>
      <c r="D30" s="173"/>
      <c r="E30" s="173"/>
      <c r="F30" s="173"/>
      <c r="G30" s="174"/>
      <c r="H30" s="451"/>
      <c r="I30" s="452"/>
      <c r="J30" s="452"/>
      <c r="K30" s="452"/>
      <c r="L30" s="452"/>
      <c r="M30" s="452"/>
      <c r="N30" s="452"/>
      <c r="O30" s="452"/>
      <c r="P30" s="452"/>
      <c r="Q30" s="452"/>
      <c r="R30" s="452"/>
      <c r="S30" s="452"/>
      <c r="T30" s="452"/>
      <c r="U30" s="452"/>
      <c r="V30" s="452"/>
      <c r="W30" s="452"/>
      <c r="X30" s="452"/>
      <c r="Y30" s="453"/>
      <c r="Z30" s="441"/>
      <c r="AA30" s="442"/>
      <c r="AB30" s="442"/>
      <c r="AC30" s="442"/>
      <c r="AD30" s="442"/>
      <c r="AE30" s="442"/>
      <c r="AF30" s="442"/>
      <c r="AG30" s="442"/>
      <c r="AH30" s="442"/>
      <c r="AI30" s="442"/>
      <c r="AJ30" s="443"/>
      <c r="AK30" s="441"/>
      <c r="AL30" s="442"/>
      <c r="AM30" s="442"/>
      <c r="AN30" s="442"/>
      <c r="AO30" s="442"/>
      <c r="AP30" s="442"/>
      <c r="AQ30" s="442"/>
      <c r="AR30" s="442"/>
      <c r="AS30" s="442"/>
      <c r="AT30" s="442"/>
      <c r="AU30" s="443"/>
      <c r="AV30" s="441"/>
      <c r="AW30" s="442"/>
      <c r="AX30" s="442"/>
      <c r="AY30" s="442"/>
      <c r="AZ30" s="442"/>
      <c r="BA30" s="442"/>
      <c r="BB30" s="442"/>
      <c r="BC30" s="442"/>
      <c r="BD30" s="442"/>
      <c r="BE30" s="442"/>
      <c r="BF30" s="443"/>
      <c r="BG30" s="441"/>
      <c r="BH30" s="442"/>
      <c r="BI30" s="442"/>
      <c r="BJ30" s="442"/>
      <c r="BK30" s="442"/>
      <c r="BL30" s="442"/>
      <c r="BM30" s="442"/>
      <c r="BN30" s="442"/>
      <c r="BO30" s="442"/>
      <c r="BP30" s="442"/>
      <c r="BQ30" s="443"/>
      <c r="BR30" s="423">
        <f>AK30-BG30</f>
        <v>0</v>
      </c>
      <c r="BS30" s="424"/>
      <c r="BT30" s="424"/>
      <c r="BU30" s="424"/>
      <c r="BV30" s="424"/>
      <c r="BW30" s="424"/>
      <c r="BX30" s="424"/>
      <c r="BY30" s="424"/>
      <c r="BZ30" s="424"/>
      <c r="CA30" s="424"/>
      <c r="CB30" s="425"/>
      <c r="CC30" s="423">
        <f t="shared" ref="CC30" si="3">ROUNDDOWN(BR30*$CI$1,0)</f>
        <v>0</v>
      </c>
      <c r="CD30" s="424"/>
      <c r="CE30" s="424"/>
      <c r="CF30" s="424"/>
      <c r="CG30" s="424"/>
      <c r="CH30" s="424"/>
      <c r="CI30" s="424"/>
      <c r="CJ30" s="424"/>
      <c r="CK30" s="424"/>
      <c r="CL30" s="424"/>
      <c r="CM30" s="425"/>
      <c r="CN30" s="423">
        <f>Z30-CC30</f>
        <v>0</v>
      </c>
      <c r="CO30" s="424"/>
      <c r="CP30" s="424"/>
      <c r="CQ30" s="424"/>
      <c r="CR30" s="424"/>
      <c r="CS30" s="424"/>
      <c r="CT30" s="424"/>
      <c r="CU30" s="424"/>
      <c r="CV30" s="424"/>
      <c r="CW30" s="424"/>
      <c r="CX30" s="425"/>
    </row>
    <row r="31" spans="1:102" ht="6" customHeight="1">
      <c r="A31" s="450"/>
      <c r="B31" s="184"/>
      <c r="C31" s="175"/>
      <c r="D31" s="176"/>
      <c r="E31" s="176"/>
      <c r="F31" s="176"/>
      <c r="G31" s="177"/>
      <c r="H31" s="435"/>
      <c r="I31" s="436"/>
      <c r="J31" s="436"/>
      <c r="K31" s="436"/>
      <c r="L31" s="436"/>
      <c r="M31" s="436"/>
      <c r="N31" s="436"/>
      <c r="O31" s="436"/>
      <c r="P31" s="436"/>
      <c r="Q31" s="436"/>
      <c r="R31" s="436"/>
      <c r="S31" s="436"/>
      <c r="T31" s="436"/>
      <c r="U31" s="436"/>
      <c r="V31" s="436"/>
      <c r="W31" s="436"/>
      <c r="X31" s="436"/>
      <c r="Y31" s="437"/>
      <c r="Z31" s="444"/>
      <c r="AA31" s="445"/>
      <c r="AB31" s="445"/>
      <c r="AC31" s="445"/>
      <c r="AD31" s="445"/>
      <c r="AE31" s="445"/>
      <c r="AF31" s="445"/>
      <c r="AG31" s="445"/>
      <c r="AH31" s="445"/>
      <c r="AI31" s="445"/>
      <c r="AJ31" s="446"/>
      <c r="AK31" s="444"/>
      <c r="AL31" s="445"/>
      <c r="AM31" s="445"/>
      <c r="AN31" s="445"/>
      <c r="AO31" s="445"/>
      <c r="AP31" s="445"/>
      <c r="AQ31" s="445"/>
      <c r="AR31" s="445"/>
      <c r="AS31" s="445"/>
      <c r="AT31" s="445"/>
      <c r="AU31" s="446"/>
      <c r="AV31" s="444"/>
      <c r="AW31" s="445"/>
      <c r="AX31" s="445"/>
      <c r="AY31" s="445"/>
      <c r="AZ31" s="445"/>
      <c r="BA31" s="445"/>
      <c r="BB31" s="445"/>
      <c r="BC31" s="445"/>
      <c r="BD31" s="445"/>
      <c r="BE31" s="445"/>
      <c r="BF31" s="446"/>
      <c r="BG31" s="444"/>
      <c r="BH31" s="445"/>
      <c r="BI31" s="445"/>
      <c r="BJ31" s="445"/>
      <c r="BK31" s="445"/>
      <c r="BL31" s="445"/>
      <c r="BM31" s="445"/>
      <c r="BN31" s="445"/>
      <c r="BO31" s="445"/>
      <c r="BP31" s="445"/>
      <c r="BQ31" s="446"/>
      <c r="BR31" s="426"/>
      <c r="BS31" s="427"/>
      <c r="BT31" s="427"/>
      <c r="BU31" s="427"/>
      <c r="BV31" s="427"/>
      <c r="BW31" s="427"/>
      <c r="BX31" s="427"/>
      <c r="BY31" s="427"/>
      <c r="BZ31" s="427"/>
      <c r="CA31" s="427"/>
      <c r="CB31" s="428"/>
      <c r="CC31" s="426"/>
      <c r="CD31" s="427"/>
      <c r="CE31" s="427"/>
      <c r="CF31" s="427"/>
      <c r="CG31" s="427"/>
      <c r="CH31" s="427"/>
      <c r="CI31" s="427"/>
      <c r="CJ31" s="427"/>
      <c r="CK31" s="427"/>
      <c r="CL31" s="427"/>
      <c r="CM31" s="428"/>
      <c r="CN31" s="426"/>
      <c r="CO31" s="427"/>
      <c r="CP31" s="427"/>
      <c r="CQ31" s="427"/>
      <c r="CR31" s="427"/>
      <c r="CS31" s="427"/>
      <c r="CT31" s="427"/>
      <c r="CU31" s="427"/>
      <c r="CV31" s="427"/>
      <c r="CW31" s="427"/>
      <c r="CX31" s="428"/>
    </row>
    <row r="32" spans="1:102" ht="6" customHeight="1">
      <c r="A32" s="450"/>
      <c r="B32" s="184"/>
      <c r="C32" s="175"/>
      <c r="D32" s="176"/>
      <c r="E32" s="176"/>
      <c r="F32" s="176"/>
      <c r="G32" s="177"/>
      <c r="H32" s="454"/>
      <c r="I32" s="455"/>
      <c r="J32" s="455"/>
      <c r="K32" s="455"/>
      <c r="L32" s="455"/>
      <c r="M32" s="455"/>
      <c r="N32" s="455"/>
      <c r="O32" s="455"/>
      <c r="P32" s="455"/>
      <c r="Q32" s="455"/>
      <c r="R32" s="455"/>
      <c r="S32" s="455"/>
      <c r="T32" s="455"/>
      <c r="U32" s="455"/>
      <c r="V32" s="455"/>
      <c r="W32" s="455"/>
      <c r="X32" s="455"/>
      <c r="Y32" s="456"/>
      <c r="Z32" s="444"/>
      <c r="AA32" s="445"/>
      <c r="AB32" s="445"/>
      <c r="AC32" s="445"/>
      <c r="AD32" s="445"/>
      <c r="AE32" s="445"/>
      <c r="AF32" s="445"/>
      <c r="AG32" s="445"/>
      <c r="AH32" s="445"/>
      <c r="AI32" s="445"/>
      <c r="AJ32" s="446"/>
      <c r="AK32" s="444"/>
      <c r="AL32" s="445"/>
      <c r="AM32" s="445"/>
      <c r="AN32" s="445"/>
      <c r="AO32" s="445"/>
      <c r="AP32" s="445"/>
      <c r="AQ32" s="445"/>
      <c r="AR32" s="445"/>
      <c r="AS32" s="445"/>
      <c r="AT32" s="445"/>
      <c r="AU32" s="446"/>
      <c r="AV32" s="444"/>
      <c r="AW32" s="445"/>
      <c r="AX32" s="445"/>
      <c r="AY32" s="445"/>
      <c r="AZ32" s="445"/>
      <c r="BA32" s="445"/>
      <c r="BB32" s="445"/>
      <c r="BC32" s="445"/>
      <c r="BD32" s="445"/>
      <c r="BE32" s="445"/>
      <c r="BF32" s="446"/>
      <c r="BG32" s="444"/>
      <c r="BH32" s="445"/>
      <c r="BI32" s="445"/>
      <c r="BJ32" s="445"/>
      <c r="BK32" s="445"/>
      <c r="BL32" s="445"/>
      <c r="BM32" s="445"/>
      <c r="BN32" s="445"/>
      <c r="BO32" s="445"/>
      <c r="BP32" s="445"/>
      <c r="BQ32" s="446"/>
      <c r="BR32" s="426"/>
      <c r="BS32" s="427"/>
      <c r="BT32" s="427"/>
      <c r="BU32" s="427"/>
      <c r="BV32" s="427"/>
      <c r="BW32" s="427"/>
      <c r="BX32" s="427"/>
      <c r="BY32" s="427"/>
      <c r="BZ32" s="427"/>
      <c r="CA32" s="427"/>
      <c r="CB32" s="428"/>
      <c r="CC32" s="426"/>
      <c r="CD32" s="427"/>
      <c r="CE32" s="427"/>
      <c r="CF32" s="427"/>
      <c r="CG32" s="427"/>
      <c r="CH32" s="427"/>
      <c r="CI32" s="427"/>
      <c r="CJ32" s="427"/>
      <c r="CK32" s="427"/>
      <c r="CL32" s="427"/>
      <c r="CM32" s="428"/>
      <c r="CN32" s="426"/>
      <c r="CO32" s="427"/>
      <c r="CP32" s="427"/>
      <c r="CQ32" s="427"/>
      <c r="CR32" s="427"/>
      <c r="CS32" s="427"/>
      <c r="CT32" s="427"/>
      <c r="CU32" s="427"/>
      <c r="CV32" s="427"/>
      <c r="CW32" s="427"/>
      <c r="CX32" s="428"/>
    </row>
    <row r="33" spans="1:102" ht="6" customHeight="1">
      <c r="A33" s="450"/>
      <c r="B33" s="184"/>
      <c r="C33" s="175"/>
      <c r="D33" s="176"/>
      <c r="E33" s="176"/>
      <c r="F33" s="176"/>
      <c r="G33" s="177"/>
      <c r="H33" s="432"/>
      <c r="I33" s="433"/>
      <c r="J33" s="433"/>
      <c r="K33" s="433"/>
      <c r="L33" s="433"/>
      <c r="M33" s="433"/>
      <c r="N33" s="433"/>
      <c r="O33" s="433"/>
      <c r="P33" s="433"/>
      <c r="Q33" s="433"/>
      <c r="R33" s="433"/>
      <c r="S33" s="433"/>
      <c r="T33" s="433"/>
      <c r="U33" s="433"/>
      <c r="V33" s="433"/>
      <c r="W33" s="433"/>
      <c r="X33" s="433"/>
      <c r="Y33" s="434"/>
      <c r="Z33" s="444"/>
      <c r="AA33" s="445"/>
      <c r="AB33" s="445"/>
      <c r="AC33" s="445"/>
      <c r="AD33" s="445"/>
      <c r="AE33" s="445"/>
      <c r="AF33" s="445"/>
      <c r="AG33" s="445"/>
      <c r="AH33" s="445"/>
      <c r="AI33" s="445"/>
      <c r="AJ33" s="446"/>
      <c r="AK33" s="444"/>
      <c r="AL33" s="445"/>
      <c r="AM33" s="445"/>
      <c r="AN33" s="445"/>
      <c r="AO33" s="445"/>
      <c r="AP33" s="445"/>
      <c r="AQ33" s="445"/>
      <c r="AR33" s="445"/>
      <c r="AS33" s="445"/>
      <c r="AT33" s="445"/>
      <c r="AU33" s="446"/>
      <c r="AV33" s="444"/>
      <c r="AW33" s="445"/>
      <c r="AX33" s="445"/>
      <c r="AY33" s="445"/>
      <c r="AZ33" s="445"/>
      <c r="BA33" s="445"/>
      <c r="BB33" s="445"/>
      <c r="BC33" s="445"/>
      <c r="BD33" s="445"/>
      <c r="BE33" s="445"/>
      <c r="BF33" s="446"/>
      <c r="BG33" s="444"/>
      <c r="BH33" s="445"/>
      <c r="BI33" s="445"/>
      <c r="BJ33" s="445"/>
      <c r="BK33" s="445"/>
      <c r="BL33" s="445"/>
      <c r="BM33" s="445"/>
      <c r="BN33" s="445"/>
      <c r="BO33" s="445"/>
      <c r="BP33" s="445"/>
      <c r="BQ33" s="446"/>
      <c r="BR33" s="426"/>
      <c r="BS33" s="427"/>
      <c r="BT33" s="427"/>
      <c r="BU33" s="427"/>
      <c r="BV33" s="427"/>
      <c r="BW33" s="427"/>
      <c r="BX33" s="427"/>
      <c r="BY33" s="427"/>
      <c r="BZ33" s="427"/>
      <c r="CA33" s="427"/>
      <c r="CB33" s="428"/>
      <c r="CC33" s="426"/>
      <c r="CD33" s="427"/>
      <c r="CE33" s="427"/>
      <c r="CF33" s="427"/>
      <c r="CG33" s="427"/>
      <c r="CH33" s="427"/>
      <c r="CI33" s="427"/>
      <c r="CJ33" s="427"/>
      <c r="CK33" s="427"/>
      <c r="CL33" s="427"/>
      <c r="CM33" s="428"/>
      <c r="CN33" s="426"/>
      <c r="CO33" s="427"/>
      <c r="CP33" s="427"/>
      <c r="CQ33" s="427"/>
      <c r="CR33" s="427"/>
      <c r="CS33" s="427"/>
      <c r="CT33" s="427"/>
      <c r="CU33" s="427"/>
      <c r="CV33" s="427"/>
      <c r="CW33" s="427"/>
      <c r="CX33" s="428"/>
    </row>
    <row r="34" spans="1:102" ht="6" customHeight="1">
      <c r="A34" s="450"/>
      <c r="B34" s="184"/>
      <c r="C34" s="175"/>
      <c r="D34" s="176"/>
      <c r="E34" s="176"/>
      <c r="F34" s="176"/>
      <c r="G34" s="177"/>
      <c r="H34" s="435"/>
      <c r="I34" s="436"/>
      <c r="J34" s="436"/>
      <c r="K34" s="436"/>
      <c r="L34" s="436"/>
      <c r="M34" s="436"/>
      <c r="N34" s="436"/>
      <c r="O34" s="436"/>
      <c r="P34" s="436"/>
      <c r="Q34" s="436"/>
      <c r="R34" s="436"/>
      <c r="S34" s="436"/>
      <c r="T34" s="436"/>
      <c r="U34" s="436"/>
      <c r="V34" s="436"/>
      <c r="W34" s="436"/>
      <c r="X34" s="436"/>
      <c r="Y34" s="437"/>
      <c r="Z34" s="444"/>
      <c r="AA34" s="445"/>
      <c r="AB34" s="445"/>
      <c r="AC34" s="445"/>
      <c r="AD34" s="445"/>
      <c r="AE34" s="445"/>
      <c r="AF34" s="445"/>
      <c r="AG34" s="445"/>
      <c r="AH34" s="445"/>
      <c r="AI34" s="445"/>
      <c r="AJ34" s="446"/>
      <c r="AK34" s="444"/>
      <c r="AL34" s="445"/>
      <c r="AM34" s="445"/>
      <c r="AN34" s="445"/>
      <c r="AO34" s="445"/>
      <c r="AP34" s="445"/>
      <c r="AQ34" s="445"/>
      <c r="AR34" s="445"/>
      <c r="AS34" s="445"/>
      <c r="AT34" s="445"/>
      <c r="AU34" s="446"/>
      <c r="AV34" s="444"/>
      <c r="AW34" s="445"/>
      <c r="AX34" s="445"/>
      <c r="AY34" s="445"/>
      <c r="AZ34" s="445"/>
      <c r="BA34" s="445"/>
      <c r="BB34" s="445"/>
      <c r="BC34" s="445"/>
      <c r="BD34" s="445"/>
      <c r="BE34" s="445"/>
      <c r="BF34" s="446"/>
      <c r="BG34" s="444"/>
      <c r="BH34" s="445"/>
      <c r="BI34" s="445"/>
      <c r="BJ34" s="445"/>
      <c r="BK34" s="445"/>
      <c r="BL34" s="445"/>
      <c r="BM34" s="445"/>
      <c r="BN34" s="445"/>
      <c r="BO34" s="445"/>
      <c r="BP34" s="445"/>
      <c r="BQ34" s="446"/>
      <c r="BR34" s="426"/>
      <c r="BS34" s="427"/>
      <c r="BT34" s="427"/>
      <c r="BU34" s="427"/>
      <c r="BV34" s="427"/>
      <c r="BW34" s="427"/>
      <c r="BX34" s="427"/>
      <c r="BY34" s="427"/>
      <c r="BZ34" s="427"/>
      <c r="CA34" s="427"/>
      <c r="CB34" s="428"/>
      <c r="CC34" s="426"/>
      <c r="CD34" s="427"/>
      <c r="CE34" s="427"/>
      <c r="CF34" s="427"/>
      <c r="CG34" s="427"/>
      <c r="CH34" s="427"/>
      <c r="CI34" s="427"/>
      <c r="CJ34" s="427"/>
      <c r="CK34" s="427"/>
      <c r="CL34" s="427"/>
      <c r="CM34" s="428"/>
      <c r="CN34" s="426"/>
      <c r="CO34" s="427"/>
      <c r="CP34" s="427"/>
      <c r="CQ34" s="427"/>
      <c r="CR34" s="427"/>
      <c r="CS34" s="427"/>
      <c r="CT34" s="427"/>
      <c r="CU34" s="427"/>
      <c r="CV34" s="427"/>
      <c r="CW34" s="427"/>
      <c r="CX34" s="428"/>
    </row>
    <row r="35" spans="1:102" ht="6" customHeight="1">
      <c r="A35" s="450"/>
      <c r="B35" s="184"/>
      <c r="C35" s="178"/>
      <c r="D35" s="179"/>
      <c r="E35" s="179"/>
      <c r="F35" s="179"/>
      <c r="G35" s="180"/>
      <c r="H35" s="438"/>
      <c r="I35" s="439"/>
      <c r="J35" s="439"/>
      <c r="K35" s="439"/>
      <c r="L35" s="439"/>
      <c r="M35" s="439"/>
      <c r="N35" s="439"/>
      <c r="O35" s="439"/>
      <c r="P35" s="439"/>
      <c r="Q35" s="439"/>
      <c r="R35" s="439"/>
      <c r="S35" s="439"/>
      <c r="T35" s="439"/>
      <c r="U35" s="439"/>
      <c r="V35" s="439"/>
      <c r="W35" s="439"/>
      <c r="X35" s="439"/>
      <c r="Y35" s="440"/>
      <c r="Z35" s="447"/>
      <c r="AA35" s="448"/>
      <c r="AB35" s="448"/>
      <c r="AC35" s="448"/>
      <c r="AD35" s="448"/>
      <c r="AE35" s="448"/>
      <c r="AF35" s="448"/>
      <c r="AG35" s="448"/>
      <c r="AH35" s="448"/>
      <c r="AI35" s="448"/>
      <c r="AJ35" s="449"/>
      <c r="AK35" s="447"/>
      <c r="AL35" s="448"/>
      <c r="AM35" s="448"/>
      <c r="AN35" s="448"/>
      <c r="AO35" s="448"/>
      <c r="AP35" s="448"/>
      <c r="AQ35" s="448"/>
      <c r="AR35" s="448"/>
      <c r="AS35" s="448"/>
      <c r="AT35" s="448"/>
      <c r="AU35" s="449"/>
      <c r="AV35" s="447"/>
      <c r="AW35" s="448"/>
      <c r="AX35" s="448"/>
      <c r="AY35" s="448"/>
      <c r="AZ35" s="448"/>
      <c r="BA35" s="448"/>
      <c r="BB35" s="448"/>
      <c r="BC35" s="448"/>
      <c r="BD35" s="448"/>
      <c r="BE35" s="448"/>
      <c r="BF35" s="449"/>
      <c r="BG35" s="447"/>
      <c r="BH35" s="448"/>
      <c r="BI35" s="448"/>
      <c r="BJ35" s="448"/>
      <c r="BK35" s="448"/>
      <c r="BL35" s="448"/>
      <c r="BM35" s="448"/>
      <c r="BN35" s="448"/>
      <c r="BO35" s="448"/>
      <c r="BP35" s="448"/>
      <c r="BQ35" s="449"/>
      <c r="BR35" s="429"/>
      <c r="BS35" s="430"/>
      <c r="BT35" s="430"/>
      <c r="BU35" s="430"/>
      <c r="BV35" s="430"/>
      <c r="BW35" s="430"/>
      <c r="BX35" s="430"/>
      <c r="BY35" s="430"/>
      <c r="BZ35" s="430"/>
      <c r="CA35" s="430"/>
      <c r="CB35" s="431"/>
      <c r="CC35" s="429"/>
      <c r="CD35" s="430"/>
      <c r="CE35" s="430"/>
      <c r="CF35" s="430"/>
      <c r="CG35" s="430"/>
      <c r="CH35" s="430"/>
      <c r="CI35" s="430"/>
      <c r="CJ35" s="430"/>
      <c r="CK35" s="430"/>
      <c r="CL35" s="430"/>
      <c r="CM35" s="431"/>
      <c r="CN35" s="429"/>
      <c r="CO35" s="430"/>
      <c r="CP35" s="430"/>
      <c r="CQ35" s="430"/>
      <c r="CR35" s="430"/>
      <c r="CS35" s="430"/>
      <c r="CT35" s="430"/>
      <c r="CU35" s="430"/>
      <c r="CV35" s="430"/>
      <c r="CW35" s="430"/>
      <c r="CX35" s="431"/>
    </row>
    <row r="36" spans="1:102" ht="6" customHeight="1">
      <c r="A36" s="450">
        <f t="shared" ref="A36" si="4">IF(OR(H39=$I$4,H39=$I$5,H39=$I$6),1,0)</f>
        <v>0</v>
      </c>
      <c r="B36" s="184"/>
      <c r="C36" s="172"/>
      <c r="D36" s="173"/>
      <c r="E36" s="173"/>
      <c r="F36" s="173"/>
      <c r="G36" s="174"/>
      <c r="H36" s="451"/>
      <c r="I36" s="452"/>
      <c r="J36" s="452"/>
      <c r="K36" s="452"/>
      <c r="L36" s="452"/>
      <c r="M36" s="452"/>
      <c r="N36" s="452"/>
      <c r="O36" s="452"/>
      <c r="P36" s="452"/>
      <c r="Q36" s="452"/>
      <c r="R36" s="452"/>
      <c r="S36" s="452"/>
      <c r="T36" s="452"/>
      <c r="U36" s="452"/>
      <c r="V36" s="452"/>
      <c r="W36" s="452"/>
      <c r="X36" s="452"/>
      <c r="Y36" s="453"/>
      <c r="Z36" s="441"/>
      <c r="AA36" s="442"/>
      <c r="AB36" s="442"/>
      <c r="AC36" s="442"/>
      <c r="AD36" s="442"/>
      <c r="AE36" s="442"/>
      <c r="AF36" s="442"/>
      <c r="AG36" s="442"/>
      <c r="AH36" s="442"/>
      <c r="AI36" s="442"/>
      <c r="AJ36" s="443"/>
      <c r="AK36" s="441"/>
      <c r="AL36" s="442"/>
      <c r="AM36" s="442"/>
      <c r="AN36" s="442"/>
      <c r="AO36" s="442"/>
      <c r="AP36" s="442"/>
      <c r="AQ36" s="442"/>
      <c r="AR36" s="442"/>
      <c r="AS36" s="442"/>
      <c r="AT36" s="442"/>
      <c r="AU36" s="443"/>
      <c r="AV36" s="441"/>
      <c r="AW36" s="442"/>
      <c r="AX36" s="442"/>
      <c r="AY36" s="442"/>
      <c r="AZ36" s="442"/>
      <c r="BA36" s="442"/>
      <c r="BB36" s="442"/>
      <c r="BC36" s="442"/>
      <c r="BD36" s="442"/>
      <c r="BE36" s="442"/>
      <c r="BF36" s="443"/>
      <c r="BG36" s="441"/>
      <c r="BH36" s="442"/>
      <c r="BI36" s="442"/>
      <c r="BJ36" s="442"/>
      <c r="BK36" s="442"/>
      <c r="BL36" s="442"/>
      <c r="BM36" s="442"/>
      <c r="BN36" s="442"/>
      <c r="BO36" s="442"/>
      <c r="BP36" s="442"/>
      <c r="BQ36" s="443"/>
      <c r="BR36" s="423">
        <f>AK36-BG36</f>
        <v>0</v>
      </c>
      <c r="BS36" s="424"/>
      <c r="BT36" s="424"/>
      <c r="BU36" s="424"/>
      <c r="BV36" s="424"/>
      <c r="BW36" s="424"/>
      <c r="BX36" s="424"/>
      <c r="BY36" s="424"/>
      <c r="BZ36" s="424"/>
      <c r="CA36" s="424"/>
      <c r="CB36" s="425"/>
      <c r="CC36" s="423">
        <f t="shared" ref="CC36" si="5">ROUNDDOWN(BR36*$CI$1,0)</f>
        <v>0</v>
      </c>
      <c r="CD36" s="424"/>
      <c r="CE36" s="424"/>
      <c r="CF36" s="424"/>
      <c r="CG36" s="424"/>
      <c r="CH36" s="424"/>
      <c r="CI36" s="424"/>
      <c r="CJ36" s="424"/>
      <c r="CK36" s="424"/>
      <c r="CL36" s="424"/>
      <c r="CM36" s="425"/>
      <c r="CN36" s="423">
        <f>Z36-CC36</f>
        <v>0</v>
      </c>
      <c r="CO36" s="424"/>
      <c r="CP36" s="424"/>
      <c r="CQ36" s="424"/>
      <c r="CR36" s="424"/>
      <c r="CS36" s="424"/>
      <c r="CT36" s="424"/>
      <c r="CU36" s="424"/>
      <c r="CV36" s="424"/>
      <c r="CW36" s="424"/>
      <c r="CX36" s="425"/>
    </row>
    <row r="37" spans="1:102" ht="6" customHeight="1">
      <c r="A37" s="450"/>
      <c r="B37" s="184"/>
      <c r="C37" s="175"/>
      <c r="D37" s="176"/>
      <c r="E37" s="176"/>
      <c r="F37" s="176"/>
      <c r="G37" s="177"/>
      <c r="H37" s="435"/>
      <c r="I37" s="436"/>
      <c r="J37" s="436"/>
      <c r="K37" s="436"/>
      <c r="L37" s="436"/>
      <c r="M37" s="436"/>
      <c r="N37" s="436"/>
      <c r="O37" s="436"/>
      <c r="P37" s="436"/>
      <c r="Q37" s="436"/>
      <c r="R37" s="436"/>
      <c r="S37" s="436"/>
      <c r="T37" s="436"/>
      <c r="U37" s="436"/>
      <c r="V37" s="436"/>
      <c r="W37" s="436"/>
      <c r="X37" s="436"/>
      <c r="Y37" s="437"/>
      <c r="Z37" s="444"/>
      <c r="AA37" s="445"/>
      <c r="AB37" s="445"/>
      <c r="AC37" s="445"/>
      <c r="AD37" s="445"/>
      <c r="AE37" s="445"/>
      <c r="AF37" s="445"/>
      <c r="AG37" s="445"/>
      <c r="AH37" s="445"/>
      <c r="AI37" s="445"/>
      <c r="AJ37" s="446"/>
      <c r="AK37" s="444"/>
      <c r="AL37" s="445"/>
      <c r="AM37" s="445"/>
      <c r="AN37" s="445"/>
      <c r="AO37" s="445"/>
      <c r="AP37" s="445"/>
      <c r="AQ37" s="445"/>
      <c r="AR37" s="445"/>
      <c r="AS37" s="445"/>
      <c r="AT37" s="445"/>
      <c r="AU37" s="446"/>
      <c r="AV37" s="444"/>
      <c r="AW37" s="445"/>
      <c r="AX37" s="445"/>
      <c r="AY37" s="445"/>
      <c r="AZ37" s="445"/>
      <c r="BA37" s="445"/>
      <c r="BB37" s="445"/>
      <c r="BC37" s="445"/>
      <c r="BD37" s="445"/>
      <c r="BE37" s="445"/>
      <c r="BF37" s="446"/>
      <c r="BG37" s="444"/>
      <c r="BH37" s="445"/>
      <c r="BI37" s="445"/>
      <c r="BJ37" s="445"/>
      <c r="BK37" s="445"/>
      <c r="BL37" s="445"/>
      <c r="BM37" s="445"/>
      <c r="BN37" s="445"/>
      <c r="BO37" s="445"/>
      <c r="BP37" s="445"/>
      <c r="BQ37" s="446"/>
      <c r="BR37" s="426"/>
      <c r="BS37" s="427"/>
      <c r="BT37" s="427"/>
      <c r="BU37" s="427"/>
      <c r="BV37" s="427"/>
      <c r="BW37" s="427"/>
      <c r="BX37" s="427"/>
      <c r="BY37" s="427"/>
      <c r="BZ37" s="427"/>
      <c r="CA37" s="427"/>
      <c r="CB37" s="428"/>
      <c r="CC37" s="426"/>
      <c r="CD37" s="427"/>
      <c r="CE37" s="427"/>
      <c r="CF37" s="427"/>
      <c r="CG37" s="427"/>
      <c r="CH37" s="427"/>
      <c r="CI37" s="427"/>
      <c r="CJ37" s="427"/>
      <c r="CK37" s="427"/>
      <c r="CL37" s="427"/>
      <c r="CM37" s="428"/>
      <c r="CN37" s="426"/>
      <c r="CO37" s="427"/>
      <c r="CP37" s="427"/>
      <c r="CQ37" s="427"/>
      <c r="CR37" s="427"/>
      <c r="CS37" s="427"/>
      <c r="CT37" s="427"/>
      <c r="CU37" s="427"/>
      <c r="CV37" s="427"/>
      <c r="CW37" s="427"/>
      <c r="CX37" s="428"/>
    </row>
    <row r="38" spans="1:102" ht="6" customHeight="1">
      <c r="A38" s="450"/>
      <c r="B38" s="184"/>
      <c r="C38" s="175"/>
      <c r="D38" s="176"/>
      <c r="E38" s="176"/>
      <c r="F38" s="176"/>
      <c r="G38" s="177"/>
      <c r="H38" s="454"/>
      <c r="I38" s="455"/>
      <c r="J38" s="455"/>
      <c r="K38" s="455"/>
      <c r="L38" s="455"/>
      <c r="M38" s="455"/>
      <c r="N38" s="455"/>
      <c r="O38" s="455"/>
      <c r="P38" s="455"/>
      <c r="Q38" s="455"/>
      <c r="R38" s="455"/>
      <c r="S38" s="455"/>
      <c r="T38" s="455"/>
      <c r="U38" s="455"/>
      <c r="V38" s="455"/>
      <c r="W38" s="455"/>
      <c r="X38" s="455"/>
      <c r="Y38" s="456"/>
      <c r="Z38" s="444"/>
      <c r="AA38" s="445"/>
      <c r="AB38" s="445"/>
      <c r="AC38" s="445"/>
      <c r="AD38" s="445"/>
      <c r="AE38" s="445"/>
      <c r="AF38" s="445"/>
      <c r="AG38" s="445"/>
      <c r="AH38" s="445"/>
      <c r="AI38" s="445"/>
      <c r="AJ38" s="446"/>
      <c r="AK38" s="444"/>
      <c r="AL38" s="445"/>
      <c r="AM38" s="445"/>
      <c r="AN38" s="445"/>
      <c r="AO38" s="445"/>
      <c r="AP38" s="445"/>
      <c r="AQ38" s="445"/>
      <c r="AR38" s="445"/>
      <c r="AS38" s="445"/>
      <c r="AT38" s="445"/>
      <c r="AU38" s="446"/>
      <c r="AV38" s="444"/>
      <c r="AW38" s="445"/>
      <c r="AX38" s="445"/>
      <c r="AY38" s="445"/>
      <c r="AZ38" s="445"/>
      <c r="BA38" s="445"/>
      <c r="BB38" s="445"/>
      <c r="BC38" s="445"/>
      <c r="BD38" s="445"/>
      <c r="BE38" s="445"/>
      <c r="BF38" s="446"/>
      <c r="BG38" s="444"/>
      <c r="BH38" s="445"/>
      <c r="BI38" s="445"/>
      <c r="BJ38" s="445"/>
      <c r="BK38" s="445"/>
      <c r="BL38" s="445"/>
      <c r="BM38" s="445"/>
      <c r="BN38" s="445"/>
      <c r="BO38" s="445"/>
      <c r="BP38" s="445"/>
      <c r="BQ38" s="446"/>
      <c r="BR38" s="426"/>
      <c r="BS38" s="427"/>
      <c r="BT38" s="427"/>
      <c r="BU38" s="427"/>
      <c r="BV38" s="427"/>
      <c r="BW38" s="427"/>
      <c r="BX38" s="427"/>
      <c r="BY38" s="427"/>
      <c r="BZ38" s="427"/>
      <c r="CA38" s="427"/>
      <c r="CB38" s="428"/>
      <c r="CC38" s="426"/>
      <c r="CD38" s="427"/>
      <c r="CE38" s="427"/>
      <c r="CF38" s="427"/>
      <c r="CG38" s="427"/>
      <c r="CH38" s="427"/>
      <c r="CI38" s="427"/>
      <c r="CJ38" s="427"/>
      <c r="CK38" s="427"/>
      <c r="CL38" s="427"/>
      <c r="CM38" s="428"/>
      <c r="CN38" s="426"/>
      <c r="CO38" s="427"/>
      <c r="CP38" s="427"/>
      <c r="CQ38" s="427"/>
      <c r="CR38" s="427"/>
      <c r="CS38" s="427"/>
      <c r="CT38" s="427"/>
      <c r="CU38" s="427"/>
      <c r="CV38" s="427"/>
      <c r="CW38" s="427"/>
      <c r="CX38" s="428"/>
    </row>
    <row r="39" spans="1:102" ht="6" customHeight="1">
      <c r="A39" s="450"/>
      <c r="B39" s="184"/>
      <c r="C39" s="175"/>
      <c r="D39" s="176"/>
      <c r="E39" s="176"/>
      <c r="F39" s="176"/>
      <c r="G39" s="177"/>
      <c r="H39" s="432"/>
      <c r="I39" s="433"/>
      <c r="J39" s="433"/>
      <c r="K39" s="433"/>
      <c r="L39" s="433"/>
      <c r="M39" s="433"/>
      <c r="N39" s="433"/>
      <c r="O39" s="433"/>
      <c r="P39" s="433"/>
      <c r="Q39" s="433"/>
      <c r="R39" s="433"/>
      <c r="S39" s="433"/>
      <c r="T39" s="433"/>
      <c r="U39" s="433"/>
      <c r="V39" s="433"/>
      <c r="W39" s="433"/>
      <c r="X39" s="433"/>
      <c r="Y39" s="434"/>
      <c r="Z39" s="444"/>
      <c r="AA39" s="445"/>
      <c r="AB39" s="445"/>
      <c r="AC39" s="445"/>
      <c r="AD39" s="445"/>
      <c r="AE39" s="445"/>
      <c r="AF39" s="445"/>
      <c r="AG39" s="445"/>
      <c r="AH39" s="445"/>
      <c r="AI39" s="445"/>
      <c r="AJ39" s="446"/>
      <c r="AK39" s="444"/>
      <c r="AL39" s="445"/>
      <c r="AM39" s="445"/>
      <c r="AN39" s="445"/>
      <c r="AO39" s="445"/>
      <c r="AP39" s="445"/>
      <c r="AQ39" s="445"/>
      <c r="AR39" s="445"/>
      <c r="AS39" s="445"/>
      <c r="AT39" s="445"/>
      <c r="AU39" s="446"/>
      <c r="AV39" s="444"/>
      <c r="AW39" s="445"/>
      <c r="AX39" s="445"/>
      <c r="AY39" s="445"/>
      <c r="AZ39" s="445"/>
      <c r="BA39" s="445"/>
      <c r="BB39" s="445"/>
      <c r="BC39" s="445"/>
      <c r="BD39" s="445"/>
      <c r="BE39" s="445"/>
      <c r="BF39" s="446"/>
      <c r="BG39" s="444"/>
      <c r="BH39" s="445"/>
      <c r="BI39" s="445"/>
      <c r="BJ39" s="445"/>
      <c r="BK39" s="445"/>
      <c r="BL39" s="445"/>
      <c r="BM39" s="445"/>
      <c r="BN39" s="445"/>
      <c r="BO39" s="445"/>
      <c r="BP39" s="445"/>
      <c r="BQ39" s="446"/>
      <c r="BR39" s="426"/>
      <c r="BS39" s="427"/>
      <c r="BT39" s="427"/>
      <c r="BU39" s="427"/>
      <c r="BV39" s="427"/>
      <c r="BW39" s="427"/>
      <c r="BX39" s="427"/>
      <c r="BY39" s="427"/>
      <c r="BZ39" s="427"/>
      <c r="CA39" s="427"/>
      <c r="CB39" s="428"/>
      <c r="CC39" s="426"/>
      <c r="CD39" s="427"/>
      <c r="CE39" s="427"/>
      <c r="CF39" s="427"/>
      <c r="CG39" s="427"/>
      <c r="CH39" s="427"/>
      <c r="CI39" s="427"/>
      <c r="CJ39" s="427"/>
      <c r="CK39" s="427"/>
      <c r="CL39" s="427"/>
      <c r="CM39" s="428"/>
      <c r="CN39" s="426"/>
      <c r="CO39" s="427"/>
      <c r="CP39" s="427"/>
      <c r="CQ39" s="427"/>
      <c r="CR39" s="427"/>
      <c r="CS39" s="427"/>
      <c r="CT39" s="427"/>
      <c r="CU39" s="427"/>
      <c r="CV39" s="427"/>
      <c r="CW39" s="427"/>
      <c r="CX39" s="428"/>
    </row>
    <row r="40" spans="1:102" ht="6" customHeight="1">
      <c r="A40" s="450"/>
      <c r="B40" s="184"/>
      <c r="C40" s="175"/>
      <c r="D40" s="176"/>
      <c r="E40" s="176"/>
      <c r="F40" s="176"/>
      <c r="G40" s="177"/>
      <c r="H40" s="435"/>
      <c r="I40" s="436"/>
      <c r="J40" s="436"/>
      <c r="K40" s="436"/>
      <c r="L40" s="436"/>
      <c r="M40" s="436"/>
      <c r="N40" s="436"/>
      <c r="O40" s="436"/>
      <c r="P40" s="436"/>
      <c r="Q40" s="436"/>
      <c r="R40" s="436"/>
      <c r="S40" s="436"/>
      <c r="T40" s="436"/>
      <c r="U40" s="436"/>
      <c r="V40" s="436"/>
      <c r="W40" s="436"/>
      <c r="X40" s="436"/>
      <c r="Y40" s="437"/>
      <c r="Z40" s="444"/>
      <c r="AA40" s="445"/>
      <c r="AB40" s="445"/>
      <c r="AC40" s="445"/>
      <c r="AD40" s="445"/>
      <c r="AE40" s="445"/>
      <c r="AF40" s="445"/>
      <c r="AG40" s="445"/>
      <c r="AH40" s="445"/>
      <c r="AI40" s="445"/>
      <c r="AJ40" s="446"/>
      <c r="AK40" s="444"/>
      <c r="AL40" s="445"/>
      <c r="AM40" s="445"/>
      <c r="AN40" s="445"/>
      <c r="AO40" s="445"/>
      <c r="AP40" s="445"/>
      <c r="AQ40" s="445"/>
      <c r="AR40" s="445"/>
      <c r="AS40" s="445"/>
      <c r="AT40" s="445"/>
      <c r="AU40" s="446"/>
      <c r="AV40" s="444"/>
      <c r="AW40" s="445"/>
      <c r="AX40" s="445"/>
      <c r="AY40" s="445"/>
      <c r="AZ40" s="445"/>
      <c r="BA40" s="445"/>
      <c r="BB40" s="445"/>
      <c r="BC40" s="445"/>
      <c r="BD40" s="445"/>
      <c r="BE40" s="445"/>
      <c r="BF40" s="446"/>
      <c r="BG40" s="444"/>
      <c r="BH40" s="445"/>
      <c r="BI40" s="445"/>
      <c r="BJ40" s="445"/>
      <c r="BK40" s="445"/>
      <c r="BL40" s="445"/>
      <c r="BM40" s="445"/>
      <c r="BN40" s="445"/>
      <c r="BO40" s="445"/>
      <c r="BP40" s="445"/>
      <c r="BQ40" s="446"/>
      <c r="BR40" s="426"/>
      <c r="BS40" s="427"/>
      <c r="BT40" s="427"/>
      <c r="BU40" s="427"/>
      <c r="BV40" s="427"/>
      <c r="BW40" s="427"/>
      <c r="BX40" s="427"/>
      <c r="BY40" s="427"/>
      <c r="BZ40" s="427"/>
      <c r="CA40" s="427"/>
      <c r="CB40" s="428"/>
      <c r="CC40" s="426"/>
      <c r="CD40" s="427"/>
      <c r="CE40" s="427"/>
      <c r="CF40" s="427"/>
      <c r="CG40" s="427"/>
      <c r="CH40" s="427"/>
      <c r="CI40" s="427"/>
      <c r="CJ40" s="427"/>
      <c r="CK40" s="427"/>
      <c r="CL40" s="427"/>
      <c r="CM40" s="428"/>
      <c r="CN40" s="426"/>
      <c r="CO40" s="427"/>
      <c r="CP40" s="427"/>
      <c r="CQ40" s="427"/>
      <c r="CR40" s="427"/>
      <c r="CS40" s="427"/>
      <c r="CT40" s="427"/>
      <c r="CU40" s="427"/>
      <c r="CV40" s="427"/>
      <c r="CW40" s="427"/>
      <c r="CX40" s="428"/>
    </row>
    <row r="41" spans="1:102" ht="6" customHeight="1">
      <c r="A41" s="450"/>
      <c r="B41" s="184"/>
      <c r="C41" s="178"/>
      <c r="D41" s="179"/>
      <c r="E41" s="179"/>
      <c r="F41" s="179"/>
      <c r="G41" s="180"/>
      <c r="H41" s="438"/>
      <c r="I41" s="439"/>
      <c r="J41" s="439"/>
      <c r="K41" s="439"/>
      <c r="L41" s="439"/>
      <c r="M41" s="439"/>
      <c r="N41" s="439"/>
      <c r="O41" s="439"/>
      <c r="P41" s="439"/>
      <c r="Q41" s="439"/>
      <c r="R41" s="439"/>
      <c r="S41" s="439"/>
      <c r="T41" s="439"/>
      <c r="U41" s="439"/>
      <c r="V41" s="439"/>
      <c r="W41" s="439"/>
      <c r="X41" s="439"/>
      <c r="Y41" s="440"/>
      <c r="Z41" s="447"/>
      <c r="AA41" s="448"/>
      <c r="AB41" s="448"/>
      <c r="AC41" s="448"/>
      <c r="AD41" s="448"/>
      <c r="AE41" s="448"/>
      <c r="AF41" s="448"/>
      <c r="AG41" s="448"/>
      <c r="AH41" s="448"/>
      <c r="AI41" s="448"/>
      <c r="AJ41" s="449"/>
      <c r="AK41" s="447"/>
      <c r="AL41" s="448"/>
      <c r="AM41" s="448"/>
      <c r="AN41" s="448"/>
      <c r="AO41" s="448"/>
      <c r="AP41" s="448"/>
      <c r="AQ41" s="448"/>
      <c r="AR41" s="448"/>
      <c r="AS41" s="448"/>
      <c r="AT41" s="448"/>
      <c r="AU41" s="449"/>
      <c r="AV41" s="447"/>
      <c r="AW41" s="448"/>
      <c r="AX41" s="448"/>
      <c r="AY41" s="448"/>
      <c r="AZ41" s="448"/>
      <c r="BA41" s="448"/>
      <c r="BB41" s="448"/>
      <c r="BC41" s="448"/>
      <c r="BD41" s="448"/>
      <c r="BE41" s="448"/>
      <c r="BF41" s="449"/>
      <c r="BG41" s="447"/>
      <c r="BH41" s="448"/>
      <c r="BI41" s="448"/>
      <c r="BJ41" s="448"/>
      <c r="BK41" s="448"/>
      <c r="BL41" s="448"/>
      <c r="BM41" s="448"/>
      <c r="BN41" s="448"/>
      <c r="BO41" s="448"/>
      <c r="BP41" s="448"/>
      <c r="BQ41" s="449"/>
      <c r="BR41" s="429"/>
      <c r="BS41" s="430"/>
      <c r="BT41" s="430"/>
      <c r="BU41" s="430"/>
      <c r="BV41" s="430"/>
      <c r="BW41" s="430"/>
      <c r="BX41" s="430"/>
      <c r="BY41" s="430"/>
      <c r="BZ41" s="430"/>
      <c r="CA41" s="430"/>
      <c r="CB41" s="431"/>
      <c r="CC41" s="429"/>
      <c r="CD41" s="430"/>
      <c r="CE41" s="430"/>
      <c r="CF41" s="430"/>
      <c r="CG41" s="430"/>
      <c r="CH41" s="430"/>
      <c r="CI41" s="430"/>
      <c r="CJ41" s="430"/>
      <c r="CK41" s="430"/>
      <c r="CL41" s="430"/>
      <c r="CM41" s="431"/>
      <c r="CN41" s="429"/>
      <c r="CO41" s="430"/>
      <c r="CP41" s="430"/>
      <c r="CQ41" s="430"/>
      <c r="CR41" s="430"/>
      <c r="CS41" s="430"/>
      <c r="CT41" s="430"/>
      <c r="CU41" s="430"/>
      <c r="CV41" s="430"/>
      <c r="CW41" s="430"/>
      <c r="CX41" s="431"/>
    </row>
    <row r="42" spans="1:102" ht="6" customHeight="1">
      <c r="A42" s="450">
        <f t="shared" ref="A42" si="6">IF(OR(H45=$I$4,H45=$I$5,H45=$I$6),1,0)</f>
        <v>0</v>
      </c>
      <c r="B42" s="184"/>
      <c r="C42" s="172"/>
      <c r="D42" s="173"/>
      <c r="E42" s="173"/>
      <c r="F42" s="173"/>
      <c r="G42" s="174"/>
      <c r="H42" s="451"/>
      <c r="I42" s="452"/>
      <c r="J42" s="452"/>
      <c r="K42" s="452"/>
      <c r="L42" s="452"/>
      <c r="M42" s="452"/>
      <c r="N42" s="452"/>
      <c r="O42" s="452"/>
      <c r="P42" s="452"/>
      <c r="Q42" s="452"/>
      <c r="R42" s="452"/>
      <c r="S42" s="452"/>
      <c r="T42" s="452"/>
      <c r="U42" s="452"/>
      <c r="V42" s="452"/>
      <c r="W42" s="452"/>
      <c r="X42" s="452"/>
      <c r="Y42" s="453"/>
      <c r="Z42" s="441"/>
      <c r="AA42" s="442"/>
      <c r="AB42" s="442"/>
      <c r="AC42" s="442"/>
      <c r="AD42" s="442"/>
      <c r="AE42" s="442"/>
      <c r="AF42" s="442"/>
      <c r="AG42" s="442"/>
      <c r="AH42" s="442"/>
      <c r="AI42" s="442"/>
      <c r="AJ42" s="443"/>
      <c r="AK42" s="441"/>
      <c r="AL42" s="442"/>
      <c r="AM42" s="442"/>
      <c r="AN42" s="442"/>
      <c r="AO42" s="442"/>
      <c r="AP42" s="442"/>
      <c r="AQ42" s="442"/>
      <c r="AR42" s="442"/>
      <c r="AS42" s="442"/>
      <c r="AT42" s="442"/>
      <c r="AU42" s="443"/>
      <c r="AV42" s="441"/>
      <c r="AW42" s="442"/>
      <c r="AX42" s="442"/>
      <c r="AY42" s="442"/>
      <c r="AZ42" s="442"/>
      <c r="BA42" s="442"/>
      <c r="BB42" s="442"/>
      <c r="BC42" s="442"/>
      <c r="BD42" s="442"/>
      <c r="BE42" s="442"/>
      <c r="BF42" s="443"/>
      <c r="BG42" s="441"/>
      <c r="BH42" s="442"/>
      <c r="BI42" s="442"/>
      <c r="BJ42" s="442"/>
      <c r="BK42" s="442"/>
      <c r="BL42" s="442"/>
      <c r="BM42" s="442"/>
      <c r="BN42" s="442"/>
      <c r="BO42" s="442"/>
      <c r="BP42" s="442"/>
      <c r="BQ42" s="443"/>
      <c r="BR42" s="423">
        <f>AK42-BG42</f>
        <v>0</v>
      </c>
      <c r="BS42" s="424"/>
      <c r="BT42" s="424"/>
      <c r="BU42" s="424"/>
      <c r="BV42" s="424"/>
      <c r="BW42" s="424"/>
      <c r="BX42" s="424"/>
      <c r="BY42" s="424"/>
      <c r="BZ42" s="424"/>
      <c r="CA42" s="424"/>
      <c r="CB42" s="425"/>
      <c r="CC42" s="423">
        <f t="shared" ref="CC42" si="7">ROUNDDOWN(BR42*$CI$1,0)</f>
        <v>0</v>
      </c>
      <c r="CD42" s="424"/>
      <c r="CE42" s="424"/>
      <c r="CF42" s="424"/>
      <c r="CG42" s="424"/>
      <c r="CH42" s="424"/>
      <c r="CI42" s="424"/>
      <c r="CJ42" s="424"/>
      <c r="CK42" s="424"/>
      <c r="CL42" s="424"/>
      <c r="CM42" s="425"/>
      <c r="CN42" s="423">
        <f>Z42-CC42</f>
        <v>0</v>
      </c>
      <c r="CO42" s="424"/>
      <c r="CP42" s="424"/>
      <c r="CQ42" s="424"/>
      <c r="CR42" s="424"/>
      <c r="CS42" s="424"/>
      <c r="CT42" s="424"/>
      <c r="CU42" s="424"/>
      <c r="CV42" s="424"/>
      <c r="CW42" s="424"/>
      <c r="CX42" s="425"/>
    </row>
    <row r="43" spans="1:102" ht="6" customHeight="1">
      <c r="A43" s="450"/>
      <c r="B43" s="184"/>
      <c r="C43" s="175"/>
      <c r="D43" s="176"/>
      <c r="E43" s="176"/>
      <c r="F43" s="176"/>
      <c r="G43" s="177"/>
      <c r="H43" s="435"/>
      <c r="I43" s="436"/>
      <c r="J43" s="436"/>
      <c r="K43" s="436"/>
      <c r="L43" s="436"/>
      <c r="M43" s="436"/>
      <c r="N43" s="436"/>
      <c r="O43" s="436"/>
      <c r="P43" s="436"/>
      <c r="Q43" s="436"/>
      <c r="R43" s="436"/>
      <c r="S43" s="436"/>
      <c r="T43" s="436"/>
      <c r="U43" s="436"/>
      <c r="V43" s="436"/>
      <c r="W43" s="436"/>
      <c r="X43" s="436"/>
      <c r="Y43" s="437"/>
      <c r="Z43" s="444"/>
      <c r="AA43" s="445"/>
      <c r="AB43" s="445"/>
      <c r="AC43" s="445"/>
      <c r="AD43" s="445"/>
      <c r="AE43" s="445"/>
      <c r="AF43" s="445"/>
      <c r="AG43" s="445"/>
      <c r="AH43" s="445"/>
      <c r="AI43" s="445"/>
      <c r="AJ43" s="446"/>
      <c r="AK43" s="444"/>
      <c r="AL43" s="445"/>
      <c r="AM43" s="445"/>
      <c r="AN43" s="445"/>
      <c r="AO43" s="445"/>
      <c r="AP43" s="445"/>
      <c r="AQ43" s="445"/>
      <c r="AR43" s="445"/>
      <c r="AS43" s="445"/>
      <c r="AT43" s="445"/>
      <c r="AU43" s="446"/>
      <c r="AV43" s="444"/>
      <c r="AW43" s="445"/>
      <c r="AX43" s="445"/>
      <c r="AY43" s="445"/>
      <c r="AZ43" s="445"/>
      <c r="BA43" s="445"/>
      <c r="BB43" s="445"/>
      <c r="BC43" s="445"/>
      <c r="BD43" s="445"/>
      <c r="BE43" s="445"/>
      <c r="BF43" s="446"/>
      <c r="BG43" s="444"/>
      <c r="BH43" s="445"/>
      <c r="BI43" s="445"/>
      <c r="BJ43" s="445"/>
      <c r="BK43" s="445"/>
      <c r="BL43" s="445"/>
      <c r="BM43" s="445"/>
      <c r="BN43" s="445"/>
      <c r="BO43" s="445"/>
      <c r="BP43" s="445"/>
      <c r="BQ43" s="446"/>
      <c r="BR43" s="426"/>
      <c r="BS43" s="427"/>
      <c r="BT43" s="427"/>
      <c r="BU43" s="427"/>
      <c r="BV43" s="427"/>
      <c r="BW43" s="427"/>
      <c r="BX43" s="427"/>
      <c r="BY43" s="427"/>
      <c r="BZ43" s="427"/>
      <c r="CA43" s="427"/>
      <c r="CB43" s="428"/>
      <c r="CC43" s="426"/>
      <c r="CD43" s="427"/>
      <c r="CE43" s="427"/>
      <c r="CF43" s="427"/>
      <c r="CG43" s="427"/>
      <c r="CH43" s="427"/>
      <c r="CI43" s="427"/>
      <c r="CJ43" s="427"/>
      <c r="CK43" s="427"/>
      <c r="CL43" s="427"/>
      <c r="CM43" s="428"/>
      <c r="CN43" s="426"/>
      <c r="CO43" s="427"/>
      <c r="CP43" s="427"/>
      <c r="CQ43" s="427"/>
      <c r="CR43" s="427"/>
      <c r="CS43" s="427"/>
      <c r="CT43" s="427"/>
      <c r="CU43" s="427"/>
      <c r="CV43" s="427"/>
      <c r="CW43" s="427"/>
      <c r="CX43" s="428"/>
    </row>
    <row r="44" spans="1:102" ht="6" customHeight="1">
      <c r="A44" s="450"/>
      <c r="B44" s="184"/>
      <c r="C44" s="175"/>
      <c r="D44" s="176"/>
      <c r="E44" s="176"/>
      <c r="F44" s="176"/>
      <c r="G44" s="177"/>
      <c r="H44" s="454"/>
      <c r="I44" s="455"/>
      <c r="J44" s="455"/>
      <c r="K44" s="455"/>
      <c r="L44" s="455"/>
      <c r="M44" s="455"/>
      <c r="N44" s="455"/>
      <c r="O44" s="455"/>
      <c r="P44" s="455"/>
      <c r="Q44" s="455"/>
      <c r="R44" s="455"/>
      <c r="S44" s="455"/>
      <c r="T44" s="455"/>
      <c r="U44" s="455"/>
      <c r="V44" s="455"/>
      <c r="W44" s="455"/>
      <c r="X44" s="455"/>
      <c r="Y44" s="456"/>
      <c r="Z44" s="444"/>
      <c r="AA44" s="445"/>
      <c r="AB44" s="445"/>
      <c r="AC44" s="445"/>
      <c r="AD44" s="445"/>
      <c r="AE44" s="445"/>
      <c r="AF44" s="445"/>
      <c r="AG44" s="445"/>
      <c r="AH44" s="445"/>
      <c r="AI44" s="445"/>
      <c r="AJ44" s="446"/>
      <c r="AK44" s="444"/>
      <c r="AL44" s="445"/>
      <c r="AM44" s="445"/>
      <c r="AN44" s="445"/>
      <c r="AO44" s="445"/>
      <c r="AP44" s="445"/>
      <c r="AQ44" s="445"/>
      <c r="AR44" s="445"/>
      <c r="AS44" s="445"/>
      <c r="AT44" s="445"/>
      <c r="AU44" s="446"/>
      <c r="AV44" s="444"/>
      <c r="AW44" s="445"/>
      <c r="AX44" s="445"/>
      <c r="AY44" s="445"/>
      <c r="AZ44" s="445"/>
      <c r="BA44" s="445"/>
      <c r="BB44" s="445"/>
      <c r="BC44" s="445"/>
      <c r="BD44" s="445"/>
      <c r="BE44" s="445"/>
      <c r="BF44" s="446"/>
      <c r="BG44" s="444"/>
      <c r="BH44" s="445"/>
      <c r="BI44" s="445"/>
      <c r="BJ44" s="445"/>
      <c r="BK44" s="445"/>
      <c r="BL44" s="445"/>
      <c r="BM44" s="445"/>
      <c r="BN44" s="445"/>
      <c r="BO44" s="445"/>
      <c r="BP44" s="445"/>
      <c r="BQ44" s="446"/>
      <c r="BR44" s="426"/>
      <c r="BS44" s="427"/>
      <c r="BT44" s="427"/>
      <c r="BU44" s="427"/>
      <c r="BV44" s="427"/>
      <c r="BW44" s="427"/>
      <c r="BX44" s="427"/>
      <c r="BY44" s="427"/>
      <c r="BZ44" s="427"/>
      <c r="CA44" s="427"/>
      <c r="CB44" s="428"/>
      <c r="CC44" s="426"/>
      <c r="CD44" s="427"/>
      <c r="CE44" s="427"/>
      <c r="CF44" s="427"/>
      <c r="CG44" s="427"/>
      <c r="CH44" s="427"/>
      <c r="CI44" s="427"/>
      <c r="CJ44" s="427"/>
      <c r="CK44" s="427"/>
      <c r="CL44" s="427"/>
      <c r="CM44" s="428"/>
      <c r="CN44" s="426"/>
      <c r="CO44" s="427"/>
      <c r="CP44" s="427"/>
      <c r="CQ44" s="427"/>
      <c r="CR44" s="427"/>
      <c r="CS44" s="427"/>
      <c r="CT44" s="427"/>
      <c r="CU44" s="427"/>
      <c r="CV44" s="427"/>
      <c r="CW44" s="427"/>
      <c r="CX44" s="428"/>
    </row>
    <row r="45" spans="1:102" ht="6" customHeight="1">
      <c r="A45" s="450"/>
      <c r="B45" s="184"/>
      <c r="C45" s="175"/>
      <c r="D45" s="176"/>
      <c r="E45" s="176"/>
      <c r="F45" s="176"/>
      <c r="G45" s="177"/>
      <c r="H45" s="432"/>
      <c r="I45" s="433"/>
      <c r="J45" s="433"/>
      <c r="K45" s="433"/>
      <c r="L45" s="433"/>
      <c r="M45" s="433"/>
      <c r="N45" s="433"/>
      <c r="O45" s="433"/>
      <c r="P45" s="433"/>
      <c r="Q45" s="433"/>
      <c r="R45" s="433"/>
      <c r="S45" s="433"/>
      <c r="T45" s="433"/>
      <c r="U45" s="433"/>
      <c r="V45" s="433"/>
      <c r="W45" s="433"/>
      <c r="X45" s="433"/>
      <c r="Y45" s="434"/>
      <c r="Z45" s="444"/>
      <c r="AA45" s="445"/>
      <c r="AB45" s="445"/>
      <c r="AC45" s="445"/>
      <c r="AD45" s="445"/>
      <c r="AE45" s="445"/>
      <c r="AF45" s="445"/>
      <c r="AG45" s="445"/>
      <c r="AH45" s="445"/>
      <c r="AI45" s="445"/>
      <c r="AJ45" s="446"/>
      <c r="AK45" s="444"/>
      <c r="AL45" s="445"/>
      <c r="AM45" s="445"/>
      <c r="AN45" s="445"/>
      <c r="AO45" s="445"/>
      <c r="AP45" s="445"/>
      <c r="AQ45" s="445"/>
      <c r="AR45" s="445"/>
      <c r="AS45" s="445"/>
      <c r="AT45" s="445"/>
      <c r="AU45" s="446"/>
      <c r="AV45" s="444"/>
      <c r="AW45" s="445"/>
      <c r="AX45" s="445"/>
      <c r="AY45" s="445"/>
      <c r="AZ45" s="445"/>
      <c r="BA45" s="445"/>
      <c r="BB45" s="445"/>
      <c r="BC45" s="445"/>
      <c r="BD45" s="445"/>
      <c r="BE45" s="445"/>
      <c r="BF45" s="446"/>
      <c r="BG45" s="444"/>
      <c r="BH45" s="445"/>
      <c r="BI45" s="445"/>
      <c r="BJ45" s="445"/>
      <c r="BK45" s="445"/>
      <c r="BL45" s="445"/>
      <c r="BM45" s="445"/>
      <c r="BN45" s="445"/>
      <c r="BO45" s="445"/>
      <c r="BP45" s="445"/>
      <c r="BQ45" s="446"/>
      <c r="BR45" s="426"/>
      <c r="BS45" s="427"/>
      <c r="BT45" s="427"/>
      <c r="BU45" s="427"/>
      <c r="BV45" s="427"/>
      <c r="BW45" s="427"/>
      <c r="BX45" s="427"/>
      <c r="BY45" s="427"/>
      <c r="BZ45" s="427"/>
      <c r="CA45" s="427"/>
      <c r="CB45" s="428"/>
      <c r="CC45" s="426"/>
      <c r="CD45" s="427"/>
      <c r="CE45" s="427"/>
      <c r="CF45" s="427"/>
      <c r="CG45" s="427"/>
      <c r="CH45" s="427"/>
      <c r="CI45" s="427"/>
      <c r="CJ45" s="427"/>
      <c r="CK45" s="427"/>
      <c r="CL45" s="427"/>
      <c r="CM45" s="428"/>
      <c r="CN45" s="426"/>
      <c r="CO45" s="427"/>
      <c r="CP45" s="427"/>
      <c r="CQ45" s="427"/>
      <c r="CR45" s="427"/>
      <c r="CS45" s="427"/>
      <c r="CT45" s="427"/>
      <c r="CU45" s="427"/>
      <c r="CV45" s="427"/>
      <c r="CW45" s="427"/>
      <c r="CX45" s="428"/>
    </row>
    <row r="46" spans="1:102" ht="6" customHeight="1">
      <c r="A46" s="450"/>
      <c r="B46" s="184"/>
      <c r="C46" s="175"/>
      <c r="D46" s="176"/>
      <c r="E46" s="176"/>
      <c r="F46" s="176"/>
      <c r="G46" s="177"/>
      <c r="H46" s="435"/>
      <c r="I46" s="436"/>
      <c r="J46" s="436"/>
      <c r="K46" s="436"/>
      <c r="L46" s="436"/>
      <c r="M46" s="436"/>
      <c r="N46" s="436"/>
      <c r="O46" s="436"/>
      <c r="P46" s="436"/>
      <c r="Q46" s="436"/>
      <c r="R46" s="436"/>
      <c r="S46" s="436"/>
      <c r="T46" s="436"/>
      <c r="U46" s="436"/>
      <c r="V46" s="436"/>
      <c r="W46" s="436"/>
      <c r="X46" s="436"/>
      <c r="Y46" s="437"/>
      <c r="Z46" s="444"/>
      <c r="AA46" s="445"/>
      <c r="AB46" s="445"/>
      <c r="AC46" s="445"/>
      <c r="AD46" s="445"/>
      <c r="AE46" s="445"/>
      <c r="AF46" s="445"/>
      <c r="AG46" s="445"/>
      <c r="AH46" s="445"/>
      <c r="AI46" s="445"/>
      <c r="AJ46" s="446"/>
      <c r="AK46" s="444"/>
      <c r="AL46" s="445"/>
      <c r="AM46" s="445"/>
      <c r="AN46" s="445"/>
      <c r="AO46" s="445"/>
      <c r="AP46" s="445"/>
      <c r="AQ46" s="445"/>
      <c r="AR46" s="445"/>
      <c r="AS46" s="445"/>
      <c r="AT46" s="445"/>
      <c r="AU46" s="446"/>
      <c r="AV46" s="444"/>
      <c r="AW46" s="445"/>
      <c r="AX46" s="445"/>
      <c r="AY46" s="445"/>
      <c r="AZ46" s="445"/>
      <c r="BA46" s="445"/>
      <c r="BB46" s="445"/>
      <c r="BC46" s="445"/>
      <c r="BD46" s="445"/>
      <c r="BE46" s="445"/>
      <c r="BF46" s="446"/>
      <c r="BG46" s="444"/>
      <c r="BH46" s="445"/>
      <c r="BI46" s="445"/>
      <c r="BJ46" s="445"/>
      <c r="BK46" s="445"/>
      <c r="BL46" s="445"/>
      <c r="BM46" s="445"/>
      <c r="BN46" s="445"/>
      <c r="BO46" s="445"/>
      <c r="BP46" s="445"/>
      <c r="BQ46" s="446"/>
      <c r="BR46" s="426"/>
      <c r="BS46" s="427"/>
      <c r="BT46" s="427"/>
      <c r="BU46" s="427"/>
      <c r="BV46" s="427"/>
      <c r="BW46" s="427"/>
      <c r="BX46" s="427"/>
      <c r="BY46" s="427"/>
      <c r="BZ46" s="427"/>
      <c r="CA46" s="427"/>
      <c r="CB46" s="428"/>
      <c r="CC46" s="426"/>
      <c r="CD46" s="427"/>
      <c r="CE46" s="427"/>
      <c r="CF46" s="427"/>
      <c r="CG46" s="427"/>
      <c r="CH46" s="427"/>
      <c r="CI46" s="427"/>
      <c r="CJ46" s="427"/>
      <c r="CK46" s="427"/>
      <c r="CL46" s="427"/>
      <c r="CM46" s="428"/>
      <c r="CN46" s="426"/>
      <c r="CO46" s="427"/>
      <c r="CP46" s="427"/>
      <c r="CQ46" s="427"/>
      <c r="CR46" s="427"/>
      <c r="CS46" s="427"/>
      <c r="CT46" s="427"/>
      <c r="CU46" s="427"/>
      <c r="CV46" s="427"/>
      <c r="CW46" s="427"/>
      <c r="CX46" s="428"/>
    </row>
    <row r="47" spans="1:102" ht="6" customHeight="1">
      <c r="A47" s="450"/>
      <c r="B47" s="184"/>
      <c r="C47" s="178"/>
      <c r="D47" s="179"/>
      <c r="E47" s="179"/>
      <c r="F47" s="179"/>
      <c r="G47" s="180"/>
      <c r="H47" s="438"/>
      <c r="I47" s="439"/>
      <c r="J47" s="439"/>
      <c r="K47" s="439"/>
      <c r="L47" s="439"/>
      <c r="M47" s="439"/>
      <c r="N47" s="439"/>
      <c r="O47" s="439"/>
      <c r="P47" s="439"/>
      <c r="Q47" s="439"/>
      <c r="R47" s="439"/>
      <c r="S47" s="439"/>
      <c r="T47" s="439"/>
      <c r="U47" s="439"/>
      <c r="V47" s="439"/>
      <c r="W47" s="439"/>
      <c r="X47" s="439"/>
      <c r="Y47" s="440"/>
      <c r="Z47" s="447"/>
      <c r="AA47" s="448"/>
      <c r="AB47" s="448"/>
      <c r="AC47" s="448"/>
      <c r="AD47" s="448"/>
      <c r="AE47" s="448"/>
      <c r="AF47" s="448"/>
      <c r="AG47" s="448"/>
      <c r="AH47" s="448"/>
      <c r="AI47" s="448"/>
      <c r="AJ47" s="449"/>
      <c r="AK47" s="447"/>
      <c r="AL47" s="448"/>
      <c r="AM47" s="448"/>
      <c r="AN47" s="448"/>
      <c r="AO47" s="448"/>
      <c r="AP47" s="448"/>
      <c r="AQ47" s="448"/>
      <c r="AR47" s="448"/>
      <c r="AS47" s="448"/>
      <c r="AT47" s="448"/>
      <c r="AU47" s="449"/>
      <c r="AV47" s="447"/>
      <c r="AW47" s="448"/>
      <c r="AX47" s="448"/>
      <c r="AY47" s="448"/>
      <c r="AZ47" s="448"/>
      <c r="BA47" s="448"/>
      <c r="BB47" s="448"/>
      <c r="BC47" s="448"/>
      <c r="BD47" s="448"/>
      <c r="BE47" s="448"/>
      <c r="BF47" s="449"/>
      <c r="BG47" s="447"/>
      <c r="BH47" s="448"/>
      <c r="BI47" s="448"/>
      <c r="BJ47" s="448"/>
      <c r="BK47" s="448"/>
      <c r="BL47" s="448"/>
      <c r="BM47" s="448"/>
      <c r="BN47" s="448"/>
      <c r="BO47" s="448"/>
      <c r="BP47" s="448"/>
      <c r="BQ47" s="449"/>
      <c r="BR47" s="429"/>
      <c r="BS47" s="430"/>
      <c r="BT47" s="430"/>
      <c r="BU47" s="430"/>
      <c r="BV47" s="430"/>
      <c r="BW47" s="430"/>
      <c r="BX47" s="430"/>
      <c r="BY47" s="430"/>
      <c r="BZ47" s="430"/>
      <c r="CA47" s="430"/>
      <c r="CB47" s="431"/>
      <c r="CC47" s="429"/>
      <c r="CD47" s="430"/>
      <c r="CE47" s="430"/>
      <c r="CF47" s="430"/>
      <c r="CG47" s="430"/>
      <c r="CH47" s="430"/>
      <c r="CI47" s="430"/>
      <c r="CJ47" s="430"/>
      <c r="CK47" s="430"/>
      <c r="CL47" s="430"/>
      <c r="CM47" s="431"/>
      <c r="CN47" s="429"/>
      <c r="CO47" s="430"/>
      <c r="CP47" s="430"/>
      <c r="CQ47" s="430"/>
      <c r="CR47" s="430"/>
      <c r="CS47" s="430"/>
      <c r="CT47" s="430"/>
      <c r="CU47" s="430"/>
      <c r="CV47" s="430"/>
      <c r="CW47" s="430"/>
      <c r="CX47" s="431"/>
    </row>
    <row r="48" spans="1:102" ht="6" customHeight="1">
      <c r="A48" s="450">
        <f t="shared" ref="A48" si="8">IF(OR(H51=$I$4,H51=$I$5,H51=$I$6),1,0)</f>
        <v>0</v>
      </c>
      <c r="B48" s="184"/>
      <c r="C48" s="172"/>
      <c r="D48" s="173"/>
      <c r="E48" s="173"/>
      <c r="F48" s="173"/>
      <c r="G48" s="174"/>
      <c r="H48" s="451"/>
      <c r="I48" s="452"/>
      <c r="J48" s="452"/>
      <c r="K48" s="452"/>
      <c r="L48" s="452"/>
      <c r="M48" s="452"/>
      <c r="N48" s="452"/>
      <c r="O48" s="452"/>
      <c r="P48" s="452"/>
      <c r="Q48" s="452"/>
      <c r="R48" s="452"/>
      <c r="S48" s="452"/>
      <c r="T48" s="452"/>
      <c r="U48" s="452"/>
      <c r="V48" s="452"/>
      <c r="W48" s="452"/>
      <c r="X48" s="452"/>
      <c r="Y48" s="453"/>
      <c r="Z48" s="441"/>
      <c r="AA48" s="442"/>
      <c r="AB48" s="442"/>
      <c r="AC48" s="442"/>
      <c r="AD48" s="442"/>
      <c r="AE48" s="442"/>
      <c r="AF48" s="442"/>
      <c r="AG48" s="442"/>
      <c r="AH48" s="442"/>
      <c r="AI48" s="442"/>
      <c r="AJ48" s="443"/>
      <c r="AK48" s="441"/>
      <c r="AL48" s="442"/>
      <c r="AM48" s="442"/>
      <c r="AN48" s="442"/>
      <c r="AO48" s="442"/>
      <c r="AP48" s="442"/>
      <c r="AQ48" s="442"/>
      <c r="AR48" s="442"/>
      <c r="AS48" s="442"/>
      <c r="AT48" s="442"/>
      <c r="AU48" s="443"/>
      <c r="AV48" s="441"/>
      <c r="AW48" s="442"/>
      <c r="AX48" s="442"/>
      <c r="AY48" s="442"/>
      <c r="AZ48" s="442"/>
      <c r="BA48" s="442"/>
      <c r="BB48" s="442"/>
      <c r="BC48" s="442"/>
      <c r="BD48" s="442"/>
      <c r="BE48" s="442"/>
      <c r="BF48" s="443"/>
      <c r="BG48" s="441"/>
      <c r="BH48" s="442"/>
      <c r="BI48" s="442"/>
      <c r="BJ48" s="442"/>
      <c r="BK48" s="442"/>
      <c r="BL48" s="442"/>
      <c r="BM48" s="442"/>
      <c r="BN48" s="442"/>
      <c r="BO48" s="442"/>
      <c r="BP48" s="442"/>
      <c r="BQ48" s="443"/>
      <c r="BR48" s="423">
        <f>AK48-BG48</f>
        <v>0</v>
      </c>
      <c r="BS48" s="424"/>
      <c r="BT48" s="424"/>
      <c r="BU48" s="424"/>
      <c r="BV48" s="424"/>
      <c r="BW48" s="424"/>
      <c r="BX48" s="424"/>
      <c r="BY48" s="424"/>
      <c r="BZ48" s="424"/>
      <c r="CA48" s="424"/>
      <c r="CB48" s="425"/>
      <c r="CC48" s="423">
        <f t="shared" ref="CC48" si="9">ROUNDDOWN(BR48*$CI$1,0)</f>
        <v>0</v>
      </c>
      <c r="CD48" s="424"/>
      <c r="CE48" s="424"/>
      <c r="CF48" s="424"/>
      <c r="CG48" s="424"/>
      <c r="CH48" s="424"/>
      <c r="CI48" s="424"/>
      <c r="CJ48" s="424"/>
      <c r="CK48" s="424"/>
      <c r="CL48" s="424"/>
      <c r="CM48" s="425"/>
      <c r="CN48" s="423">
        <f>Z48-CC48</f>
        <v>0</v>
      </c>
      <c r="CO48" s="424"/>
      <c r="CP48" s="424"/>
      <c r="CQ48" s="424"/>
      <c r="CR48" s="424"/>
      <c r="CS48" s="424"/>
      <c r="CT48" s="424"/>
      <c r="CU48" s="424"/>
      <c r="CV48" s="424"/>
      <c r="CW48" s="424"/>
      <c r="CX48" s="425"/>
    </row>
    <row r="49" spans="1:102" ht="6" customHeight="1">
      <c r="A49" s="450"/>
      <c r="B49" s="184"/>
      <c r="C49" s="175"/>
      <c r="D49" s="176"/>
      <c r="E49" s="176"/>
      <c r="F49" s="176"/>
      <c r="G49" s="177"/>
      <c r="H49" s="435"/>
      <c r="I49" s="436"/>
      <c r="J49" s="436"/>
      <c r="K49" s="436"/>
      <c r="L49" s="436"/>
      <c r="M49" s="436"/>
      <c r="N49" s="436"/>
      <c r="O49" s="436"/>
      <c r="P49" s="436"/>
      <c r="Q49" s="436"/>
      <c r="R49" s="436"/>
      <c r="S49" s="436"/>
      <c r="T49" s="436"/>
      <c r="U49" s="436"/>
      <c r="V49" s="436"/>
      <c r="W49" s="436"/>
      <c r="X49" s="436"/>
      <c r="Y49" s="437"/>
      <c r="Z49" s="444"/>
      <c r="AA49" s="445"/>
      <c r="AB49" s="445"/>
      <c r="AC49" s="445"/>
      <c r="AD49" s="445"/>
      <c r="AE49" s="445"/>
      <c r="AF49" s="445"/>
      <c r="AG49" s="445"/>
      <c r="AH49" s="445"/>
      <c r="AI49" s="445"/>
      <c r="AJ49" s="446"/>
      <c r="AK49" s="444"/>
      <c r="AL49" s="445"/>
      <c r="AM49" s="445"/>
      <c r="AN49" s="445"/>
      <c r="AO49" s="445"/>
      <c r="AP49" s="445"/>
      <c r="AQ49" s="445"/>
      <c r="AR49" s="445"/>
      <c r="AS49" s="445"/>
      <c r="AT49" s="445"/>
      <c r="AU49" s="446"/>
      <c r="AV49" s="444"/>
      <c r="AW49" s="445"/>
      <c r="AX49" s="445"/>
      <c r="AY49" s="445"/>
      <c r="AZ49" s="445"/>
      <c r="BA49" s="445"/>
      <c r="BB49" s="445"/>
      <c r="BC49" s="445"/>
      <c r="BD49" s="445"/>
      <c r="BE49" s="445"/>
      <c r="BF49" s="446"/>
      <c r="BG49" s="444"/>
      <c r="BH49" s="445"/>
      <c r="BI49" s="445"/>
      <c r="BJ49" s="445"/>
      <c r="BK49" s="445"/>
      <c r="BL49" s="445"/>
      <c r="BM49" s="445"/>
      <c r="BN49" s="445"/>
      <c r="BO49" s="445"/>
      <c r="BP49" s="445"/>
      <c r="BQ49" s="446"/>
      <c r="BR49" s="426"/>
      <c r="BS49" s="427"/>
      <c r="BT49" s="427"/>
      <c r="BU49" s="427"/>
      <c r="BV49" s="427"/>
      <c r="BW49" s="427"/>
      <c r="BX49" s="427"/>
      <c r="BY49" s="427"/>
      <c r="BZ49" s="427"/>
      <c r="CA49" s="427"/>
      <c r="CB49" s="428"/>
      <c r="CC49" s="426"/>
      <c r="CD49" s="427"/>
      <c r="CE49" s="427"/>
      <c r="CF49" s="427"/>
      <c r="CG49" s="427"/>
      <c r="CH49" s="427"/>
      <c r="CI49" s="427"/>
      <c r="CJ49" s="427"/>
      <c r="CK49" s="427"/>
      <c r="CL49" s="427"/>
      <c r="CM49" s="428"/>
      <c r="CN49" s="426"/>
      <c r="CO49" s="427"/>
      <c r="CP49" s="427"/>
      <c r="CQ49" s="427"/>
      <c r="CR49" s="427"/>
      <c r="CS49" s="427"/>
      <c r="CT49" s="427"/>
      <c r="CU49" s="427"/>
      <c r="CV49" s="427"/>
      <c r="CW49" s="427"/>
      <c r="CX49" s="428"/>
    </row>
    <row r="50" spans="1:102" ht="6" customHeight="1">
      <c r="A50" s="450"/>
      <c r="B50" s="184"/>
      <c r="C50" s="175"/>
      <c r="D50" s="176"/>
      <c r="E50" s="176"/>
      <c r="F50" s="176"/>
      <c r="G50" s="177"/>
      <c r="H50" s="454"/>
      <c r="I50" s="455"/>
      <c r="J50" s="455"/>
      <c r="K50" s="455"/>
      <c r="L50" s="455"/>
      <c r="M50" s="455"/>
      <c r="N50" s="455"/>
      <c r="O50" s="455"/>
      <c r="P50" s="455"/>
      <c r="Q50" s="455"/>
      <c r="R50" s="455"/>
      <c r="S50" s="455"/>
      <c r="T50" s="455"/>
      <c r="U50" s="455"/>
      <c r="V50" s="455"/>
      <c r="W50" s="455"/>
      <c r="X50" s="455"/>
      <c r="Y50" s="456"/>
      <c r="Z50" s="444"/>
      <c r="AA50" s="445"/>
      <c r="AB50" s="445"/>
      <c r="AC50" s="445"/>
      <c r="AD50" s="445"/>
      <c r="AE50" s="445"/>
      <c r="AF50" s="445"/>
      <c r="AG50" s="445"/>
      <c r="AH50" s="445"/>
      <c r="AI50" s="445"/>
      <c r="AJ50" s="446"/>
      <c r="AK50" s="444"/>
      <c r="AL50" s="445"/>
      <c r="AM50" s="445"/>
      <c r="AN50" s="445"/>
      <c r="AO50" s="445"/>
      <c r="AP50" s="445"/>
      <c r="AQ50" s="445"/>
      <c r="AR50" s="445"/>
      <c r="AS50" s="445"/>
      <c r="AT50" s="445"/>
      <c r="AU50" s="446"/>
      <c r="AV50" s="444"/>
      <c r="AW50" s="445"/>
      <c r="AX50" s="445"/>
      <c r="AY50" s="445"/>
      <c r="AZ50" s="445"/>
      <c r="BA50" s="445"/>
      <c r="BB50" s="445"/>
      <c r="BC50" s="445"/>
      <c r="BD50" s="445"/>
      <c r="BE50" s="445"/>
      <c r="BF50" s="446"/>
      <c r="BG50" s="444"/>
      <c r="BH50" s="445"/>
      <c r="BI50" s="445"/>
      <c r="BJ50" s="445"/>
      <c r="BK50" s="445"/>
      <c r="BL50" s="445"/>
      <c r="BM50" s="445"/>
      <c r="BN50" s="445"/>
      <c r="BO50" s="445"/>
      <c r="BP50" s="445"/>
      <c r="BQ50" s="446"/>
      <c r="BR50" s="426"/>
      <c r="BS50" s="427"/>
      <c r="BT50" s="427"/>
      <c r="BU50" s="427"/>
      <c r="BV50" s="427"/>
      <c r="BW50" s="427"/>
      <c r="BX50" s="427"/>
      <c r="BY50" s="427"/>
      <c r="BZ50" s="427"/>
      <c r="CA50" s="427"/>
      <c r="CB50" s="428"/>
      <c r="CC50" s="426"/>
      <c r="CD50" s="427"/>
      <c r="CE50" s="427"/>
      <c r="CF50" s="427"/>
      <c r="CG50" s="427"/>
      <c r="CH50" s="427"/>
      <c r="CI50" s="427"/>
      <c r="CJ50" s="427"/>
      <c r="CK50" s="427"/>
      <c r="CL50" s="427"/>
      <c r="CM50" s="428"/>
      <c r="CN50" s="426"/>
      <c r="CO50" s="427"/>
      <c r="CP50" s="427"/>
      <c r="CQ50" s="427"/>
      <c r="CR50" s="427"/>
      <c r="CS50" s="427"/>
      <c r="CT50" s="427"/>
      <c r="CU50" s="427"/>
      <c r="CV50" s="427"/>
      <c r="CW50" s="427"/>
      <c r="CX50" s="428"/>
    </row>
    <row r="51" spans="1:102" ht="6" customHeight="1">
      <c r="A51" s="450"/>
      <c r="B51" s="184"/>
      <c r="C51" s="175"/>
      <c r="D51" s="176"/>
      <c r="E51" s="176"/>
      <c r="F51" s="176"/>
      <c r="G51" s="177"/>
      <c r="H51" s="432"/>
      <c r="I51" s="433"/>
      <c r="J51" s="433"/>
      <c r="K51" s="433"/>
      <c r="L51" s="433"/>
      <c r="M51" s="433"/>
      <c r="N51" s="433"/>
      <c r="O51" s="433"/>
      <c r="P51" s="433"/>
      <c r="Q51" s="433"/>
      <c r="R51" s="433"/>
      <c r="S51" s="433"/>
      <c r="T51" s="433"/>
      <c r="U51" s="433"/>
      <c r="V51" s="433"/>
      <c r="W51" s="433"/>
      <c r="X51" s="433"/>
      <c r="Y51" s="434"/>
      <c r="Z51" s="444"/>
      <c r="AA51" s="445"/>
      <c r="AB51" s="445"/>
      <c r="AC51" s="445"/>
      <c r="AD51" s="445"/>
      <c r="AE51" s="445"/>
      <c r="AF51" s="445"/>
      <c r="AG51" s="445"/>
      <c r="AH51" s="445"/>
      <c r="AI51" s="445"/>
      <c r="AJ51" s="446"/>
      <c r="AK51" s="444"/>
      <c r="AL51" s="445"/>
      <c r="AM51" s="445"/>
      <c r="AN51" s="445"/>
      <c r="AO51" s="445"/>
      <c r="AP51" s="445"/>
      <c r="AQ51" s="445"/>
      <c r="AR51" s="445"/>
      <c r="AS51" s="445"/>
      <c r="AT51" s="445"/>
      <c r="AU51" s="446"/>
      <c r="AV51" s="444"/>
      <c r="AW51" s="445"/>
      <c r="AX51" s="445"/>
      <c r="AY51" s="445"/>
      <c r="AZ51" s="445"/>
      <c r="BA51" s="445"/>
      <c r="BB51" s="445"/>
      <c r="BC51" s="445"/>
      <c r="BD51" s="445"/>
      <c r="BE51" s="445"/>
      <c r="BF51" s="446"/>
      <c r="BG51" s="444"/>
      <c r="BH51" s="445"/>
      <c r="BI51" s="445"/>
      <c r="BJ51" s="445"/>
      <c r="BK51" s="445"/>
      <c r="BL51" s="445"/>
      <c r="BM51" s="445"/>
      <c r="BN51" s="445"/>
      <c r="BO51" s="445"/>
      <c r="BP51" s="445"/>
      <c r="BQ51" s="446"/>
      <c r="BR51" s="426"/>
      <c r="BS51" s="427"/>
      <c r="BT51" s="427"/>
      <c r="BU51" s="427"/>
      <c r="BV51" s="427"/>
      <c r="BW51" s="427"/>
      <c r="BX51" s="427"/>
      <c r="BY51" s="427"/>
      <c r="BZ51" s="427"/>
      <c r="CA51" s="427"/>
      <c r="CB51" s="428"/>
      <c r="CC51" s="426"/>
      <c r="CD51" s="427"/>
      <c r="CE51" s="427"/>
      <c r="CF51" s="427"/>
      <c r="CG51" s="427"/>
      <c r="CH51" s="427"/>
      <c r="CI51" s="427"/>
      <c r="CJ51" s="427"/>
      <c r="CK51" s="427"/>
      <c r="CL51" s="427"/>
      <c r="CM51" s="428"/>
      <c r="CN51" s="426"/>
      <c r="CO51" s="427"/>
      <c r="CP51" s="427"/>
      <c r="CQ51" s="427"/>
      <c r="CR51" s="427"/>
      <c r="CS51" s="427"/>
      <c r="CT51" s="427"/>
      <c r="CU51" s="427"/>
      <c r="CV51" s="427"/>
      <c r="CW51" s="427"/>
      <c r="CX51" s="428"/>
    </row>
    <row r="52" spans="1:102" ht="6" customHeight="1">
      <c r="A52" s="450"/>
      <c r="B52" s="184"/>
      <c r="C52" s="175"/>
      <c r="D52" s="176"/>
      <c r="E52" s="176"/>
      <c r="F52" s="176"/>
      <c r="G52" s="177"/>
      <c r="H52" s="435"/>
      <c r="I52" s="436"/>
      <c r="J52" s="436"/>
      <c r="K52" s="436"/>
      <c r="L52" s="436"/>
      <c r="M52" s="436"/>
      <c r="N52" s="436"/>
      <c r="O52" s="436"/>
      <c r="P52" s="436"/>
      <c r="Q52" s="436"/>
      <c r="R52" s="436"/>
      <c r="S52" s="436"/>
      <c r="T52" s="436"/>
      <c r="U52" s="436"/>
      <c r="V52" s="436"/>
      <c r="W52" s="436"/>
      <c r="X52" s="436"/>
      <c r="Y52" s="437"/>
      <c r="Z52" s="444"/>
      <c r="AA52" s="445"/>
      <c r="AB52" s="445"/>
      <c r="AC52" s="445"/>
      <c r="AD52" s="445"/>
      <c r="AE52" s="445"/>
      <c r="AF52" s="445"/>
      <c r="AG52" s="445"/>
      <c r="AH52" s="445"/>
      <c r="AI52" s="445"/>
      <c r="AJ52" s="446"/>
      <c r="AK52" s="444"/>
      <c r="AL52" s="445"/>
      <c r="AM52" s="445"/>
      <c r="AN52" s="445"/>
      <c r="AO52" s="445"/>
      <c r="AP52" s="445"/>
      <c r="AQ52" s="445"/>
      <c r="AR52" s="445"/>
      <c r="AS52" s="445"/>
      <c r="AT52" s="445"/>
      <c r="AU52" s="446"/>
      <c r="AV52" s="444"/>
      <c r="AW52" s="445"/>
      <c r="AX52" s="445"/>
      <c r="AY52" s="445"/>
      <c r="AZ52" s="445"/>
      <c r="BA52" s="445"/>
      <c r="BB52" s="445"/>
      <c r="BC52" s="445"/>
      <c r="BD52" s="445"/>
      <c r="BE52" s="445"/>
      <c r="BF52" s="446"/>
      <c r="BG52" s="444"/>
      <c r="BH52" s="445"/>
      <c r="BI52" s="445"/>
      <c r="BJ52" s="445"/>
      <c r="BK52" s="445"/>
      <c r="BL52" s="445"/>
      <c r="BM52" s="445"/>
      <c r="BN52" s="445"/>
      <c r="BO52" s="445"/>
      <c r="BP52" s="445"/>
      <c r="BQ52" s="446"/>
      <c r="BR52" s="426"/>
      <c r="BS52" s="427"/>
      <c r="BT52" s="427"/>
      <c r="BU52" s="427"/>
      <c r="BV52" s="427"/>
      <c r="BW52" s="427"/>
      <c r="BX52" s="427"/>
      <c r="BY52" s="427"/>
      <c r="BZ52" s="427"/>
      <c r="CA52" s="427"/>
      <c r="CB52" s="428"/>
      <c r="CC52" s="426"/>
      <c r="CD52" s="427"/>
      <c r="CE52" s="427"/>
      <c r="CF52" s="427"/>
      <c r="CG52" s="427"/>
      <c r="CH52" s="427"/>
      <c r="CI52" s="427"/>
      <c r="CJ52" s="427"/>
      <c r="CK52" s="427"/>
      <c r="CL52" s="427"/>
      <c r="CM52" s="428"/>
      <c r="CN52" s="426"/>
      <c r="CO52" s="427"/>
      <c r="CP52" s="427"/>
      <c r="CQ52" s="427"/>
      <c r="CR52" s="427"/>
      <c r="CS52" s="427"/>
      <c r="CT52" s="427"/>
      <c r="CU52" s="427"/>
      <c r="CV52" s="427"/>
      <c r="CW52" s="427"/>
      <c r="CX52" s="428"/>
    </row>
    <row r="53" spans="1:102" ht="6" customHeight="1">
      <c r="A53" s="450"/>
      <c r="B53" s="184"/>
      <c r="C53" s="178"/>
      <c r="D53" s="179"/>
      <c r="E53" s="179"/>
      <c r="F53" s="179"/>
      <c r="G53" s="180"/>
      <c r="H53" s="438"/>
      <c r="I53" s="439"/>
      <c r="J53" s="439"/>
      <c r="K53" s="439"/>
      <c r="L53" s="439"/>
      <c r="M53" s="439"/>
      <c r="N53" s="439"/>
      <c r="O53" s="439"/>
      <c r="P53" s="439"/>
      <c r="Q53" s="439"/>
      <c r="R53" s="439"/>
      <c r="S53" s="439"/>
      <c r="T53" s="439"/>
      <c r="U53" s="439"/>
      <c r="V53" s="439"/>
      <c r="W53" s="439"/>
      <c r="X53" s="439"/>
      <c r="Y53" s="440"/>
      <c r="Z53" s="447"/>
      <c r="AA53" s="448"/>
      <c r="AB53" s="448"/>
      <c r="AC53" s="448"/>
      <c r="AD53" s="448"/>
      <c r="AE53" s="448"/>
      <c r="AF53" s="448"/>
      <c r="AG53" s="448"/>
      <c r="AH53" s="448"/>
      <c r="AI53" s="448"/>
      <c r="AJ53" s="449"/>
      <c r="AK53" s="447"/>
      <c r="AL53" s="448"/>
      <c r="AM53" s="448"/>
      <c r="AN53" s="448"/>
      <c r="AO53" s="448"/>
      <c r="AP53" s="448"/>
      <c r="AQ53" s="448"/>
      <c r="AR53" s="448"/>
      <c r="AS53" s="448"/>
      <c r="AT53" s="448"/>
      <c r="AU53" s="449"/>
      <c r="AV53" s="447"/>
      <c r="AW53" s="448"/>
      <c r="AX53" s="448"/>
      <c r="AY53" s="448"/>
      <c r="AZ53" s="448"/>
      <c r="BA53" s="448"/>
      <c r="BB53" s="448"/>
      <c r="BC53" s="448"/>
      <c r="BD53" s="448"/>
      <c r="BE53" s="448"/>
      <c r="BF53" s="449"/>
      <c r="BG53" s="447"/>
      <c r="BH53" s="448"/>
      <c r="BI53" s="448"/>
      <c r="BJ53" s="448"/>
      <c r="BK53" s="448"/>
      <c r="BL53" s="448"/>
      <c r="BM53" s="448"/>
      <c r="BN53" s="448"/>
      <c r="BO53" s="448"/>
      <c r="BP53" s="448"/>
      <c r="BQ53" s="449"/>
      <c r="BR53" s="429"/>
      <c r="BS53" s="430"/>
      <c r="BT53" s="430"/>
      <c r="BU53" s="430"/>
      <c r="BV53" s="430"/>
      <c r="BW53" s="430"/>
      <c r="BX53" s="430"/>
      <c r="BY53" s="430"/>
      <c r="BZ53" s="430"/>
      <c r="CA53" s="430"/>
      <c r="CB53" s="431"/>
      <c r="CC53" s="429"/>
      <c r="CD53" s="430"/>
      <c r="CE53" s="430"/>
      <c r="CF53" s="430"/>
      <c r="CG53" s="430"/>
      <c r="CH53" s="430"/>
      <c r="CI53" s="430"/>
      <c r="CJ53" s="430"/>
      <c r="CK53" s="430"/>
      <c r="CL53" s="430"/>
      <c r="CM53" s="431"/>
      <c r="CN53" s="429"/>
      <c r="CO53" s="430"/>
      <c r="CP53" s="430"/>
      <c r="CQ53" s="430"/>
      <c r="CR53" s="430"/>
      <c r="CS53" s="430"/>
      <c r="CT53" s="430"/>
      <c r="CU53" s="430"/>
      <c r="CV53" s="430"/>
      <c r="CW53" s="430"/>
      <c r="CX53" s="431"/>
    </row>
    <row r="54" spans="1:102" ht="6" customHeight="1">
      <c r="A54" s="450">
        <f t="shared" ref="A54" si="10">IF(OR(H57=$I$4,H57=$I$5,H57=$I$6),1,0)</f>
        <v>0</v>
      </c>
      <c r="B54" s="184"/>
      <c r="C54" s="172"/>
      <c r="D54" s="173"/>
      <c r="E54" s="173"/>
      <c r="F54" s="173"/>
      <c r="G54" s="174"/>
      <c r="H54" s="451"/>
      <c r="I54" s="452"/>
      <c r="J54" s="452"/>
      <c r="K54" s="452"/>
      <c r="L54" s="452"/>
      <c r="M54" s="452"/>
      <c r="N54" s="452"/>
      <c r="O54" s="452"/>
      <c r="P54" s="452"/>
      <c r="Q54" s="452"/>
      <c r="R54" s="452"/>
      <c r="S54" s="452"/>
      <c r="T54" s="452"/>
      <c r="U54" s="452"/>
      <c r="V54" s="452"/>
      <c r="W54" s="452"/>
      <c r="X54" s="452"/>
      <c r="Y54" s="453"/>
      <c r="Z54" s="441"/>
      <c r="AA54" s="442"/>
      <c r="AB54" s="442"/>
      <c r="AC54" s="442"/>
      <c r="AD54" s="442"/>
      <c r="AE54" s="442"/>
      <c r="AF54" s="442"/>
      <c r="AG54" s="442"/>
      <c r="AH54" s="442"/>
      <c r="AI54" s="442"/>
      <c r="AJ54" s="443"/>
      <c r="AK54" s="441"/>
      <c r="AL54" s="442"/>
      <c r="AM54" s="442"/>
      <c r="AN54" s="442"/>
      <c r="AO54" s="442"/>
      <c r="AP54" s="442"/>
      <c r="AQ54" s="442"/>
      <c r="AR54" s="442"/>
      <c r="AS54" s="442"/>
      <c r="AT54" s="442"/>
      <c r="AU54" s="443"/>
      <c r="AV54" s="441"/>
      <c r="AW54" s="442"/>
      <c r="AX54" s="442"/>
      <c r="AY54" s="442"/>
      <c r="AZ54" s="442"/>
      <c r="BA54" s="442"/>
      <c r="BB54" s="442"/>
      <c r="BC54" s="442"/>
      <c r="BD54" s="442"/>
      <c r="BE54" s="442"/>
      <c r="BF54" s="443"/>
      <c r="BG54" s="441"/>
      <c r="BH54" s="442"/>
      <c r="BI54" s="442"/>
      <c r="BJ54" s="442"/>
      <c r="BK54" s="442"/>
      <c r="BL54" s="442"/>
      <c r="BM54" s="442"/>
      <c r="BN54" s="442"/>
      <c r="BO54" s="442"/>
      <c r="BP54" s="442"/>
      <c r="BQ54" s="443"/>
      <c r="BR54" s="423">
        <f>AK54-BG54</f>
        <v>0</v>
      </c>
      <c r="BS54" s="424"/>
      <c r="BT54" s="424"/>
      <c r="BU54" s="424"/>
      <c r="BV54" s="424"/>
      <c r="BW54" s="424"/>
      <c r="BX54" s="424"/>
      <c r="BY54" s="424"/>
      <c r="BZ54" s="424"/>
      <c r="CA54" s="424"/>
      <c r="CB54" s="425"/>
      <c r="CC54" s="423">
        <f t="shared" ref="CC54" si="11">ROUNDDOWN(BR54*$CI$1,0)</f>
        <v>0</v>
      </c>
      <c r="CD54" s="424"/>
      <c r="CE54" s="424"/>
      <c r="CF54" s="424"/>
      <c r="CG54" s="424"/>
      <c r="CH54" s="424"/>
      <c r="CI54" s="424"/>
      <c r="CJ54" s="424"/>
      <c r="CK54" s="424"/>
      <c r="CL54" s="424"/>
      <c r="CM54" s="425"/>
      <c r="CN54" s="423">
        <f>Z54-CC54</f>
        <v>0</v>
      </c>
      <c r="CO54" s="424"/>
      <c r="CP54" s="424"/>
      <c r="CQ54" s="424"/>
      <c r="CR54" s="424"/>
      <c r="CS54" s="424"/>
      <c r="CT54" s="424"/>
      <c r="CU54" s="424"/>
      <c r="CV54" s="424"/>
      <c r="CW54" s="424"/>
      <c r="CX54" s="425"/>
    </row>
    <row r="55" spans="1:102" ht="6" customHeight="1">
      <c r="A55" s="450"/>
      <c r="B55" s="184"/>
      <c r="C55" s="175"/>
      <c r="D55" s="176"/>
      <c r="E55" s="176"/>
      <c r="F55" s="176"/>
      <c r="G55" s="177"/>
      <c r="H55" s="435"/>
      <c r="I55" s="436"/>
      <c r="J55" s="436"/>
      <c r="K55" s="436"/>
      <c r="L55" s="436"/>
      <c r="M55" s="436"/>
      <c r="N55" s="436"/>
      <c r="O55" s="436"/>
      <c r="P55" s="436"/>
      <c r="Q55" s="436"/>
      <c r="R55" s="436"/>
      <c r="S55" s="436"/>
      <c r="T55" s="436"/>
      <c r="U55" s="436"/>
      <c r="V55" s="436"/>
      <c r="W55" s="436"/>
      <c r="X55" s="436"/>
      <c r="Y55" s="437"/>
      <c r="Z55" s="444"/>
      <c r="AA55" s="445"/>
      <c r="AB55" s="445"/>
      <c r="AC55" s="445"/>
      <c r="AD55" s="445"/>
      <c r="AE55" s="445"/>
      <c r="AF55" s="445"/>
      <c r="AG55" s="445"/>
      <c r="AH55" s="445"/>
      <c r="AI55" s="445"/>
      <c r="AJ55" s="446"/>
      <c r="AK55" s="444"/>
      <c r="AL55" s="445"/>
      <c r="AM55" s="445"/>
      <c r="AN55" s="445"/>
      <c r="AO55" s="445"/>
      <c r="AP55" s="445"/>
      <c r="AQ55" s="445"/>
      <c r="AR55" s="445"/>
      <c r="AS55" s="445"/>
      <c r="AT55" s="445"/>
      <c r="AU55" s="446"/>
      <c r="AV55" s="444"/>
      <c r="AW55" s="445"/>
      <c r="AX55" s="445"/>
      <c r="AY55" s="445"/>
      <c r="AZ55" s="445"/>
      <c r="BA55" s="445"/>
      <c r="BB55" s="445"/>
      <c r="BC55" s="445"/>
      <c r="BD55" s="445"/>
      <c r="BE55" s="445"/>
      <c r="BF55" s="446"/>
      <c r="BG55" s="444"/>
      <c r="BH55" s="445"/>
      <c r="BI55" s="445"/>
      <c r="BJ55" s="445"/>
      <c r="BK55" s="445"/>
      <c r="BL55" s="445"/>
      <c r="BM55" s="445"/>
      <c r="BN55" s="445"/>
      <c r="BO55" s="445"/>
      <c r="BP55" s="445"/>
      <c r="BQ55" s="446"/>
      <c r="BR55" s="426"/>
      <c r="BS55" s="427"/>
      <c r="BT55" s="427"/>
      <c r="BU55" s="427"/>
      <c r="BV55" s="427"/>
      <c r="BW55" s="427"/>
      <c r="BX55" s="427"/>
      <c r="BY55" s="427"/>
      <c r="BZ55" s="427"/>
      <c r="CA55" s="427"/>
      <c r="CB55" s="428"/>
      <c r="CC55" s="426"/>
      <c r="CD55" s="427"/>
      <c r="CE55" s="427"/>
      <c r="CF55" s="427"/>
      <c r="CG55" s="427"/>
      <c r="CH55" s="427"/>
      <c r="CI55" s="427"/>
      <c r="CJ55" s="427"/>
      <c r="CK55" s="427"/>
      <c r="CL55" s="427"/>
      <c r="CM55" s="428"/>
      <c r="CN55" s="426"/>
      <c r="CO55" s="427"/>
      <c r="CP55" s="427"/>
      <c r="CQ55" s="427"/>
      <c r="CR55" s="427"/>
      <c r="CS55" s="427"/>
      <c r="CT55" s="427"/>
      <c r="CU55" s="427"/>
      <c r="CV55" s="427"/>
      <c r="CW55" s="427"/>
      <c r="CX55" s="428"/>
    </row>
    <row r="56" spans="1:102" ht="6" customHeight="1">
      <c r="A56" s="450"/>
      <c r="B56" s="184"/>
      <c r="C56" s="175"/>
      <c r="D56" s="176"/>
      <c r="E56" s="176"/>
      <c r="F56" s="176"/>
      <c r="G56" s="177"/>
      <c r="H56" s="454"/>
      <c r="I56" s="455"/>
      <c r="J56" s="455"/>
      <c r="K56" s="455"/>
      <c r="L56" s="455"/>
      <c r="M56" s="455"/>
      <c r="N56" s="455"/>
      <c r="O56" s="455"/>
      <c r="P56" s="455"/>
      <c r="Q56" s="455"/>
      <c r="R56" s="455"/>
      <c r="S56" s="455"/>
      <c r="T56" s="455"/>
      <c r="U56" s="455"/>
      <c r="V56" s="455"/>
      <c r="W56" s="455"/>
      <c r="X56" s="455"/>
      <c r="Y56" s="456"/>
      <c r="Z56" s="444"/>
      <c r="AA56" s="445"/>
      <c r="AB56" s="445"/>
      <c r="AC56" s="445"/>
      <c r="AD56" s="445"/>
      <c r="AE56" s="445"/>
      <c r="AF56" s="445"/>
      <c r="AG56" s="445"/>
      <c r="AH56" s="445"/>
      <c r="AI56" s="445"/>
      <c r="AJ56" s="446"/>
      <c r="AK56" s="444"/>
      <c r="AL56" s="445"/>
      <c r="AM56" s="445"/>
      <c r="AN56" s="445"/>
      <c r="AO56" s="445"/>
      <c r="AP56" s="445"/>
      <c r="AQ56" s="445"/>
      <c r="AR56" s="445"/>
      <c r="AS56" s="445"/>
      <c r="AT56" s="445"/>
      <c r="AU56" s="446"/>
      <c r="AV56" s="444"/>
      <c r="AW56" s="445"/>
      <c r="AX56" s="445"/>
      <c r="AY56" s="445"/>
      <c r="AZ56" s="445"/>
      <c r="BA56" s="445"/>
      <c r="BB56" s="445"/>
      <c r="BC56" s="445"/>
      <c r="BD56" s="445"/>
      <c r="BE56" s="445"/>
      <c r="BF56" s="446"/>
      <c r="BG56" s="444"/>
      <c r="BH56" s="445"/>
      <c r="BI56" s="445"/>
      <c r="BJ56" s="445"/>
      <c r="BK56" s="445"/>
      <c r="BL56" s="445"/>
      <c r="BM56" s="445"/>
      <c r="BN56" s="445"/>
      <c r="BO56" s="445"/>
      <c r="BP56" s="445"/>
      <c r="BQ56" s="446"/>
      <c r="BR56" s="426"/>
      <c r="BS56" s="427"/>
      <c r="BT56" s="427"/>
      <c r="BU56" s="427"/>
      <c r="BV56" s="427"/>
      <c r="BW56" s="427"/>
      <c r="BX56" s="427"/>
      <c r="BY56" s="427"/>
      <c r="BZ56" s="427"/>
      <c r="CA56" s="427"/>
      <c r="CB56" s="428"/>
      <c r="CC56" s="426"/>
      <c r="CD56" s="427"/>
      <c r="CE56" s="427"/>
      <c r="CF56" s="427"/>
      <c r="CG56" s="427"/>
      <c r="CH56" s="427"/>
      <c r="CI56" s="427"/>
      <c r="CJ56" s="427"/>
      <c r="CK56" s="427"/>
      <c r="CL56" s="427"/>
      <c r="CM56" s="428"/>
      <c r="CN56" s="426"/>
      <c r="CO56" s="427"/>
      <c r="CP56" s="427"/>
      <c r="CQ56" s="427"/>
      <c r="CR56" s="427"/>
      <c r="CS56" s="427"/>
      <c r="CT56" s="427"/>
      <c r="CU56" s="427"/>
      <c r="CV56" s="427"/>
      <c r="CW56" s="427"/>
      <c r="CX56" s="428"/>
    </row>
    <row r="57" spans="1:102" ht="6" customHeight="1">
      <c r="A57" s="450"/>
      <c r="B57" s="184"/>
      <c r="C57" s="175"/>
      <c r="D57" s="176"/>
      <c r="E57" s="176"/>
      <c r="F57" s="176"/>
      <c r="G57" s="177"/>
      <c r="H57" s="432"/>
      <c r="I57" s="433"/>
      <c r="J57" s="433"/>
      <c r="K57" s="433"/>
      <c r="L57" s="433"/>
      <c r="M57" s="433"/>
      <c r="N57" s="433"/>
      <c r="O57" s="433"/>
      <c r="P57" s="433"/>
      <c r="Q57" s="433"/>
      <c r="R57" s="433"/>
      <c r="S57" s="433"/>
      <c r="T57" s="433"/>
      <c r="U57" s="433"/>
      <c r="V57" s="433"/>
      <c r="W57" s="433"/>
      <c r="X57" s="433"/>
      <c r="Y57" s="434"/>
      <c r="Z57" s="444"/>
      <c r="AA57" s="445"/>
      <c r="AB57" s="445"/>
      <c r="AC57" s="445"/>
      <c r="AD57" s="445"/>
      <c r="AE57" s="445"/>
      <c r="AF57" s="445"/>
      <c r="AG57" s="445"/>
      <c r="AH57" s="445"/>
      <c r="AI57" s="445"/>
      <c r="AJ57" s="446"/>
      <c r="AK57" s="444"/>
      <c r="AL57" s="445"/>
      <c r="AM57" s="445"/>
      <c r="AN57" s="445"/>
      <c r="AO57" s="445"/>
      <c r="AP57" s="445"/>
      <c r="AQ57" s="445"/>
      <c r="AR57" s="445"/>
      <c r="AS57" s="445"/>
      <c r="AT57" s="445"/>
      <c r="AU57" s="446"/>
      <c r="AV57" s="444"/>
      <c r="AW57" s="445"/>
      <c r="AX57" s="445"/>
      <c r="AY57" s="445"/>
      <c r="AZ57" s="445"/>
      <c r="BA57" s="445"/>
      <c r="BB57" s="445"/>
      <c r="BC57" s="445"/>
      <c r="BD57" s="445"/>
      <c r="BE57" s="445"/>
      <c r="BF57" s="446"/>
      <c r="BG57" s="444"/>
      <c r="BH57" s="445"/>
      <c r="BI57" s="445"/>
      <c r="BJ57" s="445"/>
      <c r="BK57" s="445"/>
      <c r="BL57" s="445"/>
      <c r="BM57" s="445"/>
      <c r="BN57" s="445"/>
      <c r="BO57" s="445"/>
      <c r="BP57" s="445"/>
      <c r="BQ57" s="446"/>
      <c r="BR57" s="426"/>
      <c r="BS57" s="427"/>
      <c r="BT57" s="427"/>
      <c r="BU57" s="427"/>
      <c r="BV57" s="427"/>
      <c r="BW57" s="427"/>
      <c r="BX57" s="427"/>
      <c r="BY57" s="427"/>
      <c r="BZ57" s="427"/>
      <c r="CA57" s="427"/>
      <c r="CB57" s="428"/>
      <c r="CC57" s="426"/>
      <c r="CD57" s="427"/>
      <c r="CE57" s="427"/>
      <c r="CF57" s="427"/>
      <c r="CG57" s="427"/>
      <c r="CH57" s="427"/>
      <c r="CI57" s="427"/>
      <c r="CJ57" s="427"/>
      <c r="CK57" s="427"/>
      <c r="CL57" s="427"/>
      <c r="CM57" s="428"/>
      <c r="CN57" s="426"/>
      <c r="CO57" s="427"/>
      <c r="CP57" s="427"/>
      <c r="CQ57" s="427"/>
      <c r="CR57" s="427"/>
      <c r="CS57" s="427"/>
      <c r="CT57" s="427"/>
      <c r="CU57" s="427"/>
      <c r="CV57" s="427"/>
      <c r="CW57" s="427"/>
      <c r="CX57" s="428"/>
    </row>
    <row r="58" spans="1:102" ht="6" customHeight="1">
      <c r="A58" s="450"/>
      <c r="B58" s="184"/>
      <c r="C58" s="175"/>
      <c r="D58" s="176"/>
      <c r="E58" s="176"/>
      <c r="F58" s="176"/>
      <c r="G58" s="177"/>
      <c r="H58" s="435"/>
      <c r="I58" s="436"/>
      <c r="J58" s="436"/>
      <c r="K58" s="436"/>
      <c r="L58" s="436"/>
      <c r="M58" s="436"/>
      <c r="N58" s="436"/>
      <c r="O58" s="436"/>
      <c r="P58" s="436"/>
      <c r="Q58" s="436"/>
      <c r="R58" s="436"/>
      <c r="S58" s="436"/>
      <c r="T58" s="436"/>
      <c r="U58" s="436"/>
      <c r="V58" s="436"/>
      <c r="W58" s="436"/>
      <c r="X58" s="436"/>
      <c r="Y58" s="437"/>
      <c r="Z58" s="444"/>
      <c r="AA58" s="445"/>
      <c r="AB58" s="445"/>
      <c r="AC58" s="445"/>
      <c r="AD58" s="445"/>
      <c r="AE58" s="445"/>
      <c r="AF58" s="445"/>
      <c r="AG58" s="445"/>
      <c r="AH58" s="445"/>
      <c r="AI58" s="445"/>
      <c r="AJ58" s="446"/>
      <c r="AK58" s="444"/>
      <c r="AL58" s="445"/>
      <c r="AM58" s="445"/>
      <c r="AN58" s="445"/>
      <c r="AO58" s="445"/>
      <c r="AP58" s="445"/>
      <c r="AQ58" s="445"/>
      <c r="AR58" s="445"/>
      <c r="AS58" s="445"/>
      <c r="AT58" s="445"/>
      <c r="AU58" s="446"/>
      <c r="AV58" s="444"/>
      <c r="AW58" s="445"/>
      <c r="AX58" s="445"/>
      <c r="AY58" s="445"/>
      <c r="AZ58" s="445"/>
      <c r="BA58" s="445"/>
      <c r="BB58" s="445"/>
      <c r="BC58" s="445"/>
      <c r="BD58" s="445"/>
      <c r="BE58" s="445"/>
      <c r="BF58" s="446"/>
      <c r="BG58" s="444"/>
      <c r="BH58" s="445"/>
      <c r="BI58" s="445"/>
      <c r="BJ58" s="445"/>
      <c r="BK58" s="445"/>
      <c r="BL58" s="445"/>
      <c r="BM58" s="445"/>
      <c r="BN58" s="445"/>
      <c r="BO58" s="445"/>
      <c r="BP58" s="445"/>
      <c r="BQ58" s="446"/>
      <c r="BR58" s="426"/>
      <c r="BS58" s="427"/>
      <c r="BT58" s="427"/>
      <c r="BU58" s="427"/>
      <c r="BV58" s="427"/>
      <c r="BW58" s="427"/>
      <c r="BX58" s="427"/>
      <c r="BY58" s="427"/>
      <c r="BZ58" s="427"/>
      <c r="CA58" s="427"/>
      <c r="CB58" s="428"/>
      <c r="CC58" s="426"/>
      <c r="CD58" s="427"/>
      <c r="CE58" s="427"/>
      <c r="CF58" s="427"/>
      <c r="CG58" s="427"/>
      <c r="CH58" s="427"/>
      <c r="CI58" s="427"/>
      <c r="CJ58" s="427"/>
      <c r="CK58" s="427"/>
      <c r="CL58" s="427"/>
      <c r="CM58" s="428"/>
      <c r="CN58" s="426"/>
      <c r="CO58" s="427"/>
      <c r="CP58" s="427"/>
      <c r="CQ58" s="427"/>
      <c r="CR58" s="427"/>
      <c r="CS58" s="427"/>
      <c r="CT58" s="427"/>
      <c r="CU58" s="427"/>
      <c r="CV58" s="427"/>
      <c r="CW58" s="427"/>
      <c r="CX58" s="428"/>
    </row>
    <row r="59" spans="1:102" ht="6" customHeight="1">
      <c r="A59" s="450"/>
      <c r="B59" s="184"/>
      <c r="C59" s="178"/>
      <c r="D59" s="179"/>
      <c r="E59" s="179"/>
      <c r="F59" s="179"/>
      <c r="G59" s="180"/>
      <c r="H59" s="438"/>
      <c r="I59" s="439"/>
      <c r="J59" s="439"/>
      <c r="K59" s="439"/>
      <c r="L59" s="439"/>
      <c r="M59" s="439"/>
      <c r="N59" s="439"/>
      <c r="O59" s="439"/>
      <c r="P59" s="439"/>
      <c r="Q59" s="439"/>
      <c r="R59" s="439"/>
      <c r="S59" s="439"/>
      <c r="T59" s="439"/>
      <c r="U59" s="439"/>
      <c r="V59" s="439"/>
      <c r="W59" s="439"/>
      <c r="X59" s="439"/>
      <c r="Y59" s="440"/>
      <c r="Z59" s="447"/>
      <c r="AA59" s="448"/>
      <c r="AB59" s="448"/>
      <c r="AC59" s="448"/>
      <c r="AD59" s="448"/>
      <c r="AE59" s="448"/>
      <c r="AF59" s="448"/>
      <c r="AG59" s="448"/>
      <c r="AH59" s="448"/>
      <c r="AI59" s="448"/>
      <c r="AJ59" s="449"/>
      <c r="AK59" s="447"/>
      <c r="AL59" s="448"/>
      <c r="AM59" s="448"/>
      <c r="AN59" s="448"/>
      <c r="AO59" s="448"/>
      <c r="AP59" s="448"/>
      <c r="AQ59" s="448"/>
      <c r="AR59" s="448"/>
      <c r="AS59" s="448"/>
      <c r="AT59" s="448"/>
      <c r="AU59" s="449"/>
      <c r="AV59" s="447"/>
      <c r="AW59" s="448"/>
      <c r="AX59" s="448"/>
      <c r="AY59" s="448"/>
      <c r="AZ59" s="448"/>
      <c r="BA59" s="448"/>
      <c r="BB59" s="448"/>
      <c r="BC59" s="448"/>
      <c r="BD59" s="448"/>
      <c r="BE59" s="448"/>
      <c r="BF59" s="449"/>
      <c r="BG59" s="447"/>
      <c r="BH59" s="448"/>
      <c r="BI59" s="448"/>
      <c r="BJ59" s="448"/>
      <c r="BK59" s="448"/>
      <c r="BL59" s="448"/>
      <c r="BM59" s="448"/>
      <c r="BN59" s="448"/>
      <c r="BO59" s="448"/>
      <c r="BP59" s="448"/>
      <c r="BQ59" s="449"/>
      <c r="BR59" s="429"/>
      <c r="BS59" s="430"/>
      <c r="BT59" s="430"/>
      <c r="BU59" s="430"/>
      <c r="BV59" s="430"/>
      <c r="BW59" s="430"/>
      <c r="BX59" s="430"/>
      <c r="BY59" s="430"/>
      <c r="BZ59" s="430"/>
      <c r="CA59" s="430"/>
      <c r="CB59" s="431"/>
      <c r="CC59" s="429"/>
      <c r="CD59" s="430"/>
      <c r="CE59" s="430"/>
      <c r="CF59" s="430"/>
      <c r="CG59" s="430"/>
      <c r="CH59" s="430"/>
      <c r="CI59" s="430"/>
      <c r="CJ59" s="430"/>
      <c r="CK59" s="430"/>
      <c r="CL59" s="430"/>
      <c r="CM59" s="431"/>
      <c r="CN59" s="429"/>
      <c r="CO59" s="430"/>
      <c r="CP59" s="430"/>
      <c r="CQ59" s="430"/>
      <c r="CR59" s="430"/>
      <c r="CS59" s="430"/>
      <c r="CT59" s="430"/>
      <c r="CU59" s="430"/>
      <c r="CV59" s="430"/>
      <c r="CW59" s="430"/>
      <c r="CX59" s="431"/>
    </row>
    <row r="60" spans="1:102" ht="6" customHeight="1">
      <c r="A60" s="450">
        <f t="shared" ref="A60" si="12">IF(OR(H63=$I$4,H63=$I$5,H63=$I$6),1,0)</f>
        <v>0</v>
      </c>
      <c r="B60" s="184"/>
      <c r="C60" s="172"/>
      <c r="D60" s="173"/>
      <c r="E60" s="173"/>
      <c r="F60" s="173"/>
      <c r="G60" s="174"/>
      <c r="H60" s="451"/>
      <c r="I60" s="452"/>
      <c r="J60" s="452"/>
      <c r="K60" s="452"/>
      <c r="L60" s="452"/>
      <c r="M60" s="452"/>
      <c r="N60" s="452"/>
      <c r="O60" s="452"/>
      <c r="P60" s="452"/>
      <c r="Q60" s="452"/>
      <c r="R60" s="452"/>
      <c r="S60" s="452"/>
      <c r="T60" s="452"/>
      <c r="U60" s="452"/>
      <c r="V60" s="452"/>
      <c r="W60" s="452"/>
      <c r="X60" s="452"/>
      <c r="Y60" s="453"/>
      <c r="Z60" s="441"/>
      <c r="AA60" s="442"/>
      <c r="AB60" s="442"/>
      <c r="AC60" s="442"/>
      <c r="AD60" s="442"/>
      <c r="AE60" s="442"/>
      <c r="AF60" s="442"/>
      <c r="AG60" s="442"/>
      <c r="AH60" s="442"/>
      <c r="AI60" s="442"/>
      <c r="AJ60" s="443"/>
      <c r="AK60" s="441"/>
      <c r="AL60" s="442"/>
      <c r="AM60" s="442"/>
      <c r="AN60" s="442"/>
      <c r="AO60" s="442"/>
      <c r="AP60" s="442"/>
      <c r="AQ60" s="442"/>
      <c r="AR60" s="442"/>
      <c r="AS60" s="442"/>
      <c r="AT60" s="442"/>
      <c r="AU60" s="443"/>
      <c r="AV60" s="441"/>
      <c r="AW60" s="442"/>
      <c r="AX60" s="442"/>
      <c r="AY60" s="442"/>
      <c r="AZ60" s="442"/>
      <c r="BA60" s="442"/>
      <c r="BB60" s="442"/>
      <c r="BC60" s="442"/>
      <c r="BD60" s="442"/>
      <c r="BE60" s="442"/>
      <c r="BF60" s="443"/>
      <c r="BG60" s="441"/>
      <c r="BH60" s="442"/>
      <c r="BI60" s="442"/>
      <c r="BJ60" s="442"/>
      <c r="BK60" s="442"/>
      <c r="BL60" s="442"/>
      <c r="BM60" s="442"/>
      <c r="BN60" s="442"/>
      <c r="BO60" s="442"/>
      <c r="BP60" s="442"/>
      <c r="BQ60" s="443"/>
      <c r="BR60" s="423">
        <f>AK60-BG60</f>
        <v>0</v>
      </c>
      <c r="BS60" s="424"/>
      <c r="BT60" s="424"/>
      <c r="BU60" s="424"/>
      <c r="BV60" s="424"/>
      <c r="BW60" s="424"/>
      <c r="BX60" s="424"/>
      <c r="BY60" s="424"/>
      <c r="BZ60" s="424"/>
      <c r="CA60" s="424"/>
      <c r="CB60" s="425"/>
      <c r="CC60" s="423">
        <f t="shared" ref="CC60" si="13">ROUNDDOWN(BR60*$CI$1,0)</f>
        <v>0</v>
      </c>
      <c r="CD60" s="424"/>
      <c r="CE60" s="424"/>
      <c r="CF60" s="424"/>
      <c r="CG60" s="424"/>
      <c r="CH60" s="424"/>
      <c r="CI60" s="424"/>
      <c r="CJ60" s="424"/>
      <c r="CK60" s="424"/>
      <c r="CL60" s="424"/>
      <c r="CM60" s="425"/>
      <c r="CN60" s="423">
        <f>Z60-CC60</f>
        <v>0</v>
      </c>
      <c r="CO60" s="424"/>
      <c r="CP60" s="424"/>
      <c r="CQ60" s="424"/>
      <c r="CR60" s="424"/>
      <c r="CS60" s="424"/>
      <c r="CT60" s="424"/>
      <c r="CU60" s="424"/>
      <c r="CV60" s="424"/>
      <c r="CW60" s="424"/>
      <c r="CX60" s="425"/>
    </row>
    <row r="61" spans="1:102" ht="6" customHeight="1">
      <c r="A61" s="450"/>
      <c r="B61" s="184"/>
      <c r="C61" s="175"/>
      <c r="D61" s="176"/>
      <c r="E61" s="176"/>
      <c r="F61" s="176"/>
      <c r="G61" s="177"/>
      <c r="H61" s="435"/>
      <c r="I61" s="436"/>
      <c r="J61" s="436"/>
      <c r="K61" s="436"/>
      <c r="L61" s="436"/>
      <c r="M61" s="436"/>
      <c r="N61" s="436"/>
      <c r="O61" s="436"/>
      <c r="P61" s="436"/>
      <c r="Q61" s="436"/>
      <c r="R61" s="436"/>
      <c r="S61" s="436"/>
      <c r="T61" s="436"/>
      <c r="U61" s="436"/>
      <c r="V61" s="436"/>
      <c r="W61" s="436"/>
      <c r="X61" s="436"/>
      <c r="Y61" s="437"/>
      <c r="Z61" s="444"/>
      <c r="AA61" s="445"/>
      <c r="AB61" s="445"/>
      <c r="AC61" s="445"/>
      <c r="AD61" s="445"/>
      <c r="AE61" s="445"/>
      <c r="AF61" s="445"/>
      <c r="AG61" s="445"/>
      <c r="AH61" s="445"/>
      <c r="AI61" s="445"/>
      <c r="AJ61" s="446"/>
      <c r="AK61" s="444"/>
      <c r="AL61" s="445"/>
      <c r="AM61" s="445"/>
      <c r="AN61" s="445"/>
      <c r="AO61" s="445"/>
      <c r="AP61" s="445"/>
      <c r="AQ61" s="445"/>
      <c r="AR61" s="445"/>
      <c r="AS61" s="445"/>
      <c r="AT61" s="445"/>
      <c r="AU61" s="446"/>
      <c r="AV61" s="444"/>
      <c r="AW61" s="445"/>
      <c r="AX61" s="445"/>
      <c r="AY61" s="445"/>
      <c r="AZ61" s="445"/>
      <c r="BA61" s="445"/>
      <c r="BB61" s="445"/>
      <c r="BC61" s="445"/>
      <c r="BD61" s="445"/>
      <c r="BE61" s="445"/>
      <c r="BF61" s="446"/>
      <c r="BG61" s="444"/>
      <c r="BH61" s="445"/>
      <c r="BI61" s="445"/>
      <c r="BJ61" s="445"/>
      <c r="BK61" s="445"/>
      <c r="BL61" s="445"/>
      <c r="BM61" s="445"/>
      <c r="BN61" s="445"/>
      <c r="BO61" s="445"/>
      <c r="BP61" s="445"/>
      <c r="BQ61" s="446"/>
      <c r="BR61" s="426"/>
      <c r="BS61" s="427"/>
      <c r="BT61" s="427"/>
      <c r="BU61" s="427"/>
      <c r="BV61" s="427"/>
      <c r="BW61" s="427"/>
      <c r="BX61" s="427"/>
      <c r="BY61" s="427"/>
      <c r="BZ61" s="427"/>
      <c r="CA61" s="427"/>
      <c r="CB61" s="428"/>
      <c r="CC61" s="426"/>
      <c r="CD61" s="427"/>
      <c r="CE61" s="427"/>
      <c r="CF61" s="427"/>
      <c r="CG61" s="427"/>
      <c r="CH61" s="427"/>
      <c r="CI61" s="427"/>
      <c r="CJ61" s="427"/>
      <c r="CK61" s="427"/>
      <c r="CL61" s="427"/>
      <c r="CM61" s="428"/>
      <c r="CN61" s="426"/>
      <c r="CO61" s="427"/>
      <c r="CP61" s="427"/>
      <c r="CQ61" s="427"/>
      <c r="CR61" s="427"/>
      <c r="CS61" s="427"/>
      <c r="CT61" s="427"/>
      <c r="CU61" s="427"/>
      <c r="CV61" s="427"/>
      <c r="CW61" s="427"/>
      <c r="CX61" s="428"/>
    </row>
    <row r="62" spans="1:102" ht="6" customHeight="1">
      <c r="A62" s="450"/>
      <c r="B62" s="184"/>
      <c r="C62" s="175"/>
      <c r="D62" s="176"/>
      <c r="E62" s="176"/>
      <c r="F62" s="176"/>
      <c r="G62" s="177"/>
      <c r="H62" s="454"/>
      <c r="I62" s="455"/>
      <c r="J62" s="455"/>
      <c r="K62" s="455"/>
      <c r="L62" s="455"/>
      <c r="M62" s="455"/>
      <c r="N62" s="455"/>
      <c r="O62" s="455"/>
      <c r="P62" s="455"/>
      <c r="Q62" s="455"/>
      <c r="R62" s="455"/>
      <c r="S62" s="455"/>
      <c r="T62" s="455"/>
      <c r="U62" s="455"/>
      <c r="V62" s="455"/>
      <c r="W62" s="455"/>
      <c r="X62" s="455"/>
      <c r="Y62" s="456"/>
      <c r="Z62" s="444"/>
      <c r="AA62" s="445"/>
      <c r="AB62" s="445"/>
      <c r="AC62" s="445"/>
      <c r="AD62" s="445"/>
      <c r="AE62" s="445"/>
      <c r="AF62" s="445"/>
      <c r="AG62" s="445"/>
      <c r="AH62" s="445"/>
      <c r="AI62" s="445"/>
      <c r="AJ62" s="446"/>
      <c r="AK62" s="444"/>
      <c r="AL62" s="445"/>
      <c r="AM62" s="445"/>
      <c r="AN62" s="445"/>
      <c r="AO62" s="445"/>
      <c r="AP62" s="445"/>
      <c r="AQ62" s="445"/>
      <c r="AR62" s="445"/>
      <c r="AS62" s="445"/>
      <c r="AT62" s="445"/>
      <c r="AU62" s="446"/>
      <c r="AV62" s="444"/>
      <c r="AW62" s="445"/>
      <c r="AX62" s="445"/>
      <c r="AY62" s="445"/>
      <c r="AZ62" s="445"/>
      <c r="BA62" s="445"/>
      <c r="BB62" s="445"/>
      <c r="BC62" s="445"/>
      <c r="BD62" s="445"/>
      <c r="BE62" s="445"/>
      <c r="BF62" s="446"/>
      <c r="BG62" s="444"/>
      <c r="BH62" s="445"/>
      <c r="BI62" s="445"/>
      <c r="BJ62" s="445"/>
      <c r="BK62" s="445"/>
      <c r="BL62" s="445"/>
      <c r="BM62" s="445"/>
      <c r="BN62" s="445"/>
      <c r="BO62" s="445"/>
      <c r="BP62" s="445"/>
      <c r="BQ62" s="446"/>
      <c r="BR62" s="426"/>
      <c r="BS62" s="427"/>
      <c r="BT62" s="427"/>
      <c r="BU62" s="427"/>
      <c r="BV62" s="427"/>
      <c r="BW62" s="427"/>
      <c r="BX62" s="427"/>
      <c r="BY62" s="427"/>
      <c r="BZ62" s="427"/>
      <c r="CA62" s="427"/>
      <c r="CB62" s="428"/>
      <c r="CC62" s="426"/>
      <c r="CD62" s="427"/>
      <c r="CE62" s="427"/>
      <c r="CF62" s="427"/>
      <c r="CG62" s="427"/>
      <c r="CH62" s="427"/>
      <c r="CI62" s="427"/>
      <c r="CJ62" s="427"/>
      <c r="CK62" s="427"/>
      <c r="CL62" s="427"/>
      <c r="CM62" s="428"/>
      <c r="CN62" s="426"/>
      <c r="CO62" s="427"/>
      <c r="CP62" s="427"/>
      <c r="CQ62" s="427"/>
      <c r="CR62" s="427"/>
      <c r="CS62" s="427"/>
      <c r="CT62" s="427"/>
      <c r="CU62" s="427"/>
      <c r="CV62" s="427"/>
      <c r="CW62" s="427"/>
      <c r="CX62" s="428"/>
    </row>
    <row r="63" spans="1:102" ht="6" customHeight="1">
      <c r="A63" s="450"/>
      <c r="B63" s="184"/>
      <c r="C63" s="175"/>
      <c r="D63" s="176"/>
      <c r="E63" s="176"/>
      <c r="F63" s="176"/>
      <c r="G63" s="177"/>
      <c r="H63" s="432"/>
      <c r="I63" s="433"/>
      <c r="J63" s="433"/>
      <c r="K63" s="433"/>
      <c r="L63" s="433"/>
      <c r="M63" s="433"/>
      <c r="N63" s="433"/>
      <c r="O63" s="433"/>
      <c r="P63" s="433"/>
      <c r="Q63" s="433"/>
      <c r="R63" s="433"/>
      <c r="S63" s="433"/>
      <c r="T63" s="433"/>
      <c r="U63" s="433"/>
      <c r="V63" s="433"/>
      <c r="W63" s="433"/>
      <c r="X63" s="433"/>
      <c r="Y63" s="434"/>
      <c r="Z63" s="444"/>
      <c r="AA63" s="445"/>
      <c r="AB63" s="445"/>
      <c r="AC63" s="445"/>
      <c r="AD63" s="445"/>
      <c r="AE63" s="445"/>
      <c r="AF63" s="445"/>
      <c r="AG63" s="445"/>
      <c r="AH63" s="445"/>
      <c r="AI63" s="445"/>
      <c r="AJ63" s="446"/>
      <c r="AK63" s="444"/>
      <c r="AL63" s="445"/>
      <c r="AM63" s="445"/>
      <c r="AN63" s="445"/>
      <c r="AO63" s="445"/>
      <c r="AP63" s="445"/>
      <c r="AQ63" s="445"/>
      <c r="AR63" s="445"/>
      <c r="AS63" s="445"/>
      <c r="AT63" s="445"/>
      <c r="AU63" s="446"/>
      <c r="AV63" s="444"/>
      <c r="AW63" s="445"/>
      <c r="AX63" s="445"/>
      <c r="AY63" s="445"/>
      <c r="AZ63" s="445"/>
      <c r="BA63" s="445"/>
      <c r="BB63" s="445"/>
      <c r="BC63" s="445"/>
      <c r="BD63" s="445"/>
      <c r="BE63" s="445"/>
      <c r="BF63" s="446"/>
      <c r="BG63" s="444"/>
      <c r="BH63" s="445"/>
      <c r="BI63" s="445"/>
      <c r="BJ63" s="445"/>
      <c r="BK63" s="445"/>
      <c r="BL63" s="445"/>
      <c r="BM63" s="445"/>
      <c r="BN63" s="445"/>
      <c r="BO63" s="445"/>
      <c r="BP63" s="445"/>
      <c r="BQ63" s="446"/>
      <c r="BR63" s="426"/>
      <c r="BS63" s="427"/>
      <c r="BT63" s="427"/>
      <c r="BU63" s="427"/>
      <c r="BV63" s="427"/>
      <c r="BW63" s="427"/>
      <c r="BX63" s="427"/>
      <c r="BY63" s="427"/>
      <c r="BZ63" s="427"/>
      <c r="CA63" s="427"/>
      <c r="CB63" s="428"/>
      <c r="CC63" s="426"/>
      <c r="CD63" s="427"/>
      <c r="CE63" s="427"/>
      <c r="CF63" s="427"/>
      <c r="CG63" s="427"/>
      <c r="CH63" s="427"/>
      <c r="CI63" s="427"/>
      <c r="CJ63" s="427"/>
      <c r="CK63" s="427"/>
      <c r="CL63" s="427"/>
      <c r="CM63" s="428"/>
      <c r="CN63" s="426"/>
      <c r="CO63" s="427"/>
      <c r="CP63" s="427"/>
      <c r="CQ63" s="427"/>
      <c r="CR63" s="427"/>
      <c r="CS63" s="427"/>
      <c r="CT63" s="427"/>
      <c r="CU63" s="427"/>
      <c r="CV63" s="427"/>
      <c r="CW63" s="427"/>
      <c r="CX63" s="428"/>
    </row>
    <row r="64" spans="1:102" ht="6" customHeight="1">
      <c r="A64" s="450"/>
      <c r="B64" s="184"/>
      <c r="C64" s="175"/>
      <c r="D64" s="176"/>
      <c r="E64" s="176"/>
      <c r="F64" s="176"/>
      <c r="G64" s="177"/>
      <c r="H64" s="435"/>
      <c r="I64" s="436"/>
      <c r="J64" s="436"/>
      <c r="K64" s="436"/>
      <c r="L64" s="436"/>
      <c r="M64" s="436"/>
      <c r="N64" s="436"/>
      <c r="O64" s="436"/>
      <c r="P64" s="436"/>
      <c r="Q64" s="436"/>
      <c r="R64" s="436"/>
      <c r="S64" s="436"/>
      <c r="T64" s="436"/>
      <c r="U64" s="436"/>
      <c r="V64" s="436"/>
      <c r="W64" s="436"/>
      <c r="X64" s="436"/>
      <c r="Y64" s="437"/>
      <c r="Z64" s="444"/>
      <c r="AA64" s="445"/>
      <c r="AB64" s="445"/>
      <c r="AC64" s="445"/>
      <c r="AD64" s="445"/>
      <c r="AE64" s="445"/>
      <c r="AF64" s="445"/>
      <c r="AG64" s="445"/>
      <c r="AH64" s="445"/>
      <c r="AI64" s="445"/>
      <c r="AJ64" s="446"/>
      <c r="AK64" s="444"/>
      <c r="AL64" s="445"/>
      <c r="AM64" s="445"/>
      <c r="AN64" s="445"/>
      <c r="AO64" s="445"/>
      <c r="AP64" s="445"/>
      <c r="AQ64" s="445"/>
      <c r="AR64" s="445"/>
      <c r="AS64" s="445"/>
      <c r="AT64" s="445"/>
      <c r="AU64" s="446"/>
      <c r="AV64" s="444"/>
      <c r="AW64" s="445"/>
      <c r="AX64" s="445"/>
      <c r="AY64" s="445"/>
      <c r="AZ64" s="445"/>
      <c r="BA64" s="445"/>
      <c r="BB64" s="445"/>
      <c r="BC64" s="445"/>
      <c r="BD64" s="445"/>
      <c r="BE64" s="445"/>
      <c r="BF64" s="446"/>
      <c r="BG64" s="444"/>
      <c r="BH64" s="445"/>
      <c r="BI64" s="445"/>
      <c r="BJ64" s="445"/>
      <c r="BK64" s="445"/>
      <c r="BL64" s="445"/>
      <c r="BM64" s="445"/>
      <c r="BN64" s="445"/>
      <c r="BO64" s="445"/>
      <c r="BP64" s="445"/>
      <c r="BQ64" s="446"/>
      <c r="BR64" s="426"/>
      <c r="BS64" s="427"/>
      <c r="BT64" s="427"/>
      <c r="BU64" s="427"/>
      <c r="BV64" s="427"/>
      <c r="BW64" s="427"/>
      <c r="BX64" s="427"/>
      <c r="BY64" s="427"/>
      <c r="BZ64" s="427"/>
      <c r="CA64" s="427"/>
      <c r="CB64" s="428"/>
      <c r="CC64" s="426"/>
      <c r="CD64" s="427"/>
      <c r="CE64" s="427"/>
      <c r="CF64" s="427"/>
      <c r="CG64" s="427"/>
      <c r="CH64" s="427"/>
      <c r="CI64" s="427"/>
      <c r="CJ64" s="427"/>
      <c r="CK64" s="427"/>
      <c r="CL64" s="427"/>
      <c r="CM64" s="428"/>
      <c r="CN64" s="426"/>
      <c r="CO64" s="427"/>
      <c r="CP64" s="427"/>
      <c r="CQ64" s="427"/>
      <c r="CR64" s="427"/>
      <c r="CS64" s="427"/>
      <c r="CT64" s="427"/>
      <c r="CU64" s="427"/>
      <c r="CV64" s="427"/>
      <c r="CW64" s="427"/>
      <c r="CX64" s="428"/>
    </row>
    <row r="65" spans="1:102" ht="6" customHeight="1">
      <c r="A65" s="450"/>
      <c r="B65" s="184"/>
      <c r="C65" s="178"/>
      <c r="D65" s="179"/>
      <c r="E65" s="179"/>
      <c r="F65" s="179"/>
      <c r="G65" s="180"/>
      <c r="H65" s="438"/>
      <c r="I65" s="439"/>
      <c r="J65" s="439"/>
      <c r="K65" s="439"/>
      <c r="L65" s="439"/>
      <c r="M65" s="439"/>
      <c r="N65" s="439"/>
      <c r="O65" s="439"/>
      <c r="P65" s="439"/>
      <c r="Q65" s="439"/>
      <c r="R65" s="439"/>
      <c r="S65" s="439"/>
      <c r="T65" s="439"/>
      <c r="U65" s="439"/>
      <c r="V65" s="439"/>
      <c r="W65" s="439"/>
      <c r="X65" s="439"/>
      <c r="Y65" s="440"/>
      <c r="Z65" s="447"/>
      <c r="AA65" s="448"/>
      <c r="AB65" s="448"/>
      <c r="AC65" s="448"/>
      <c r="AD65" s="448"/>
      <c r="AE65" s="448"/>
      <c r="AF65" s="448"/>
      <c r="AG65" s="448"/>
      <c r="AH65" s="448"/>
      <c r="AI65" s="448"/>
      <c r="AJ65" s="449"/>
      <c r="AK65" s="447"/>
      <c r="AL65" s="448"/>
      <c r="AM65" s="448"/>
      <c r="AN65" s="448"/>
      <c r="AO65" s="448"/>
      <c r="AP65" s="448"/>
      <c r="AQ65" s="448"/>
      <c r="AR65" s="448"/>
      <c r="AS65" s="448"/>
      <c r="AT65" s="448"/>
      <c r="AU65" s="449"/>
      <c r="AV65" s="447"/>
      <c r="AW65" s="448"/>
      <c r="AX65" s="448"/>
      <c r="AY65" s="448"/>
      <c r="AZ65" s="448"/>
      <c r="BA65" s="448"/>
      <c r="BB65" s="448"/>
      <c r="BC65" s="448"/>
      <c r="BD65" s="448"/>
      <c r="BE65" s="448"/>
      <c r="BF65" s="449"/>
      <c r="BG65" s="447"/>
      <c r="BH65" s="448"/>
      <c r="BI65" s="448"/>
      <c r="BJ65" s="448"/>
      <c r="BK65" s="448"/>
      <c r="BL65" s="448"/>
      <c r="BM65" s="448"/>
      <c r="BN65" s="448"/>
      <c r="BO65" s="448"/>
      <c r="BP65" s="448"/>
      <c r="BQ65" s="449"/>
      <c r="BR65" s="429"/>
      <c r="BS65" s="430"/>
      <c r="BT65" s="430"/>
      <c r="BU65" s="430"/>
      <c r="BV65" s="430"/>
      <c r="BW65" s="430"/>
      <c r="BX65" s="430"/>
      <c r="BY65" s="430"/>
      <c r="BZ65" s="430"/>
      <c r="CA65" s="430"/>
      <c r="CB65" s="431"/>
      <c r="CC65" s="429"/>
      <c r="CD65" s="430"/>
      <c r="CE65" s="430"/>
      <c r="CF65" s="430"/>
      <c r="CG65" s="430"/>
      <c r="CH65" s="430"/>
      <c r="CI65" s="430"/>
      <c r="CJ65" s="430"/>
      <c r="CK65" s="430"/>
      <c r="CL65" s="430"/>
      <c r="CM65" s="431"/>
      <c r="CN65" s="429"/>
      <c r="CO65" s="430"/>
      <c r="CP65" s="430"/>
      <c r="CQ65" s="430"/>
      <c r="CR65" s="430"/>
      <c r="CS65" s="430"/>
      <c r="CT65" s="430"/>
      <c r="CU65" s="430"/>
      <c r="CV65" s="430"/>
      <c r="CW65" s="430"/>
      <c r="CX65" s="431"/>
    </row>
    <row r="66" spans="1:102" ht="6" customHeight="1">
      <c r="A66" s="450">
        <f t="shared" ref="A66" si="14">IF(OR(H69=$I$4,H69=$I$5,H69=$I$6),1,0)</f>
        <v>0</v>
      </c>
      <c r="B66" s="184"/>
      <c r="C66" s="172"/>
      <c r="D66" s="173"/>
      <c r="E66" s="173"/>
      <c r="F66" s="173"/>
      <c r="G66" s="174"/>
      <c r="H66" s="451"/>
      <c r="I66" s="452"/>
      <c r="J66" s="452"/>
      <c r="K66" s="452"/>
      <c r="L66" s="452"/>
      <c r="M66" s="452"/>
      <c r="N66" s="452"/>
      <c r="O66" s="452"/>
      <c r="P66" s="452"/>
      <c r="Q66" s="452"/>
      <c r="R66" s="452"/>
      <c r="S66" s="452"/>
      <c r="T66" s="452"/>
      <c r="U66" s="452"/>
      <c r="V66" s="452"/>
      <c r="W66" s="452"/>
      <c r="X66" s="452"/>
      <c r="Y66" s="453"/>
      <c r="Z66" s="441"/>
      <c r="AA66" s="442"/>
      <c r="AB66" s="442"/>
      <c r="AC66" s="442"/>
      <c r="AD66" s="442"/>
      <c r="AE66" s="442"/>
      <c r="AF66" s="442"/>
      <c r="AG66" s="442"/>
      <c r="AH66" s="442"/>
      <c r="AI66" s="442"/>
      <c r="AJ66" s="443"/>
      <c r="AK66" s="441"/>
      <c r="AL66" s="442"/>
      <c r="AM66" s="442"/>
      <c r="AN66" s="442"/>
      <c r="AO66" s="442"/>
      <c r="AP66" s="442"/>
      <c r="AQ66" s="442"/>
      <c r="AR66" s="442"/>
      <c r="AS66" s="442"/>
      <c r="AT66" s="442"/>
      <c r="AU66" s="443"/>
      <c r="AV66" s="441"/>
      <c r="AW66" s="442"/>
      <c r="AX66" s="442"/>
      <c r="AY66" s="442"/>
      <c r="AZ66" s="442"/>
      <c r="BA66" s="442"/>
      <c r="BB66" s="442"/>
      <c r="BC66" s="442"/>
      <c r="BD66" s="442"/>
      <c r="BE66" s="442"/>
      <c r="BF66" s="443"/>
      <c r="BG66" s="441"/>
      <c r="BH66" s="442"/>
      <c r="BI66" s="442"/>
      <c r="BJ66" s="442"/>
      <c r="BK66" s="442"/>
      <c r="BL66" s="442"/>
      <c r="BM66" s="442"/>
      <c r="BN66" s="442"/>
      <c r="BO66" s="442"/>
      <c r="BP66" s="442"/>
      <c r="BQ66" s="443"/>
      <c r="BR66" s="423">
        <f>AK66-BG66</f>
        <v>0</v>
      </c>
      <c r="BS66" s="424"/>
      <c r="BT66" s="424"/>
      <c r="BU66" s="424"/>
      <c r="BV66" s="424"/>
      <c r="BW66" s="424"/>
      <c r="BX66" s="424"/>
      <c r="BY66" s="424"/>
      <c r="BZ66" s="424"/>
      <c r="CA66" s="424"/>
      <c r="CB66" s="425"/>
      <c r="CC66" s="423">
        <f t="shared" ref="CC66" si="15">ROUNDDOWN(BR66*$CI$1,0)</f>
        <v>0</v>
      </c>
      <c r="CD66" s="424"/>
      <c r="CE66" s="424"/>
      <c r="CF66" s="424"/>
      <c r="CG66" s="424"/>
      <c r="CH66" s="424"/>
      <c r="CI66" s="424"/>
      <c r="CJ66" s="424"/>
      <c r="CK66" s="424"/>
      <c r="CL66" s="424"/>
      <c r="CM66" s="425"/>
      <c r="CN66" s="423">
        <f>Z66-CC66</f>
        <v>0</v>
      </c>
      <c r="CO66" s="424"/>
      <c r="CP66" s="424"/>
      <c r="CQ66" s="424"/>
      <c r="CR66" s="424"/>
      <c r="CS66" s="424"/>
      <c r="CT66" s="424"/>
      <c r="CU66" s="424"/>
      <c r="CV66" s="424"/>
      <c r="CW66" s="424"/>
      <c r="CX66" s="425"/>
    </row>
    <row r="67" spans="1:102" ht="6" customHeight="1">
      <c r="A67" s="450"/>
      <c r="B67" s="184"/>
      <c r="C67" s="175"/>
      <c r="D67" s="176"/>
      <c r="E67" s="176"/>
      <c r="F67" s="176"/>
      <c r="G67" s="177"/>
      <c r="H67" s="435"/>
      <c r="I67" s="436"/>
      <c r="J67" s="436"/>
      <c r="K67" s="436"/>
      <c r="L67" s="436"/>
      <c r="M67" s="436"/>
      <c r="N67" s="436"/>
      <c r="O67" s="436"/>
      <c r="P67" s="436"/>
      <c r="Q67" s="436"/>
      <c r="R67" s="436"/>
      <c r="S67" s="436"/>
      <c r="T67" s="436"/>
      <c r="U67" s="436"/>
      <c r="V67" s="436"/>
      <c r="W67" s="436"/>
      <c r="X67" s="436"/>
      <c r="Y67" s="437"/>
      <c r="Z67" s="444"/>
      <c r="AA67" s="445"/>
      <c r="AB67" s="445"/>
      <c r="AC67" s="445"/>
      <c r="AD67" s="445"/>
      <c r="AE67" s="445"/>
      <c r="AF67" s="445"/>
      <c r="AG67" s="445"/>
      <c r="AH67" s="445"/>
      <c r="AI67" s="445"/>
      <c r="AJ67" s="446"/>
      <c r="AK67" s="444"/>
      <c r="AL67" s="445"/>
      <c r="AM67" s="445"/>
      <c r="AN67" s="445"/>
      <c r="AO67" s="445"/>
      <c r="AP67" s="445"/>
      <c r="AQ67" s="445"/>
      <c r="AR67" s="445"/>
      <c r="AS67" s="445"/>
      <c r="AT67" s="445"/>
      <c r="AU67" s="446"/>
      <c r="AV67" s="444"/>
      <c r="AW67" s="445"/>
      <c r="AX67" s="445"/>
      <c r="AY67" s="445"/>
      <c r="AZ67" s="445"/>
      <c r="BA67" s="445"/>
      <c r="BB67" s="445"/>
      <c r="BC67" s="445"/>
      <c r="BD67" s="445"/>
      <c r="BE67" s="445"/>
      <c r="BF67" s="446"/>
      <c r="BG67" s="444"/>
      <c r="BH67" s="445"/>
      <c r="BI67" s="445"/>
      <c r="BJ67" s="445"/>
      <c r="BK67" s="445"/>
      <c r="BL67" s="445"/>
      <c r="BM67" s="445"/>
      <c r="BN67" s="445"/>
      <c r="BO67" s="445"/>
      <c r="BP67" s="445"/>
      <c r="BQ67" s="446"/>
      <c r="BR67" s="426"/>
      <c r="BS67" s="427"/>
      <c r="BT67" s="427"/>
      <c r="BU67" s="427"/>
      <c r="BV67" s="427"/>
      <c r="BW67" s="427"/>
      <c r="BX67" s="427"/>
      <c r="BY67" s="427"/>
      <c r="BZ67" s="427"/>
      <c r="CA67" s="427"/>
      <c r="CB67" s="428"/>
      <c r="CC67" s="426"/>
      <c r="CD67" s="427"/>
      <c r="CE67" s="427"/>
      <c r="CF67" s="427"/>
      <c r="CG67" s="427"/>
      <c r="CH67" s="427"/>
      <c r="CI67" s="427"/>
      <c r="CJ67" s="427"/>
      <c r="CK67" s="427"/>
      <c r="CL67" s="427"/>
      <c r="CM67" s="428"/>
      <c r="CN67" s="426"/>
      <c r="CO67" s="427"/>
      <c r="CP67" s="427"/>
      <c r="CQ67" s="427"/>
      <c r="CR67" s="427"/>
      <c r="CS67" s="427"/>
      <c r="CT67" s="427"/>
      <c r="CU67" s="427"/>
      <c r="CV67" s="427"/>
      <c r="CW67" s="427"/>
      <c r="CX67" s="428"/>
    </row>
    <row r="68" spans="1:102" ht="6" customHeight="1">
      <c r="A68" s="450"/>
      <c r="B68" s="184"/>
      <c r="C68" s="175"/>
      <c r="D68" s="176"/>
      <c r="E68" s="176"/>
      <c r="F68" s="176"/>
      <c r="G68" s="177"/>
      <c r="H68" s="454"/>
      <c r="I68" s="455"/>
      <c r="J68" s="455"/>
      <c r="K68" s="455"/>
      <c r="L68" s="455"/>
      <c r="M68" s="455"/>
      <c r="N68" s="455"/>
      <c r="O68" s="455"/>
      <c r="P68" s="455"/>
      <c r="Q68" s="455"/>
      <c r="R68" s="455"/>
      <c r="S68" s="455"/>
      <c r="T68" s="455"/>
      <c r="U68" s="455"/>
      <c r="V68" s="455"/>
      <c r="W68" s="455"/>
      <c r="X68" s="455"/>
      <c r="Y68" s="456"/>
      <c r="Z68" s="444"/>
      <c r="AA68" s="445"/>
      <c r="AB68" s="445"/>
      <c r="AC68" s="445"/>
      <c r="AD68" s="445"/>
      <c r="AE68" s="445"/>
      <c r="AF68" s="445"/>
      <c r="AG68" s="445"/>
      <c r="AH68" s="445"/>
      <c r="AI68" s="445"/>
      <c r="AJ68" s="446"/>
      <c r="AK68" s="444"/>
      <c r="AL68" s="445"/>
      <c r="AM68" s="445"/>
      <c r="AN68" s="445"/>
      <c r="AO68" s="445"/>
      <c r="AP68" s="445"/>
      <c r="AQ68" s="445"/>
      <c r="AR68" s="445"/>
      <c r="AS68" s="445"/>
      <c r="AT68" s="445"/>
      <c r="AU68" s="446"/>
      <c r="AV68" s="444"/>
      <c r="AW68" s="445"/>
      <c r="AX68" s="445"/>
      <c r="AY68" s="445"/>
      <c r="AZ68" s="445"/>
      <c r="BA68" s="445"/>
      <c r="BB68" s="445"/>
      <c r="BC68" s="445"/>
      <c r="BD68" s="445"/>
      <c r="BE68" s="445"/>
      <c r="BF68" s="446"/>
      <c r="BG68" s="444"/>
      <c r="BH68" s="445"/>
      <c r="BI68" s="445"/>
      <c r="BJ68" s="445"/>
      <c r="BK68" s="445"/>
      <c r="BL68" s="445"/>
      <c r="BM68" s="445"/>
      <c r="BN68" s="445"/>
      <c r="BO68" s="445"/>
      <c r="BP68" s="445"/>
      <c r="BQ68" s="446"/>
      <c r="BR68" s="426"/>
      <c r="BS68" s="427"/>
      <c r="BT68" s="427"/>
      <c r="BU68" s="427"/>
      <c r="BV68" s="427"/>
      <c r="BW68" s="427"/>
      <c r="BX68" s="427"/>
      <c r="BY68" s="427"/>
      <c r="BZ68" s="427"/>
      <c r="CA68" s="427"/>
      <c r="CB68" s="428"/>
      <c r="CC68" s="426"/>
      <c r="CD68" s="427"/>
      <c r="CE68" s="427"/>
      <c r="CF68" s="427"/>
      <c r="CG68" s="427"/>
      <c r="CH68" s="427"/>
      <c r="CI68" s="427"/>
      <c r="CJ68" s="427"/>
      <c r="CK68" s="427"/>
      <c r="CL68" s="427"/>
      <c r="CM68" s="428"/>
      <c r="CN68" s="426"/>
      <c r="CO68" s="427"/>
      <c r="CP68" s="427"/>
      <c r="CQ68" s="427"/>
      <c r="CR68" s="427"/>
      <c r="CS68" s="427"/>
      <c r="CT68" s="427"/>
      <c r="CU68" s="427"/>
      <c r="CV68" s="427"/>
      <c r="CW68" s="427"/>
      <c r="CX68" s="428"/>
    </row>
    <row r="69" spans="1:102" ht="6" customHeight="1">
      <c r="A69" s="450"/>
      <c r="B69" s="184"/>
      <c r="C69" s="175"/>
      <c r="D69" s="176"/>
      <c r="E69" s="176"/>
      <c r="F69" s="176"/>
      <c r="G69" s="177"/>
      <c r="H69" s="432"/>
      <c r="I69" s="433"/>
      <c r="J69" s="433"/>
      <c r="K69" s="433"/>
      <c r="L69" s="433"/>
      <c r="M69" s="433"/>
      <c r="N69" s="433"/>
      <c r="O69" s="433"/>
      <c r="P69" s="433"/>
      <c r="Q69" s="433"/>
      <c r="R69" s="433"/>
      <c r="S69" s="433"/>
      <c r="T69" s="433"/>
      <c r="U69" s="433"/>
      <c r="V69" s="433"/>
      <c r="W69" s="433"/>
      <c r="X69" s="433"/>
      <c r="Y69" s="434"/>
      <c r="Z69" s="444"/>
      <c r="AA69" s="445"/>
      <c r="AB69" s="445"/>
      <c r="AC69" s="445"/>
      <c r="AD69" s="445"/>
      <c r="AE69" s="445"/>
      <c r="AF69" s="445"/>
      <c r="AG69" s="445"/>
      <c r="AH69" s="445"/>
      <c r="AI69" s="445"/>
      <c r="AJ69" s="446"/>
      <c r="AK69" s="444"/>
      <c r="AL69" s="445"/>
      <c r="AM69" s="445"/>
      <c r="AN69" s="445"/>
      <c r="AO69" s="445"/>
      <c r="AP69" s="445"/>
      <c r="AQ69" s="445"/>
      <c r="AR69" s="445"/>
      <c r="AS69" s="445"/>
      <c r="AT69" s="445"/>
      <c r="AU69" s="446"/>
      <c r="AV69" s="444"/>
      <c r="AW69" s="445"/>
      <c r="AX69" s="445"/>
      <c r="AY69" s="445"/>
      <c r="AZ69" s="445"/>
      <c r="BA69" s="445"/>
      <c r="BB69" s="445"/>
      <c r="BC69" s="445"/>
      <c r="BD69" s="445"/>
      <c r="BE69" s="445"/>
      <c r="BF69" s="446"/>
      <c r="BG69" s="444"/>
      <c r="BH69" s="445"/>
      <c r="BI69" s="445"/>
      <c r="BJ69" s="445"/>
      <c r="BK69" s="445"/>
      <c r="BL69" s="445"/>
      <c r="BM69" s="445"/>
      <c r="BN69" s="445"/>
      <c r="BO69" s="445"/>
      <c r="BP69" s="445"/>
      <c r="BQ69" s="446"/>
      <c r="BR69" s="426"/>
      <c r="BS69" s="427"/>
      <c r="BT69" s="427"/>
      <c r="BU69" s="427"/>
      <c r="BV69" s="427"/>
      <c r="BW69" s="427"/>
      <c r="BX69" s="427"/>
      <c r="BY69" s="427"/>
      <c r="BZ69" s="427"/>
      <c r="CA69" s="427"/>
      <c r="CB69" s="428"/>
      <c r="CC69" s="426"/>
      <c r="CD69" s="427"/>
      <c r="CE69" s="427"/>
      <c r="CF69" s="427"/>
      <c r="CG69" s="427"/>
      <c r="CH69" s="427"/>
      <c r="CI69" s="427"/>
      <c r="CJ69" s="427"/>
      <c r="CK69" s="427"/>
      <c r="CL69" s="427"/>
      <c r="CM69" s="428"/>
      <c r="CN69" s="426"/>
      <c r="CO69" s="427"/>
      <c r="CP69" s="427"/>
      <c r="CQ69" s="427"/>
      <c r="CR69" s="427"/>
      <c r="CS69" s="427"/>
      <c r="CT69" s="427"/>
      <c r="CU69" s="427"/>
      <c r="CV69" s="427"/>
      <c r="CW69" s="427"/>
      <c r="CX69" s="428"/>
    </row>
    <row r="70" spans="1:102" ht="6" customHeight="1">
      <c r="A70" s="450"/>
      <c r="B70" s="184"/>
      <c r="C70" s="175"/>
      <c r="D70" s="176"/>
      <c r="E70" s="176"/>
      <c r="F70" s="176"/>
      <c r="G70" s="177"/>
      <c r="H70" s="435"/>
      <c r="I70" s="436"/>
      <c r="J70" s="436"/>
      <c r="K70" s="436"/>
      <c r="L70" s="436"/>
      <c r="M70" s="436"/>
      <c r="N70" s="436"/>
      <c r="O70" s="436"/>
      <c r="P70" s="436"/>
      <c r="Q70" s="436"/>
      <c r="R70" s="436"/>
      <c r="S70" s="436"/>
      <c r="T70" s="436"/>
      <c r="U70" s="436"/>
      <c r="V70" s="436"/>
      <c r="W70" s="436"/>
      <c r="X70" s="436"/>
      <c r="Y70" s="437"/>
      <c r="Z70" s="444"/>
      <c r="AA70" s="445"/>
      <c r="AB70" s="445"/>
      <c r="AC70" s="445"/>
      <c r="AD70" s="445"/>
      <c r="AE70" s="445"/>
      <c r="AF70" s="445"/>
      <c r="AG70" s="445"/>
      <c r="AH70" s="445"/>
      <c r="AI70" s="445"/>
      <c r="AJ70" s="446"/>
      <c r="AK70" s="444"/>
      <c r="AL70" s="445"/>
      <c r="AM70" s="445"/>
      <c r="AN70" s="445"/>
      <c r="AO70" s="445"/>
      <c r="AP70" s="445"/>
      <c r="AQ70" s="445"/>
      <c r="AR70" s="445"/>
      <c r="AS70" s="445"/>
      <c r="AT70" s="445"/>
      <c r="AU70" s="446"/>
      <c r="AV70" s="444"/>
      <c r="AW70" s="445"/>
      <c r="AX70" s="445"/>
      <c r="AY70" s="445"/>
      <c r="AZ70" s="445"/>
      <c r="BA70" s="445"/>
      <c r="BB70" s="445"/>
      <c r="BC70" s="445"/>
      <c r="BD70" s="445"/>
      <c r="BE70" s="445"/>
      <c r="BF70" s="446"/>
      <c r="BG70" s="444"/>
      <c r="BH70" s="445"/>
      <c r="BI70" s="445"/>
      <c r="BJ70" s="445"/>
      <c r="BK70" s="445"/>
      <c r="BL70" s="445"/>
      <c r="BM70" s="445"/>
      <c r="BN70" s="445"/>
      <c r="BO70" s="445"/>
      <c r="BP70" s="445"/>
      <c r="BQ70" s="446"/>
      <c r="BR70" s="426"/>
      <c r="BS70" s="427"/>
      <c r="BT70" s="427"/>
      <c r="BU70" s="427"/>
      <c r="BV70" s="427"/>
      <c r="BW70" s="427"/>
      <c r="BX70" s="427"/>
      <c r="BY70" s="427"/>
      <c r="BZ70" s="427"/>
      <c r="CA70" s="427"/>
      <c r="CB70" s="428"/>
      <c r="CC70" s="426"/>
      <c r="CD70" s="427"/>
      <c r="CE70" s="427"/>
      <c r="CF70" s="427"/>
      <c r="CG70" s="427"/>
      <c r="CH70" s="427"/>
      <c r="CI70" s="427"/>
      <c r="CJ70" s="427"/>
      <c r="CK70" s="427"/>
      <c r="CL70" s="427"/>
      <c r="CM70" s="428"/>
      <c r="CN70" s="426"/>
      <c r="CO70" s="427"/>
      <c r="CP70" s="427"/>
      <c r="CQ70" s="427"/>
      <c r="CR70" s="427"/>
      <c r="CS70" s="427"/>
      <c r="CT70" s="427"/>
      <c r="CU70" s="427"/>
      <c r="CV70" s="427"/>
      <c r="CW70" s="427"/>
      <c r="CX70" s="428"/>
    </row>
    <row r="71" spans="1:102" ht="6" customHeight="1">
      <c r="A71" s="450"/>
      <c r="B71" s="184"/>
      <c r="C71" s="178"/>
      <c r="D71" s="179"/>
      <c r="E71" s="179"/>
      <c r="F71" s="179"/>
      <c r="G71" s="180"/>
      <c r="H71" s="438"/>
      <c r="I71" s="439"/>
      <c r="J71" s="439"/>
      <c r="K71" s="439"/>
      <c r="L71" s="439"/>
      <c r="M71" s="439"/>
      <c r="N71" s="439"/>
      <c r="O71" s="439"/>
      <c r="P71" s="439"/>
      <c r="Q71" s="439"/>
      <c r="R71" s="439"/>
      <c r="S71" s="439"/>
      <c r="T71" s="439"/>
      <c r="U71" s="439"/>
      <c r="V71" s="439"/>
      <c r="W71" s="439"/>
      <c r="X71" s="439"/>
      <c r="Y71" s="440"/>
      <c r="Z71" s="447"/>
      <c r="AA71" s="448"/>
      <c r="AB71" s="448"/>
      <c r="AC71" s="448"/>
      <c r="AD71" s="448"/>
      <c r="AE71" s="448"/>
      <c r="AF71" s="448"/>
      <c r="AG71" s="448"/>
      <c r="AH71" s="448"/>
      <c r="AI71" s="448"/>
      <c r="AJ71" s="449"/>
      <c r="AK71" s="447"/>
      <c r="AL71" s="448"/>
      <c r="AM71" s="448"/>
      <c r="AN71" s="448"/>
      <c r="AO71" s="448"/>
      <c r="AP71" s="448"/>
      <c r="AQ71" s="448"/>
      <c r="AR71" s="448"/>
      <c r="AS71" s="448"/>
      <c r="AT71" s="448"/>
      <c r="AU71" s="449"/>
      <c r="AV71" s="447"/>
      <c r="AW71" s="448"/>
      <c r="AX71" s="448"/>
      <c r="AY71" s="448"/>
      <c r="AZ71" s="448"/>
      <c r="BA71" s="448"/>
      <c r="BB71" s="448"/>
      <c r="BC71" s="448"/>
      <c r="BD71" s="448"/>
      <c r="BE71" s="448"/>
      <c r="BF71" s="449"/>
      <c r="BG71" s="447"/>
      <c r="BH71" s="448"/>
      <c r="BI71" s="448"/>
      <c r="BJ71" s="448"/>
      <c r="BK71" s="448"/>
      <c r="BL71" s="448"/>
      <c r="BM71" s="448"/>
      <c r="BN71" s="448"/>
      <c r="BO71" s="448"/>
      <c r="BP71" s="448"/>
      <c r="BQ71" s="449"/>
      <c r="BR71" s="429"/>
      <c r="BS71" s="430"/>
      <c r="BT71" s="430"/>
      <c r="BU71" s="430"/>
      <c r="BV71" s="430"/>
      <c r="BW71" s="430"/>
      <c r="BX71" s="430"/>
      <c r="BY71" s="430"/>
      <c r="BZ71" s="430"/>
      <c r="CA71" s="430"/>
      <c r="CB71" s="431"/>
      <c r="CC71" s="429"/>
      <c r="CD71" s="430"/>
      <c r="CE71" s="430"/>
      <c r="CF71" s="430"/>
      <c r="CG71" s="430"/>
      <c r="CH71" s="430"/>
      <c r="CI71" s="430"/>
      <c r="CJ71" s="430"/>
      <c r="CK71" s="430"/>
      <c r="CL71" s="430"/>
      <c r="CM71" s="431"/>
      <c r="CN71" s="429"/>
      <c r="CO71" s="430"/>
      <c r="CP71" s="430"/>
      <c r="CQ71" s="430"/>
      <c r="CR71" s="430"/>
      <c r="CS71" s="430"/>
      <c r="CT71" s="430"/>
      <c r="CU71" s="430"/>
      <c r="CV71" s="430"/>
      <c r="CW71" s="430"/>
      <c r="CX71" s="431"/>
    </row>
    <row r="72" spans="1:102" ht="6" customHeight="1">
      <c r="A72" s="450">
        <f t="shared" ref="A72" si="16">IF(OR(H75=$I$4,H75=$I$5,H75=$I$6),1,0)</f>
        <v>0</v>
      </c>
      <c r="B72" s="184"/>
      <c r="C72" s="172"/>
      <c r="D72" s="173"/>
      <c r="E72" s="173"/>
      <c r="F72" s="173"/>
      <c r="G72" s="174"/>
      <c r="H72" s="451"/>
      <c r="I72" s="452"/>
      <c r="J72" s="452"/>
      <c r="K72" s="452"/>
      <c r="L72" s="452"/>
      <c r="M72" s="452"/>
      <c r="N72" s="452"/>
      <c r="O72" s="452"/>
      <c r="P72" s="452"/>
      <c r="Q72" s="452"/>
      <c r="R72" s="452"/>
      <c r="S72" s="452"/>
      <c r="T72" s="452"/>
      <c r="U72" s="452"/>
      <c r="V72" s="452"/>
      <c r="W72" s="452"/>
      <c r="X72" s="452"/>
      <c r="Y72" s="453"/>
      <c r="Z72" s="441"/>
      <c r="AA72" s="442"/>
      <c r="AB72" s="442"/>
      <c r="AC72" s="442"/>
      <c r="AD72" s="442"/>
      <c r="AE72" s="442"/>
      <c r="AF72" s="442"/>
      <c r="AG72" s="442"/>
      <c r="AH72" s="442"/>
      <c r="AI72" s="442"/>
      <c r="AJ72" s="443"/>
      <c r="AK72" s="441"/>
      <c r="AL72" s="442"/>
      <c r="AM72" s="442"/>
      <c r="AN72" s="442"/>
      <c r="AO72" s="442"/>
      <c r="AP72" s="442"/>
      <c r="AQ72" s="442"/>
      <c r="AR72" s="442"/>
      <c r="AS72" s="442"/>
      <c r="AT72" s="442"/>
      <c r="AU72" s="443"/>
      <c r="AV72" s="441"/>
      <c r="AW72" s="442"/>
      <c r="AX72" s="442"/>
      <c r="AY72" s="442"/>
      <c r="AZ72" s="442"/>
      <c r="BA72" s="442"/>
      <c r="BB72" s="442"/>
      <c r="BC72" s="442"/>
      <c r="BD72" s="442"/>
      <c r="BE72" s="442"/>
      <c r="BF72" s="443"/>
      <c r="BG72" s="441"/>
      <c r="BH72" s="442"/>
      <c r="BI72" s="442"/>
      <c r="BJ72" s="442"/>
      <c r="BK72" s="442"/>
      <c r="BL72" s="442"/>
      <c r="BM72" s="442"/>
      <c r="BN72" s="442"/>
      <c r="BO72" s="442"/>
      <c r="BP72" s="442"/>
      <c r="BQ72" s="443"/>
      <c r="BR72" s="423">
        <f>AK72-BG72</f>
        <v>0</v>
      </c>
      <c r="BS72" s="424"/>
      <c r="BT72" s="424"/>
      <c r="BU72" s="424"/>
      <c r="BV72" s="424"/>
      <c r="BW72" s="424"/>
      <c r="BX72" s="424"/>
      <c r="BY72" s="424"/>
      <c r="BZ72" s="424"/>
      <c r="CA72" s="424"/>
      <c r="CB72" s="425"/>
      <c r="CC72" s="423">
        <f t="shared" ref="CC72" si="17">ROUNDDOWN(BR72*$CI$1,0)</f>
        <v>0</v>
      </c>
      <c r="CD72" s="424"/>
      <c r="CE72" s="424"/>
      <c r="CF72" s="424"/>
      <c r="CG72" s="424"/>
      <c r="CH72" s="424"/>
      <c r="CI72" s="424"/>
      <c r="CJ72" s="424"/>
      <c r="CK72" s="424"/>
      <c r="CL72" s="424"/>
      <c r="CM72" s="425"/>
      <c r="CN72" s="423">
        <f>Z72-CC72</f>
        <v>0</v>
      </c>
      <c r="CO72" s="424"/>
      <c r="CP72" s="424"/>
      <c r="CQ72" s="424"/>
      <c r="CR72" s="424"/>
      <c r="CS72" s="424"/>
      <c r="CT72" s="424"/>
      <c r="CU72" s="424"/>
      <c r="CV72" s="424"/>
      <c r="CW72" s="424"/>
      <c r="CX72" s="425"/>
    </row>
    <row r="73" spans="1:102" ht="6" customHeight="1">
      <c r="A73" s="450"/>
      <c r="B73" s="184"/>
      <c r="C73" s="175"/>
      <c r="D73" s="176"/>
      <c r="E73" s="176"/>
      <c r="F73" s="176"/>
      <c r="G73" s="177"/>
      <c r="H73" s="435"/>
      <c r="I73" s="436"/>
      <c r="J73" s="436"/>
      <c r="K73" s="436"/>
      <c r="L73" s="436"/>
      <c r="M73" s="436"/>
      <c r="N73" s="436"/>
      <c r="O73" s="436"/>
      <c r="P73" s="436"/>
      <c r="Q73" s="436"/>
      <c r="R73" s="436"/>
      <c r="S73" s="436"/>
      <c r="T73" s="436"/>
      <c r="U73" s="436"/>
      <c r="V73" s="436"/>
      <c r="W73" s="436"/>
      <c r="X73" s="436"/>
      <c r="Y73" s="437"/>
      <c r="Z73" s="444"/>
      <c r="AA73" s="445"/>
      <c r="AB73" s="445"/>
      <c r="AC73" s="445"/>
      <c r="AD73" s="445"/>
      <c r="AE73" s="445"/>
      <c r="AF73" s="445"/>
      <c r="AG73" s="445"/>
      <c r="AH73" s="445"/>
      <c r="AI73" s="445"/>
      <c r="AJ73" s="446"/>
      <c r="AK73" s="444"/>
      <c r="AL73" s="445"/>
      <c r="AM73" s="445"/>
      <c r="AN73" s="445"/>
      <c r="AO73" s="445"/>
      <c r="AP73" s="445"/>
      <c r="AQ73" s="445"/>
      <c r="AR73" s="445"/>
      <c r="AS73" s="445"/>
      <c r="AT73" s="445"/>
      <c r="AU73" s="446"/>
      <c r="AV73" s="444"/>
      <c r="AW73" s="445"/>
      <c r="AX73" s="445"/>
      <c r="AY73" s="445"/>
      <c r="AZ73" s="445"/>
      <c r="BA73" s="445"/>
      <c r="BB73" s="445"/>
      <c r="BC73" s="445"/>
      <c r="BD73" s="445"/>
      <c r="BE73" s="445"/>
      <c r="BF73" s="446"/>
      <c r="BG73" s="444"/>
      <c r="BH73" s="445"/>
      <c r="BI73" s="445"/>
      <c r="BJ73" s="445"/>
      <c r="BK73" s="445"/>
      <c r="BL73" s="445"/>
      <c r="BM73" s="445"/>
      <c r="BN73" s="445"/>
      <c r="BO73" s="445"/>
      <c r="BP73" s="445"/>
      <c r="BQ73" s="446"/>
      <c r="BR73" s="426"/>
      <c r="BS73" s="427"/>
      <c r="BT73" s="427"/>
      <c r="BU73" s="427"/>
      <c r="BV73" s="427"/>
      <c r="BW73" s="427"/>
      <c r="BX73" s="427"/>
      <c r="BY73" s="427"/>
      <c r="BZ73" s="427"/>
      <c r="CA73" s="427"/>
      <c r="CB73" s="428"/>
      <c r="CC73" s="426"/>
      <c r="CD73" s="427"/>
      <c r="CE73" s="427"/>
      <c r="CF73" s="427"/>
      <c r="CG73" s="427"/>
      <c r="CH73" s="427"/>
      <c r="CI73" s="427"/>
      <c r="CJ73" s="427"/>
      <c r="CK73" s="427"/>
      <c r="CL73" s="427"/>
      <c r="CM73" s="428"/>
      <c r="CN73" s="426"/>
      <c r="CO73" s="427"/>
      <c r="CP73" s="427"/>
      <c r="CQ73" s="427"/>
      <c r="CR73" s="427"/>
      <c r="CS73" s="427"/>
      <c r="CT73" s="427"/>
      <c r="CU73" s="427"/>
      <c r="CV73" s="427"/>
      <c r="CW73" s="427"/>
      <c r="CX73" s="428"/>
    </row>
    <row r="74" spans="1:102" ht="6" customHeight="1">
      <c r="A74" s="450"/>
      <c r="B74" s="184"/>
      <c r="C74" s="175"/>
      <c r="D74" s="176"/>
      <c r="E74" s="176"/>
      <c r="F74" s="176"/>
      <c r="G74" s="177"/>
      <c r="H74" s="454"/>
      <c r="I74" s="455"/>
      <c r="J74" s="455"/>
      <c r="K74" s="455"/>
      <c r="L74" s="455"/>
      <c r="M74" s="455"/>
      <c r="N74" s="455"/>
      <c r="O74" s="455"/>
      <c r="P74" s="455"/>
      <c r="Q74" s="455"/>
      <c r="R74" s="455"/>
      <c r="S74" s="455"/>
      <c r="T74" s="455"/>
      <c r="U74" s="455"/>
      <c r="V74" s="455"/>
      <c r="W74" s="455"/>
      <c r="X74" s="455"/>
      <c r="Y74" s="456"/>
      <c r="Z74" s="444"/>
      <c r="AA74" s="445"/>
      <c r="AB74" s="445"/>
      <c r="AC74" s="445"/>
      <c r="AD74" s="445"/>
      <c r="AE74" s="445"/>
      <c r="AF74" s="445"/>
      <c r="AG74" s="445"/>
      <c r="AH74" s="445"/>
      <c r="AI74" s="445"/>
      <c r="AJ74" s="446"/>
      <c r="AK74" s="444"/>
      <c r="AL74" s="445"/>
      <c r="AM74" s="445"/>
      <c r="AN74" s="445"/>
      <c r="AO74" s="445"/>
      <c r="AP74" s="445"/>
      <c r="AQ74" s="445"/>
      <c r="AR74" s="445"/>
      <c r="AS74" s="445"/>
      <c r="AT74" s="445"/>
      <c r="AU74" s="446"/>
      <c r="AV74" s="444"/>
      <c r="AW74" s="445"/>
      <c r="AX74" s="445"/>
      <c r="AY74" s="445"/>
      <c r="AZ74" s="445"/>
      <c r="BA74" s="445"/>
      <c r="BB74" s="445"/>
      <c r="BC74" s="445"/>
      <c r="BD74" s="445"/>
      <c r="BE74" s="445"/>
      <c r="BF74" s="446"/>
      <c r="BG74" s="444"/>
      <c r="BH74" s="445"/>
      <c r="BI74" s="445"/>
      <c r="BJ74" s="445"/>
      <c r="BK74" s="445"/>
      <c r="BL74" s="445"/>
      <c r="BM74" s="445"/>
      <c r="BN74" s="445"/>
      <c r="BO74" s="445"/>
      <c r="BP74" s="445"/>
      <c r="BQ74" s="446"/>
      <c r="BR74" s="426"/>
      <c r="BS74" s="427"/>
      <c r="BT74" s="427"/>
      <c r="BU74" s="427"/>
      <c r="BV74" s="427"/>
      <c r="BW74" s="427"/>
      <c r="BX74" s="427"/>
      <c r="BY74" s="427"/>
      <c r="BZ74" s="427"/>
      <c r="CA74" s="427"/>
      <c r="CB74" s="428"/>
      <c r="CC74" s="426"/>
      <c r="CD74" s="427"/>
      <c r="CE74" s="427"/>
      <c r="CF74" s="427"/>
      <c r="CG74" s="427"/>
      <c r="CH74" s="427"/>
      <c r="CI74" s="427"/>
      <c r="CJ74" s="427"/>
      <c r="CK74" s="427"/>
      <c r="CL74" s="427"/>
      <c r="CM74" s="428"/>
      <c r="CN74" s="426"/>
      <c r="CO74" s="427"/>
      <c r="CP74" s="427"/>
      <c r="CQ74" s="427"/>
      <c r="CR74" s="427"/>
      <c r="CS74" s="427"/>
      <c r="CT74" s="427"/>
      <c r="CU74" s="427"/>
      <c r="CV74" s="427"/>
      <c r="CW74" s="427"/>
      <c r="CX74" s="428"/>
    </row>
    <row r="75" spans="1:102" ht="6" customHeight="1">
      <c r="A75" s="450"/>
      <c r="B75" s="184"/>
      <c r="C75" s="175"/>
      <c r="D75" s="176"/>
      <c r="E75" s="176"/>
      <c r="F75" s="176"/>
      <c r="G75" s="177"/>
      <c r="H75" s="432"/>
      <c r="I75" s="433"/>
      <c r="J75" s="433"/>
      <c r="K75" s="433"/>
      <c r="L75" s="433"/>
      <c r="M75" s="433"/>
      <c r="N75" s="433"/>
      <c r="O75" s="433"/>
      <c r="P75" s="433"/>
      <c r="Q75" s="433"/>
      <c r="R75" s="433"/>
      <c r="S75" s="433"/>
      <c r="T75" s="433"/>
      <c r="U75" s="433"/>
      <c r="V75" s="433"/>
      <c r="W75" s="433"/>
      <c r="X75" s="433"/>
      <c r="Y75" s="434"/>
      <c r="Z75" s="444"/>
      <c r="AA75" s="445"/>
      <c r="AB75" s="445"/>
      <c r="AC75" s="445"/>
      <c r="AD75" s="445"/>
      <c r="AE75" s="445"/>
      <c r="AF75" s="445"/>
      <c r="AG75" s="445"/>
      <c r="AH75" s="445"/>
      <c r="AI75" s="445"/>
      <c r="AJ75" s="446"/>
      <c r="AK75" s="444"/>
      <c r="AL75" s="445"/>
      <c r="AM75" s="445"/>
      <c r="AN75" s="445"/>
      <c r="AO75" s="445"/>
      <c r="AP75" s="445"/>
      <c r="AQ75" s="445"/>
      <c r="AR75" s="445"/>
      <c r="AS75" s="445"/>
      <c r="AT75" s="445"/>
      <c r="AU75" s="446"/>
      <c r="AV75" s="444"/>
      <c r="AW75" s="445"/>
      <c r="AX75" s="445"/>
      <c r="AY75" s="445"/>
      <c r="AZ75" s="445"/>
      <c r="BA75" s="445"/>
      <c r="BB75" s="445"/>
      <c r="BC75" s="445"/>
      <c r="BD75" s="445"/>
      <c r="BE75" s="445"/>
      <c r="BF75" s="446"/>
      <c r="BG75" s="444"/>
      <c r="BH75" s="445"/>
      <c r="BI75" s="445"/>
      <c r="BJ75" s="445"/>
      <c r="BK75" s="445"/>
      <c r="BL75" s="445"/>
      <c r="BM75" s="445"/>
      <c r="BN75" s="445"/>
      <c r="BO75" s="445"/>
      <c r="BP75" s="445"/>
      <c r="BQ75" s="446"/>
      <c r="BR75" s="426"/>
      <c r="BS75" s="427"/>
      <c r="BT75" s="427"/>
      <c r="BU75" s="427"/>
      <c r="BV75" s="427"/>
      <c r="BW75" s="427"/>
      <c r="BX75" s="427"/>
      <c r="BY75" s="427"/>
      <c r="BZ75" s="427"/>
      <c r="CA75" s="427"/>
      <c r="CB75" s="428"/>
      <c r="CC75" s="426"/>
      <c r="CD75" s="427"/>
      <c r="CE75" s="427"/>
      <c r="CF75" s="427"/>
      <c r="CG75" s="427"/>
      <c r="CH75" s="427"/>
      <c r="CI75" s="427"/>
      <c r="CJ75" s="427"/>
      <c r="CK75" s="427"/>
      <c r="CL75" s="427"/>
      <c r="CM75" s="428"/>
      <c r="CN75" s="426"/>
      <c r="CO75" s="427"/>
      <c r="CP75" s="427"/>
      <c r="CQ75" s="427"/>
      <c r="CR75" s="427"/>
      <c r="CS75" s="427"/>
      <c r="CT75" s="427"/>
      <c r="CU75" s="427"/>
      <c r="CV75" s="427"/>
      <c r="CW75" s="427"/>
      <c r="CX75" s="428"/>
    </row>
    <row r="76" spans="1:102" ht="6" customHeight="1">
      <c r="A76" s="450"/>
      <c r="B76" s="184"/>
      <c r="C76" s="175"/>
      <c r="D76" s="176"/>
      <c r="E76" s="176"/>
      <c r="F76" s="176"/>
      <c r="G76" s="177"/>
      <c r="H76" s="435"/>
      <c r="I76" s="436"/>
      <c r="J76" s="436"/>
      <c r="K76" s="436"/>
      <c r="L76" s="436"/>
      <c r="M76" s="436"/>
      <c r="N76" s="436"/>
      <c r="O76" s="436"/>
      <c r="P76" s="436"/>
      <c r="Q76" s="436"/>
      <c r="R76" s="436"/>
      <c r="S76" s="436"/>
      <c r="T76" s="436"/>
      <c r="U76" s="436"/>
      <c r="V76" s="436"/>
      <c r="W76" s="436"/>
      <c r="X76" s="436"/>
      <c r="Y76" s="437"/>
      <c r="Z76" s="444"/>
      <c r="AA76" s="445"/>
      <c r="AB76" s="445"/>
      <c r="AC76" s="445"/>
      <c r="AD76" s="445"/>
      <c r="AE76" s="445"/>
      <c r="AF76" s="445"/>
      <c r="AG76" s="445"/>
      <c r="AH76" s="445"/>
      <c r="AI76" s="445"/>
      <c r="AJ76" s="446"/>
      <c r="AK76" s="444"/>
      <c r="AL76" s="445"/>
      <c r="AM76" s="445"/>
      <c r="AN76" s="445"/>
      <c r="AO76" s="445"/>
      <c r="AP76" s="445"/>
      <c r="AQ76" s="445"/>
      <c r="AR76" s="445"/>
      <c r="AS76" s="445"/>
      <c r="AT76" s="445"/>
      <c r="AU76" s="446"/>
      <c r="AV76" s="444"/>
      <c r="AW76" s="445"/>
      <c r="AX76" s="445"/>
      <c r="AY76" s="445"/>
      <c r="AZ76" s="445"/>
      <c r="BA76" s="445"/>
      <c r="BB76" s="445"/>
      <c r="BC76" s="445"/>
      <c r="BD76" s="445"/>
      <c r="BE76" s="445"/>
      <c r="BF76" s="446"/>
      <c r="BG76" s="444"/>
      <c r="BH76" s="445"/>
      <c r="BI76" s="445"/>
      <c r="BJ76" s="445"/>
      <c r="BK76" s="445"/>
      <c r="BL76" s="445"/>
      <c r="BM76" s="445"/>
      <c r="BN76" s="445"/>
      <c r="BO76" s="445"/>
      <c r="BP76" s="445"/>
      <c r="BQ76" s="446"/>
      <c r="BR76" s="426"/>
      <c r="BS76" s="427"/>
      <c r="BT76" s="427"/>
      <c r="BU76" s="427"/>
      <c r="BV76" s="427"/>
      <c r="BW76" s="427"/>
      <c r="BX76" s="427"/>
      <c r="BY76" s="427"/>
      <c r="BZ76" s="427"/>
      <c r="CA76" s="427"/>
      <c r="CB76" s="428"/>
      <c r="CC76" s="426"/>
      <c r="CD76" s="427"/>
      <c r="CE76" s="427"/>
      <c r="CF76" s="427"/>
      <c r="CG76" s="427"/>
      <c r="CH76" s="427"/>
      <c r="CI76" s="427"/>
      <c r="CJ76" s="427"/>
      <c r="CK76" s="427"/>
      <c r="CL76" s="427"/>
      <c r="CM76" s="428"/>
      <c r="CN76" s="426"/>
      <c r="CO76" s="427"/>
      <c r="CP76" s="427"/>
      <c r="CQ76" s="427"/>
      <c r="CR76" s="427"/>
      <c r="CS76" s="427"/>
      <c r="CT76" s="427"/>
      <c r="CU76" s="427"/>
      <c r="CV76" s="427"/>
      <c r="CW76" s="427"/>
      <c r="CX76" s="428"/>
    </row>
    <row r="77" spans="1:102" ht="6" customHeight="1">
      <c r="A77" s="450"/>
      <c r="B77" s="184"/>
      <c r="C77" s="178"/>
      <c r="D77" s="179"/>
      <c r="E77" s="179"/>
      <c r="F77" s="179"/>
      <c r="G77" s="180"/>
      <c r="H77" s="438"/>
      <c r="I77" s="439"/>
      <c r="J77" s="439"/>
      <c r="K77" s="439"/>
      <c r="L77" s="439"/>
      <c r="M77" s="439"/>
      <c r="N77" s="439"/>
      <c r="O77" s="439"/>
      <c r="P77" s="439"/>
      <c r="Q77" s="439"/>
      <c r="R77" s="439"/>
      <c r="S77" s="439"/>
      <c r="T77" s="439"/>
      <c r="U77" s="439"/>
      <c r="V77" s="439"/>
      <c r="W77" s="439"/>
      <c r="X77" s="439"/>
      <c r="Y77" s="440"/>
      <c r="Z77" s="447"/>
      <c r="AA77" s="448"/>
      <c r="AB77" s="448"/>
      <c r="AC77" s="448"/>
      <c r="AD77" s="448"/>
      <c r="AE77" s="448"/>
      <c r="AF77" s="448"/>
      <c r="AG77" s="448"/>
      <c r="AH77" s="448"/>
      <c r="AI77" s="448"/>
      <c r="AJ77" s="449"/>
      <c r="AK77" s="447"/>
      <c r="AL77" s="448"/>
      <c r="AM77" s="448"/>
      <c r="AN77" s="448"/>
      <c r="AO77" s="448"/>
      <c r="AP77" s="448"/>
      <c r="AQ77" s="448"/>
      <c r="AR77" s="448"/>
      <c r="AS77" s="448"/>
      <c r="AT77" s="448"/>
      <c r="AU77" s="449"/>
      <c r="AV77" s="447"/>
      <c r="AW77" s="448"/>
      <c r="AX77" s="448"/>
      <c r="AY77" s="448"/>
      <c r="AZ77" s="448"/>
      <c r="BA77" s="448"/>
      <c r="BB77" s="448"/>
      <c r="BC77" s="448"/>
      <c r="BD77" s="448"/>
      <c r="BE77" s="448"/>
      <c r="BF77" s="449"/>
      <c r="BG77" s="447"/>
      <c r="BH77" s="448"/>
      <c r="BI77" s="448"/>
      <c r="BJ77" s="448"/>
      <c r="BK77" s="448"/>
      <c r="BL77" s="448"/>
      <c r="BM77" s="448"/>
      <c r="BN77" s="448"/>
      <c r="BO77" s="448"/>
      <c r="BP77" s="448"/>
      <c r="BQ77" s="449"/>
      <c r="BR77" s="429"/>
      <c r="BS77" s="430"/>
      <c r="BT77" s="430"/>
      <c r="BU77" s="430"/>
      <c r="BV77" s="430"/>
      <c r="BW77" s="430"/>
      <c r="BX77" s="430"/>
      <c r="BY77" s="430"/>
      <c r="BZ77" s="430"/>
      <c r="CA77" s="430"/>
      <c r="CB77" s="431"/>
      <c r="CC77" s="429"/>
      <c r="CD77" s="430"/>
      <c r="CE77" s="430"/>
      <c r="CF77" s="430"/>
      <c r="CG77" s="430"/>
      <c r="CH77" s="430"/>
      <c r="CI77" s="430"/>
      <c r="CJ77" s="430"/>
      <c r="CK77" s="430"/>
      <c r="CL77" s="430"/>
      <c r="CM77" s="431"/>
      <c r="CN77" s="429"/>
      <c r="CO77" s="430"/>
      <c r="CP77" s="430"/>
      <c r="CQ77" s="430"/>
      <c r="CR77" s="430"/>
      <c r="CS77" s="430"/>
      <c r="CT77" s="430"/>
      <c r="CU77" s="430"/>
      <c r="CV77" s="430"/>
      <c r="CW77" s="430"/>
      <c r="CX77" s="431"/>
    </row>
    <row r="78" spans="1:102" ht="6" customHeight="1">
      <c r="A78" s="450">
        <f t="shared" ref="A78" si="18">IF(OR(H81=$I$4,H81=$I$5,H81=$I$6),1,0)</f>
        <v>0</v>
      </c>
      <c r="B78" s="184"/>
      <c r="C78" s="172"/>
      <c r="D78" s="173"/>
      <c r="E78" s="173"/>
      <c r="F78" s="173"/>
      <c r="G78" s="174"/>
      <c r="H78" s="451"/>
      <c r="I78" s="452"/>
      <c r="J78" s="452"/>
      <c r="K78" s="452"/>
      <c r="L78" s="452"/>
      <c r="M78" s="452"/>
      <c r="N78" s="452"/>
      <c r="O78" s="452"/>
      <c r="P78" s="452"/>
      <c r="Q78" s="452"/>
      <c r="R78" s="452"/>
      <c r="S78" s="452"/>
      <c r="T78" s="452"/>
      <c r="U78" s="452"/>
      <c r="V78" s="452"/>
      <c r="W78" s="452"/>
      <c r="X78" s="452"/>
      <c r="Y78" s="453"/>
      <c r="Z78" s="441"/>
      <c r="AA78" s="442"/>
      <c r="AB78" s="442"/>
      <c r="AC78" s="442"/>
      <c r="AD78" s="442"/>
      <c r="AE78" s="442"/>
      <c r="AF78" s="442"/>
      <c r="AG78" s="442"/>
      <c r="AH78" s="442"/>
      <c r="AI78" s="442"/>
      <c r="AJ78" s="443"/>
      <c r="AK78" s="441"/>
      <c r="AL78" s="442"/>
      <c r="AM78" s="442"/>
      <c r="AN78" s="442"/>
      <c r="AO78" s="442"/>
      <c r="AP78" s="442"/>
      <c r="AQ78" s="442"/>
      <c r="AR78" s="442"/>
      <c r="AS78" s="442"/>
      <c r="AT78" s="442"/>
      <c r="AU78" s="443"/>
      <c r="AV78" s="441"/>
      <c r="AW78" s="442"/>
      <c r="AX78" s="442"/>
      <c r="AY78" s="442"/>
      <c r="AZ78" s="442"/>
      <c r="BA78" s="442"/>
      <c r="BB78" s="442"/>
      <c r="BC78" s="442"/>
      <c r="BD78" s="442"/>
      <c r="BE78" s="442"/>
      <c r="BF78" s="443"/>
      <c r="BG78" s="441"/>
      <c r="BH78" s="442"/>
      <c r="BI78" s="442"/>
      <c r="BJ78" s="442"/>
      <c r="BK78" s="442"/>
      <c r="BL78" s="442"/>
      <c r="BM78" s="442"/>
      <c r="BN78" s="442"/>
      <c r="BO78" s="442"/>
      <c r="BP78" s="442"/>
      <c r="BQ78" s="443"/>
      <c r="BR78" s="423">
        <f>AK78-BG78</f>
        <v>0</v>
      </c>
      <c r="BS78" s="424"/>
      <c r="BT78" s="424"/>
      <c r="BU78" s="424"/>
      <c r="BV78" s="424"/>
      <c r="BW78" s="424"/>
      <c r="BX78" s="424"/>
      <c r="BY78" s="424"/>
      <c r="BZ78" s="424"/>
      <c r="CA78" s="424"/>
      <c r="CB78" s="425"/>
      <c r="CC78" s="423">
        <f t="shared" ref="CC78" si="19">ROUNDDOWN(BR78*$CI$1,0)</f>
        <v>0</v>
      </c>
      <c r="CD78" s="424"/>
      <c r="CE78" s="424"/>
      <c r="CF78" s="424"/>
      <c r="CG78" s="424"/>
      <c r="CH78" s="424"/>
      <c r="CI78" s="424"/>
      <c r="CJ78" s="424"/>
      <c r="CK78" s="424"/>
      <c r="CL78" s="424"/>
      <c r="CM78" s="425"/>
      <c r="CN78" s="423">
        <f>Z78-CC78</f>
        <v>0</v>
      </c>
      <c r="CO78" s="424"/>
      <c r="CP78" s="424"/>
      <c r="CQ78" s="424"/>
      <c r="CR78" s="424"/>
      <c r="CS78" s="424"/>
      <c r="CT78" s="424"/>
      <c r="CU78" s="424"/>
      <c r="CV78" s="424"/>
      <c r="CW78" s="424"/>
      <c r="CX78" s="425"/>
    </row>
    <row r="79" spans="1:102" ht="6" customHeight="1">
      <c r="A79" s="450"/>
      <c r="B79" s="184"/>
      <c r="C79" s="175"/>
      <c r="D79" s="176"/>
      <c r="E79" s="176"/>
      <c r="F79" s="176"/>
      <c r="G79" s="177"/>
      <c r="H79" s="435"/>
      <c r="I79" s="436"/>
      <c r="J79" s="436"/>
      <c r="K79" s="436"/>
      <c r="L79" s="436"/>
      <c r="M79" s="436"/>
      <c r="N79" s="436"/>
      <c r="O79" s="436"/>
      <c r="P79" s="436"/>
      <c r="Q79" s="436"/>
      <c r="R79" s="436"/>
      <c r="S79" s="436"/>
      <c r="T79" s="436"/>
      <c r="U79" s="436"/>
      <c r="V79" s="436"/>
      <c r="W79" s="436"/>
      <c r="X79" s="436"/>
      <c r="Y79" s="437"/>
      <c r="Z79" s="444"/>
      <c r="AA79" s="445"/>
      <c r="AB79" s="445"/>
      <c r="AC79" s="445"/>
      <c r="AD79" s="445"/>
      <c r="AE79" s="445"/>
      <c r="AF79" s="445"/>
      <c r="AG79" s="445"/>
      <c r="AH79" s="445"/>
      <c r="AI79" s="445"/>
      <c r="AJ79" s="446"/>
      <c r="AK79" s="444"/>
      <c r="AL79" s="445"/>
      <c r="AM79" s="445"/>
      <c r="AN79" s="445"/>
      <c r="AO79" s="445"/>
      <c r="AP79" s="445"/>
      <c r="AQ79" s="445"/>
      <c r="AR79" s="445"/>
      <c r="AS79" s="445"/>
      <c r="AT79" s="445"/>
      <c r="AU79" s="446"/>
      <c r="AV79" s="444"/>
      <c r="AW79" s="445"/>
      <c r="AX79" s="445"/>
      <c r="AY79" s="445"/>
      <c r="AZ79" s="445"/>
      <c r="BA79" s="445"/>
      <c r="BB79" s="445"/>
      <c r="BC79" s="445"/>
      <c r="BD79" s="445"/>
      <c r="BE79" s="445"/>
      <c r="BF79" s="446"/>
      <c r="BG79" s="444"/>
      <c r="BH79" s="445"/>
      <c r="BI79" s="445"/>
      <c r="BJ79" s="445"/>
      <c r="BK79" s="445"/>
      <c r="BL79" s="445"/>
      <c r="BM79" s="445"/>
      <c r="BN79" s="445"/>
      <c r="BO79" s="445"/>
      <c r="BP79" s="445"/>
      <c r="BQ79" s="446"/>
      <c r="BR79" s="426"/>
      <c r="BS79" s="427"/>
      <c r="BT79" s="427"/>
      <c r="BU79" s="427"/>
      <c r="BV79" s="427"/>
      <c r="BW79" s="427"/>
      <c r="BX79" s="427"/>
      <c r="BY79" s="427"/>
      <c r="BZ79" s="427"/>
      <c r="CA79" s="427"/>
      <c r="CB79" s="428"/>
      <c r="CC79" s="426"/>
      <c r="CD79" s="427"/>
      <c r="CE79" s="427"/>
      <c r="CF79" s="427"/>
      <c r="CG79" s="427"/>
      <c r="CH79" s="427"/>
      <c r="CI79" s="427"/>
      <c r="CJ79" s="427"/>
      <c r="CK79" s="427"/>
      <c r="CL79" s="427"/>
      <c r="CM79" s="428"/>
      <c r="CN79" s="426"/>
      <c r="CO79" s="427"/>
      <c r="CP79" s="427"/>
      <c r="CQ79" s="427"/>
      <c r="CR79" s="427"/>
      <c r="CS79" s="427"/>
      <c r="CT79" s="427"/>
      <c r="CU79" s="427"/>
      <c r="CV79" s="427"/>
      <c r="CW79" s="427"/>
      <c r="CX79" s="428"/>
    </row>
    <row r="80" spans="1:102" ht="6" customHeight="1">
      <c r="A80" s="450"/>
      <c r="B80" s="184"/>
      <c r="C80" s="175"/>
      <c r="D80" s="176"/>
      <c r="E80" s="176"/>
      <c r="F80" s="176"/>
      <c r="G80" s="177"/>
      <c r="H80" s="454"/>
      <c r="I80" s="455"/>
      <c r="J80" s="455"/>
      <c r="K80" s="455"/>
      <c r="L80" s="455"/>
      <c r="M80" s="455"/>
      <c r="N80" s="455"/>
      <c r="O80" s="455"/>
      <c r="P80" s="455"/>
      <c r="Q80" s="455"/>
      <c r="R80" s="455"/>
      <c r="S80" s="455"/>
      <c r="T80" s="455"/>
      <c r="U80" s="455"/>
      <c r="V80" s="455"/>
      <c r="W80" s="455"/>
      <c r="X80" s="455"/>
      <c r="Y80" s="456"/>
      <c r="Z80" s="444"/>
      <c r="AA80" s="445"/>
      <c r="AB80" s="445"/>
      <c r="AC80" s="445"/>
      <c r="AD80" s="445"/>
      <c r="AE80" s="445"/>
      <c r="AF80" s="445"/>
      <c r="AG80" s="445"/>
      <c r="AH80" s="445"/>
      <c r="AI80" s="445"/>
      <c r="AJ80" s="446"/>
      <c r="AK80" s="444"/>
      <c r="AL80" s="445"/>
      <c r="AM80" s="445"/>
      <c r="AN80" s="445"/>
      <c r="AO80" s="445"/>
      <c r="AP80" s="445"/>
      <c r="AQ80" s="445"/>
      <c r="AR80" s="445"/>
      <c r="AS80" s="445"/>
      <c r="AT80" s="445"/>
      <c r="AU80" s="446"/>
      <c r="AV80" s="444"/>
      <c r="AW80" s="445"/>
      <c r="AX80" s="445"/>
      <c r="AY80" s="445"/>
      <c r="AZ80" s="445"/>
      <c r="BA80" s="445"/>
      <c r="BB80" s="445"/>
      <c r="BC80" s="445"/>
      <c r="BD80" s="445"/>
      <c r="BE80" s="445"/>
      <c r="BF80" s="446"/>
      <c r="BG80" s="444"/>
      <c r="BH80" s="445"/>
      <c r="BI80" s="445"/>
      <c r="BJ80" s="445"/>
      <c r="BK80" s="445"/>
      <c r="BL80" s="445"/>
      <c r="BM80" s="445"/>
      <c r="BN80" s="445"/>
      <c r="BO80" s="445"/>
      <c r="BP80" s="445"/>
      <c r="BQ80" s="446"/>
      <c r="BR80" s="426"/>
      <c r="BS80" s="427"/>
      <c r="BT80" s="427"/>
      <c r="BU80" s="427"/>
      <c r="BV80" s="427"/>
      <c r="BW80" s="427"/>
      <c r="BX80" s="427"/>
      <c r="BY80" s="427"/>
      <c r="BZ80" s="427"/>
      <c r="CA80" s="427"/>
      <c r="CB80" s="428"/>
      <c r="CC80" s="426"/>
      <c r="CD80" s="427"/>
      <c r="CE80" s="427"/>
      <c r="CF80" s="427"/>
      <c r="CG80" s="427"/>
      <c r="CH80" s="427"/>
      <c r="CI80" s="427"/>
      <c r="CJ80" s="427"/>
      <c r="CK80" s="427"/>
      <c r="CL80" s="427"/>
      <c r="CM80" s="428"/>
      <c r="CN80" s="426"/>
      <c r="CO80" s="427"/>
      <c r="CP80" s="427"/>
      <c r="CQ80" s="427"/>
      <c r="CR80" s="427"/>
      <c r="CS80" s="427"/>
      <c r="CT80" s="427"/>
      <c r="CU80" s="427"/>
      <c r="CV80" s="427"/>
      <c r="CW80" s="427"/>
      <c r="CX80" s="428"/>
    </row>
    <row r="81" spans="1:102" ht="6" customHeight="1">
      <c r="A81" s="450"/>
      <c r="B81" s="184"/>
      <c r="C81" s="175"/>
      <c r="D81" s="176"/>
      <c r="E81" s="176"/>
      <c r="F81" s="176"/>
      <c r="G81" s="177"/>
      <c r="H81" s="432"/>
      <c r="I81" s="433"/>
      <c r="J81" s="433"/>
      <c r="K81" s="433"/>
      <c r="L81" s="433"/>
      <c r="M81" s="433"/>
      <c r="N81" s="433"/>
      <c r="O81" s="433"/>
      <c r="P81" s="433"/>
      <c r="Q81" s="433"/>
      <c r="R81" s="433"/>
      <c r="S81" s="433"/>
      <c r="T81" s="433"/>
      <c r="U81" s="433"/>
      <c r="V81" s="433"/>
      <c r="W81" s="433"/>
      <c r="X81" s="433"/>
      <c r="Y81" s="434"/>
      <c r="Z81" s="444"/>
      <c r="AA81" s="445"/>
      <c r="AB81" s="445"/>
      <c r="AC81" s="445"/>
      <c r="AD81" s="445"/>
      <c r="AE81" s="445"/>
      <c r="AF81" s="445"/>
      <c r="AG81" s="445"/>
      <c r="AH81" s="445"/>
      <c r="AI81" s="445"/>
      <c r="AJ81" s="446"/>
      <c r="AK81" s="444"/>
      <c r="AL81" s="445"/>
      <c r="AM81" s="445"/>
      <c r="AN81" s="445"/>
      <c r="AO81" s="445"/>
      <c r="AP81" s="445"/>
      <c r="AQ81" s="445"/>
      <c r="AR81" s="445"/>
      <c r="AS81" s="445"/>
      <c r="AT81" s="445"/>
      <c r="AU81" s="446"/>
      <c r="AV81" s="444"/>
      <c r="AW81" s="445"/>
      <c r="AX81" s="445"/>
      <c r="AY81" s="445"/>
      <c r="AZ81" s="445"/>
      <c r="BA81" s="445"/>
      <c r="BB81" s="445"/>
      <c r="BC81" s="445"/>
      <c r="BD81" s="445"/>
      <c r="BE81" s="445"/>
      <c r="BF81" s="446"/>
      <c r="BG81" s="444"/>
      <c r="BH81" s="445"/>
      <c r="BI81" s="445"/>
      <c r="BJ81" s="445"/>
      <c r="BK81" s="445"/>
      <c r="BL81" s="445"/>
      <c r="BM81" s="445"/>
      <c r="BN81" s="445"/>
      <c r="BO81" s="445"/>
      <c r="BP81" s="445"/>
      <c r="BQ81" s="446"/>
      <c r="BR81" s="426"/>
      <c r="BS81" s="427"/>
      <c r="BT81" s="427"/>
      <c r="BU81" s="427"/>
      <c r="BV81" s="427"/>
      <c r="BW81" s="427"/>
      <c r="BX81" s="427"/>
      <c r="BY81" s="427"/>
      <c r="BZ81" s="427"/>
      <c r="CA81" s="427"/>
      <c r="CB81" s="428"/>
      <c r="CC81" s="426"/>
      <c r="CD81" s="427"/>
      <c r="CE81" s="427"/>
      <c r="CF81" s="427"/>
      <c r="CG81" s="427"/>
      <c r="CH81" s="427"/>
      <c r="CI81" s="427"/>
      <c r="CJ81" s="427"/>
      <c r="CK81" s="427"/>
      <c r="CL81" s="427"/>
      <c r="CM81" s="428"/>
      <c r="CN81" s="426"/>
      <c r="CO81" s="427"/>
      <c r="CP81" s="427"/>
      <c r="CQ81" s="427"/>
      <c r="CR81" s="427"/>
      <c r="CS81" s="427"/>
      <c r="CT81" s="427"/>
      <c r="CU81" s="427"/>
      <c r="CV81" s="427"/>
      <c r="CW81" s="427"/>
      <c r="CX81" s="428"/>
    </row>
    <row r="82" spans="1:102" ht="6" customHeight="1">
      <c r="A82" s="450"/>
      <c r="B82" s="184"/>
      <c r="C82" s="175"/>
      <c r="D82" s="176"/>
      <c r="E82" s="176"/>
      <c r="F82" s="176"/>
      <c r="G82" s="177"/>
      <c r="H82" s="435"/>
      <c r="I82" s="436"/>
      <c r="J82" s="436"/>
      <c r="K82" s="436"/>
      <c r="L82" s="436"/>
      <c r="M82" s="436"/>
      <c r="N82" s="436"/>
      <c r="O82" s="436"/>
      <c r="P82" s="436"/>
      <c r="Q82" s="436"/>
      <c r="R82" s="436"/>
      <c r="S82" s="436"/>
      <c r="T82" s="436"/>
      <c r="U82" s="436"/>
      <c r="V82" s="436"/>
      <c r="W82" s="436"/>
      <c r="X82" s="436"/>
      <c r="Y82" s="437"/>
      <c r="Z82" s="444"/>
      <c r="AA82" s="445"/>
      <c r="AB82" s="445"/>
      <c r="AC82" s="445"/>
      <c r="AD82" s="445"/>
      <c r="AE82" s="445"/>
      <c r="AF82" s="445"/>
      <c r="AG82" s="445"/>
      <c r="AH82" s="445"/>
      <c r="AI82" s="445"/>
      <c r="AJ82" s="446"/>
      <c r="AK82" s="444"/>
      <c r="AL82" s="445"/>
      <c r="AM82" s="445"/>
      <c r="AN82" s="445"/>
      <c r="AO82" s="445"/>
      <c r="AP82" s="445"/>
      <c r="AQ82" s="445"/>
      <c r="AR82" s="445"/>
      <c r="AS82" s="445"/>
      <c r="AT82" s="445"/>
      <c r="AU82" s="446"/>
      <c r="AV82" s="444"/>
      <c r="AW82" s="445"/>
      <c r="AX82" s="445"/>
      <c r="AY82" s="445"/>
      <c r="AZ82" s="445"/>
      <c r="BA82" s="445"/>
      <c r="BB82" s="445"/>
      <c r="BC82" s="445"/>
      <c r="BD82" s="445"/>
      <c r="BE82" s="445"/>
      <c r="BF82" s="446"/>
      <c r="BG82" s="444"/>
      <c r="BH82" s="445"/>
      <c r="BI82" s="445"/>
      <c r="BJ82" s="445"/>
      <c r="BK82" s="445"/>
      <c r="BL82" s="445"/>
      <c r="BM82" s="445"/>
      <c r="BN82" s="445"/>
      <c r="BO82" s="445"/>
      <c r="BP82" s="445"/>
      <c r="BQ82" s="446"/>
      <c r="BR82" s="426"/>
      <c r="BS82" s="427"/>
      <c r="BT82" s="427"/>
      <c r="BU82" s="427"/>
      <c r="BV82" s="427"/>
      <c r="BW82" s="427"/>
      <c r="BX82" s="427"/>
      <c r="BY82" s="427"/>
      <c r="BZ82" s="427"/>
      <c r="CA82" s="427"/>
      <c r="CB82" s="428"/>
      <c r="CC82" s="426"/>
      <c r="CD82" s="427"/>
      <c r="CE82" s="427"/>
      <c r="CF82" s="427"/>
      <c r="CG82" s="427"/>
      <c r="CH82" s="427"/>
      <c r="CI82" s="427"/>
      <c r="CJ82" s="427"/>
      <c r="CK82" s="427"/>
      <c r="CL82" s="427"/>
      <c r="CM82" s="428"/>
      <c r="CN82" s="426"/>
      <c r="CO82" s="427"/>
      <c r="CP82" s="427"/>
      <c r="CQ82" s="427"/>
      <c r="CR82" s="427"/>
      <c r="CS82" s="427"/>
      <c r="CT82" s="427"/>
      <c r="CU82" s="427"/>
      <c r="CV82" s="427"/>
      <c r="CW82" s="427"/>
      <c r="CX82" s="428"/>
    </row>
    <row r="83" spans="1:102" ht="6" customHeight="1">
      <c r="A83" s="450"/>
      <c r="B83" s="184"/>
      <c r="C83" s="178"/>
      <c r="D83" s="179"/>
      <c r="E83" s="179"/>
      <c r="F83" s="179"/>
      <c r="G83" s="180"/>
      <c r="H83" s="438"/>
      <c r="I83" s="439"/>
      <c r="J83" s="439"/>
      <c r="K83" s="439"/>
      <c r="L83" s="439"/>
      <c r="M83" s="439"/>
      <c r="N83" s="439"/>
      <c r="O83" s="439"/>
      <c r="P83" s="439"/>
      <c r="Q83" s="439"/>
      <c r="R83" s="439"/>
      <c r="S83" s="439"/>
      <c r="T83" s="439"/>
      <c r="U83" s="439"/>
      <c r="V83" s="439"/>
      <c r="W83" s="439"/>
      <c r="X83" s="439"/>
      <c r="Y83" s="440"/>
      <c r="Z83" s="447"/>
      <c r="AA83" s="448"/>
      <c r="AB83" s="448"/>
      <c r="AC83" s="448"/>
      <c r="AD83" s="448"/>
      <c r="AE83" s="448"/>
      <c r="AF83" s="448"/>
      <c r="AG83" s="448"/>
      <c r="AH83" s="448"/>
      <c r="AI83" s="448"/>
      <c r="AJ83" s="449"/>
      <c r="AK83" s="447"/>
      <c r="AL83" s="448"/>
      <c r="AM83" s="448"/>
      <c r="AN83" s="448"/>
      <c r="AO83" s="448"/>
      <c r="AP83" s="448"/>
      <c r="AQ83" s="448"/>
      <c r="AR83" s="448"/>
      <c r="AS83" s="448"/>
      <c r="AT83" s="448"/>
      <c r="AU83" s="449"/>
      <c r="AV83" s="447"/>
      <c r="AW83" s="448"/>
      <c r="AX83" s="448"/>
      <c r="AY83" s="448"/>
      <c r="AZ83" s="448"/>
      <c r="BA83" s="448"/>
      <c r="BB83" s="448"/>
      <c r="BC83" s="448"/>
      <c r="BD83" s="448"/>
      <c r="BE83" s="448"/>
      <c r="BF83" s="449"/>
      <c r="BG83" s="447"/>
      <c r="BH83" s="448"/>
      <c r="BI83" s="448"/>
      <c r="BJ83" s="448"/>
      <c r="BK83" s="448"/>
      <c r="BL83" s="448"/>
      <c r="BM83" s="448"/>
      <c r="BN83" s="448"/>
      <c r="BO83" s="448"/>
      <c r="BP83" s="448"/>
      <c r="BQ83" s="449"/>
      <c r="BR83" s="429"/>
      <c r="BS83" s="430"/>
      <c r="BT83" s="430"/>
      <c r="BU83" s="430"/>
      <c r="BV83" s="430"/>
      <c r="BW83" s="430"/>
      <c r="BX83" s="430"/>
      <c r="BY83" s="430"/>
      <c r="BZ83" s="430"/>
      <c r="CA83" s="430"/>
      <c r="CB83" s="431"/>
      <c r="CC83" s="429"/>
      <c r="CD83" s="430"/>
      <c r="CE83" s="430"/>
      <c r="CF83" s="430"/>
      <c r="CG83" s="430"/>
      <c r="CH83" s="430"/>
      <c r="CI83" s="430"/>
      <c r="CJ83" s="430"/>
      <c r="CK83" s="430"/>
      <c r="CL83" s="430"/>
      <c r="CM83" s="431"/>
      <c r="CN83" s="429"/>
      <c r="CO83" s="430"/>
      <c r="CP83" s="430"/>
      <c r="CQ83" s="430"/>
      <c r="CR83" s="430"/>
      <c r="CS83" s="430"/>
      <c r="CT83" s="430"/>
      <c r="CU83" s="430"/>
      <c r="CV83" s="430"/>
      <c r="CW83" s="430"/>
      <c r="CX83" s="431"/>
    </row>
    <row r="84" spans="1:102" ht="6" customHeight="1">
      <c r="A84" s="450">
        <f t="shared" ref="A84" si="20">IF(OR(H87=$I$4,H87=$I$5,H87=$I$6),1,0)</f>
        <v>0</v>
      </c>
      <c r="B84" s="184"/>
      <c r="C84" s="172"/>
      <c r="D84" s="173"/>
      <c r="E84" s="173"/>
      <c r="F84" s="173"/>
      <c r="G84" s="174"/>
      <c r="H84" s="451"/>
      <c r="I84" s="452"/>
      <c r="J84" s="452"/>
      <c r="K84" s="452"/>
      <c r="L84" s="452"/>
      <c r="M84" s="452"/>
      <c r="N84" s="452"/>
      <c r="O84" s="452"/>
      <c r="P84" s="452"/>
      <c r="Q84" s="452"/>
      <c r="R84" s="452"/>
      <c r="S84" s="452"/>
      <c r="T84" s="452"/>
      <c r="U84" s="452"/>
      <c r="V84" s="452"/>
      <c r="W84" s="452"/>
      <c r="X84" s="452"/>
      <c r="Y84" s="453"/>
      <c r="Z84" s="441"/>
      <c r="AA84" s="442"/>
      <c r="AB84" s="442"/>
      <c r="AC84" s="442"/>
      <c r="AD84" s="442"/>
      <c r="AE84" s="442"/>
      <c r="AF84" s="442"/>
      <c r="AG84" s="442"/>
      <c r="AH84" s="442"/>
      <c r="AI84" s="442"/>
      <c r="AJ84" s="443"/>
      <c r="AK84" s="441"/>
      <c r="AL84" s="442"/>
      <c r="AM84" s="442"/>
      <c r="AN84" s="442"/>
      <c r="AO84" s="442"/>
      <c r="AP84" s="442"/>
      <c r="AQ84" s="442"/>
      <c r="AR84" s="442"/>
      <c r="AS84" s="442"/>
      <c r="AT84" s="442"/>
      <c r="AU84" s="443"/>
      <c r="AV84" s="441"/>
      <c r="AW84" s="442"/>
      <c r="AX84" s="442"/>
      <c r="AY84" s="442"/>
      <c r="AZ84" s="442"/>
      <c r="BA84" s="442"/>
      <c r="BB84" s="442"/>
      <c r="BC84" s="442"/>
      <c r="BD84" s="442"/>
      <c r="BE84" s="442"/>
      <c r="BF84" s="443"/>
      <c r="BG84" s="441"/>
      <c r="BH84" s="442"/>
      <c r="BI84" s="442"/>
      <c r="BJ84" s="442"/>
      <c r="BK84" s="442"/>
      <c r="BL84" s="442"/>
      <c r="BM84" s="442"/>
      <c r="BN84" s="442"/>
      <c r="BO84" s="442"/>
      <c r="BP84" s="442"/>
      <c r="BQ84" s="443"/>
      <c r="BR84" s="423">
        <f>AK84-BG84</f>
        <v>0</v>
      </c>
      <c r="BS84" s="424"/>
      <c r="BT84" s="424"/>
      <c r="BU84" s="424"/>
      <c r="BV84" s="424"/>
      <c r="BW84" s="424"/>
      <c r="BX84" s="424"/>
      <c r="BY84" s="424"/>
      <c r="BZ84" s="424"/>
      <c r="CA84" s="424"/>
      <c r="CB84" s="425"/>
      <c r="CC84" s="423">
        <f t="shared" ref="CC84" si="21">ROUNDDOWN(BR84*$CI$1,0)</f>
        <v>0</v>
      </c>
      <c r="CD84" s="424"/>
      <c r="CE84" s="424"/>
      <c r="CF84" s="424"/>
      <c r="CG84" s="424"/>
      <c r="CH84" s="424"/>
      <c r="CI84" s="424"/>
      <c r="CJ84" s="424"/>
      <c r="CK84" s="424"/>
      <c r="CL84" s="424"/>
      <c r="CM84" s="425"/>
      <c r="CN84" s="423">
        <f>Z84-CC84</f>
        <v>0</v>
      </c>
      <c r="CO84" s="424"/>
      <c r="CP84" s="424"/>
      <c r="CQ84" s="424"/>
      <c r="CR84" s="424"/>
      <c r="CS84" s="424"/>
      <c r="CT84" s="424"/>
      <c r="CU84" s="424"/>
      <c r="CV84" s="424"/>
      <c r="CW84" s="424"/>
      <c r="CX84" s="425"/>
    </row>
    <row r="85" spans="1:102" ht="6" customHeight="1">
      <c r="A85" s="450"/>
      <c r="B85" s="184"/>
      <c r="C85" s="175"/>
      <c r="D85" s="176"/>
      <c r="E85" s="176"/>
      <c r="F85" s="176"/>
      <c r="G85" s="177"/>
      <c r="H85" s="435"/>
      <c r="I85" s="436"/>
      <c r="J85" s="436"/>
      <c r="K85" s="436"/>
      <c r="L85" s="436"/>
      <c r="M85" s="436"/>
      <c r="N85" s="436"/>
      <c r="O85" s="436"/>
      <c r="P85" s="436"/>
      <c r="Q85" s="436"/>
      <c r="R85" s="436"/>
      <c r="S85" s="436"/>
      <c r="T85" s="436"/>
      <c r="U85" s="436"/>
      <c r="V85" s="436"/>
      <c r="W85" s="436"/>
      <c r="X85" s="436"/>
      <c r="Y85" s="437"/>
      <c r="Z85" s="444"/>
      <c r="AA85" s="445"/>
      <c r="AB85" s="445"/>
      <c r="AC85" s="445"/>
      <c r="AD85" s="445"/>
      <c r="AE85" s="445"/>
      <c r="AF85" s="445"/>
      <c r="AG85" s="445"/>
      <c r="AH85" s="445"/>
      <c r="AI85" s="445"/>
      <c r="AJ85" s="446"/>
      <c r="AK85" s="444"/>
      <c r="AL85" s="445"/>
      <c r="AM85" s="445"/>
      <c r="AN85" s="445"/>
      <c r="AO85" s="445"/>
      <c r="AP85" s="445"/>
      <c r="AQ85" s="445"/>
      <c r="AR85" s="445"/>
      <c r="AS85" s="445"/>
      <c r="AT85" s="445"/>
      <c r="AU85" s="446"/>
      <c r="AV85" s="444"/>
      <c r="AW85" s="445"/>
      <c r="AX85" s="445"/>
      <c r="AY85" s="445"/>
      <c r="AZ85" s="445"/>
      <c r="BA85" s="445"/>
      <c r="BB85" s="445"/>
      <c r="BC85" s="445"/>
      <c r="BD85" s="445"/>
      <c r="BE85" s="445"/>
      <c r="BF85" s="446"/>
      <c r="BG85" s="444"/>
      <c r="BH85" s="445"/>
      <c r="BI85" s="445"/>
      <c r="BJ85" s="445"/>
      <c r="BK85" s="445"/>
      <c r="BL85" s="445"/>
      <c r="BM85" s="445"/>
      <c r="BN85" s="445"/>
      <c r="BO85" s="445"/>
      <c r="BP85" s="445"/>
      <c r="BQ85" s="446"/>
      <c r="BR85" s="426"/>
      <c r="BS85" s="427"/>
      <c r="BT85" s="427"/>
      <c r="BU85" s="427"/>
      <c r="BV85" s="427"/>
      <c r="BW85" s="427"/>
      <c r="BX85" s="427"/>
      <c r="BY85" s="427"/>
      <c r="BZ85" s="427"/>
      <c r="CA85" s="427"/>
      <c r="CB85" s="428"/>
      <c r="CC85" s="426"/>
      <c r="CD85" s="427"/>
      <c r="CE85" s="427"/>
      <c r="CF85" s="427"/>
      <c r="CG85" s="427"/>
      <c r="CH85" s="427"/>
      <c r="CI85" s="427"/>
      <c r="CJ85" s="427"/>
      <c r="CK85" s="427"/>
      <c r="CL85" s="427"/>
      <c r="CM85" s="428"/>
      <c r="CN85" s="426"/>
      <c r="CO85" s="427"/>
      <c r="CP85" s="427"/>
      <c r="CQ85" s="427"/>
      <c r="CR85" s="427"/>
      <c r="CS85" s="427"/>
      <c r="CT85" s="427"/>
      <c r="CU85" s="427"/>
      <c r="CV85" s="427"/>
      <c r="CW85" s="427"/>
      <c r="CX85" s="428"/>
    </row>
    <row r="86" spans="1:102" ht="6" customHeight="1">
      <c r="A86" s="450"/>
      <c r="B86" s="184"/>
      <c r="C86" s="175"/>
      <c r="D86" s="176"/>
      <c r="E86" s="176"/>
      <c r="F86" s="176"/>
      <c r="G86" s="177"/>
      <c r="H86" s="454"/>
      <c r="I86" s="455"/>
      <c r="J86" s="455"/>
      <c r="K86" s="455"/>
      <c r="L86" s="455"/>
      <c r="M86" s="455"/>
      <c r="N86" s="455"/>
      <c r="O86" s="455"/>
      <c r="P86" s="455"/>
      <c r="Q86" s="455"/>
      <c r="R86" s="455"/>
      <c r="S86" s="455"/>
      <c r="T86" s="455"/>
      <c r="U86" s="455"/>
      <c r="V86" s="455"/>
      <c r="W86" s="455"/>
      <c r="X86" s="455"/>
      <c r="Y86" s="456"/>
      <c r="Z86" s="444"/>
      <c r="AA86" s="445"/>
      <c r="AB86" s="445"/>
      <c r="AC86" s="445"/>
      <c r="AD86" s="445"/>
      <c r="AE86" s="445"/>
      <c r="AF86" s="445"/>
      <c r="AG86" s="445"/>
      <c r="AH86" s="445"/>
      <c r="AI86" s="445"/>
      <c r="AJ86" s="446"/>
      <c r="AK86" s="444"/>
      <c r="AL86" s="445"/>
      <c r="AM86" s="445"/>
      <c r="AN86" s="445"/>
      <c r="AO86" s="445"/>
      <c r="AP86" s="445"/>
      <c r="AQ86" s="445"/>
      <c r="AR86" s="445"/>
      <c r="AS86" s="445"/>
      <c r="AT86" s="445"/>
      <c r="AU86" s="446"/>
      <c r="AV86" s="444"/>
      <c r="AW86" s="445"/>
      <c r="AX86" s="445"/>
      <c r="AY86" s="445"/>
      <c r="AZ86" s="445"/>
      <c r="BA86" s="445"/>
      <c r="BB86" s="445"/>
      <c r="BC86" s="445"/>
      <c r="BD86" s="445"/>
      <c r="BE86" s="445"/>
      <c r="BF86" s="446"/>
      <c r="BG86" s="444"/>
      <c r="BH86" s="445"/>
      <c r="BI86" s="445"/>
      <c r="BJ86" s="445"/>
      <c r="BK86" s="445"/>
      <c r="BL86" s="445"/>
      <c r="BM86" s="445"/>
      <c r="BN86" s="445"/>
      <c r="BO86" s="445"/>
      <c r="BP86" s="445"/>
      <c r="BQ86" s="446"/>
      <c r="BR86" s="426"/>
      <c r="BS86" s="427"/>
      <c r="BT86" s="427"/>
      <c r="BU86" s="427"/>
      <c r="BV86" s="427"/>
      <c r="BW86" s="427"/>
      <c r="BX86" s="427"/>
      <c r="BY86" s="427"/>
      <c r="BZ86" s="427"/>
      <c r="CA86" s="427"/>
      <c r="CB86" s="428"/>
      <c r="CC86" s="426"/>
      <c r="CD86" s="427"/>
      <c r="CE86" s="427"/>
      <c r="CF86" s="427"/>
      <c r="CG86" s="427"/>
      <c r="CH86" s="427"/>
      <c r="CI86" s="427"/>
      <c r="CJ86" s="427"/>
      <c r="CK86" s="427"/>
      <c r="CL86" s="427"/>
      <c r="CM86" s="428"/>
      <c r="CN86" s="426"/>
      <c r="CO86" s="427"/>
      <c r="CP86" s="427"/>
      <c r="CQ86" s="427"/>
      <c r="CR86" s="427"/>
      <c r="CS86" s="427"/>
      <c r="CT86" s="427"/>
      <c r="CU86" s="427"/>
      <c r="CV86" s="427"/>
      <c r="CW86" s="427"/>
      <c r="CX86" s="428"/>
    </row>
    <row r="87" spans="1:102" ht="6" customHeight="1">
      <c r="A87" s="450"/>
      <c r="B87" s="184"/>
      <c r="C87" s="175"/>
      <c r="D87" s="176"/>
      <c r="E87" s="176"/>
      <c r="F87" s="176"/>
      <c r="G87" s="177"/>
      <c r="H87" s="432"/>
      <c r="I87" s="433"/>
      <c r="J87" s="433"/>
      <c r="K87" s="433"/>
      <c r="L87" s="433"/>
      <c r="M87" s="433"/>
      <c r="N87" s="433"/>
      <c r="O87" s="433"/>
      <c r="P87" s="433"/>
      <c r="Q87" s="433"/>
      <c r="R87" s="433"/>
      <c r="S87" s="433"/>
      <c r="T87" s="433"/>
      <c r="U87" s="433"/>
      <c r="V87" s="433"/>
      <c r="W87" s="433"/>
      <c r="X87" s="433"/>
      <c r="Y87" s="434"/>
      <c r="Z87" s="444"/>
      <c r="AA87" s="445"/>
      <c r="AB87" s="445"/>
      <c r="AC87" s="445"/>
      <c r="AD87" s="445"/>
      <c r="AE87" s="445"/>
      <c r="AF87" s="445"/>
      <c r="AG87" s="445"/>
      <c r="AH87" s="445"/>
      <c r="AI87" s="445"/>
      <c r="AJ87" s="446"/>
      <c r="AK87" s="444"/>
      <c r="AL87" s="445"/>
      <c r="AM87" s="445"/>
      <c r="AN87" s="445"/>
      <c r="AO87" s="445"/>
      <c r="AP87" s="445"/>
      <c r="AQ87" s="445"/>
      <c r="AR87" s="445"/>
      <c r="AS87" s="445"/>
      <c r="AT87" s="445"/>
      <c r="AU87" s="446"/>
      <c r="AV87" s="444"/>
      <c r="AW87" s="445"/>
      <c r="AX87" s="445"/>
      <c r="AY87" s="445"/>
      <c r="AZ87" s="445"/>
      <c r="BA87" s="445"/>
      <c r="BB87" s="445"/>
      <c r="BC87" s="445"/>
      <c r="BD87" s="445"/>
      <c r="BE87" s="445"/>
      <c r="BF87" s="446"/>
      <c r="BG87" s="444"/>
      <c r="BH87" s="445"/>
      <c r="BI87" s="445"/>
      <c r="BJ87" s="445"/>
      <c r="BK87" s="445"/>
      <c r="BL87" s="445"/>
      <c r="BM87" s="445"/>
      <c r="BN87" s="445"/>
      <c r="BO87" s="445"/>
      <c r="BP87" s="445"/>
      <c r="BQ87" s="446"/>
      <c r="BR87" s="426"/>
      <c r="BS87" s="427"/>
      <c r="BT87" s="427"/>
      <c r="BU87" s="427"/>
      <c r="BV87" s="427"/>
      <c r="BW87" s="427"/>
      <c r="BX87" s="427"/>
      <c r="BY87" s="427"/>
      <c r="BZ87" s="427"/>
      <c r="CA87" s="427"/>
      <c r="CB87" s="428"/>
      <c r="CC87" s="426"/>
      <c r="CD87" s="427"/>
      <c r="CE87" s="427"/>
      <c r="CF87" s="427"/>
      <c r="CG87" s="427"/>
      <c r="CH87" s="427"/>
      <c r="CI87" s="427"/>
      <c r="CJ87" s="427"/>
      <c r="CK87" s="427"/>
      <c r="CL87" s="427"/>
      <c r="CM87" s="428"/>
      <c r="CN87" s="426"/>
      <c r="CO87" s="427"/>
      <c r="CP87" s="427"/>
      <c r="CQ87" s="427"/>
      <c r="CR87" s="427"/>
      <c r="CS87" s="427"/>
      <c r="CT87" s="427"/>
      <c r="CU87" s="427"/>
      <c r="CV87" s="427"/>
      <c r="CW87" s="427"/>
      <c r="CX87" s="428"/>
    </row>
    <row r="88" spans="1:102" ht="6" customHeight="1">
      <c r="A88" s="450"/>
      <c r="B88" s="184"/>
      <c r="C88" s="175"/>
      <c r="D88" s="176"/>
      <c r="E88" s="176"/>
      <c r="F88" s="176"/>
      <c r="G88" s="177"/>
      <c r="H88" s="435"/>
      <c r="I88" s="436"/>
      <c r="J88" s="436"/>
      <c r="K88" s="436"/>
      <c r="L88" s="436"/>
      <c r="M88" s="436"/>
      <c r="N88" s="436"/>
      <c r="O88" s="436"/>
      <c r="P88" s="436"/>
      <c r="Q88" s="436"/>
      <c r="R88" s="436"/>
      <c r="S88" s="436"/>
      <c r="T88" s="436"/>
      <c r="U88" s="436"/>
      <c r="V88" s="436"/>
      <c r="W88" s="436"/>
      <c r="X88" s="436"/>
      <c r="Y88" s="437"/>
      <c r="Z88" s="444"/>
      <c r="AA88" s="445"/>
      <c r="AB88" s="445"/>
      <c r="AC88" s="445"/>
      <c r="AD88" s="445"/>
      <c r="AE88" s="445"/>
      <c r="AF88" s="445"/>
      <c r="AG88" s="445"/>
      <c r="AH88" s="445"/>
      <c r="AI88" s="445"/>
      <c r="AJ88" s="446"/>
      <c r="AK88" s="444"/>
      <c r="AL88" s="445"/>
      <c r="AM88" s="445"/>
      <c r="AN88" s="445"/>
      <c r="AO88" s="445"/>
      <c r="AP88" s="445"/>
      <c r="AQ88" s="445"/>
      <c r="AR88" s="445"/>
      <c r="AS88" s="445"/>
      <c r="AT88" s="445"/>
      <c r="AU88" s="446"/>
      <c r="AV88" s="444"/>
      <c r="AW88" s="445"/>
      <c r="AX88" s="445"/>
      <c r="AY88" s="445"/>
      <c r="AZ88" s="445"/>
      <c r="BA88" s="445"/>
      <c r="BB88" s="445"/>
      <c r="BC88" s="445"/>
      <c r="BD88" s="445"/>
      <c r="BE88" s="445"/>
      <c r="BF88" s="446"/>
      <c r="BG88" s="444"/>
      <c r="BH88" s="445"/>
      <c r="BI88" s="445"/>
      <c r="BJ88" s="445"/>
      <c r="BK88" s="445"/>
      <c r="BL88" s="445"/>
      <c r="BM88" s="445"/>
      <c r="BN88" s="445"/>
      <c r="BO88" s="445"/>
      <c r="BP88" s="445"/>
      <c r="BQ88" s="446"/>
      <c r="BR88" s="426"/>
      <c r="BS88" s="427"/>
      <c r="BT88" s="427"/>
      <c r="BU88" s="427"/>
      <c r="BV88" s="427"/>
      <c r="BW88" s="427"/>
      <c r="BX88" s="427"/>
      <c r="BY88" s="427"/>
      <c r="BZ88" s="427"/>
      <c r="CA88" s="427"/>
      <c r="CB88" s="428"/>
      <c r="CC88" s="426"/>
      <c r="CD88" s="427"/>
      <c r="CE88" s="427"/>
      <c r="CF88" s="427"/>
      <c r="CG88" s="427"/>
      <c r="CH88" s="427"/>
      <c r="CI88" s="427"/>
      <c r="CJ88" s="427"/>
      <c r="CK88" s="427"/>
      <c r="CL88" s="427"/>
      <c r="CM88" s="428"/>
      <c r="CN88" s="426"/>
      <c r="CO88" s="427"/>
      <c r="CP88" s="427"/>
      <c r="CQ88" s="427"/>
      <c r="CR88" s="427"/>
      <c r="CS88" s="427"/>
      <c r="CT88" s="427"/>
      <c r="CU88" s="427"/>
      <c r="CV88" s="427"/>
      <c r="CW88" s="427"/>
      <c r="CX88" s="428"/>
    </row>
    <row r="89" spans="1:102" ht="6" customHeight="1">
      <c r="A89" s="450"/>
      <c r="B89" s="184"/>
      <c r="C89" s="178"/>
      <c r="D89" s="179"/>
      <c r="E89" s="179"/>
      <c r="F89" s="179"/>
      <c r="G89" s="180"/>
      <c r="H89" s="438"/>
      <c r="I89" s="439"/>
      <c r="J89" s="439"/>
      <c r="K89" s="439"/>
      <c r="L89" s="439"/>
      <c r="M89" s="439"/>
      <c r="N89" s="439"/>
      <c r="O89" s="439"/>
      <c r="P89" s="439"/>
      <c r="Q89" s="439"/>
      <c r="R89" s="439"/>
      <c r="S89" s="439"/>
      <c r="T89" s="439"/>
      <c r="U89" s="439"/>
      <c r="V89" s="439"/>
      <c r="W89" s="439"/>
      <c r="X89" s="439"/>
      <c r="Y89" s="440"/>
      <c r="Z89" s="447"/>
      <c r="AA89" s="448"/>
      <c r="AB89" s="448"/>
      <c r="AC89" s="448"/>
      <c r="AD89" s="448"/>
      <c r="AE89" s="448"/>
      <c r="AF89" s="448"/>
      <c r="AG89" s="448"/>
      <c r="AH89" s="448"/>
      <c r="AI89" s="448"/>
      <c r="AJ89" s="449"/>
      <c r="AK89" s="447"/>
      <c r="AL89" s="448"/>
      <c r="AM89" s="448"/>
      <c r="AN89" s="448"/>
      <c r="AO89" s="448"/>
      <c r="AP89" s="448"/>
      <c r="AQ89" s="448"/>
      <c r="AR89" s="448"/>
      <c r="AS89" s="448"/>
      <c r="AT89" s="448"/>
      <c r="AU89" s="449"/>
      <c r="AV89" s="447"/>
      <c r="AW89" s="448"/>
      <c r="AX89" s="448"/>
      <c r="AY89" s="448"/>
      <c r="AZ89" s="448"/>
      <c r="BA89" s="448"/>
      <c r="BB89" s="448"/>
      <c r="BC89" s="448"/>
      <c r="BD89" s="448"/>
      <c r="BE89" s="448"/>
      <c r="BF89" s="449"/>
      <c r="BG89" s="447"/>
      <c r="BH89" s="448"/>
      <c r="BI89" s="448"/>
      <c r="BJ89" s="448"/>
      <c r="BK89" s="448"/>
      <c r="BL89" s="448"/>
      <c r="BM89" s="448"/>
      <c r="BN89" s="448"/>
      <c r="BO89" s="448"/>
      <c r="BP89" s="448"/>
      <c r="BQ89" s="449"/>
      <c r="BR89" s="429"/>
      <c r="BS89" s="430"/>
      <c r="BT89" s="430"/>
      <c r="BU89" s="430"/>
      <c r="BV89" s="430"/>
      <c r="BW89" s="430"/>
      <c r="BX89" s="430"/>
      <c r="BY89" s="430"/>
      <c r="BZ89" s="430"/>
      <c r="CA89" s="430"/>
      <c r="CB89" s="431"/>
      <c r="CC89" s="429"/>
      <c r="CD89" s="430"/>
      <c r="CE89" s="430"/>
      <c r="CF89" s="430"/>
      <c r="CG89" s="430"/>
      <c r="CH89" s="430"/>
      <c r="CI89" s="430"/>
      <c r="CJ89" s="430"/>
      <c r="CK89" s="430"/>
      <c r="CL89" s="430"/>
      <c r="CM89" s="431"/>
      <c r="CN89" s="429"/>
      <c r="CO89" s="430"/>
      <c r="CP89" s="430"/>
      <c r="CQ89" s="430"/>
      <c r="CR89" s="430"/>
      <c r="CS89" s="430"/>
      <c r="CT89" s="430"/>
      <c r="CU89" s="430"/>
      <c r="CV89" s="430"/>
      <c r="CW89" s="430"/>
      <c r="CX89" s="431"/>
    </row>
    <row r="90" spans="1:102" ht="6" customHeight="1">
      <c r="A90" s="450">
        <f t="shared" ref="A90" si="22">IF(OR(H93=$I$4,H93=$I$5,H93=$I$6),1,0)</f>
        <v>0</v>
      </c>
      <c r="B90" s="184"/>
      <c r="C90" s="172"/>
      <c r="D90" s="173"/>
      <c r="E90" s="173"/>
      <c r="F90" s="173"/>
      <c r="G90" s="174"/>
      <c r="H90" s="451"/>
      <c r="I90" s="452"/>
      <c r="J90" s="452"/>
      <c r="K90" s="452"/>
      <c r="L90" s="452"/>
      <c r="M90" s="452"/>
      <c r="N90" s="452"/>
      <c r="O90" s="452"/>
      <c r="P90" s="452"/>
      <c r="Q90" s="452"/>
      <c r="R90" s="452"/>
      <c r="S90" s="452"/>
      <c r="T90" s="452"/>
      <c r="U90" s="452"/>
      <c r="V90" s="452"/>
      <c r="W90" s="452"/>
      <c r="X90" s="452"/>
      <c r="Y90" s="453"/>
      <c r="Z90" s="441"/>
      <c r="AA90" s="442"/>
      <c r="AB90" s="442"/>
      <c r="AC90" s="442"/>
      <c r="AD90" s="442"/>
      <c r="AE90" s="442"/>
      <c r="AF90" s="442"/>
      <c r="AG90" s="442"/>
      <c r="AH90" s="442"/>
      <c r="AI90" s="442"/>
      <c r="AJ90" s="443"/>
      <c r="AK90" s="441"/>
      <c r="AL90" s="442"/>
      <c r="AM90" s="442"/>
      <c r="AN90" s="442"/>
      <c r="AO90" s="442"/>
      <c r="AP90" s="442"/>
      <c r="AQ90" s="442"/>
      <c r="AR90" s="442"/>
      <c r="AS90" s="442"/>
      <c r="AT90" s="442"/>
      <c r="AU90" s="443"/>
      <c r="AV90" s="441"/>
      <c r="AW90" s="442"/>
      <c r="AX90" s="442"/>
      <c r="AY90" s="442"/>
      <c r="AZ90" s="442"/>
      <c r="BA90" s="442"/>
      <c r="BB90" s="442"/>
      <c r="BC90" s="442"/>
      <c r="BD90" s="442"/>
      <c r="BE90" s="442"/>
      <c r="BF90" s="443"/>
      <c r="BG90" s="441"/>
      <c r="BH90" s="442"/>
      <c r="BI90" s="442"/>
      <c r="BJ90" s="442"/>
      <c r="BK90" s="442"/>
      <c r="BL90" s="442"/>
      <c r="BM90" s="442"/>
      <c r="BN90" s="442"/>
      <c r="BO90" s="442"/>
      <c r="BP90" s="442"/>
      <c r="BQ90" s="443"/>
      <c r="BR90" s="423">
        <f>AK90-BG90</f>
        <v>0</v>
      </c>
      <c r="BS90" s="424"/>
      <c r="BT90" s="424"/>
      <c r="BU90" s="424"/>
      <c r="BV90" s="424"/>
      <c r="BW90" s="424"/>
      <c r="BX90" s="424"/>
      <c r="BY90" s="424"/>
      <c r="BZ90" s="424"/>
      <c r="CA90" s="424"/>
      <c r="CB90" s="425"/>
      <c r="CC90" s="423">
        <f t="shared" ref="CC90" si="23">ROUNDDOWN(BR90*$CI$1,0)</f>
        <v>0</v>
      </c>
      <c r="CD90" s="424"/>
      <c r="CE90" s="424"/>
      <c r="CF90" s="424"/>
      <c r="CG90" s="424"/>
      <c r="CH90" s="424"/>
      <c r="CI90" s="424"/>
      <c r="CJ90" s="424"/>
      <c r="CK90" s="424"/>
      <c r="CL90" s="424"/>
      <c r="CM90" s="425"/>
      <c r="CN90" s="423">
        <f>Z90-CC90</f>
        <v>0</v>
      </c>
      <c r="CO90" s="424"/>
      <c r="CP90" s="424"/>
      <c r="CQ90" s="424"/>
      <c r="CR90" s="424"/>
      <c r="CS90" s="424"/>
      <c r="CT90" s="424"/>
      <c r="CU90" s="424"/>
      <c r="CV90" s="424"/>
      <c r="CW90" s="424"/>
      <c r="CX90" s="425"/>
    </row>
    <row r="91" spans="1:102" ht="6" customHeight="1">
      <c r="A91" s="450"/>
      <c r="B91" s="184"/>
      <c r="C91" s="175"/>
      <c r="D91" s="176"/>
      <c r="E91" s="176"/>
      <c r="F91" s="176"/>
      <c r="G91" s="177"/>
      <c r="H91" s="435"/>
      <c r="I91" s="436"/>
      <c r="J91" s="436"/>
      <c r="K91" s="436"/>
      <c r="L91" s="436"/>
      <c r="M91" s="436"/>
      <c r="N91" s="436"/>
      <c r="O91" s="436"/>
      <c r="P91" s="436"/>
      <c r="Q91" s="436"/>
      <c r="R91" s="436"/>
      <c r="S91" s="436"/>
      <c r="T91" s="436"/>
      <c r="U91" s="436"/>
      <c r="V91" s="436"/>
      <c r="W91" s="436"/>
      <c r="X91" s="436"/>
      <c r="Y91" s="437"/>
      <c r="Z91" s="444"/>
      <c r="AA91" s="445"/>
      <c r="AB91" s="445"/>
      <c r="AC91" s="445"/>
      <c r="AD91" s="445"/>
      <c r="AE91" s="445"/>
      <c r="AF91" s="445"/>
      <c r="AG91" s="445"/>
      <c r="AH91" s="445"/>
      <c r="AI91" s="445"/>
      <c r="AJ91" s="446"/>
      <c r="AK91" s="444"/>
      <c r="AL91" s="445"/>
      <c r="AM91" s="445"/>
      <c r="AN91" s="445"/>
      <c r="AO91" s="445"/>
      <c r="AP91" s="445"/>
      <c r="AQ91" s="445"/>
      <c r="AR91" s="445"/>
      <c r="AS91" s="445"/>
      <c r="AT91" s="445"/>
      <c r="AU91" s="446"/>
      <c r="AV91" s="444"/>
      <c r="AW91" s="445"/>
      <c r="AX91" s="445"/>
      <c r="AY91" s="445"/>
      <c r="AZ91" s="445"/>
      <c r="BA91" s="445"/>
      <c r="BB91" s="445"/>
      <c r="BC91" s="445"/>
      <c r="BD91" s="445"/>
      <c r="BE91" s="445"/>
      <c r="BF91" s="446"/>
      <c r="BG91" s="444"/>
      <c r="BH91" s="445"/>
      <c r="BI91" s="445"/>
      <c r="BJ91" s="445"/>
      <c r="BK91" s="445"/>
      <c r="BL91" s="445"/>
      <c r="BM91" s="445"/>
      <c r="BN91" s="445"/>
      <c r="BO91" s="445"/>
      <c r="BP91" s="445"/>
      <c r="BQ91" s="446"/>
      <c r="BR91" s="426"/>
      <c r="BS91" s="427"/>
      <c r="BT91" s="427"/>
      <c r="BU91" s="427"/>
      <c r="BV91" s="427"/>
      <c r="BW91" s="427"/>
      <c r="BX91" s="427"/>
      <c r="BY91" s="427"/>
      <c r="BZ91" s="427"/>
      <c r="CA91" s="427"/>
      <c r="CB91" s="428"/>
      <c r="CC91" s="426"/>
      <c r="CD91" s="427"/>
      <c r="CE91" s="427"/>
      <c r="CF91" s="427"/>
      <c r="CG91" s="427"/>
      <c r="CH91" s="427"/>
      <c r="CI91" s="427"/>
      <c r="CJ91" s="427"/>
      <c r="CK91" s="427"/>
      <c r="CL91" s="427"/>
      <c r="CM91" s="428"/>
      <c r="CN91" s="426"/>
      <c r="CO91" s="427"/>
      <c r="CP91" s="427"/>
      <c r="CQ91" s="427"/>
      <c r="CR91" s="427"/>
      <c r="CS91" s="427"/>
      <c r="CT91" s="427"/>
      <c r="CU91" s="427"/>
      <c r="CV91" s="427"/>
      <c r="CW91" s="427"/>
      <c r="CX91" s="428"/>
    </row>
    <row r="92" spans="1:102" ht="6" customHeight="1">
      <c r="A92" s="450"/>
      <c r="B92" s="184"/>
      <c r="C92" s="175"/>
      <c r="D92" s="176"/>
      <c r="E92" s="176"/>
      <c r="F92" s="176"/>
      <c r="G92" s="177"/>
      <c r="H92" s="454"/>
      <c r="I92" s="455"/>
      <c r="J92" s="455"/>
      <c r="K92" s="455"/>
      <c r="L92" s="455"/>
      <c r="M92" s="455"/>
      <c r="N92" s="455"/>
      <c r="O92" s="455"/>
      <c r="P92" s="455"/>
      <c r="Q92" s="455"/>
      <c r="R92" s="455"/>
      <c r="S92" s="455"/>
      <c r="T92" s="455"/>
      <c r="U92" s="455"/>
      <c r="V92" s="455"/>
      <c r="W92" s="455"/>
      <c r="X92" s="455"/>
      <c r="Y92" s="456"/>
      <c r="Z92" s="444"/>
      <c r="AA92" s="445"/>
      <c r="AB92" s="445"/>
      <c r="AC92" s="445"/>
      <c r="AD92" s="445"/>
      <c r="AE92" s="445"/>
      <c r="AF92" s="445"/>
      <c r="AG92" s="445"/>
      <c r="AH92" s="445"/>
      <c r="AI92" s="445"/>
      <c r="AJ92" s="446"/>
      <c r="AK92" s="444"/>
      <c r="AL92" s="445"/>
      <c r="AM92" s="445"/>
      <c r="AN92" s="445"/>
      <c r="AO92" s="445"/>
      <c r="AP92" s="445"/>
      <c r="AQ92" s="445"/>
      <c r="AR92" s="445"/>
      <c r="AS92" s="445"/>
      <c r="AT92" s="445"/>
      <c r="AU92" s="446"/>
      <c r="AV92" s="444"/>
      <c r="AW92" s="445"/>
      <c r="AX92" s="445"/>
      <c r="AY92" s="445"/>
      <c r="AZ92" s="445"/>
      <c r="BA92" s="445"/>
      <c r="BB92" s="445"/>
      <c r="BC92" s="445"/>
      <c r="BD92" s="445"/>
      <c r="BE92" s="445"/>
      <c r="BF92" s="446"/>
      <c r="BG92" s="444"/>
      <c r="BH92" s="445"/>
      <c r="BI92" s="445"/>
      <c r="BJ92" s="445"/>
      <c r="BK92" s="445"/>
      <c r="BL92" s="445"/>
      <c r="BM92" s="445"/>
      <c r="BN92" s="445"/>
      <c r="BO92" s="445"/>
      <c r="BP92" s="445"/>
      <c r="BQ92" s="446"/>
      <c r="BR92" s="426"/>
      <c r="BS92" s="427"/>
      <c r="BT92" s="427"/>
      <c r="BU92" s="427"/>
      <c r="BV92" s="427"/>
      <c r="BW92" s="427"/>
      <c r="BX92" s="427"/>
      <c r="BY92" s="427"/>
      <c r="BZ92" s="427"/>
      <c r="CA92" s="427"/>
      <c r="CB92" s="428"/>
      <c r="CC92" s="426"/>
      <c r="CD92" s="427"/>
      <c r="CE92" s="427"/>
      <c r="CF92" s="427"/>
      <c r="CG92" s="427"/>
      <c r="CH92" s="427"/>
      <c r="CI92" s="427"/>
      <c r="CJ92" s="427"/>
      <c r="CK92" s="427"/>
      <c r="CL92" s="427"/>
      <c r="CM92" s="428"/>
      <c r="CN92" s="426"/>
      <c r="CO92" s="427"/>
      <c r="CP92" s="427"/>
      <c r="CQ92" s="427"/>
      <c r="CR92" s="427"/>
      <c r="CS92" s="427"/>
      <c r="CT92" s="427"/>
      <c r="CU92" s="427"/>
      <c r="CV92" s="427"/>
      <c r="CW92" s="427"/>
      <c r="CX92" s="428"/>
    </row>
    <row r="93" spans="1:102" ht="6" customHeight="1">
      <c r="A93" s="450"/>
      <c r="B93" s="184"/>
      <c r="C93" s="175"/>
      <c r="D93" s="176"/>
      <c r="E93" s="176"/>
      <c r="F93" s="176"/>
      <c r="G93" s="177"/>
      <c r="H93" s="432"/>
      <c r="I93" s="433"/>
      <c r="J93" s="433"/>
      <c r="K93" s="433"/>
      <c r="L93" s="433"/>
      <c r="M93" s="433"/>
      <c r="N93" s="433"/>
      <c r="O93" s="433"/>
      <c r="P93" s="433"/>
      <c r="Q93" s="433"/>
      <c r="R93" s="433"/>
      <c r="S93" s="433"/>
      <c r="T93" s="433"/>
      <c r="U93" s="433"/>
      <c r="V93" s="433"/>
      <c r="W93" s="433"/>
      <c r="X93" s="433"/>
      <c r="Y93" s="434"/>
      <c r="Z93" s="444"/>
      <c r="AA93" s="445"/>
      <c r="AB93" s="445"/>
      <c r="AC93" s="445"/>
      <c r="AD93" s="445"/>
      <c r="AE93" s="445"/>
      <c r="AF93" s="445"/>
      <c r="AG93" s="445"/>
      <c r="AH93" s="445"/>
      <c r="AI93" s="445"/>
      <c r="AJ93" s="446"/>
      <c r="AK93" s="444"/>
      <c r="AL93" s="445"/>
      <c r="AM93" s="445"/>
      <c r="AN93" s="445"/>
      <c r="AO93" s="445"/>
      <c r="AP93" s="445"/>
      <c r="AQ93" s="445"/>
      <c r="AR93" s="445"/>
      <c r="AS93" s="445"/>
      <c r="AT93" s="445"/>
      <c r="AU93" s="446"/>
      <c r="AV93" s="444"/>
      <c r="AW93" s="445"/>
      <c r="AX93" s="445"/>
      <c r="AY93" s="445"/>
      <c r="AZ93" s="445"/>
      <c r="BA93" s="445"/>
      <c r="BB93" s="445"/>
      <c r="BC93" s="445"/>
      <c r="BD93" s="445"/>
      <c r="BE93" s="445"/>
      <c r="BF93" s="446"/>
      <c r="BG93" s="444"/>
      <c r="BH93" s="445"/>
      <c r="BI93" s="445"/>
      <c r="BJ93" s="445"/>
      <c r="BK93" s="445"/>
      <c r="BL93" s="445"/>
      <c r="BM93" s="445"/>
      <c r="BN93" s="445"/>
      <c r="BO93" s="445"/>
      <c r="BP93" s="445"/>
      <c r="BQ93" s="446"/>
      <c r="BR93" s="426"/>
      <c r="BS93" s="427"/>
      <c r="BT93" s="427"/>
      <c r="BU93" s="427"/>
      <c r="BV93" s="427"/>
      <c r="BW93" s="427"/>
      <c r="BX93" s="427"/>
      <c r="BY93" s="427"/>
      <c r="BZ93" s="427"/>
      <c r="CA93" s="427"/>
      <c r="CB93" s="428"/>
      <c r="CC93" s="426"/>
      <c r="CD93" s="427"/>
      <c r="CE93" s="427"/>
      <c r="CF93" s="427"/>
      <c r="CG93" s="427"/>
      <c r="CH93" s="427"/>
      <c r="CI93" s="427"/>
      <c r="CJ93" s="427"/>
      <c r="CK93" s="427"/>
      <c r="CL93" s="427"/>
      <c r="CM93" s="428"/>
      <c r="CN93" s="426"/>
      <c r="CO93" s="427"/>
      <c r="CP93" s="427"/>
      <c r="CQ93" s="427"/>
      <c r="CR93" s="427"/>
      <c r="CS93" s="427"/>
      <c r="CT93" s="427"/>
      <c r="CU93" s="427"/>
      <c r="CV93" s="427"/>
      <c r="CW93" s="427"/>
      <c r="CX93" s="428"/>
    </row>
    <row r="94" spans="1:102" ht="6" customHeight="1">
      <c r="A94" s="450"/>
      <c r="B94" s="184"/>
      <c r="C94" s="175"/>
      <c r="D94" s="176"/>
      <c r="E94" s="176"/>
      <c r="F94" s="176"/>
      <c r="G94" s="177"/>
      <c r="H94" s="435"/>
      <c r="I94" s="436"/>
      <c r="J94" s="436"/>
      <c r="K94" s="436"/>
      <c r="L94" s="436"/>
      <c r="M94" s="436"/>
      <c r="N94" s="436"/>
      <c r="O94" s="436"/>
      <c r="P94" s="436"/>
      <c r="Q94" s="436"/>
      <c r="R94" s="436"/>
      <c r="S94" s="436"/>
      <c r="T94" s="436"/>
      <c r="U94" s="436"/>
      <c r="V94" s="436"/>
      <c r="W94" s="436"/>
      <c r="X94" s="436"/>
      <c r="Y94" s="437"/>
      <c r="Z94" s="444"/>
      <c r="AA94" s="445"/>
      <c r="AB94" s="445"/>
      <c r="AC94" s="445"/>
      <c r="AD94" s="445"/>
      <c r="AE94" s="445"/>
      <c r="AF94" s="445"/>
      <c r="AG94" s="445"/>
      <c r="AH94" s="445"/>
      <c r="AI94" s="445"/>
      <c r="AJ94" s="446"/>
      <c r="AK94" s="444"/>
      <c r="AL94" s="445"/>
      <c r="AM94" s="445"/>
      <c r="AN94" s="445"/>
      <c r="AO94" s="445"/>
      <c r="AP94" s="445"/>
      <c r="AQ94" s="445"/>
      <c r="AR94" s="445"/>
      <c r="AS94" s="445"/>
      <c r="AT94" s="445"/>
      <c r="AU94" s="446"/>
      <c r="AV94" s="444"/>
      <c r="AW94" s="445"/>
      <c r="AX94" s="445"/>
      <c r="AY94" s="445"/>
      <c r="AZ94" s="445"/>
      <c r="BA94" s="445"/>
      <c r="BB94" s="445"/>
      <c r="BC94" s="445"/>
      <c r="BD94" s="445"/>
      <c r="BE94" s="445"/>
      <c r="BF94" s="446"/>
      <c r="BG94" s="444"/>
      <c r="BH94" s="445"/>
      <c r="BI94" s="445"/>
      <c r="BJ94" s="445"/>
      <c r="BK94" s="445"/>
      <c r="BL94" s="445"/>
      <c r="BM94" s="445"/>
      <c r="BN94" s="445"/>
      <c r="BO94" s="445"/>
      <c r="BP94" s="445"/>
      <c r="BQ94" s="446"/>
      <c r="BR94" s="426"/>
      <c r="BS94" s="427"/>
      <c r="BT94" s="427"/>
      <c r="BU94" s="427"/>
      <c r="BV94" s="427"/>
      <c r="BW94" s="427"/>
      <c r="BX94" s="427"/>
      <c r="BY94" s="427"/>
      <c r="BZ94" s="427"/>
      <c r="CA94" s="427"/>
      <c r="CB94" s="428"/>
      <c r="CC94" s="426"/>
      <c r="CD94" s="427"/>
      <c r="CE94" s="427"/>
      <c r="CF94" s="427"/>
      <c r="CG94" s="427"/>
      <c r="CH94" s="427"/>
      <c r="CI94" s="427"/>
      <c r="CJ94" s="427"/>
      <c r="CK94" s="427"/>
      <c r="CL94" s="427"/>
      <c r="CM94" s="428"/>
      <c r="CN94" s="426"/>
      <c r="CO94" s="427"/>
      <c r="CP94" s="427"/>
      <c r="CQ94" s="427"/>
      <c r="CR94" s="427"/>
      <c r="CS94" s="427"/>
      <c r="CT94" s="427"/>
      <c r="CU94" s="427"/>
      <c r="CV94" s="427"/>
      <c r="CW94" s="427"/>
      <c r="CX94" s="428"/>
    </row>
    <row r="95" spans="1:102" ht="6" customHeight="1">
      <c r="A95" s="450"/>
      <c r="B95" s="184"/>
      <c r="C95" s="178"/>
      <c r="D95" s="179"/>
      <c r="E95" s="179"/>
      <c r="F95" s="179"/>
      <c r="G95" s="180"/>
      <c r="H95" s="438"/>
      <c r="I95" s="439"/>
      <c r="J95" s="439"/>
      <c r="K95" s="439"/>
      <c r="L95" s="439"/>
      <c r="M95" s="439"/>
      <c r="N95" s="439"/>
      <c r="O95" s="439"/>
      <c r="P95" s="439"/>
      <c r="Q95" s="439"/>
      <c r="R95" s="439"/>
      <c r="S95" s="439"/>
      <c r="T95" s="439"/>
      <c r="U95" s="439"/>
      <c r="V95" s="439"/>
      <c r="W95" s="439"/>
      <c r="X95" s="439"/>
      <c r="Y95" s="440"/>
      <c r="Z95" s="447"/>
      <c r="AA95" s="448"/>
      <c r="AB95" s="448"/>
      <c r="AC95" s="448"/>
      <c r="AD95" s="448"/>
      <c r="AE95" s="448"/>
      <c r="AF95" s="448"/>
      <c r="AG95" s="448"/>
      <c r="AH95" s="448"/>
      <c r="AI95" s="448"/>
      <c r="AJ95" s="449"/>
      <c r="AK95" s="447"/>
      <c r="AL95" s="448"/>
      <c r="AM95" s="448"/>
      <c r="AN95" s="448"/>
      <c r="AO95" s="448"/>
      <c r="AP95" s="448"/>
      <c r="AQ95" s="448"/>
      <c r="AR95" s="448"/>
      <c r="AS95" s="448"/>
      <c r="AT95" s="448"/>
      <c r="AU95" s="449"/>
      <c r="AV95" s="447"/>
      <c r="AW95" s="448"/>
      <c r="AX95" s="448"/>
      <c r="AY95" s="448"/>
      <c r="AZ95" s="448"/>
      <c r="BA95" s="448"/>
      <c r="BB95" s="448"/>
      <c r="BC95" s="448"/>
      <c r="BD95" s="448"/>
      <c r="BE95" s="448"/>
      <c r="BF95" s="449"/>
      <c r="BG95" s="447"/>
      <c r="BH95" s="448"/>
      <c r="BI95" s="448"/>
      <c r="BJ95" s="448"/>
      <c r="BK95" s="448"/>
      <c r="BL95" s="448"/>
      <c r="BM95" s="448"/>
      <c r="BN95" s="448"/>
      <c r="BO95" s="448"/>
      <c r="BP95" s="448"/>
      <c r="BQ95" s="449"/>
      <c r="BR95" s="429"/>
      <c r="BS95" s="430"/>
      <c r="BT95" s="430"/>
      <c r="BU95" s="430"/>
      <c r="BV95" s="430"/>
      <c r="BW95" s="430"/>
      <c r="BX95" s="430"/>
      <c r="BY95" s="430"/>
      <c r="BZ95" s="430"/>
      <c r="CA95" s="430"/>
      <c r="CB95" s="431"/>
      <c r="CC95" s="429"/>
      <c r="CD95" s="430"/>
      <c r="CE95" s="430"/>
      <c r="CF95" s="430"/>
      <c r="CG95" s="430"/>
      <c r="CH95" s="430"/>
      <c r="CI95" s="430"/>
      <c r="CJ95" s="430"/>
      <c r="CK95" s="430"/>
      <c r="CL95" s="430"/>
      <c r="CM95" s="431"/>
      <c r="CN95" s="429"/>
      <c r="CO95" s="430"/>
      <c r="CP95" s="430"/>
      <c r="CQ95" s="430"/>
      <c r="CR95" s="430"/>
      <c r="CS95" s="430"/>
      <c r="CT95" s="430"/>
      <c r="CU95" s="430"/>
      <c r="CV95" s="430"/>
      <c r="CW95" s="430"/>
      <c r="CX95" s="431"/>
    </row>
    <row r="96" spans="1:102" ht="6" customHeight="1">
      <c r="A96" s="450">
        <f t="shared" ref="A96" si="24">IF(OR(H99=$I$4,H99=$I$5,H99=$I$6),1,0)</f>
        <v>0</v>
      </c>
      <c r="B96" s="184"/>
      <c r="C96" s="172"/>
      <c r="D96" s="173"/>
      <c r="E96" s="173"/>
      <c r="F96" s="173"/>
      <c r="G96" s="174"/>
      <c r="H96" s="451"/>
      <c r="I96" s="452"/>
      <c r="J96" s="452"/>
      <c r="K96" s="452"/>
      <c r="L96" s="452"/>
      <c r="M96" s="452"/>
      <c r="N96" s="452"/>
      <c r="O96" s="452"/>
      <c r="P96" s="452"/>
      <c r="Q96" s="452"/>
      <c r="R96" s="452"/>
      <c r="S96" s="452"/>
      <c r="T96" s="452"/>
      <c r="U96" s="452"/>
      <c r="V96" s="452"/>
      <c r="W96" s="452"/>
      <c r="X96" s="452"/>
      <c r="Y96" s="453"/>
      <c r="Z96" s="441"/>
      <c r="AA96" s="442"/>
      <c r="AB96" s="442"/>
      <c r="AC96" s="442"/>
      <c r="AD96" s="442"/>
      <c r="AE96" s="442"/>
      <c r="AF96" s="442"/>
      <c r="AG96" s="442"/>
      <c r="AH96" s="442"/>
      <c r="AI96" s="442"/>
      <c r="AJ96" s="443"/>
      <c r="AK96" s="441"/>
      <c r="AL96" s="442"/>
      <c r="AM96" s="442"/>
      <c r="AN96" s="442"/>
      <c r="AO96" s="442"/>
      <c r="AP96" s="442"/>
      <c r="AQ96" s="442"/>
      <c r="AR96" s="442"/>
      <c r="AS96" s="442"/>
      <c r="AT96" s="442"/>
      <c r="AU96" s="443"/>
      <c r="AV96" s="441"/>
      <c r="AW96" s="442"/>
      <c r="AX96" s="442"/>
      <c r="AY96" s="442"/>
      <c r="AZ96" s="442"/>
      <c r="BA96" s="442"/>
      <c r="BB96" s="442"/>
      <c r="BC96" s="442"/>
      <c r="BD96" s="442"/>
      <c r="BE96" s="442"/>
      <c r="BF96" s="443"/>
      <c r="BG96" s="441"/>
      <c r="BH96" s="442"/>
      <c r="BI96" s="442"/>
      <c r="BJ96" s="442"/>
      <c r="BK96" s="442"/>
      <c r="BL96" s="442"/>
      <c r="BM96" s="442"/>
      <c r="BN96" s="442"/>
      <c r="BO96" s="442"/>
      <c r="BP96" s="442"/>
      <c r="BQ96" s="443"/>
      <c r="BR96" s="423">
        <f>AK96-BG96</f>
        <v>0</v>
      </c>
      <c r="BS96" s="424"/>
      <c r="BT96" s="424"/>
      <c r="BU96" s="424"/>
      <c r="BV96" s="424"/>
      <c r="BW96" s="424"/>
      <c r="BX96" s="424"/>
      <c r="BY96" s="424"/>
      <c r="BZ96" s="424"/>
      <c r="CA96" s="424"/>
      <c r="CB96" s="425"/>
      <c r="CC96" s="423">
        <f t="shared" ref="CC96" si="25">ROUNDDOWN(BR96*$CI$1,0)</f>
        <v>0</v>
      </c>
      <c r="CD96" s="424"/>
      <c r="CE96" s="424"/>
      <c r="CF96" s="424"/>
      <c r="CG96" s="424"/>
      <c r="CH96" s="424"/>
      <c r="CI96" s="424"/>
      <c r="CJ96" s="424"/>
      <c r="CK96" s="424"/>
      <c r="CL96" s="424"/>
      <c r="CM96" s="425"/>
      <c r="CN96" s="423">
        <f>Z96-CC96</f>
        <v>0</v>
      </c>
      <c r="CO96" s="424"/>
      <c r="CP96" s="424"/>
      <c r="CQ96" s="424"/>
      <c r="CR96" s="424"/>
      <c r="CS96" s="424"/>
      <c r="CT96" s="424"/>
      <c r="CU96" s="424"/>
      <c r="CV96" s="424"/>
      <c r="CW96" s="424"/>
      <c r="CX96" s="425"/>
    </row>
    <row r="97" spans="1:102" ht="6" customHeight="1">
      <c r="A97" s="450"/>
      <c r="B97" s="184"/>
      <c r="C97" s="175"/>
      <c r="D97" s="176"/>
      <c r="E97" s="176"/>
      <c r="F97" s="176"/>
      <c r="G97" s="177"/>
      <c r="H97" s="435"/>
      <c r="I97" s="436"/>
      <c r="J97" s="436"/>
      <c r="K97" s="436"/>
      <c r="L97" s="436"/>
      <c r="M97" s="436"/>
      <c r="N97" s="436"/>
      <c r="O97" s="436"/>
      <c r="P97" s="436"/>
      <c r="Q97" s="436"/>
      <c r="R97" s="436"/>
      <c r="S97" s="436"/>
      <c r="T97" s="436"/>
      <c r="U97" s="436"/>
      <c r="V97" s="436"/>
      <c r="W97" s="436"/>
      <c r="X97" s="436"/>
      <c r="Y97" s="437"/>
      <c r="Z97" s="444"/>
      <c r="AA97" s="445"/>
      <c r="AB97" s="445"/>
      <c r="AC97" s="445"/>
      <c r="AD97" s="445"/>
      <c r="AE97" s="445"/>
      <c r="AF97" s="445"/>
      <c r="AG97" s="445"/>
      <c r="AH97" s="445"/>
      <c r="AI97" s="445"/>
      <c r="AJ97" s="446"/>
      <c r="AK97" s="444"/>
      <c r="AL97" s="445"/>
      <c r="AM97" s="445"/>
      <c r="AN97" s="445"/>
      <c r="AO97" s="445"/>
      <c r="AP97" s="445"/>
      <c r="AQ97" s="445"/>
      <c r="AR97" s="445"/>
      <c r="AS97" s="445"/>
      <c r="AT97" s="445"/>
      <c r="AU97" s="446"/>
      <c r="AV97" s="444"/>
      <c r="AW97" s="445"/>
      <c r="AX97" s="445"/>
      <c r="AY97" s="445"/>
      <c r="AZ97" s="445"/>
      <c r="BA97" s="445"/>
      <c r="BB97" s="445"/>
      <c r="BC97" s="445"/>
      <c r="BD97" s="445"/>
      <c r="BE97" s="445"/>
      <c r="BF97" s="446"/>
      <c r="BG97" s="444"/>
      <c r="BH97" s="445"/>
      <c r="BI97" s="445"/>
      <c r="BJ97" s="445"/>
      <c r="BK97" s="445"/>
      <c r="BL97" s="445"/>
      <c r="BM97" s="445"/>
      <c r="BN97" s="445"/>
      <c r="BO97" s="445"/>
      <c r="BP97" s="445"/>
      <c r="BQ97" s="446"/>
      <c r="BR97" s="426"/>
      <c r="BS97" s="427"/>
      <c r="BT97" s="427"/>
      <c r="BU97" s="427"/>
      <c r="BV97" s="427"/>
      <c r="BW97" s="427"/>
      <c r="BX97" s="427"/>
      <c r="BY97" s="427"/>
      <c r="BZ97" s="427"/>
      <c r="CA97" s="427"/>
      <c r="CB97" s="428"/>
      <c r="CC97" s="426"/>
      <c r="CD97" s="427"/>
      <c r="CE97" s="427"/>
      <c r="CF97" s="427"/>
      <c r="CG97" s="427"/>
      <c r="CH97" s="427"/>
      <c r="CI97" s="427"/>
      <c r="CJ97" s="427"/>
      <c r="CK97" s="427"/>
      <c r="CL97" s="427"/>
      <c r="CM97" s="428"/>
      <c r="CN97" s="426"/>
      <c r="CO97" s="427"/>
      <c r="CP97" s="427"/>
      <c r="CQ97" s="427"/>
      <c r="CR97" s="427"/>
      <c r="CS97" s="427"/>
      <c r="CT97" s="427"/>
      <c r="CU97" s="427"/>
      <c r="CV97" s="427"/>
      <c r="CW97" s="427"/>
      <c r="CX97" s="428"/>
    </row>
    <row r="98" spans="1:102" ht="6" customHeight="1">
      <c r="A98" s="450"/>
      <c r="B98" s="184"/>
      <c r="C98" s="175"/>
      <c r="D98" s="176"/>
      <c r="E98" s="176"/>
      <c r="F98" s="176"/>
      <c r="G98" s="177"/>
      <c r="H98" s="454"/>
      <c r="I98" s="455"/>
      <c r="J98" s="455"/>
      <c r="K98" s="455"/>
      <c r="L98" s="455"/>
      <c r="M98" s="455"/>
      <c r="N98" s="455"/>
      <c r="O98" s="455"/>
      <c r="P98" s="455"/>
      <c r="Q98" s="455"/>
      <c r="R98" s="455"/>
      <c r="S98" s="455"/>
      <c r="T98" s="455"/>
      <c r="U98" s="455"/>
      <c r="V98" s="455"/>
      <c r="W98" s="455"/>
      <c r="X98" s="455"/>
      <c r="Y98" s="456"/>
      <c r="Z98" s="444"/>
      <c r="AA98" s="445"/>
      <c r="AB98" s="445"/>
      <c r="AC98" s="445"/>
      <c r="AD98" s="445"/>
      <c r="AE98" s="445"/>
      <c r="AF98" s="445"/>
      <c r="AG98" s="445"/>
      <c r="AH98" s="445"/>
      <c r="AI98" s="445"/>
      <c r="AJ98" s="446"/>
      <c r="AK98" s="444"/>
      <c r="AL98" s="445"/>
      <c r="AM98" s="445"/>
      <c r="AN98" s="445"/>
      <c r="AO98" s="445"/>
      <c r="AP98" s="445"/>
      <c r="AQ98" s="445"/>
      <c r="AR98" s="445"/>
      <c r="AS98" s="445"/>
      <c r="AT98" s="445"/>
      <c r="AU98" s="446"/>
      <c r="AV98" s="444"/>
      <c r="AW98" s="445"/>
      <c r="AX98" s="445"/>
      <c r="AY98" s="445"/>
      <c r="AZ98" s="445"/>
      <c r="BA98" s="445"/>
      <c r="BB98" s="445"/>
      <c r="BC98" s="445"/>
      <c r="BD98" s="445"/>
      <c r="BE98" s="445"/>
      <c r="BF98" s="446"/>
      <c r="BG98" s="444"/>
      <c r="BH98" s="445"/>
      <c r="BI98" s="445"/>
      <c r="BJ98" s="445"/>
      <c r="BK98" s="445"/>
      <c r="BL98" s="445"/>
      <c r="BM98" s="445"/>
      <c r="BN98" s="445"/>
      <c r="BO98" s="445"/>
      <c r="BP98" s="445"/>
      <c r="BQ98" s="446"/>
      <c r="BR98" s="426"/>
      <c r="BS98" s="427"/>
      <c r="BT98" s="427"/>
      <c r="BU98" s="427"/>
      <c r="BV98" s="427"/>
      <c r="BW98" s="427"/>
      <c r="BX98" s="427"/>
      <c r="BY98" s="427"/>
      <c r="BZ98" s="427"/>
      <c r="CA98" s="427"/>
      <c r="CB98" s="428"/>
      <c r="CC98" s="426"/>
      <c r="CD98" s="427"/>
      <c r="CE98" s="427"/>
      <c r="CF98" s="427"/>
      <c r="CG98" s="427"/>
      <c r="CH98" s="427"/>
      <c r="CI98" s="427"/>
      <c r="CJ98" s="427"/>
      <c r="CK98" s="427"/>
      <c r="CL98" s="427"/>
      <c r="CM98" s="428"/>
      <c r="CN98" s="426"/>
      <c r="CO98" s="427"/>
      <c r="CP98" s="427"/>
      <c r="CQ98" s="427"/>
      <c r="CR98" s="427"/>
      <c r="CS98" s="427"/>
      <c r="CT98" s="427"/>
      <c r="CU98" s="427"/>
      <c r="CV98" s="427"/>
      <c r="CW98" s="427"/>
      <c r="CX98" s="428"/>
    </row>
    <row r="99" spans="1:102" ht="6" customHeight="1">
      <c r="A99" s="450"/>
      <c r="B99" s="184"/>
      <c r="C99" s="175"/>
      <c r="D99" s="176"/>
      <c r="E99" s="176"/>
      <c r="F99" s="176"/>
      <c r="G99" s="177"/>
      <c r="H99" s="432"/>
      <c r="I99" s="433"/>
      <c r="J99" s="433"/>
      <c r="K99" s="433"/>
      <c r="L99" s="433"/>
      <c r="M99" s="433"/>
      <c r="N99" s="433"/>
      <c r="O99" s="433"/>
      <c r="P99" s="433"/>
      <c r="Q99" s="433"/>
      <c r="R99" s="433"/>
      <c r="S99" s="433"/>
      <c r="T99" s="433"/>
      <c r="U99" s="433"/>
      <c r="V99" s="433"/>
      <c r="W99" s="433"/>
      <c r="X99" s="433"/>
      <c r="Y99" s="434"/>
      <c r="Z99" s="444"/>
      <c r="AA99" s="445"/>
      <c r="AB99" s="445"/>
      <c r="AC99" s="445"/>
      <c r="AD99" s="445"/>
      <c r="AE99" s="445"/>
      <c r="AF99" s="445"/>
      <c r="AG99" s="445"/>
      <c r="AH99" s="445"/>
      <c r="AI99" s="445"/>
      <c r="AJ99" s="446"/>
      <c r="AK99" s="444"/>
      <c r="AL99" s="445"/>
      <c r="AM99" s="445"/>
      <c r="AN99" s="445"/>
      <c r="AO99" s="445"/>
      <c r="AP99" s="445"/>
      <c r="AQ99" s="445"/>
      <c r="AR99" s="445"/>
      <c r="AS99" s="445"/>
      <c r="AT99" s="445"/>
      <c r="AU99" s="446"/>
      <c r="AV99" s="444"/>
      <c r="AW99" s="445"/>
      <c r="AX99" s="445"/>
      <c r="AY99" s="445"/>
      <c r="AZ99" s="445"/>
      <c r="BA99" s="445"/>
      <c r="BB99" s="445"/>
      <c r="BC99" s="445"/>
      <c r="BD99" s="445"/>
      <c r="BE99" s="445"/>
      <c r="BF99" s="446"/>
      <c r="BG99" s="444"/>
      <c r="BH99" s="445"/>
      <c r="BI99" s="445"/>
      <c r="BJ99" s="445"/>
      <c r="BK99" s="445"/>
      <c r="BL99" s="445"/>
      <c r="BM99" s="445"/>
      <c r="BN99" s="445"/>
      <c r="BO99" s="445"/>
      <c r="BP99" s="445"/>
      <c r="BQ99" s="446"/>
      <c r="BR99" s="426"/>
      <c r="BS99" s="427"/>
      <c r="BT99" s="427"/>
      <c r="BU99" s="427"/>
      <c r="BV99" s="427"/>
      <c r="BW99" s="427"/>
      <c r="BX99" s="427"/>
      <c r="BY99" s="427"/>
      <c r="BZ99" s="427"/>
      <c r="CA99" s="427"/>
      <c r="CB99" s="428"/>
      <c r="CC99" s="426"/>
      <c r="CD99" s="427"/>
      <c r="CE99" s="427"/>
      <c r="CF99" s="427"/>
      <c r="CG99" s="427"/>
      <c r="CH99" s="427"/>
      <c r="CI99" s="427"/>
      <c r="CJ99" s="427"/>
      <c r="CK99" s="427"/>
      <c r="CL99" s="427"/>
      <c r="CM99" s="428"/>
      <c r="CN99" s="426"/>
      <c r="CO99" s="427"/>
      <c r="CP99" s="427"/>
      <c r="CQ99" s="427"/>
      <c r="CR99" s="427"/>
      <c r="CS99" s="427"/>
      <c r="CT99" s="427"/>
      <c r="CU99" s="427"/>
      <c r="CV99" s="427"/>
      <c r="CW99" s="427"/>
      <c r="CX99" s="428"/>
    </row>
    <row r="100" spans="1:102" ht="6" customHeight="1">
      <c r="A100" s="450"/>
      <c r="B100" s="184"/>
      <c r="C100" s="175"/>
      <c r="D100" s="176"/>
      <c r="E100" s="176"/>
      <c r="F100" s="176"/>
      <c r="G100" s="177"/>
      <c r="H100" s="435"/>
      <c r="I100" s="436"/>
      <c r="J100" s="436"/>
      <c r="K100" s="436"/>
      <c r="L100" s="436"/>
      <c r="M100" s="436"/>
      <c r="N100" s="436"/>
      <c r="O100" s="436"/>
      <c r="P100" s="436"/>
      <c r="Q100" s="436"/>
      <c r="R100" s="436"/>
      <c r="S100" s="436"/>
      <c r="T100" s="436"/>
      <c r="U100" s="436"/>
      <c r="V100" s="436"/>
      <c r="W100" s="436"/>
      <c r="X100" s="436"/>
      <c r="Y100" s="437"/>
      <c r="Z100" s="444"/>
      <c r="AA100" s="445"/>
      <c r="AB100" s="445"/>
      <c r="AC100" s="445"/>
      <c r="AD100" s="445"/>
      <c r="AE100" s="445"/>
      <c r="AF100" s="445"/>
      <c r="AG100" s="445"/>
      <c r="AH100" s="445"/>
      <c r="AI100" s="445"/>
      <c r="AJ100" s="446"/>
      <c r="AK100" s="444"/>
      <c r="AL100" s="445"/>
      <c r="AM100" s="445"/>
      <c r="AN100" s="445"/>
      <c r="AO100" s="445"/>
      <c r="AP100" s="445"/>
      <c r="AQ100" s="445"/>
      <c r="AR100" s="445"/>
      <c r="AS100" s="445"/>
      <c r="AT100" s="445"/>
      <c r="AU100" s="446"/>
      <c r="AV100" s="444"/>
      <c r="AW100" s="445"/>
      <c r="AX100" s="445"/>
      <c r="AY100" s="445"/>
      <c r="AZ100" s="445"/>
      <c r="BA100" s="445"/>
      <c r="BB100" s="445"/>
      <c r="BC100" s="445"/>
      <c r="BD100" s="445"/>
      <c r="BE100" s="445"/>
      <c r="BF100" s="446"/>
      <c r="BG100" s="444"/>
      <c r="BH100" s="445"/>
      <c r="BI100" s="445"/>
      <c r="BJ100" s="445"/>
      <c r="BK100" s="445"/>
      <c r="BL100" s="445"/>
      <c r="BM100" s="445"/>
      <c r="BN100" s="445"/>
      <c r="BO100" s="445"/>
      <c r="BP100" s="445"/>
      <c r="BQ100" s="446"/>
      <c r="BR100" s="426"/>
      <c r="BS100" s="427"/>
      <c r="BT100" s="427"/>
      <c r="BU100" s="427"/>
      <c r="BV100" s="427"/>
      <c r="BW100" s="427"/>
      <c r="BX100" s="427"/>
      <c r="BY100" s="427"/>
      <c r="BZ100" s="427"/>
      <c r="CA100" s="427"/>
      <c r="CB100" s="428"/>
      <c r="CC100" s="426"/>
      <c r="CD100" s="427"/>
      <c r="CE100" s="427"/>
      <c r="CF100" s="427"/>
      <c r="CG100" s="427"/>
      <c r="CH100" s="427"/>
      <c r="CI100" s="427"/>
      <c r="CJ100" s="427"/>
      <c r="CK100" s="427"/>
      <c r="CL100" s="427"/>
      <c r="CM100" s="428"/>
      <c r="CN100" s="426"/>
      <c r="CO100" s="427"/>
      <c r="CP100" s="427"/>
      <c r="CQ100" s="427"/>
      <c r="CR100" s="427"/>
      <c r="CS100" s="427"/>
      <c r="CT100" s="427"/>
      <c r="CU100" s="427"/>
      <c r="CV100" s="427"/>
      <c r="CW100" s="427"/>
      <c r="CX100" s="428"/>
    </row>
    <row r="101" spans="1:102" ht="6" customHeight="1">
      <c r="A101" s="450"/>
      <c r="B101" s="184"/>
      <c r="C101" s="178"/>
      <c r="D101" s="179"/>
      <c r="E101" s="179"/>
      <c r="F101" s="179"/>
      <c r="G101" s="180"/>
      <c r="H101" s="438"/>
      <c r="I101" s="439"/>
      <c r="J101" s="439"/>
      <c r="K101" s="439"/>
      <c r="L101" s="439"/>
      <c r="M101" s="439"/>
      <c r="N101" s="439"/>
      <c r="O101" s="439"/>
      <c r="P101" s="439"/>
      <c r="Q101" s="439"/>
      <c r="R101" s="439"/>
      <c r="S101" s="439"/>
      <c r="T101" s="439"/>
      <c r="U101" s="439"/>
      <c r="V101" s="439"/>
      <c r="W101" s="439"/>
      <c r="X101" s="439"/>
      <c r="Y101" s="440"/>
      <c r="Z101" s="447"/>
      <c r="AA101" s="448"/>
      <c r="AB101" s="448"/>
      <c r="AC101" s="448"/>
      <c r="AD101" s="448"/>
      <c r="AE101" s="448"/>
      <c r="AF101" s="448"/>
      <c r="AG101" s="448"/>
      <c r="AH101" s="448"/>
      <c r="AI101" s="448"/>
      <c r="AJ101" s="449"/>
      <c r="AK101" s="447"/>
      <c r="AL101" s="448"/>
      <c r="AM101" s="448"/>
      <c r="AN101" s="448"/>
      <c r="AO101" s="448"/>
      <c r="AP101" s="448"/>
      <c r="AQ101" s="448"/>
      <c r="AR101" s="448"/>
      <c r="AS101" s="448"/>
      <c r="AT101" s="448"/>
      <c r="AU101" s="449"/>
      <c r="AV101" s="447"/>
      <c r="AW101" s="448"/>
      <c r="AX101" s="448"/>
      <c r="AY101" s="448"/>
      <c r="AZ101" s="448"/>
      <c r="BA101" s="448"/>
      <c r="BB101" s="448"/>
      <c r="BC101" s="448"/>
      <c r="BD101" s="448"/>
      <c r="BE101" s="448"/>
      <c r="BF101" s="449"/>
      <c r="BG101" s="447"/>
      <c r="BH101" s="448"/>
      <c r="BI101" s="448"/>
      <c r="BJ101" s="448"/>
      <c r="BK101" s="448"/>
      <c r="BL101" s="448"/>
      <c r="BM101" s="448"/>
      <c r="BN101" s="448"/>
      <c r="BO101" s="448"/>
      <c r="BP101" s="448"/>
      <c r="BQ101" s="449"/>
      <c r="BR101" s="429"/>
      <c r="BS101" s="430"/>
      <c r="BT101" s="430"/>
      <c r="BU101" s="430"/>
      <c r="BV101" s="430"/>
      <c r="BW101" s="430"/>
      <c r="BX101" s="430"/>
      <c r="BY101" s="430"/>
      <c r="BZ101" s="430"/>
      <c r="CA101" s="430"/>
      <c r="CB101" s="431"/>
      <c r="CC101" s="429"/>
      <c r="CD101" s="430"/>
      <c r="CE101" s="430"/>
      <c r="CF101" s="430"/>
      <c r="CG101" s="430"/>
      <c r="CH101" s="430"/>
      <c r="CI101" s="430"/>
      <c r="CJ101" s="430"/>
      <c r="CK101" s="430"/>
      <c r="CL101" s="430"/>
      <c r="CM101" s="431"/>
      <c r="CN101" s="429"/>
      <c r="CO101" s="430"/>
      <c r="CP101" s="430"/>
      <c r="CQ101" s="430"/>
      <c r="CR101" s="430"/>
      <c r="CS101" s="430"/>
      <c r="CT101" s="430"/>
      <c r="CU101" s="430"/>
      <c r="CV101" s="430"/>
      <c r="CW101" s="430"/>
      <c r="CX101" s="431"/>
    </row>
    <row r="102" spans="1:102" ht="6" customHeight="1">
      <c r="A102" s="450">
        <f t="shared" ref="A102" si="26">IF(OR(H105=$I$4,H105=$I$5,H105=$I$6),1,0)</f>
        <v>0</v>
      </c>
      <c r="B102" s="184"/>
      <c r="C102" s="172"/>
      <c r="D102" s="173"/>
      <c r="E102" s="173"/>
      <c r="F102" s="173"/>
      <c r="G102" s="174"/>
      <c r="H102" s="451"/>
      <c r="I102" s="452"/>
      <c r="J102" s="452"/>
      <c r="K102" s="452"/>
      <c r="L102" s="452"/>
      <c r="M102" s="452"/>
      <c r="N102" s="452"/>
      <c r="O102" s="452"/>
      <c r="P102" s="452"/>
      <c r="Q102" s="452"/>
      <c r="R102" s="452"/>
      <c r="S102" s="452"/>
      <c r="T102" s="452"/>
      <c r="U102" s="452"/>
      <c r="V102" s="452"/>
      <c r="W102" s="452"/>
      <c r="X102" s="452"/>
      <c r="Y102" s="453"/>
      <c r="Z102" s="441"/>
      <c r="AA102" s="442"/>
      <c r="AB102" s="442"/>
      <c r="AC102" s="442"/>
      <c r="AD102" s="442"/>
      <c r="AE102" s="442"/>
      <c r="AF102" s="442"/>
      <c r="AG102" s="442"/>
      <c r="AH102" s="442"/>
      <c r="AI102" s="442"/>
      <c r="AJ102" s="443"/>
      <c r="AK102" s="441"/>
      <c r="AL102" s="442"/>
      <c r="AM102" s="442"/>
      <c r="AN102" s="442"/>
      <c r="AO102" s="442"/>
      <c r="AP102" s="442"/>
      <c r="AQ102" s="442"/>
      <c r="AR102" s="442"/>
      <c r="AS102" s="442"/>
      <c r="AT102" s="442"/>
      <c r="AU102" s="443"/>
      <c r="AV102" s="441"/>
      <c r="AW102" s="442"/>
      <c r="AX102" s="442"/>
      <c r="AY102" s="442"/>
      <c r="AZ102" s="442"/>
      <c r="BA102" s="442"/>
      <c r="BB102" s="442"/>
      <c r="BC102" s="442"/>
      <c r="BD102" s="442"/>
      <c r="BE102" s="442"/>
      <c r="BF102" s="443"/>
      <c r="BG102" s="441"/>
      <c r="BH102" s="442"/>
      <c r="BI102" s="442"/>
      <c r="BJ102" s="442"/>
      <c r="BK102" s="442"/>
      <c r="BL102" s="442"/>
      <c r="BM102" s="442"/>
      <c r="BN102" s="442"/>
      <c r="BO102" s="442"/>
      <c r="BP102" s="442"/>
      <c r="BQ102" s="443"/>
      <c r="BR102" s="423">
        <f>AK102-BG102</f>
        <v>0</v>
      </c>
      <c r="BS102" s="424"/>
      <c r="BT102" s="424"/>
      <c r="BU102" s="424"/>
      <c r="BV102" s="424"/>
      <c r="BW102" s="424"/>
      <c r="BX102" s="424"/>
      <c r="BY102" s="424"/>
      <c r="BZ102" s="424"/>
      <c r="CA102" s="424"/>
      <c r="CB102" s="425"/>
      <c r="CC102" s="423">
        <f t="shared" ref="CC102" si="27">ROUNDDOWN(BR102*$CI$1,0)</f>
        <v>0</v>
      </c>
      <c r="CD102" s="424"/>
      <c r="CE102" s="424"/>
      <c r="CF102" s="424"/>
      <c r="CG102" s="424"/>
      <c r="CH102" s="424"/>
      <c r="CI102" s="424"/>
      <c r="CJ102" s="424"/>
      <c r="CK102" s="424"/>
      <c r="CL102" s="424"/>
      <c r="CM102" s="425"/>
      <c r="CN102" s="423">
        <f>Z102-CC102</f>
        <v>0</v>
      </c>
      <c r="CO102" s="424"/>
      <c r="CP102" s="424"/>
      <c r="CQ102" s="424"/>
      <c r="CR102" s="424"/>
      <c r="CS102" s="424"/>
      <c r="CT102" s="424"/>
      <c r="CU102" s="424"/>
      <c r="CV102" s="424"/>
      <c r="CW102" s="424"/>
      <c r="CX102" s="425"/>
    </row>
    <row r="103" spans="1:102" ht="6" customHeight="1">
      <c r="A103" s="450"/>
      <c r="B103" s="184"/>
      <c r="C103" s="175"/>
      <c r="D103" s="176"/>
      <c r="E103" s="176"/>
      <c r="F103" s="176"/>
      <c r="G103" s="177"/>
      <c r="H103" s="435"/>
      <c r="I103" s="436"/>
      <c r="J103" s="436"/>
      <c r="K103" s="436"/>
      <c r="L103" s="436"/>
      <c r="M103" s="436"/>
      <c r="N103" s="436"/>
      <c r="O103" s="436"/>
      <c r="P103" s="436"/>
      <c r="Q103" s="436"/>
      <c r="R103" s="436"/>
      <c r="S103" s="436"/>
      <c r="T103" s="436"/>
      <c r="U103" s="436"/>
      <c r="V103" s="436"/>
      <c r="W103" s="436"/>
      <c r="X103" s="436"/>
      <c r="Y103" s="437"/>
      <c r="Z103" s="444"/>
      <c r="AA103" s="445"/>
      <c r="AB103" s="445"/>
      <c r="AC103" s="445"/>
      <c r="AD103" s="445"/>
      <c r="AE103" s="445"/>
      <c r="AF103" s="445"/>
      <c r="AG103" s="445"/>
      <c r="AH103" s="445"/>
      <c r="AI103" s="445"/>
      <c r="AJ103" s="446"/>
      <c r="AK103" s="444"/>
      <c r="AL103" s="445"/>
      <c r="AM103" s="445"/>
      <c r="AN103" s="445"/>
      <c r="AO103" s="445"/>
      <c r="AP103" s="445"/>
      <c r="AQ103" s="445"/>
      <c r="AR103" s="445"/>
      <c r="AS103" s="445"/>
      <c r="AT103" s="445"/>
      <c r="AU103" s="446"/>
      <c r="AV103" s="444"/>
      <c r="AW103" s="445"/>
      <c r="AX103" s="445"/>
      <c r="AY103" s="445"/>
      <c r="AZ103" s="445"/>
      <c r="BA103" s="445"/>
      <c r="BB103" s="445"/>
      <c r="BC103" s="445"/>
      <c r="BD103" s="445"/>
      <c r="BE103" s="445"/>
      <c r="BF103" s="446"/>
      <c r="BG103" s="444"/>
      <c r="BH103" s="445"/>
      <c r="BI103" s="445"/>
      <c r="BJ103" s="445"/>
      <c r="BK103" s="445"/>
      <c r="BL103" s="445"/>
      <c r="BM103" s="445"/>
      <c r="BN103" s="445"/>
      <c r="BO103" s="445"/>
      <c r="BP103" s="445"/>
      <c r="BQ103" s="446"/>
      <c r="BR103" s="426"/>
      <c r="BS103" s="427"/>
      <c r="BT103" s="427"/>
      <c r="BU103" s="427"/>
      <c r="BV103" s="427"/>
      <c r="BW103" s="427"/>
      <c r="BX103" s="427"/>
      <c r="BY103" s="427"/>
      <c r="BZ103" s="427"/>
      <c r="CA103" s="427"/>
      <c r="CB103" s="428"/>
      <c r="CC103" s="426"/>
      <c r="CD103" s="427"/>
      <c r="CE103" s="427"/>
      <c r="CF103" s="427"/>
      <c r="CG103" s="427"/>
      <c r="CH103" s="427"/>
      <c r="CI103" s="427"/>
      <c r="CJ103" s="427"/>
      <c r="CK103" s="427"/>
      <c r="CL103" s="427"/>
      <c r="CM103" s="428"/>
      <c r="CN103" s="426"/>
      <c r="CO103" s="427"/>
      <c r="CP103" s="427"/>
      <c r="CQ103" s="427"/>
      <c r="CR103" s="427"/>
      <c r="CS103" s="427"/>
      <c r="CT103" s="427"/>
      <c r="CU103" s="427"/>
      <c r="CV103" s="427"/>
      <c r="CW103" s="427"/>
      <c r="CX103" s="428"/>
    </row>
    <row r="104" spans="1:102" ht="6" customHeight="1">
      <c r="A104" s="450"/>
      <c r="B104" s="184"/>
      <c r="C104" s="175"/>
      <c r="D104" s="176"/>
      <c r="E104" s="176"/>
      <c r="F104" s="176"/>
      <c r="G104" s="177"/>
      <c r="H104" s="454"/>
      <c r="I104" s="455"/>
      <c r="J104" s="455"/>
      <c r="K104" s="455"/>
      <c r="L104" s="455"/>
      <c r="M104" s="455"/>
      <c r="N104" s="455"/>
      <c r="O104" s="455"/>
      <c r="P104" s="455"/>
      <c r="Q104" s="455"/>
      <c r="R104" s="455"/>
      <c r="S104" s="455"/>
      <c r="T104" s="455"/>
      <c r="U104" s="455"/>
      <c r="V104" s="455"/>
      <c r="W104" s="455"/>
      <c r="X104" s="455"/>
      <c r="Y104" s="456"/>
      <c r="Z104" s="444"/>
      <c r="AA104" s="445"/>
      <c r="AB104" s="445"/>
      <c r="AC104" s="445"/>
      <c r="AD104" s="445"/>
      <c r="AE104" s="445"/>
      <c r="AF104" s="445"/>
      <c r="AG104" s="445"/>
      <c r="AH104" s="445"/>
      <c r="AI104" s="445"/>
      <c r="AJ104" s="446"/>
      <c r="AK104" s="444"/>
      <c r="AL104" s="445"/>
      <c r="AM104" s="445"/>
      <c r="AN104" s="445"/>
      <c r="AO104" s="445"/>
      <c r="AP104" s="445"/>
      <c r="AQ104" s="445"/>
      <c r="AR104" s="445"/>
      <c r="AS104" s="445"/>
      <c r="AT104" s="445"/>
      <c r="AU104" s="446"/>
      <c r="AV104" s="444"/>
      <c r="AW104" s="445"/>
      <c r="AX104" s="445"/>
      <c r="AY104" s="445"/>
      <c r="AZ104" s="445"/>
      <c r="BA104" s="445"/>
      <c r="BB104" s="445"/>
      <c r="BC104" s="445"/>
      <c r="BD104" s="445"/>
      <c r="BE104" s="445"/>
      <c r="BF104" s="446"/>
      <c r="BG104" s="444"/>
      <c r="BH104" s="445"/>
      <c r="BI104" s="445"/>
      <c r="BJ104" s="445"/>
      <c r="BK104" s="445"/>
      <c r="BL104" s="445"/>
      <c r="BM104" s="445"/>
      <c r="BN104" s="445"/>
      <c r="BO104" s="445"/>
      <c r="BP104" s="445"/>
      <c r="BQ104" s="446"/>
      <c r="BR104" s="426"/>
      <c r="BS104" s="427"/>
      <c r="BT104" s="427"/>
      <c r="BU104" s="427"/>
      <c r="BV104" s="427"/>
      <c r="BW104" s="427"/>
      <c r="BX104" s="427"/>
      <c r="BY104" s="427"/>
      <c r="BZ104" s="427"/>
      <c r="CA104" s="427"/>
      <c r="CB104" s="428"/>
      <c r="CC104" s="426"/>
      <c r="CD104" s="427"/>
      <c r="CE104" s="427"/>
      <c r="CF104" s="427"/>
      <c r="CG104" s="427"/>
      <c r="CH104" s="427"/>
      <c r="CI104" s="427"/>
      <c r="CJ104" s="427"/>
      <c r="CK104" s="427"/>
      <c r="CL104" s="427"/>
      <c r="CM104" s="428"/>
      <c r="CN104" s="426"/>
      <c r="CO104" s="427"/>
      <c r="CP104" s="427"/>
      <c r="CQ104" s="427"/>
      <c r="CR104" s="427"/>
      <c r="CS104" s="427"/>
      <c r="CT104" s="427"/>
      <c r="CU104" s="427"/>
      <c r="CV104" s="427"/>
      <c r="CW104" s="427"/>
      <c r="CX104" s="428"/>
    </row>
    <row r="105" spans="1:102" ht="6" customHeight="1">
      <c r="A105" s="450"/>
      <c r="B105" s="184"/>
      <c r="C105" s="175"/>
      <c r="D105" s="176"/>
      <c r="E105" s="176"/>
      <c r="F105" s="176"/>
      <c r="G105" s="177"/>
      <c r="H105" s="432"/>
      <c r="I105" s="433"/>
      <c r="J105" s="433"/>
      <c r="K105" s="433"/>
      <c r="L105" s="433"/>
      <c r="M105" s="433"/>
      <c r="N105" s="433"/>
      <c r="O105" s="433"/>
      <c r="P105" s="433"/>
      <c r="Q105" s="433"/>
      <c r="R105" s="433"/>
      <c r="S105" s="433"/>
      <c r="T105" s="433"/>
      <c r="U105" s="433"/>
      <c r="V105" s="433"/>
      <c r="W105" s="433"/>
      <c r="X105" s="433"/>
      <c r="Y105" s="434"/>
      <c r="Z105" s="444"/>
      <c r="AA105" s="445"/>
      <c r="AB105" s="445"/>
      <c r="AC105" s="445"/>
      <c r="AD105" s="445"/>
      <c r="AE105" s="445"/>
      <c r="AF105" s="445"/>
      <c r="AG105" s="445"/>
      <c r="AH105" s="445"/>
      <c r="AI105" s="445"/>
      <c r="AJ105" s="446"/>
      <c r="AK105" s="444"/>
      <c r="AL105" s="445"/>
      <c r="AM105" s="445"/>
      <c r="AN105" s="445"/>
      <c r="AO105" s="445"/>
      <c r="AP105" s="445"/>
      <c r="AQ105" s="445"/>
      <c r="AR105" s="445"/>
      <c r="AS105" s="445"/>
      <c r="AT105" s="445"/>
      <c r="AU105" s="446"/>
      <c r="AV105" s="444"/>
      <c r="AW105" s="445"/>
      <c r="AX105" s="445"/>
      <c r="AY105" s="445"/>
      <c r="AZ105" s="445"/>
      <c r="BA105" s="445"/>
      <c r="BB105" s="445"/>
      <c r="BC105" s="445"/>
      <c r="BD105" s="445"/>
      <c r="BE105" s="445"/>
      <c r="BF105" s="446"/>
      <c r="BG105" s="444"/>
      <c r="BH105" s="445"/>
      <c r="BI105" s="445"/>
      <c r="BJ105" s="445"/>
      <c r="BK105" s="445"/>
      <c r="BL105" s="445"/>
      <c r="BM105" s="445"/>
      <c r="BN105" s="445"/>
      <c r="BO105" s="445"/>
      <c r="BP105" s="445"/>
      <c r="BQ105" s="446"/>
      <c r="BR105" s="426"/>
      <c r="BS105" s="427"/>
      <c r="BT105" s="427"/>
      <c r="BU105" s="427"/>
      <c r="BV105" s="427"/>
      <c r="BW105" s="427"/>
      <c r="BX105" s="427"/>
      <c r="BY105" s="427"/>
      <c r="BZ105" s="427"/>
      <c r="CA105" s="427"/>
      <c r="CB105" s="428"/>
      <c r="CC105" s="426"/>
      <c r="CD105" s="427"/>
      <c r="CE105" s="427"/>
      <c r="CF105" s="427"/>
      <c r="CG105" s="427"/>
      <c r="CH105" s="427"/>
      <c r="CI105" s="427"/>
      <c r="CJ105" s="427"/>
      <c r="CK105" s="427"/>
      <c r="CL105" s="427"/>
      <c r="CM105" s="428"/>
      <c r="CN105" s="426"/>
      <c r="CO105" s="427"/>
      <c r="CP105" s="427"/>
      <c r="CQ105" s="427"/>
      <c r="CR105" s="427"/>
      <c r="CS105" s="427"/>
      <c r="CT105" s="427"/>
      <c r="CU105" s="427"/>
      <c r="CV105" s="427"/>
      <c r="CW105" s="427"/>
      <c r="CX105" s="428"/>
    </row>
    <row r="106" spans="1:102" ht="6" customHeight="1">
      <c r="A106" s="450"/>
      <c r="B106" s="184"/>
      <c r="C106" s="175"/>
      <c r="D106" s="176"/>
      <c r="E106" s="176"/>
      <c r="F106" s="176"/>
      <c r="G106" s="177"/>
      <c r="H106" s="435"/>
      <c r="I106" s="436"/>
      <c r="J106" s="436"/>
      <c r="K106" s="436"/>
      <c r="L106" s="436"/>
      <c r="M106" s="436"/>
      <c r="N106" s="436"/>
      <c r="O106" s="436"/>
      <c r="P106" s="436"/>
      <c r="Q106" s="436"/>
      <c r="R106" s="436"/>
      <c r="S106" s="436"/>
      <c r="T106" s="436"/>
      <c r="U106" s="436"/>
      <c r="V106" s="436"/>
      <c r="W106" s="436"/>
      <c r="X106" s="436"/>
      <c r="Y106" s="437"/>
      <c r="Z106" s="444"/>
      <c r="AA106" s="445"/>
      <c r="AB106" s="445"/>
      <c r="AC106" s="445"/>
      <c r="AD106" s="445"/>
      <c r="AE106" s="445"/>
      <c r="AF106" s="445"/>
      <c r="AG106" s="445"/>
      <c r="AH106" s="445"/>
      <c r="AI106" s="445"/>
      <c r="AJ106" s="446"/>
      <c r="AK106" s="444"/>
      <c r="AL106" s="445"/>
      <c r="AM106" s="445"/>
      <c r="AN106" s="445"/>
      <c r="AO106" s="445"/>
      <c r="AP106" s="445"/>
      <c r="AQ106" s="445"/>
      <c r="AR106" s="445"/>
      <c r="AS106" s="445"/>
      <c r="AT106" s="445"/>
      <c r="AU106" s="446"/>
      <c r="AV106" s="444"/>
      <c r="AW106" s="445"/>
      <c r="AX106" s="445"/>
      <c r="AY106" s="445"/>
      <c r="AZ106" s="445"/>
      <c r="BA106" s="445"/>
      <c r="BB106" s="445"/>
      <c r="BC106" s="445"/>
      <c r="BD106" s="445"/>
      <c r="BE106" s="445"/>
      <c r="BF106" s="446"/>
      <c r="BG106" s="444"/>
      <c r="BH106" s="445"/>
      <c r="BI106" s="445"/>
      <c r="BJ106" s="445"/>
      <c r="BK106" s="445"/>
      <c r="BL106" s="445"/>
      <c r="BM106" s="445"/>
      <c r="BN106" s="445"/>
      <c r="BO106" s="445"/>
      <c r="BP106" s="445"/>
      <c r="BQ106" s="446"/>
      <c r="BR106" s="426"/>
      <c r="BS106" s="427"/>
      <c r="BT106" s="427"/>
      <c r="BU106" s="427"/>
      <c r="BV106" s="427"/>
      <c r="BW106" s="427"/>
      <c r="BX106" s="427"/>
      <c r="BY106" s="427"/>
      <c r="BZ106" s="427"/>
      <c r="CA106" s="427"/>
      <c r="CB106" s="428"/>
      <c r="CC106" s="426"/>
      <c r="CD106" s="427"/>
      <c r="CE106" s="427"/>
      <c r="CF106" s="427"/>
      <c r="CG106" s="427"/>
      <c r="CH106" s="427"/>
      <c r="CI106" s="427"/>
      <c r="CJ106" s="427"/>
      <c r="CK106" s="427"/>
      <c r="CL106" s="427"/>
      <c r="CM106" s="428"/>
      <c r="CN106" s="426"/>
      <c r="CO106" s="427"/>
      <c r="CP106" s="427"/>
      <c r="CQ106" s="427"/>
      <c r="CR106" s="427"/>
      <c r="CS106" s="427"/>
      <c r="CT106" s="427"/>
      <c r="CU106" s="427"/>
      <c r="CV106" s="427"/>
      <c r="CW106" s="427"/>
      <c r="CX106" s="428"/>
    </row>
    <row r="107" spans="1:102" ht="6" customHeight="1">
      <c r="A107" s="450"/>
      <c r="B107" s="184"/>
      <c r="C107" s="178"/>
      <c r="D107" s="179"/>
      <c r="E107" s="179"/>
      <c r="F107" s="179"/>
      <c r="G107" s="180"/>
      <c r="H107" s="438"/>
      <c r="I107" s="439"/>
      <c r="J107" s="439"/>
      <c r="K107" s="439"/>
      <c r="L107" s="439"/>
      <c r="M107" s="439"/>
      <c r="N107" s="439"/>
      <c r="O107" s="439"/>
      <c r="P107" s="439"/>
      <c r="Q107" s="439"/>
      <c r="R107" s="439"/>
      <c r="S107" s="439"/>
      <c r="T107" s="439"/>
      <c r="U107" s="439"/>
      <c r="V107" s="439"/>
      <c r="W107" s="439"/>
      <c r="X107" s="439"/>
      <c r="Y107" s="440"/>
      <c r="Z107" s="447"/>
      <c r="AA107" s="448"/>
      <c r="AB107" s="448"/>
      <c r="AC107" s="448"/>
      <c r="AD107" s="448"/>
      <c r="AE107" s="448"/>
      <c r="AF107" s="448"/>
      <c r="AG107" s="448"/>
      <c r="AH107" s="448"/>
      <c r="AI107" s="448"/>
      <c r="AJ107" s="449"/>
      <c r="AK107" s="447"/>
      <c r="AL107" s="448"/>
      <c r="AM107" s="448"/>
      <c r="AN107" s="448"/>
      <c r="AO107" s="448"/>
      <c r="AP107" s="448"/>
      <c r="AQ107" s="448"/>
      <c r="AR107" s="448"/>
      <c r="AS107" s="448"/>
      <c r="AT107" s="448"/>
      <c r="AU107" s="449"/>
      <c r="AV107" s="447"/>
      <c r="AW107" s="448"/>
      <c r="AX107" s="448"/>
      <c r="AY107" s="448"/>
      <c r="AZ107" s="448"/>
      <c r="BA107" s="448"/>
      <c r="BB107" s="448"/>
      <c r="BC107" s="448"/>
      <c r="BD107" s="448"/>
      <c r="BE107" s="448"/>
      <c r="BF107" s="449"/>
      <c r="BG107" s="447"/>
      <c r="BH107" s="448"/>
      <c r="BI107" s="448"/>
      <c r="BJ107" s="448"/>
      <c r="BK107" s="448"/>
      <c r="BL107" s="448"/>
      <c r="BM107" s="448"/>
      <c r="BN107" s="448"/>
      <c r="BO107" s="448"/>
      <c r="BP107" s="448"/>
      <c r="BQ107" s="449"/>
      <c r="BR107" s="429"/>
      <c r="BS107" s="430"/>
      <c r="BT107" s="430"/>
      <c r="BU107" s="430"/>
      <c r="BV107" s="430"/>
      <c r="BW107" s="430"/>
      <c r="BX107" s="430"/>
      <c r="BY107" s="430"/>
      <c r="BZ107" s="430"/>
      <c r="CA107" s="430"/>
      <c r="CB107" s="431"/>
      <c r="CC107" s="429"/>
      <c r="CD107" s="430"/>
      <c r="CE107" s="430"/>
      <c r="CF107" s="430"/>
      <c r="CG107" s="430"/>
      <c r="CH107" s="430"/>
      <c r="CI107" s="430"/>
      <c r="CJ107" s="430"/>
      <c r="CK107" s="430"/>
      <c r="CL107" s="430"/>
      <c r="CM107" s="431"/>
      <c r="CN107" s="429"/>
      <c r="CO107" s="430"/>
      <c r="CP107" s="430"/>
      <c r="CQ107" s="430"/>
      <c r="CR107" s="430"/>
      <c r="CS107" s="430"/>
      <c r="CT107" s="430"/>
      <c r="CU107" s="430"/>
      <c r="CV107" s="430"/>
      <c r="CW107" s="430"/>
      <c r="CX107" s="431"/>
    </row>
    <row r="108" spans="1:102" ht="6" customHeight="1">
      <c r="A108" s="450">
        <f t="shared" ref="A108" si="28">IF(OR(H111=$I$4,H111=$I$5,H111=$I$6),1,0)</f>
        <v>0</v>
      </c>
      <c r="B108" s="184"/>
      <c r="C108" s="172"/>
      <c r="D108" s="173"/>
      <c r="E108" s="173"/>
      <c r="F108" s="173"/>
      <c r="G108" s="174"/>
      <c r="H108" s="451"/>
      <c r="I108" s="452"/>
      <c r="J108" s="452"/>
      <c r="K108" s="452"/>
      <c r="L108" s="452"/>
      <c r="M108" s="452"/>
      <c r="N108" s="452"/>
      <c r="O108" s="452"/>
      <c r="P108" s="452"/>
      <c r="Q108" s="452"/>
      <c r="R108" s="452"/>
      <c r="S108" s="452"/>
      <c r="T108" s="452"/>
      <c r="U108" s="452"/>
      <c r="V108" s="452"/>
      <c r="W108" s="452"/>
      <c r="X108" s="452"/>
      <c r="Y108" s="453"/>
      <c r="Z108" s="441"/>
      <c r="AA108" s="442"/>
      <c r="AB108" s="442"/>
      <c r="AC108" s="442"/>
      <c r="AD108" s="442"/>
      <c r="AE108" s="442"/>
      <c r="AF108" s="442"/>
      <c r="AG108" s="442"/>
      <c r="AH108" s="442"/>
      <c r="AI108" s="442"/>
      <c r="AJ108" s="443"/>
      <c r="AK108" s="441"/>
      <c r="AL108" s="442"/>
      <c r="AM108" s="442"/>
      <c r="AN108" s="442"/>
      <c r="AO108" s="442"/>
      <c r="AP108" s="442"/>
      <c r="AQ108" s="442"/>
      <c r="AR108" s="442"/>
      <c r="AS108" s="442"/>
      <c r="AT108" s="442"/>
      <c r="AU108" s="443"/>
      <c r="AV108" s="441"/>
      <c r="AW108" s="442"/>
      <c r="AX108" s="442"/>
      <c r="AY108" s="442"/>
      <c r="AZ108" s="442"/>
      <c r="BA108" s="442"/>
      <c r="BB108" s="442"/>
      <c r="BC108" s="442"/>
      <c r="BD108" s="442"/>
      <c r="BE108" s="442"/>
      <c r="BF108" s="443"/>
      <c r="BG108" s="441"/>
      <c r="BH108" s="442"/>
      <c r="BI108" s="442"/>
      <c r="BJ108" s="442"/>
      <c r="BK108" s="442"/>
      <c r="BL108" s="442"/>
      <c r="BM108" s="442"/>
      <c r="BN108" s="442"/>
      <c r="BO108" s="442"/>
      <c r="BP108" s="442"/>
      <c r="BQ108" s="443"/>
      <c r="BR108" s="423">
        <f>AK108-BG108</f>
        <v>0</v>
      </c>
      <c r="BS108" s="424"/>
      <c r="BT108" s="424"/>
      <c r="BU108" s="424"/>
      <c r="BV108" s="424"/>
      <c r="BW108" s="424"/>
      <c r="BX108" s="424"/>
      <c r="BY108" s="424"/>
      <c r="BZ108" s="424"/>
      <c r="CA108" s="424"/>
      <c r="CB108" s="425"/>
      <c r="CC108" s="423">
        <f t="shared" ref="CC108" si="29">ROUNDDOWN(BR108*$CI$1,0)</f>
        <v>0</v>
      </c>
      <c r="CD108" s="424"/>
      <c r="CE108" s="424"/>
      <c r="CF108" s="424"/>
      <c r="CG108" s="424"/>
      <c r="CH108" s="424"/>
      <c r="CI108" s="424"/>
      <c r="CJ108" s="424"/>
      <c r="CK108" s="424"/>
      <c r="CL108" s="424"/>
      <c r="CM108" s="425"/>
      <c r="CN108" s="423">
        <f>Z108-CC108</f>
        <v>0</v>
      </c>
      <c r="CO108" s="424"/>
      <c r="CP108" s="424"/>
      <c r="CQ108" s="424"/>
      <c r="CR108" s="424"/>
      <c r="CS108" s="424"/>
      <c r="CT108" s="424"/>
      <c r="CU108" s="424"/>
      <c r="CV108" s="424"/>
      <c r="CW108" s="424"/>
      <c r="CX108" s="425"/>
    </row>
    <row r="109" spans="1:102" ht="6" customHeight="1">
      <c r="A109" s="450"/>
      <c r="B109" s="184"/>
      <c r="C109" s="175"/>
      <c r="D109" s="176"/>
      <c r="E109" s="176"/>
      <c r="F109" s="176"/>
      <c r="G109" s="177"/>
      <c r="H109" s="435"/>
      <c r="I109" s="436"/>
      <c r="J109" s="436"/>
      <c r="K109" s="436"/>
      <c r="L109" s="436"/>
      <c r="M109" s="436"/>
      <c r="N109" s="436"/>
      <c r="O109" s="436"/>
      <c r="P109" s="436"/>
      <c r="Q109" s="436"/>
      <c r="R109" s="436"/>
      <c r="S109" s="436"/>
      <c r="T109" s="436"/>
      <c r="U109" s="436"/>
      <c r="V109" s="436"/>
      <c r="W109" s="436"/>
      <c r="X109" s="436"/>
      <c r="Y109" s="437"/>
      <c r="Z109" s="444"/>
      <c r="AA109" s="445"/>
      <c r="AB109" s="445"/>
      <c r="AC109" s="445"/>
      <c r="AD109" s="445"/>
      <c r="AE109" s="445"/>
      <c r="AF109" s="445"/>
      <c r="AG109" s="445"/>
      <c r="AH109" s="445"/>
      <c r="AI109" s="445"/>
      <c r="AJ109" s="446"/>
      <c r="AK109" s="444"/>
      <c r="AL109" s="445"/>
      <c r="AM109" s="445"/>
      <c r="AN109" s="445"/>
      <c r="AO109" s="445"/>
      <c r="AP109" s="445"/>
      <c r="AQ109" s="445"/>
      <c r="AR109" s="445"/>
      <c r="AS109" s="445"/>
      <c r="AT109" s="445"/>
      <c r="AU109" s="446"/>
      <c r="AV109" s="444"/>
      <c r="AW109" s="445"/>
      <c r="AX109" s="445"/>
      <c r="AY109" s="445"/>
      <c r="AZ109" s="445"/>
      <c r="BA109" s="445"/>
      <c r="BB109" s="445"/>
      <c r="BC109" s="445"/>
      <c r="BD109" s="445"/>
      <c r="BE109" s="445"/>
      <c r="BF109" s="446"/>
      <c r="BG109" s="444"/>
      <c r="BH109" s="445"/>
      <c r="BI109" s="445"/>
      <c r="BJ109" s="445"/>
      <c r="BK109" s="445"/>
      <c r="BL109" s="445"/>
      <c r="BM109" s="445"/>
      <c r="BN109" s="445"/>
      <c r="BO109" s="445"/>
      <c r="BP109" s="445"/>
      <c r="BQ109" s="446"/>
      <c r="BR109" s="426"/>
      <c r="BS109" s="427"/>
      <c r="BT109" s="427"/>
      <c r="BU109" s="427"/>
      <c r="BV109" s="427"/>
      <c r="BW109" s="427"/>
      <c r="BX109" s="427"/>
      <c r="BY109" s="427"/>
      <c r="BZ109" s="427"/>
      <c r="CA109" s="427"/>
      <c r="CB109" s="428"/>
      <c r="CC109" s="426"/>
      <c r="CD109" s="427"/>
      <c r="CE109" s="427"/>
      <c r="CF109" s="427"/>
      <c r="CG109" s="427"/>
      <c r="CH109" s="427"/>
      <c r="CI109" s="427"/>
      <c r="CJ109" s="427"/>
      <c r="CK109" s="427"/>
      <c r="CL109" s="427"/>
      <c r="CM109" s="428"/>
      <c r="CN109" s="426"/>
      <c r="CO109" s="427"/>
      <c r="CP109" s="427"/>
      <c r="CQ109" s="427"/>
      <c r="CR109" s="427"/>
      <c r="CS109" s="427"/>
      <c r="CT109" s="427"/>
      <c r="CU109" s="427"/>
      <c r="CV109" s="427"/>
      <c r="CW109" s="427"/>
      <c r="CX109" s="428"/>
    </row>
    <row r="110" spans="1:102" ht="6" customHeight="1">
      <c r="A110" s="450"/>
      <c r="B110" s="184"/>
      <c r="C110" s="175"/>
      <c r="D110" s="176"/>
      <c r="E110" s="176"/>
      <c r="F110" s="176"/>
      <c r="G110" s="177"/>
      <c r="H110" s="454"/>
      <c r="I110" s="455"/>
      <c r="J110" s="455"/>
      <c r="K110" s="455"/>
      <c r="L110" s="455"/>
      <c r="M110" s="455"/>
      <c r="N110" s="455"/>
      <c r="O110" s="455"/>
      <c r="P110" s="455"/>
      <c r="Q110" s="455"/>
      <c r="R110" s="455"/>
      <c r="S110" s="455"/>
      <c r="T110" s="455"/>
      <c r="U110" s="455"/>
      <c r="V110" s="455"/>
      <c r="W110" s="455"/>
      <c r="X110" s="455"/>
      <c r="Y110" s="456"/>
      <c r="Z110" s="444"/>
      <c r="AA110" s="445"/>
      <c r="AB110" s="445"/>
      <c r="AC110" s="445"/>
      <c r="AD110" s="445"/>
      <c r="AE110" s="445"/>
      <c r="AF110" s="445"/>
      <c r="AG110" s="445"/>
      <c r="AH110" s="445"/>
      <c r="AI110" s="445"/>
      <c r="AJ110" s="446"/>
      <c r="AK110" s="444"/>
      <c r="AL110" s="445"/>
      <c r="AM110" s="445"/>
      <c r="AN110" s="445"/>
      <c r="AO110" s="445"/>
      <c r="AP110" s="445"/>
      <c r="AQ110" s="445"/>
      <c r="AR110" s="445"/>
      <c r="AS110" s="445"/>
      <c r="AT110" s="445"/>
      <c r="AU110" s="446"/>
      <c r="AV110" s="444"/>
      <c r="AW110" s="445"/>
      <c r="AX110" s="445"/>
      <c r="AY110" s="445"/>
      <c r="AZ110" s="445"/>
      <c r="BA110" s="445"/>
      <c r="BB110" s="445"/>
      <c r="BC110" s="445"/>
      <c r="BD110" s="445"/>
      <c r="BE110" s="445"/>
      <c r="BF110" s="446"/>
      <c r="BG110" s="444"/>
      <c r="BH110" s="445"/>
      <c r="BI110" s="445"/>
      <c r="BJ110" s="445"/>
      <c r="BK110" s="445"/>
      <c r="BL110" s="445"/>
      <c r="BM110" s="445"/>
      <c r="BN110" s="445"/>
      <c r="BO110" s="445"/>
      <c r="BP110" s="445"/>
      <c r="BQ110" s="446"/>
      <c r="BR110" s="426"/>
      <c r="BS110" s="427"/>
      <c r="BT110" s="427"/>
      <c r="BU110" s="427"/>
      <c r="BV110" s="427"/>
      <c r="BW110" s="427"/>
      <c r="BX110" s="427"/>
      <c r="BY110" s="427"/>
      <c r="BZ110" s="427"/>
      <c r="CA110" s="427"/>
      <c r="CB110" s="428"/>
      <c r="CC110" s="426"/>
      <c r="CD110" s="427"/>
      <c r="CE110" s="427"/>
      <c r="CF110" s="427"/>
      <c r="CG110" s="427"/>
      <c r="CH110" s="427"/>
      <c r="CI110" s="427"/>
      <c r="CJ110" s="427"/>
      <c r="CK110" s="427"/>
      <c r="CL110" s="427"/>
      <c r="CM110" s="428"/>
      <c r="CN110" s="426"/>
      <c r="CO110" s="427"/>
      <c r="CP110" s="427"/>
      <c r="CQ110" s="427"/>
      <c r="CR110" s="427"/>
      <c r="CS110" s="427"/>
      <c r="CT110" s="427"/>
      <c r="CU110" s="427"/>
      <c r="CV110" s="427"/>
      <c r="CW110" s="427"/>
      <c r="CX110" s="428"/>
    </row>
    <row r="111" spans="1:102" ht="6" customHeight="1">
      <c r="A111" s="450"/>
      <c r="B111" s="184"/>
      <c r="C111" s="175"/>
      <c r="D111" s="176"/>
      <c r="E111" s="176"/>
      <c r="F111" s="176"/>
      <c r="G111" s="177"/>
      <c r="H111" s="432"/>
      <c r="I111" s="433"/>
      <c r="J111" s="433"/>
      <c r="K111" s="433"/>
      <c r="L111" s="433"/>
      <c r="M111" s="433"/>
      <c r="N111" s="433"/>
      <c r="O111" s="433"/>
      <c r="P111" s="433"/>
      <c r="Q111" s="433"/>
      <c r="R111" s="433"/>
      <c r="S111" s="433"/>
      <c r="T111" s="433"/>
      <c r="U111" s="433"/>
      <c r="V111" s="433"/>
      <c r="W111" s="433"/>
      <c r="X111" s="433"/>
      <c r="Y111" s="434"/>
      <c r="Z111" s="444"/>
      <c r="AA111" s="445"/>
      <c r="AB111" s="445"/>
      <c r="AC111" s="445"/>
      <c r="AD111" s="445"/>
      <c r="AE111" s="445"/>
      <c r="AF111" s="445"/>
      <c r="AG111" s="445"/>
      <c r="AH111" s="445"/>
      <c r="AI111" s="445"/>
      <c r="AJ111" s="446"/>
      <c r="AK111" s="444"/>
      <c r="AL111" s="445"/>
      <c r="AM111" s="445"/>
      <c r="AN111" s="445"/>
      <c r="AO111" s="445"/>
      <c r="AP111" s="445"/>
      <c r="AQ111" s="445"/>
      <c r="AR111" s="445"/>
      <c r="AS111" s="445"/>
      <c r="AT111" s="445"/>
      <c r="AU111" s="446"/>
      <c r="AV111" s="444"/>
      <c r="AW111" s="445"/>
      <c r="AX111" s="445"/>
      <c r="AY111" s="445"/>
      <c r="AZ111" s="445"/>
      <c r="BA111" s="445"/>
      <c r="BB111" s="445"/>
      <c r="BC111" s="445"/>
      <c r="BD111" s="445"/>
      <c r="BE111" s="445"/>
      <c r="BF111" s="446"/>
      <c r="BG111" s="444"/>
      <c r="BH111" s="445"/>
      <c r="BI111" s="445"/>
      <c r="BJ111" s="445"/>
      <c r="BK111" s="445"/>
      <c r="BL111" s="445"/>
      <c r="BM111" s="445"/>
      <c r="BN111" s="445"/>
      <c r="BO111" s="445"/>
      <c r="BP111" s="445"/>
      <c r="BQ111" s="446"/>
      <c r="BR111" s="426"/>
      <c r="BS111" s="427"/>
      <c r="BT111" s="427"/>
      <c r="BU111" s="427"/>
      <c r="BV111" s="427"/>
      <c r="BW111" s="427"/>
      <c r="BX111" s="427"/>
      <c r="BY111" s="427"/>
      <c r="BZ111" s="427"/>
      <c r="CA111" s="427"/>
      <c r="CB111" s="428"/>
      <c r="CC111" s="426"/>
      <c r="CD111" s="427"/>
      <c r="CE111" s="427"/>
      <c r="CF111" s="427"/>
      <c r="CG111" s="427"/>
      <c r="CH111" s="427"/>
      <c r="CI111" s="427"/>
      <c r="CJ111" s="427"/>
      <c r="CK111" s="427"/>
      <c r="CL111" s="427"/>
      <c r="CM111" s="428"/>
      <c r="CN111" s="426"/>
      <c r="CO111" s="427"/>
      <c r="CP111" s="427"/>
      <c r="CQ111" s="427"/>
      <c r="CR111" s="427"/>
      <c r="CS111" s="427"/>
      <c r="CT111" s="427"/>
      <c r="CU111" s="427"/>
      <c r="CV111" s="427"/>
      <c r="CW111" s="427"/>
      <c r="CX111" s="428"/>
    </row>
    <row r="112" spans="1:102" ht="6" customHeight="1">
      <c r="A112" s="450"/>
      <c r="B112" s="184"/>
      <c r="C112" s="175"/>
      <c r="D112" s="176"/>
      <c r="E112" s="176"/>
      <c r="F112" s="176"/>
      <c r="G112" s="177"/>
      <c r="H112" s="435"/>
      <c r="I112" s="436"/>
      <c r="J112" s="436"/>
      <c r="K112" s="436"/>
      <c r="L112" s="436"/>
      <c r="M112" s="436"/>
      <c r="N112" s="436"/>
      <c r="O112" s="436"/>
      <c r="P112" s="436"/>
      <c r="Q112" s="436"/>
      <c r="R112" s="436"/>
      <c r="S112" s="436"/>
      <c r="T112" s="436"/>
      <c r="U112" s="436"/>
      <c r="V112" s="436"/>
      <c r="W112" s="436"/>
      <c r="X112" s="436"/>
      <c r="Y112" s="437"/>
      <c r="Z112" s="444"/>
      <c r="AA112" s="445"/>
      <c r="AB112" s="445"/>
      <c r="AC112" s="445"/>
      <c r="AD112" s="445"/>
      <c r="AE112" s="445"/>
      <c r="AF112" s="445"/>
      <c r="AG112" s="445"/>
      <c r="AH112" s="445"/>
      <c r="AI112" s="445"/>
      <c r="AJ112" s="446"/>
      <c r="AK112" s="444"/>
      <c r="AL112" s="445"/>
      <c r="AM112" s="445"/>
      <c r="AN112" s="445"/>
      <c r="AO112" s="445"/>
      <c r="AP112" s="445"/>
      <c r="AQ112" s="445"/>
      <c r="AR112" s="445"/>
      <c r="AS112" s="445"/>
      <c r="AT112" s="445"/>
      <c r="AU112" s="446"/>
      <c r="AV112" s="444"/>
      <c r="AW112" s="445"/>
      <c r="AX112" s="445"/>
      <c r="AY112" s="445"/>
      <c r="AZ112" s="445"/>
      <c r="BA112" s="445"/>
      <c r="BB112" s="445"/>
      <c r="BC112" s="445"/>
      <c r="BD112" s="445"/>
      <c r="BE112" s="445"/>
      <c r="BF112" s="446"/>
      <c r="BG112" s="444"/>
      <c r="BH112" s="445"/>
      <c r="BI112" s="445"/>
      <c r="BJ112" s="445"/>
      <c r="BK112" s="445"/>
      <c r="BL112" s="445"/>
      <c r="BM112" s="445"/>
      <c r="BN112" s="445"/>
      <c r="BO112" s="445"/>
      <c r="BP112" s="445"/>
      <c r="BQ112" s="446"/>
      <c r="BR112" s="426"/>
      <c r="BS112" s="427"/>
      <c r="BT112" s="427"/>
      <c r="BU112" s="427"/>
      <c r="BV112" s="427"/>
      <c r="BW112" s="427"/>
      <c r="BX112" s="427"/>
      <c r="BY112" s="427"/>
      <c r="BZ112" s="427"/>
      <c r="CA112" s="427"/>
      <c r="CB112" s="428"/>
      <c r="CC112" s="426"/>
      <c r="CD112" s="427"/>
      <c r="CE112" s="427"/>
      <c r="CF112" s="427"/>
      <c r="CG112" s="427"/>
      <c r="CH112" s="427"/>
      <c r="CI112" s="427"/>
      <c r="CJ112" s="427"/>
      <c r="CK112" s="427"/>
      <c r="CL112" s="427"/>
      <c r="CM112" s="428"/>
      <c r="CN112" s="426"/>
      <c r="CO112" s="427"/>
      <c r="CP112" s="427"/>
      <c r="CQ112" s="427"/>
      <c r="CR112" s="427"/>
      <c r="CS112" s="427"/>
      <c r="CT112" s="427"/>
      <c r="CU112" s="427"/>
      <c r="CV112" s="427"/>
      <c r="CW112" s="427"/>
      <c r="CX112" s="428"/>
    </row>
    <row r="113" spans="1:102" ht="6" customHeight="1">
      <c r="A113" s="450"/>
      <c r="B113" s="184"/>
      <c r="C113" s="178"/>
      <c r="D113" s="179"/>
      <c r="E113" s="179"/>
      <c r="F113" s="179"/>
      <c r="G113" s="180"/>
      <c r="H113" s="438"/>
      <c r="I113" s="439"/>
      <c r="J113" s="439"/>
      <c r="K113" s="439"/>
      <c r="L113" s="439"/>
      <c r="M113" s="439"/>
      <c r="N113" s="439"/>
      <c r="O113" s="439"/>
      <c r="P113" s="439"/>
      <c r="Q113" s="439"/>
      <c r="R113" s="439"/>
      <c r="S113" s="439"/>
      <c r="T113" s="439"/>
      <c r="U113" s="439"/>
      <c r="V113" s="439"/>
      <c r="W113" s="439"/>
      <c r="X113" s="439"/>
      <c r="Y113" s="440"/>
      <c r="Z113" s="447"/>
      <c r="AA113" s="448"/>
      <c r="AB113" s="448"/>
      <c r="AC113" s="448"/>
      <c r="AD113" s="448"/>
      <c r="AE113" s="448"/>
      <c r="AF113" s="448"/>
      <c r="AG113" s="448"/>
      <c r="AH113" s="448"/>
      <c r="AI113" s="448"/>
      <c r="AJ113" s="449"/>
      <c r="AK113" s="447"/>
      <c r="AL113" s="448"/>
      <c r="AM113" s="448"/>
      <c r="AN113" s="448"/>
      <c r="AO113" s="448"/>
      <c r="AP113" s="448"/>
      <c r="AQ113" s="448"/>
      <c r="AR113" s="448"/>
      <c r="AS113" s="448"/>
      <c r="AT113" s="448"/>
      <c r="AU113" s="449"/>
      <c r="AV113" s="447"/>
      <c r="AW113" s="448"/>
      <c r="AX113" s="448"/>
      <c r="AY113" s="448"/>
      <c r="AZ113" s="448"/>
      <c r="BA113" s="448"/>
      <c r="BB113" s="448"/>
      <c r="BC113" s="448"/>
      <c r="BD113" s="448"/>
      <c r="BE113" s="448"/>
      <c r="BF113" s="449"/>
      <c r="BG113" s="447"/>
      <c r="BH113" s="448"/>
      <c r="BI113" s="448"/>
      <c r="BJ113" s="448"/>
      <c r="BK113" s="448"/>
      <c r="BL113" s="448"/>
      <c r="BM113" s="448"/>
      <c r="BN113" s="448"/>
      <c r="BO113" s="448"/>
      <c r="BP113" s="448"/>
      <c r="BQ113" s="449"/>
      <c r="BR113" s="429"/>
      <c r="BS113" s="430"/>
      <c r="BT113" s="430"/>
      <c r="BU113" s="430"/>
      <c r="BV113" s="430"/>
      <c r="BW113" s="430"/>
      <c r="BX113" s="430"/>
      <c r="BY113" s="430"/>
      <c r="BZ113" s="430"/>
      <c r="CA113" s="430"/>
      <c r="CB113" s="431"/>
      <c r="CC113" s="429"/>
      <c r="CD113" s="430"/>
      <c r="CE113" s="430"/>
      <c r="CF113" s="430"/>
      <c r="CG113" s="430"/>
      <c r="CH113" s="430"/>
      <c r="CI113" s="430"/>
      <c r="CJ113" s="430"/>
      <c r="CK113" s="430"/>
      <c r="CL113" s="430"/>
      <c r="CM113" s="431"/>
      <c r="CN113" s="429"/>
      <c r="CO113" s="430"/>
      <c r="CP113" s="430"/>
      <c r="CQ113" s="430"/>
      <c r="CR113" s="430"/>
      <c r="CS113" s="430"/>
      <c r="CT113" s="430"/>
      <c r="CU113" s="430"/>
      <c r="CV113" s="430"/>
      <c r="CW113" s="430"/>
      <c r="CX113" s="431"/>
    </row>
    <row r="114" spans="1:102" ht="6" customHeight="1">
      <c r="A114" s="450">
        <f t="shared" ref="A114" si="30">IF(OR(H117=$I$4,H117=$I$5,H117=$I$6),1,0)</f>
        <v>0</v>
      </c>
      <c r="B114" s="184"/>
      <c r="C114" s="172"/>
      <c r="D114" s="173"/>
      <c r="E114" s="173"/>
      <c r="F114" s="173"/>
      <c r="G114" s="174"/>
      <c r="H114" s="451"/>
      <c r="I114" s="452"/>
      <c r="J114" s="452"/>
      <c r="K114" s="452"/>
      <c r="L114" s="452"/>
      <c r="M114" s="452"/>
      <c r="N114" s="452"/>
      <c r="O114" s="452"/>
      <c r="P114" s="452"/>
      <c r="Q114" s="452"/>
      <c r="R114" s="452"/>
      <c r="S114" s="452"/>
      <c r="T114" s="452"/>
      <c r="U114" s="452"/>
      <c r="V114" s="452"/>
      <c r="W114" s="452"/>
      <c r="X114" s="452"/>
      <c r="Y114" s="453"/>
      <c r="Z114" s="441"/>
      <c r="AA114" s="442"/>
      <c r="AB114" s="442"/>
      <c r="AC114" s="442"/>
      <c r="AD114" s="442"/>
      <c r="AE114" s="442"/>
      <c r="AF114" s="442"/>
      <c r="AG114" s="442"/>
      <c r="AH114" s="442"/>
      <c r="AI114" s="442"/>
      <c r="AJ114" s="443"/>
      <c r="AK114" s="441"/>
      <c r="AL114" s="442"/>
      <c r="AM114" s="442"/>
      <c r="AN114" s="442"/>
      <c r="AO114" s="442"/>
      <c r="AP114" s="442"/>
      <c r="AQ114" s="442"/>
      <c r="AR114" s="442"/>
      <c r="AS114" s="442"/>
      <c r="AT114" s="442"/>
      <c r="AU114" s="443"/>
      <c r="AV114" s="441"/>
      <c r="AW114" s="442"/>
      <c r="AX114" s="442"/>
      <c r="AY114" s="442"/>
      <c r="AZ114" s="442"/>
      <c r="BA114" s="442"/>
      <c r="BB114" s="442"/>
      <c r="BC114" s="442"/>
      <c r="BD114" s="442"/>
      <c r="BE114" s="442"/>
      <c r="BF114" s="443"/>
      <c r="BG114" s="441"/>
      <c r="BH114" s="442"/>
      <c r="BI114" s="442"/>
      <c r="BJ114" s="442"/>
      <c r="BK114" s="442"/>
      <c r="BL114" s="442"/>
      <c r="BM114" s="442"/>
      <c r="BN114" s="442"/>
      <c r="BO114" s="442"/>
      <c r="BP114" s="442"/>
      <c r="BQ114" s="443"/>
      <c r="BR114" s="423">
        <f>AK114-BG114</f>
        <v>0</v>
      </c>
      <c r="BS114" s="424"/>
      <c r="BT114" s="424"/>
      <c r="BU114" s="424"/>
      <c r="BV114" s="424"/>
      <c r="BW114" s="424"/>
      <c r="BX114" s="424"/>
      <c r="BY114" s="424"/>
      <c r="BZ114" s="424"/>
      <c r="CA114" s="424"/>
      <c r="CB114" s="425"/>
      <c r="CC114" s="423">
        <f t="shared" ref="CC114" si="31">ROUNDDOWN(BR114*$CI$1,0)</f>
        <v>0</v>
      </c>
      <c r="CD114" s="424"/>
      <c r="CE114" s="424"/>
      <c r="CF114" s="424"/>
      <c r="CG114" s="424"/>
      <c r="CH114" s="424"/>
      <c r="CI114" s="424"/>
      <c r="CJ114" s="424"/>
      <c r="CK114" s="424"/>
      <c r="CL114" s="424"/>
      <c r="CM114" s="425"/>
      <c r="CN114" s="423">
        <f>Z114-CC114</f>
        <v>0</v>
      </c>
      <c r="CO114" s="424"/>
      <c r="CP114" s="424"/>
      <c r="CQ114" s="424"/>
      <c r="CR114" s="424"/>
      <c r="CS114" s="424"/>
      <c r="CT114" s="424"/>
      <c r="CU114" s="424"/>
      <c r="CV114" s="424"/>
      <c r="CW114" s="424"/>
      <c r="CX114" s="425"/>
    </row>
    <row r="115" spans="1:102" ht="6" customHeight="1">
      <c r="A115" s="450"/>
      <c r="B115" s="184"/>
      <c r="C115" s="175"/>
      <c r="D115" s="176"/>
      <c r="E115" s="176"/>
      <c r="F115" s="176"/>
      <c r="G115" s="177"/>
      <c r="H115" s="435"/>
      <c r="I115" s="436"/>
      <c r="J115" s="436"/>
      <c r="K115" s="436"/>
      <c r="L115" s="436"/>
      <c r="M115" s="436"/>
      <c r="N115" s="436"/>
      <c r="O115" s="436"/>
      <c r="P115" s="436"/>
      <c r="Q115" s="436"/>
      <c r="R115" s="436"/>
      <c r="S115" s="436"/>
      <c r="T115" s="436"/>
      <c r="U115" s="436"/>
      <c r="V115" s="436"/>
      <c r="W115" s="436"/>
      <c r="X115" s="436"/>
      <c r="Y115" s="437"/>
      <c r="Z115" s="444"/>
      <c r="AA115" s="445"/>
      <c r="AB115" s="445"/>
      <c r="AC115" s="445"/>
      <c r="AD115" s="445"/>
      <c r="AE115" s="445"/>
      <c r="AF115" s="445"/>
      <c r="AG115" s="445"/>
      <c r="AH115" s="445"/>
      <c r="AI115" s="445"/>
      <c r="AJ115" s="446"/>
      <c r="AK115" s="444"/>
      <c r="AL115" s="445"/>
      <c r="AM115" s="445"/>
      <c r="AN115" s="445"/>
      <c r="AO115" s="445"/>
      <c r="AP115" s="445"/>
      <c r="AQ115" s="445"/>
      <c r="AR115" s="445"/>
      <c r="AS115" s="445"/>
      <c r="AT115" s="445"/>
      <c r="AU115" s="446"/>
      <c r="AV115" s="444"/>
      <c r="AW115" s="445"/>
      <c r="AX115" s="445"/>
      <c r="AY115" s="445"/>
      <c r="AZ115" s="445"/>
      <c r="BA115" s="445"/>
      <c r="BB115" s="445"/>
      <c r="BC115" s="445"/>
      <c r="BD115" s="445"/>
      <c r="BE115" s="445"/>
      <c r="BF115" s="446"/>
      <c r="BG115" s="444"/>
      <c r="BH115" s="445"/>
      <c r="BI115" s="445"/>
      <c r="BJ115" s="445"/>
      <c r="BK115" s="445"/>
      <c r="BL115" s="445"/>
      <c r="BM115" s="445"/>
      <c r="BN115" s="445"/>
      <c r="BO115" s="445"/>
      <c r="BP115" s="445"/>
      <c r="BQ115" s="446"/>
      <c r="BR115" s="426"/>
      <c r="BS115" s="427"/>
      <c r="BT115" s="427"/>
      <c r="BU115" s="427"/>
      <c r="BV115" s="427"/>
      <c r="BW115" s="427"/>
      <c r="BX115" s="427"/>
      <c r="BY115" s="427"/>
      <c r="BZ115" s="427"/>
      <c r="CA115" s="427"/>
      <c r="CB115" s="428"/>
      <c r="CC115" s="426"/>
      <c r="CD115" s="427"/>
      <c r="CE115" s="427"/>
      <c r="CF115" s="427"/>
      <c r="CG115" s="427"/>
      <c r="CH115" s="427"/>
      <c r="CI115" s="427"/>
      <c r="CJ115" s="427"/>
      <c r="CK115" s="427"/>
      <c r="CL115" s="427"/>
      <c r="CM115" s="428"/>
      <c r="CN115" s="426"/>
      <c r="CO115" s="427"/>
      <c r="CP115" s="427"/>
      <c r="CQ115" s="427"/>
      <c r="CR115" s="427"/>
      <c r="CS115" s="427"/>
      <c r="CT115" s="427"/>
      <c r="CU115" s="427"/>
      <c r="CV115" s="427"/>
      <c r="CW115" s="427"/>
      <c r="CX115" s="428"/>
    </row>
    <row r="116" spans="1:102" ht="6" customHeight="1">
      <c r="A116" s="450"/>
      <c r="B116" s="184"/>
      <c r="C116" s="175"/>
      <c r="D116" s="176"/>
      <c r="E116" s="176"/>
      <c r="F116" s="176"/>
      <c r="G116" s="177"/>
      <c r="H116" s="454"/>
      <c r="I116" s="455"/>
      <c r="J116" s="455"/>
      <c r="K116" s="455"/>
      <c r="L116" s="455"/>
      <c r="M116" s="455"/>
      <c r="N116" s="455"/>
      <c r="O116" s="455"/>
      <c r="P116" s="455"/>
      <c r="Q116" s="455"/>
      <c r="R116" s="455"/>
      <c r="S116" s="455"/>
      <c r="T116" s="455"/>
      <c r="U116" s="455"/>
      <c r="V116" s="455"/>
      <c r="W116" s="455"/>
      <c r="X116" s="455"/>
      <c r="Y116" s="456"/>
      <c r="Z116" s="444"/>
      <c r="AA116" s="445"/>
      <c r="AB116" s="445"/>
      <c r="AC116" s="445"/>
      <c r="AD116" s="445"/>
      <c r="AE116" s="445"/>
      <c r="AF116" s="445"/>
      <c r="AG116" s="445"/>
      <c r="AH116" s="445"/>
      <c r="AI116" s="445"/>
      <c r="AJ116" s="446"/>
      <c r="AK116" s="444"/>
      <c r="AL116" s="445"/>
      <c r="AM116" s="445"/>
      <c r="AN116" s="445"/>
      <c r="AO116" s="445"/>
      <c r="AP116" s="445"/>
      <c r="AQ116" s="445"/>
      <c r="AR116" s="445"/>
      <c r="AS116" s="445"/>
      <c r="AT116" s="445"/>
      <c r="AU116" s="446"/>
      <c r="AV116" s="444"/>
      <c r="AW116" s="445"/>
      <c r="AX116" s="445"/>
      <c r="AY116" s="445"/>
      <c r="AZ116" s="445"/>
      <c r="BA116" s="445"/>
      <c r="BB116" s="445"/>
      <c r="BC116" s="445"/>
      <c r="BD116" s="445"/>
      <c r="BE116" s="445"/>
      <c r="BF116" s="446"/>
      <c r="BG116" s="444"/>
      <c r="BH116" s="445"/>
      <c r="BI116" s="445"/>
      <c r="BJ116" s="445"/>
      <c r="BK116" s="445"/>
      <c r="BL116" s="445"/>
      <c r="BM116" s="445"/>
      <c r="BN116" s="445"/>
      <c r="BO116" s="445"/>
      <c r="BP116" s="445"/>
      <c r="BQ116" s="446"/>
      <c r="BR116" s="426"/>
      <c r="BS116" s="427"/>
      <c r="BT116" s="427"/>
      <c r="BU116" s="427"/>
      <c r="BV116" s="427"/>
      <c r="BW116" s="427"/>
      <c r="BX116" s="427"/>
      <c r="BY116" s="427"/>
      <c r="BZ116" s="427"/>
      <c r="CA116" s="427"/>
      <c r="CB116" s="428"/>
      <c r="CC116" s="426"/>
      <c r="CD116" s="427"/>
      <c r="CE116" s="427"/>
      <c r="CF116" s="427"/>
      <c r="CG116" s="427"/>
      <c r="CH116" s="427"/>
      <c r="CI116" s="427"/>
      <c r="CJ116" s="427"/>
      <c r="CK116" s="427"/>
      <c r="CL116" s="427"/>
      <c r="CM116" s="428"/>
      <c r="CN116" s="426"/>
      <c r="CO116" s="427"/>
      <c r="CP116" s="427"/>
      <c r="CQ116" s="427"/>
      <c r="CR116" s="427"/>
      <c r="CS116" s="427"/>
      <c r="CT116" s="427"/>
      <c r="CU116" s="427"/>
      <c r="CV116" s="427"/>
      <c r="CW116" s="427"/>
      <c r="CX116" s="428"/>
    </row>
    <row r="117" spans="1:102" ht="6" customHeight="1">
      <c r="A117" s="450"/>
      <c r="B117" s="184"/>
      <c r="C117" s="175"/>
      <c r="D117" s="176"/>
      <c r="E117" s="176"/>
      <c r="F117" s="176"/>
      <c r="G117" s="177"/>
      <c r="H117" s="432"/>
      <c r="I117" s="433"/>
      <c r="J117" s="433"/>
      <c r="K117" s="433"/>
      <c r="L117" s="433"/>
      <c r="M117" s="433"/>
      <c r="N117" s="433"/>
      <c r="O117" s="433"/>
      <c r="P117" s="433"/>
      <c r="Q117" s="433"/>
      <c r="R117" s="433"/>
      <c r="S117" s="433"/>
      <c r="T117" s="433"/>
      <c r="U117" s="433"/>
      <c r="V117" s="433"/>
      <c r="W117" s="433"/>
      <c r="X117" s="433"/>
      <c r="Y117" s="434"/>
      <c r="Z117" s="444"/>
      <c r="AA117" s="445"/>
      <c r="AB117" s="445"/>
      <c r="AC117" s="445"/>
      <c r="AD117" s="445"/>
      <c r="AE117" s="445"/>
      <c r="AF117" s="445"/>
      <c r="AG117" s="445"/>
      <c r="AH117" s="445"/>
      <c r="AI117" s="445"/>
      <c r="AJ117" s="446"/>
      <c r="AK117" s="444"/>
      <c r="AL117" s="445"/>
      <c r="AM117" s="445"/>
      <c r="AN117" s="445"/>
      <c r="AO117" s="445"/>
      <c r="AP117" s="445"/>
      <c r="AQ117" s="445"/>
      <c r="AR117" s="445"/>
      <c r="AS117" s="445"/>
      <c r="AT117" s="445"/>
      <c r="AU117" s="446"/>
      <c r="AV117" s="444"/>
      <c r="AW117" s="445"/>
      <c r="AX117" s="445"/>
      <c r="AY117" s="445"/>
      <c r="AZ117" s="445"/>
      <c r="BA117" s="445"/>
      <c r="BB117" s="445"/>
      <c r="BC117" s="445"/>
      <c r="BD117" s="445"/>
      <c r="BE117" s="445"/>
      <c r="BF117" s="446"/>
      <c r="BG117" s="444"/>
      <c r="BH117" s="445"/>
      <c r="BI117" s="445"/>
      <c r="BJ117" s="445"/>
      <c r="BK117" s="445"/>
      <c r="BL117" s="445"/>
      <c r="BM117" s="445"/>
      <c r="BN117" s="445"/>
      <c r="BO117" s="445"/>
      <c r="BP117" s="445"/>
      <c r="BQ117" s="446"/>
      <c r="BR117" s="426"/>
      <c r="BS117" s="427"/>
      <c r="BT117" s="427"/>
      <c r="BU117" s="427"/>
      <c r="BV117" s="427"/>
      <c r="BW117" s="427"/>
      <c r="BX117" s="427"/>
      <c r="BY117" s="427"/>
      <c r="BZ117" s="427"/>
      <c r="CA117" s="427"/>
      <c r="CB117" s="428"/>
      <c r="CC117" s="426"/>
      <c r="CD117" s="427"/>
      <c r="CE117" s="427"/>
      <c r="CF117" s="427"/>
      <c r="CG117" s="427"/>
      <c r="CH117" s="427"/>
      <c r="CI117" s="427"/>
      <c r="CJ117" s="427"/>
      <c r="CK117" s="427"/>
      <c r="CL117" s="427"/>
      <c r="CM117" s="428"/>
      <c r="CN117" s="426"/>
      <c r="CO117" s="427"/>
      <c r="CP117" s="427"/>
      <c r="CQ117" s="427"/>
      <c r="CR117" s="427"/>
      <c r="CS117" s="427"/>
      <c r="CT117" s="427"/>
      <c r="CU117" s="427"/>
      <c r="CV117" s="427"/>
      <c r="CW117" s="427"/>
      <c r="CX117" s="428"/>
    </row>
    <row r="118" spans="1:102" ht="6" customHeight="1">
      <c r="A118" s="450"/>
      <c r="B118" s="184"/>
      <c r="C118" s="175"/>
      <c r="D118" s="176"/>
      <c r="E118" s="176"/>
      <c r="F118" s="176"/>
      <c r="G118" s="177"/>
      <c r="H118" s="435"/>
      <c r="I118" s="436"/>
      <c r="J118" s="436"/>
      <c r="K118" s="436"/>
      <c r="L118" s="436"/>
      <c r="M118" s="436"/>
      <c r="N118" s="436"/>
      <c r="O118" s="436"/>
      <c r="P118" s="436"/>
      <c r="Q118" s="436"/>
      <c r="R118" s="436"/>
      <c r="S118" s="436"/>
      <c r="T118" s="436"/>
      <c r="U118" s="436"/>
      <c r="V118" s="436"/>
      <c r="W118" s="436"/>
      <c r="X118" s="436"/>
      <c r="Y118" s="437"/>
      <c r="Z118" s="444"/>
      <c r="AA118" s="445"/>
      <c r="AB118" s="445"/>
      <c r="AC118" s="445"/>
      <c r="AD118" s="445"/>
      <c r="AE118" s="445"/>
      <c r="AF118" s="445"/>
      <c r="AG118" s="445"/>
      <c r="AH118" s="445"/>
      <c r="AI118" s="445"/>
      <c r="AJ118" s="446"/>
      <c r="AK118" s="444"/>
      <c r="AL118" s="445"/>
      <c r="AM118" s="445"/>
      <c r="AN118" s="445"/>
      <c r="AO118" s="445"/>
      <c r="AP118" s="445"/>
      <c r="AQ118" s="445"/>
      <c r="AR118" s="445"/>
      <c r="AS118" s="445"/>
      <c r="AT118" s="445"/>
      <c r="AU118" s="446"/>
      <c r="AV118" s="444"/>
      <c r="AW118" s="445"/>
      <c r="AX118" s="445"/>
      <c r="AY118" s="445"/>
      <c r="AZ118" s="445"/>
      <c r="BA118" s="445"/>
      <c r="BB118" s="445"/>
      <c r="BC118" s="445"/>
      <c r="BD118" s="445"/>
      <c r="BE118" s="445"/>
      <c r="BF118" s="446"/>
      <c r="BG118" s="444"/>
      <c r="BH118" s="445"/>
      <c r="BI118" s="445"/>
      <c r="BJ118" s="445"/>
      <c r="BK118" s="445"/>
      <c r="BL118" s="445"/>
      <c r="BM118" s="445"/>
      <c r="BN118" s="445"/>
      <c r="BO118" s="445"/>
      <c r="BP118" s="445"/>
      <c r="BQ118" s="446"/>
      <c r="BR118" s="426"/>
      <c r="BS118" s="427"/>
      <c r="BT118" s="427"/>
      <c r="BU118" s="427"/>
      <c r="BV118" s="427"/>
      <c r="BW118" s="427"/>
      <c r="BX118" s="427"/>
      <c r="BY118" s="427"/>
      <c r="BZ118" s="427"/>
      <c r="CA118" s="427"/>
      <c r="CB118" s="428"/>
      <c r="CC118" s="426"/>
      <c r="CD118" s="427"/>
      <c r="CE118" s="427"/>
      <c r="CF118" s="427"/>
      <c r="CG118" s="427"/>
      <c r="CH118" s="427"/>
      <c r="CI118" s="427"/>
      <c r="CJ118" s="427"/>
      <c r="CK118" s="427"/>
      <c r="CL118" s="427"/>
      <c r="CM118" s="428"/>
      <c r="CN118" s="426"/>
      <c r="CO118" s="427"/>
      <c r="CP118" s="427"/>
      <c r="CQ118" s="427"/>
      <c r="CR118" s="427"/>
      <c r="CS118" s="427"/>
      <c r="CT118" s="427"/>
      <c r="CU118" s="427"/>
      <c r="CV118" s="427"/>
      <c r="CW118" s="427"/>
      <c r="CX118" s="428"/>
    </row>
    <row r="119" spans="1:102" ht="6" customHeight="1">
      <c r="A119" s="450"/>
      <c r="B119" s="184"/>
      <c r="C119" s="178"/>
      <c r="D119" s="179"/>
      <c r="E119" s="179"/>
      <c r="F119" s="179"/>
      <c r="G119" s="180"/>
      <c r="H119" s="438"/>
      <c r="I119" s="439"/>
      <c r="J119" s="439"/>
      <c r="K119" s="439"/>
      <c r="L119" s="439"/>
      <c r="M119" s="439"/>
      <c r="N119" s="439"/>
      <c r="O119" s="439"/>
      <c r="P119" s="439"/>
      <c r="Q119" s="439"/>
      <c r="R119" s="439"/>
      <c r="S119" s="439"/>
      <c r="T119" s="439"/>
      <c r="U119" s="439"/>
      <c r="V119" s="439"/>
      <c r="W119" s="439"/>
      <c r="X119" s="439"/>
      <c r="Y119" s="440"/>
      <c r="Z119" s="447"/>
      <c r="AA119" s="448"/>
      <c r="AB119" s="448"/>
      <c r="AC119" s="448"/>
      <c r="AD119" s="448"/>
      <c r="AE119" s="448"/>
      <c r="AF119" s="448"/>
      <c r="AG119" s="448"/>
      <c r="AH119" s="448"/>
      <c r="AI119" s="448"/>
      <c r="AJ119" s="449"/>
      <c r="AK119" s="447"/>
      <c r="AL119" s="448"/>
      <c r="AM119" s="448"/>
      <c r="AN119" s="448"/>
      <c r="AO119" s="448"/>
      <c r="AP119" s="448"/>
      <c r="AQ119" s="448"/>
      <c r="AR119" s="448"/>
      <c r="AS119" s="448"/>
      <c r="AT119" s="448"/>
      <c r="AU119" s="449"/>
      <c r="AV119" s="447"/>
      <c r="AW119" s="448"/>
      <c r="AX119" s="448"/>
      <c r="AY119" s="448"/>
      <c r="AZ119" s="448"/>
      <c r="BA119" s="448"/>
      <c r="BB119" s="448"/>
      <c r="BC119" s="448"/>
      <c r="BD119" s="448"/>
      <c r="BE119" s="448"/>
      <c r="BF119" s="449"/>
      <c r="BG119" s="447"/>
      <c r="BH119" s="448"/>
      <c r="BI119" s="448"/>
      <c r="BJ119" s="448"/>
      <c r="BK119" s="448"/>
      <c r="BL119" s="448"/>
      <c r="BM119" s="448"/>
      <c r="BN119" s="448"/>
      <c r="BO119" s="448"/>
      <c r="BP119" s="448"/>
      <c r="BQ119" s="449"/>
      <c r="BR119" s="429"/>
      <c r="BS119" s="430"/>
      <c r="BT119" s="430"/>
      <c r="BU119" s="430"/>
      <c r="BV119" s="430"/>
      <c r="BW119" s="430"/>
      <c r="BX119" s="430"/>
      <c r="BY119" s="430"/>
      <c r="BZ119" s="430"/>
      <c r="CA119" s="430"/>
      <c r="CB119" s="431"/>
      <c r="CC119" s="429"/>
      <c r="CD119" s="430"/>
      <c r="CE119" s="430"/>
      <c r="CF119" s="430"/>
      <c r="CG119" s="430"/>
      <c r="CH119" s="430"/>
      <c r="CI119" s="430"/>
      <c r="CJ119" s="430"/>
      <c r="CK119" s="430"/>
      <c r="CL119" s="430"/>
      <c r="CM119" s="431"/>
      <c r="CN119" s="429"/>
      <c r="CO119" s="430"/>
      <c r="CP119" s="430"/>
      <c r="CQ119" s="430"/>
      <c r="CR119" s="430"/>
      <c r="CS119" s="430"/>
      <c r="CT119" s="430"/>
      <c r="CU119" s="430"/>
      <c r="CV119" s="430"/>
      <c r="CW119" s="430"/>
      <c r="CX119" s="431"/>
    </row>
    <row r="120" spans="1:102" ht="6" customHeight="1">
      <c r="A120" s="450">
        <f t="shared" ref="A120" si="32">IF(OR(H123=$I$4,H123=$I$5,H123=$I$6),1,0)</f>
        <v>0</v>
      </c>
      <c r="B120" s="184"/>
      <c r="C120" s="172"/>
      <c r="D120" s="173"/>
      <c r="E120" s="173"/>
      <c r="F120" s="173"/>
      <c r="G120" s="174"/>
      <c r="H120" s="451"/>
      <c r="I120" s="452"/>
      <c r="J120" s="452"/>
      <c r="K120" s="452"/>
      <c r="L120" s="452"/>
      <c r="M120" s="452"/>
      <c r="N120" s="452"/>
      <c r="O120" s="452"/>
      <c r="P120" s="452"/>
      <c r="Q120" s="452"/>
      <c r="R120" s="452"/>
      <c r="S120" s="452"/>
      <c r="T120" s="452"/>
      <c r="U120" s="452"/>
      <c r="V120" s="452"/>
      <c r="W120" s="452"/>
      <c r="X120" s="452"/>
      <c r="Y120" s="453"/>
      <c r="Z120" s="441"/>
      <c r="AA120" s="442"/>
      <c r="AB120" s="442"/>
      <c r="AC120" s="442"/>
      <c r="AD120" s="442"/>
      <c r="AE120" s="442"/>
      <c r="AF120" s="442"/>
      <c r="AG120" s="442"/>
      <c r="AH120" s="442"/>
      <c r="AI120" s="442"/>
      <c r="AJ120" s="443"/>
      <c r="AK120" s="441"/>
      <c r="AL120" s="442"/>
      <c r="AM120" s="442"/>
      <c r="AN120" s="442"/>
      <c r="AO120" s="442"/>
      <c r="AP120" s="442"/>
      <c r="AQ120" s="442"/>
      <c r="AR120" s="442"/>
      <c r="AS120" s="442"/>
      <c r="AT120" s="442"/>
      <c r="AU120" s="443"/>
      <c r="AV120" s="441"/>
      <c r="AW120" s="442"/>
      <c r="AX120" s="442"/>
      <c r="AY120" s="442"/>
      <c r="AZ120" s="442"/>
      <c r="BA120" s="442"/>
      <c r="BB120" s="442"/>
      <c r="BC120" s="442"/>
      <c r="BD120" s="442"/>
      <c r="BE120" s="442"/>
      <c r="BF120" s="443"/>
      <c r="BG120" s="441"/>
      <c r="BH120" s="442"/>
      <c r="BI120" s="442"/>
      <c r="BJ120" s="442"/>
      <c r="BK120" s="442"/>
      <c r="BL120" s="442"/>
      <c r="BM120" s="442"/>
      <c r="BN120" s="442"/>
      <c r="BO120" s="442"/>
      <c r="BP120" s="442"/>
      <c r="BQ120" s="443"/>
      <c r="BR120" s="423">
        <f>AK120-BG120</f>
        <v>0</v>
      </c>
      <c r="BS120" s="424"/>
      <c r="BT120" s="424"/>
      <c r="BU120" s="424"/>
      <c r="BV120" s="424"/>
      <c r="BW120" s="424"/>
      <c r="BX120" s="424"/>
      <c r="BY120" s="424"/>
      <c r="BZ120" s="424"/>
      <c r="CA120" s="424"/>
      <c r="CB120" s="425"/>
      <c r="CC120" s="423">
        <f t="shared" ref="CC120" si="33">ROUNDDOWN(BR120*$CI$1,0)</f>
        <v>0</v>
      </c>
      <c r="CD120" s="424"/>
      <c r="CE120" s="424"/>
      <c r="CF120" s="424"/>
      <c r="CG120" s="424"/>
      <c r="CH120" s="424"/>
      <c r="CI120" s="424"/>
      <c r="CJ120" s="424"/>
      <c r="CK120" s="424"/>
      <c r="CL120" s="424"/>
      <c r="CM120" s="425"/>
      <c r="CN120" s="423">
        <f>Z120-CC120</f>
        <v>0</v>
      </c>
      <c r="CO120" s="424"/>
      <c r="CP120" s="424"/>
      <c r="CQ120" s="424"/>
      <c r="CR120" s="424"/>
      <c r="CS120" s="424"/>
      <c r="CT120" s="424"/>
      <c r="CU120" s="424"/>
      <c r="CV120" s="424"/>
      <c r="CW120" s="424"/>
      <c r="CX120" s="425"/>
    </row>
    <row r="121" spans="1:102" ht="6" customHeight="1">
      <c r="A121" s="450"/>
      <c r="B121" s="184"/>
      <c r="C121" s="175"/>
      <c r="D121" s="176"/>
      <c r="E121" s="176"/>
      <c r="F121" s="176"/>
      <c r="G121" s="177"/>
      <c r="H121" s="435"/>
      <c r="I121" s="436"/>
      <c r="J121" s="436"/>
      <c r="K121" s="436"/>
      <c r="L121" s="436"/>
      <c r="M121" s="436"/>
      <c r="N121" s="436"/>
      <c r="O121" s="436"/>
      <c r="P121" s="436"/>
      <c r="Q121" s="436"/>
      <c r="R121" s="436"/>
      <c r="S121" s="436"/>
      <c r="T121" s="436"/>
      <c r="U121" s="436"/>
      <c r="V121" s="436"/>
      <c r="W121" s="436"/>
      <c r="X121" s="436"/>
      <c r="Y121" s="437"/>
      <c r="Z121" s="444"/>
      <c r="AA121" s="445"/>
      <c r="AB121" s="445"/>
      <c r="AC121" s="445"/>
      <c r="AD121" s="445"/>
      <c r="AE121" s="445"/>
      <c r="AF121" s="445"/>
      <c r="AG121" s="445"/>
      <c r="AH121" s="445"/>
      <c r="AI121" s="445"/>
      <c r="AJ121" s="446"/>
      <c r="AK121" s="444"/>
      <c r="AL121" s="445"/>
      <c r="AM121" s="445"/>
      <c r="AN121" s="445"/>
      <c r="AO121" s="445"/>
      <c r="AP121" s="445"/>
      <c r="AQ121" s="445"/>
      <c r="AR121" s="445"/>
      <c r="AS121" s="445"/>
      <c r="AT121" s="445"/>
      <c r="AU121" s="446"/>
      <c r="AV121" s="444"/>
      <c r="AW121" s="445"/>
      <c r="AX121" s="445"/>
      <c r="AY121" s="445"/>
      <c r="AZ121" s="445"/>
      <c r="BA121" s="445"/>
      <c r="BB121" s="445"/>
      <c r="BC121" s="445"/>
      <c r="BD121" s="445"/>
      <c r="BE121" s="445"/>
      <c r="BF121" s="446"/>
      <c r="BG121" s="444"/>
      <c r="BH121" s="445"/>
      <c r="BI121" s="445"/>
      <c r="BJ121" s="445"/>
      <c r="BK121" s="445"/>
      <c r="BL121" s="445"/>
      <c r="BM121" s="445"/>
      <c r="BN121" s="445"/>
      <c r="BO121" s="445"/>
      <c r="BP121" s="445"/>
      <c r="BQ121" s="446"/>
      <c r="BR121" s="426"/>
      <c r="BS121" s="427"/>
      <c r="BT121" s="427"/>
      <c r="BU121" s="427"/>
      <c r="BV121" s="427"/>
      <c r="BW121" s="427"/>
      <c r="BX121" s="427"/>
      <c r="BY121" s="427"/>
      <c r="BZ121" s="427"/>
      <c r="CA121" s="427"/>
      <c r="CB121" s="428"/>
      <c r="CC121" s="426"/>
      <c r="CD121" s="427"/>
      <c r="CE121" s="427"/>
      <c r="CF121" s="427"/>
      <c r="CG121" s="427"/>
      <c r="CH121" s="427"/>
      <c r="CI121" s="427"/>
      <c r="CJ121" s="427"/>
      <c r="CK121" s="427"/>
      <c r="CL121" s="427"/>
      <c r="CM121" s="428"/>
      <c r="CN121" s="426"/>
      <c r="CO121" s="427"/>
      <c r="CP121" s="427"/>
      <c r="CQ121" s="427"/>
      <c r="CR121" s="427"/>
      <c r="CS121" s="427"/>
      <c r="CT121" s="427"/>
      <c r="CU121" s="427"/>
      <c r="CV121" s="427"/>
      <c r="CW121" s="427"/>
      <c r="CX121" s="428"/>
    </row>
    <row r="122" spans="1:102" ht="6" customHeight="1">
      <c r="A122" s="450"/>
      <c r="B122" s="184"/>
      <c r="C122" s="175"/>
      <c r="D122" s="176"/>
      <c r="E122" s="176"/>
      <c r="F122" s="176"/>
      <c r="G122" s="177"/>
      <c r="H122" s="454"/>
      <c r="I122" s="455"/>
      <c r="J122" s="455"/>
      <c r="K122" s="455"/>
      <c r="L122" s="455"/>
      <c r="M122" s="455"/>
      <c r="N122" s="455"/>
      <c r="O122" s="455"/>
      <c r="P122" s="455"/>
      <c r="Q122" s="455"/>
      <c r="R122" s="455"/>
      <c r="S122" s="455"/>
      <c r="T122" s="455"/>
      <c r="U122" s="455"/>
      <c r="V122" s="455"/>
      <c r="W122" s="455"/>
      <c r="X122" s="455"/>
      <c r="Y122" s="456"/>
      <c r="Z122" s="444"/>
      <c r="AA122" s="445"/>
      <c r="AB122" s="445"/>
      <c r="AC122" s="445"/>
      <c r="AD122" s="445"/>
      <c r="AE122" s="445"/>
      <c r="AF122" s="445"/>
      <c r="AG122" s="445"/>
      <c r="AH122" s="445"/>
      <c r="AI122" s="445"/>
      <c r="AJ122" s="446"/>
      <c r="AK122" s="444"/>
      <c r="AL122" s="445"/>
      <c r="AM122" s="445"/>
      <c r="AN122" s="445"/>
      <c r="AO122" s="445"/>
      <c r="AP122" s="445"/>
      <c r="AQ122" s="445"/>
      <c r="AR122" s="445"/>
      <c r="AS122" s="445"/>
      <c r="AT122" s="445"/>
      <c r="AU122" s="446"/>
      <c r="AV122" s="444"/>
      <c r="AW122" s="445"/>
      <c r="AX122" s="445"/>
      <c r="AY122" s="445"/>
      <c r="AZ122" s="445"/>
      <c r="BA122" s="445"/>
      <c r="BB122" s="445"/>
      <c r="BC122" s="445"/>
      <c r="BD122" s="445"/>
      <c r="BE122" s="445"/>
      <c r="BF122" s="446"/>
      <c r="BG122" s="444"/>
      <c r="BH122" s="445"/>
      <c r="BI122" s="445"/>
      <c r="BJ122" s="445"/>
      <c r="BK122" s="445"/>
      <c r="BL122" s="445"/>
      <c r="BM122" s="445"/>
      <c r="BN122" s="445"/>
      <c r="BO122" s="445"/>
      <c r="BP122" s="445"/>
      <c r="BQ122" s="446"/>
      <c r="BR122" s="426"/>
      <c r="BS122" s="427"/>
      <c r="BT122" s="427"/>
      <c r="BU122" s="427"/>
      <c r="BV122" s="427"/>
      <c r="BW122" s="427"/>
      <c r="BX122" s="427"/>
      <c r="BY122" s="427"/>
      <c r="BZ122" s="427"/>
      <c r="CA122" s="427"/>
      <c r="CB122" s="428"/>
      <c r="CC122" s="426"/>
      <c r="CD122" s="427"/>
      <c r="CE122" s="427"/>
      <c r="CF122" s="427"/>
      <c r="CG122" s="427"/>
      <c r="CH122" s="427"/>
      <c r="CI122" s="427"/>
      <c r="CJ122" s="427"/>
      <c r="CK122" s="427"/>
      <c r="CL122" s="427"/>
      <c r="CM122" s="428"/>
      <c r="CN122" s="426"/>
      <c r="CO122" s="427"/>
      <c r="CP122" s="427"/>
      <c r="CQ122" s="427"/>
      <c r="CR122" s="427"/>
      <c r="CS122" s="427"/>
      <c r="CT122" s="427"/>
      <c r="CU122" s="427"/>
      <c r="CV122" s="427"/>
      <c r="CW122" s="427"/>
      <c r="CX122" s="428"/>
    </row>
    <row r="123" spans="1:102" ht="6" customHeight="1">
      <c r="A123" s="450"/>
      <c r="B123" s="184"/>
      <c r="C123" s="175"/>
      <c r="D123" s="176"/>
      <c r="E123" s="176"/>
      <c r="F123" s="176"/>
      <c r="G123" s="177"/>
      <c r="H123" s="432"/>
      <c r="I123" s="433"/>
      <c r="J123" s="433"/>
      <c r="K123" s="433"/>
      <c r="L123" s="433"/>
      <c r="M123" s="433"/>
      <c r="N123" s="433"/>
      <c r="O123" s="433"/>
      <c r="P123" s="433"/>
      <c r="Q123" s="433"/>
      <c r="R123" s="433"/>
      <c r="S123" s="433"/>
      <c r="T123" s="433"/>
      <c r="U123" s="433"/>
      <c r="V123" s="433"/>
      <c r="W123" s="433"/>
      <c r="X123" s="433"/>
      <c r="Y123" s="434"/>
      <c r="Z123" s="444"/>
      <c r="AA123" s="445"/>
      <c r="AB123" s="445"/>
      <c r="AC123" s="445"/>
      <c r="AD123" s="445"/>
      <c r="AE123" s="445"/>
      <c r="AF123" s="445"/>
      <c r="AG123" s="445"/>
      <c r="AH123" s="445"/>
      <c r="AI123" s="445"/>
      <c r="AJ123" s="446"/>
      <c r="AK123" s="444"/>
      <c r="AL123" s="445"/>
      <c r="AM123" s="445"/>
      <c r="AN123" s="445"/>
      <c r="AO123" s="445"/>
      <c r="AP123" s="445"/>
      <c r="AQ123" s="445"/>
      <c r="AR123" s="445"/>
      <c r="AS123" s="445"/>
      <c r="AT123" s="445"/>
      <c r="AU123" s="446"/>
      <c r="AV123" s="444"/>
      <c r="AW123" s="445"/>
      <c r="AX123" s="445"/>
      <c r="AY123" s="445"/>
      <c r="AZ123" s="445"/>
      <c r="BA123" s="445"/>
      <c r="BB123" s="445"/>
      <c r="BC123" s="445"/>
      <c r="BD123" s="445"/>
      <c r="BE123" s="445"/>
      <c r="BF123" s="446"/>
      <c r="BG123" s="444"/>
      <c r="BH123" s="445"/>
      <c r="BI123" s="445"/>
      <c r="BJ123" s="445"/>
      <c r="BK123" s="445"/>
      <c r="BL123" s="445"/>
      <c r="BM123" s="445"/>
      <c r="BN123" s="445"/>
      <c r="BO123" s="445"/>
      <c r="BP123" s="445"/>
      <c r="BQ123" s="446"/>
      <c r="BR123" s="426"/>
      <c r="BS123" s="427"/>
      <c r="BT123" s="427"/>
      <c r="BU123" s="427"/>
      <c r="BV123" s="427"/>
      <c r="BW123" s="427"/>
      <c r="BX123" s="427"/>
      <c r="BY123" s="427"/>
      <c r="BZ123" s="427"/>
      <c r="CA123" s="427"/>
      <c r="CB123" s="428"/>
      <c r="CC123" s="426"/>
      <c r="CD123" s="427"/>
      <c r="CE123" s="427"/>
      <c r="CF123" s="427"/>
      <c r="CG123" s="427"/>
      <c r="CH123" s="427"/>
      <c r="CI123" s="427"/>
      <c r="CJ123" s="427"/>
      <c r="CK123" s="427"/>
      <c r="CL123" s="427"/>
      <c r="CM123" s="428"/>
      <c r="CN123" s="426"/>
      <c r="CO123" s="427"/>
      <c r="CP123" s="427"/>
      <c r="CQ123" s="427"/>
      <c r="CR123" s="427"/>
      <c r="CS123" s="427"/>
      <c r="CT123" s="427"/>
      <c r="CU123" s="427"/>
      <c r="CV123" s="427"/>
      <c r="CW123" s="427"/>
      <c r="CX123" s="428"/>
    </row>
    <row r="124" spans="1:102" ht="6" customHeight="1">
      <c r="A124" s="450"/>
      <c r="B124" s="184"/>
      <c r="C124" s="175"/>
      <c r="D124" s="176"/>
      <c r="E124" s="176"/>
      <c r="F124" s="176"/>
      <c r="G124" s="177"/>
      <c r="H124" s="435"/>
      <c r="I124" s="436"/>
      <c r="J124" s="436"/>
      <c r="K124" s="436"/>
      <c r="L124" s="436"/>
      <c r="M124" s="436"/>
      <c r="N124" s="436"/>
      <c r="O124" s="436"/>
      <c r="P124" s="436"/>
      <c r="Q124" s="436"/>
      <c r="R124" s="436"/>
      <c r="S124" s="436"/>
      <c r="T124" s="436"/>
      <c r="U124" s="436"/>
      <c r="V124" s="436"/>
      <c r="W124" s="436"/>
      <c r="X124" s="436"/>
      <c r="Y124" s="437"/>
      <c r="Z124" s="444"/>
      <c r="AA124" s="445"/>
      <c r="AB124" s="445"/>
      <c r="AC124" s="445"/>
      <c r="AD124" s="445"/>
      <c r="AE124" s="445"/>
      <c r="AF124" s="445"/>
      <c r="AG124" s="445"/>
      <c r="AH124" s="445"/>
      <c r="AI124" s="445"/>
      <c r="AJ124" s="446"/>
      <c r="AK124" s="444"/>
      <c r="AL124" s="445"/>
      <c r="AM124" s="445"/>
      <c r="AN124" s="445"/>
      <c r="AO124" s="445"/>
      <c r="AP124" s="445"/>
      <c r="AQ124" s="445"/>
      <c r="AR124" s="445"/>
      <c r="AS124" s="445"/>
      <c r="AT124" s="445"/>
      <c r="AU124" s="446"/>
      <c r="AV124" s="444"/>
      <c r="AW124" s="445"/>
      <c r="AX124" s="445"/>
      <c r="AY124" s="445"/>
      <c r="AZ124" s="445"/>
      <c r="BA124" s="445"/>
      <c r="BB124" s="445"/>
      <c r="BC124" s="445"/>
      <c r="BD124" s="445"/>
      <c r="BE124" s="445"/>
      <c r="BF124" s="446"/>
      <c r="BG124" s="444"/>
      <c r="BH124" s="445"/>
      <c r="BI124" s="445"/>
      <c r="BJ124" s="445"/>
      <c r="BK124" s="445"/>
      <c r="BL124" s="445"/>
      <c r="BM124" s="445"/>
      <c r="BN124" s="445"/>
      <c r="BO124" s="445"/>
      <c r="BP124" s="445"/>
      <c r="BQ124" s="446"/>
      <c r="BR124" s="426"/>
      <c r="BS124" s="427"/>
      <c r="BT124" s="427"/>
      <c r="BU124" s="427"/>
      <c r="BV124" s="427"/>
      <c r="BW124" s="427"/>
      <c r="BX124" s="427"/>
      <c r="BY124" s="427"/>
      <c r="BZ124" s="427"/>
      <c r="CA124" s="427"/>
      <c r="CB124" s="428"/>
      <c r="CC124" s="426"/>
      <c r="CD124" s="427"/>
      <c r="CE124" s="427"/>
      <c r="CF124" s="427"/>
      <c r="CG124" s="427"/>
      <c r="CH124" s="427"/>
      <c r="CI124" s="427"/>
      <c r="CJ124" s="427"/>
      <c r="CK124" s="427"/>
      <c r="CL124" s="427"/>
      <c r="CM124" s="428"/>
      <c r="CN124" s="426"/>
      <c r="CO124" s="427"/>
      <c r="CP124" s="427"/>
      <c r="CQ124" s="427"/>
      <c r="CR124" s="427"/>
      <c r="CS124" s="427"/>
      <c r="CT124" s="427"/>
      <c r="CU124" s="427"/>
      <c r="CV124" s="427"/>
      <c r="CW124" s="427"/>
      <c r="CX124" s="428"/>
    </row>
    <row r="125" spans="1:102" ht="6" customHeight="1">
      <c r="A125" s="450"/>
      <c r="B125" s="184"/>
      <c r="C125" s="178"/>
      <c r="D125" s="179"/>
      <c r="E125" s="179"/>
      <c r="F125" s="179"/>
      <c r="G125" s="180"/>
      <c r="H125" s="438"/>
      <c r="I125" s="439"/>
      <c r="J125" s="439"/>
      <c r="K125" s="439"/>
      <c r="L125" s="439"/>
      <c r="M125" s="439"/>
      <c r="N125" s="439"/>
      <c r="O125" s="439"/>
      <c r="P125" s="439"/>
      <c r="Q125" s="439"/>
      <c r="R125" s="439"/>
      <c r="S125" s="439"/>
      <c r="T125" s="439"/>
      <c r="U125" s="439"/>
      <c r="V125" s="439"/>
      <c r="W125" s="439"/>
      <c r="X125" s="439"/>
      <c r="Y125" s="440"/>
      <c r="Z125" s="447"/>
      <c r="AA125" s="448"/>
      <c r="AB125" s="448"/>
      <c r="AC125" s="448"/>
      <c r="AD125" s="448"/>
      <c r="AE125" s="448"/>
      <c r="AF125" s="448"/>
      <c r="AG125" s="448"/>
      <c r="AH125" s="448"/>
      <c r="AI125" s="448"/>
      <c r="AJ125" s="449"/>
      <c r="AK125" s="447"/>
      <c r="AL125" s="448"/>
      <c r="AM125" s="448"/>
      <c r="AN125" s="448"/>
      <c r="AO125" s="448"/>
      <c r="AP125" s="448"/>
      <c r="AQ125" s="448"/>
      <c r="AR125" s="448"/>
      <c r="AS125" s="448"/>
      <c r="AT125" s="448"/>
      <c r="AU125" s="449"/>
      <c r="AV125" s="447"/>
      <c r="AW125" s="448"/>
      <c r="AX125" s="448"/>
      <c r="AY125" s="448"/>
      <c r="AZ125" s="448"/>
      <c r="BA125" s="448"/>
      <c r="BB125" s="448"/>
      <c r="BC125" s="448"/>
      <c r="BD125" s="448"/>
      <c r="BE125" s="448"/>
      <c r="BF125" s="449"/>
      <c r="BG125" s="447"/>
      <c r="BH125" s="448"/>
      <c r="BI125" s="448"/>
      <c r="BJ125" s="448"/>
      <c r="BK125" s="448"/>
      <c r="BL125" s="448"/>
      <c r="BM125" s="448"/>
      <c r="BN125" s="448"/>
      <c r="BO125" s="448"/>
      <c r="BP125" s="448"/>
      <c r="BQ125" s="449"/>
      <c r="BR125" s="429"/>
      <c r="BS125" s="430"/>
      <c r="BT125" s="430"/>
      <c r="BU125" s="430"/>
      <c r="BV125" s="430"/>
      <c r="BW125" s="430"/>
      <c r="BX125" s="430"/>
      <c r="BY125" s="430"/>
      <c r="BZ125" s="430"/>
      <c r="CA125" s="430"/>
      <c r="CB125" s="431"/>
      <c r="CC125" s="429"/>
      <c r="CD125" s="430"/>
      <c r="CE125" s="430"/>
      <c r="CF125" s="430"/>
      <c r="CG125" s="430"/>
      <c r="CH125" s="430"/>
      <c r="CI125" s="430"/>
      <c r="CJ125" s="430"/>
      <c r="CK125" s="430"/>
      <c r="CL125" s="430"/>
      <c r="CM125" s="431"/>
      <c r="CN125" s="429"/>
      <c r="CO125" s="430"/>
      <c r="CP125" s="430"/>
      <c r="CQ125" s="430"/>
      <c r="CR125" s="430"/>
      <c r="CS125" s="430"/>
      <c r="CT125" s="430"/>
      <c r="CU125" s="430"/>
      <c r="CV125" s="430"/>
      <c r="CW125" s="430"/>
      <c r="CX125" s="431"/>
    </row>
    <row r="126" spans="1:102" ht="6" customHeight="1">
      <c r="A126" s="450">
        <f t="shared" ref="A126" si="34">IF(OR(H129=$I$4,H129=$I$5,H129=$I$6),1,0)</f>
        <v>0</v>
      </c>
      <c r="B126" s="184"/>
      <c r="C126" s="172"/>
      <c r="D126" s="173"/>
      <c r="E126" s="173"/>
      <c r="F126" s="173"/>
      <c r="G126" s="174"/>
      <c r="H126" s="451"/>
      <c r="I126" s="452"/>
      <c r="J126" s="452"/>
      <c r="K126" s="452"/>
      <c r="L126" s="452"/>
      <c r="M126" s="452"/>
      <c r="N126" s="452"/>
      <c r="O126" s="452"/>
      <c r="P126" s="452"/>
      <c r="Q126" s="452"/>
      <c r="R126" s="452"/>
      <c r="S126" s="452"/>
      <c r="T126" s="452"/>
      <c r="U126" s="452"/>
      <c r="V126" s="452"/>
      <c r="W126" s="452"/>
      <c r="X126" s="452"/>
      <c r="Y126" s="453"/>
      <c r="Z126" s="441"/>
      <c r="AA126" s="442"/>
      <c r="AB126" s="442"/>
      <c r="AC126" s="442"/>
      <c r="AD126" s="442"/>
      <c r="AE126" s="442"/>
      <c r="AF126" s="442"/>
      <c r="AG126" s="442"/>
      <c r="AH126" s="442"/>
      <c r="AI126" s="442"/>
      <c r="AJ126" s="443"/>
      <c r="AK126" s="441"/>
      <c r="AL126" s="442"/>
      <c r="AM126" s="442"/>
      <c r="AN126" s="442"/>
      <c r="AO126" s="442"/>
      <c r="AP126" s="442"/>
      <c r="AQ126" s="442"/>
      <c r="AR126" s="442"/>
      <c r="AS126" s="442"/>
      <c r="AT126" s="442"/>
      <c r="AU126" s="443"/>
      <c r="AV126" s="441"/>
      <c r="AW126" s="442"/>
      <c r="AX126" s="442"/>
      <c r="AY126" s="442"/>
      <c r="AZ126" s="442"/>
      <c r="BA126" s="442"/>
      <c r="BB126" s="442"/>
      <c r="BC126" s="442"/>
      <c r="BD126" s="442"/>
      <c r="BE126" s="442"/>
      <c r="BF126" s="443"/>
      <c r="BG126" s="441"/>
      <c r="BH126" s="442"/>
      <c r="BI126" s="442"/>
      <c r="BJ126" s="442"/>
      <c r="BK126" s="442"/>
      <c r="BL126" s="442"/>
      <c r="BM126" s="442"/>
      <c r="BN126" s="442"/>
      <c r="BO126" s="442"/>
      <c r="BP126" s="442"/>
      <c r="BQ126" s="443"/>
      <c r="BR126" s="423">
        <f>AK126-BG126</f>
        <v>0</v>
      </c>
      <c r="BS126" s="424"/>
      <c r="BT126" s="424"/>
      <c r="BU126" s="424"/>
      <c r="BV126" s="424"/>
      <c r="BW126" s="424"/>
      <c r="BX126" s="424"/>
      <c r="BY126" s="424"/>
      <c r="BZ126" s="424"/>
      <c r="CA126" s="424"/>
      <c r="CB126" s="425"/>
      <c r="CC126" s="423">
        <f t="shared" ref="CC126" si="35">ROUNDDOWN(BR126*$CI$1,0)</f>
        <v>0</v>
      </c>
      <c r="CD126" s="424"/>
      <c r="CE126" s="424"/>
      <c r="CF126" s="424"/>
      <c r="CG126" s="424"/>
      <c r="CH126" s="424"/>
      <c r="CI126" s="424"/>
      <c r="CJ126" s="424"/>
      <c r="CK126" s="424"/>
      <c r="CL126" s="424"/>
      <c r="CM126" s="425"/>
      <c r="CN126" s="423">
        <f>Z126-CC126</f>
        <v>0</v>
      </c>
      <c r="CO126" s="424"/>
      <c r="CP126" s="424"/>
      <c r="CQ126" s="424"/>
      <c r="CR126" s="424"/>
      <c r="CS126" s="424"/>
      <c r="CT126" s="424"/>
      <c r="CU126" s="424"/>
      <c r="CV126" s="424"/>
      <c r="CW126" s="424"/>
      <c r="CX126" s="425"/>
    </row>
    <row r="127" spans="1:102" ht="6" customHeight="1">
      <c r="A127" s="450"/>
      <c r="B127" s="184"/>
      <c r="C127" s="175"/>
      <c r="D127" s="176"/>
      <c r="E127" s="176"/>
      <c r="F127" s="176"/>
      <c r="G127" s="177"/>
      <c r="H127" s="435"/>
      <c r="I127" s="436"/>
      <c r="J127" s="436"/>
      <c r="K127" s="436"/>
      <c r="L127" s="436"/>
      <c r="M127" s="436"/>
      <c r="N127" s="436"/>
      <c r="O127" s="436"/>
      <c r="P127" s="436"/>
      <c r="Q127" s="436"/>
      <c r="R127" s="436"/>
      <c r="S127" s="436"/>
      <c r="T127" s="436"/>
      <c r="U127" s="436"/>
      <c r="V127" s="436"/>
      <c r="W127" s="436"/>
      <c r="X127" s="436"/>
      <c r="Y127" s="437"/>
      <c r="Z127" s="444"/>
      <c r="AA127" s="445"/>
      <c r="AB127" s="445"/>
      <c r="AC127" s="445"/>
      <c r="AD127" s="445"/>
      <c r="AE127" s="445"/>
      <c r="AF127" s="445"/>
      <c r="AG127" s="445"/>
      <c r="AH127" s="445"/>
      <c r="AI127" s="445"/>
      <c r="AJ127" s="446"/>
      <c r="AK127" s="444"/>
      <c r="AL127" s="445"/>
      <c r="AM127" s="445"/>
      <c r="AN127" s="445"/>
      <c r="AO127" s="445"/>
      <c r="AP127" s="445"/>
      <c r="AQ127" s="445"/>
      <c r="AR127" s="445"/>
      <c r="AS127" s="445"/>
      <c r="AT127" s="445"/>
      <c r="AU127" s="446"/>
      <c r="AV127" s="444"/>
      <c r="AW127" s="445"/>
      <c r="AX127" s="445"/>
      <c r="AY127" s="445"/>
      <c r="AZ127" s="445"/>
      <c r="BA127" s="445"/>
      <c r="BB127" s="445"/>
      <c r="BC127" s="445"/>
      <c r="BD127" s="445"/>
      <c r="BE127" s="445"/>
      <c r="BF127" s="446"/>
      <c r="BG127" s="444"/>
      <c r="BH127" s="445"/>
      <c r="BI127" s="445"/>
      <c r="BJ127" s="445"/>
      <c r="BK127" s="445"/>
      <c r="BL127" s="445"/>
      <c r="BM127" s="445"/>
      <c r="BN127" s="445"/>
      <c r="BO127" s="445"/>
      <c r="BP127" s="445"/>
      <c r="BQ127" s="446"/>
      <c r="BR127" s="426"/>
      <c r="BS127" s="427"/>
      <c r="BT127" s="427"/>
      <c r="BU127" s="427"/>
      <c r="BV127" s="427"/>
      <c r="BW127" s="427"/>
      <c r="BX127" s="427"/>
      <c r="BY127" s="427"/>
      <c r="BZ127" s="427"/>
      <c r="CA127" s="427"/>
      <c r="CB127" s="428"/>
      <c r="CC127" s="426"/>
      <c r="CD127" s="427"/>
      <c r="CE127" s="427"/>
      <c r="CF127" s="427"/>
      <c r="CG127" s="427"/>
      <c r="CH127" s="427"/>
      <c r="CI127" s="427"/>
      <c r="CJ127" s="427"/>
      <c r="CK127" s="427"/>
      <c r="CL127" s="427"/>
      <c r="CM127" s="428"/>
      <c r="CN127" s="426"/>
      <c r="CO127" s="427"/>
      <c r="CP127" s="427"/>
      <c r="CQ127" s="427"/>
      <c r="CR127" s="427"/>
      <c r="CS127" s="427"/>
      <c r="CT127" s="427"/>
      <c r="CU127" s="427"/>
      <c r="CV127" s="427"/>
      <c r="CW127" s="427"/>
      <c r="CX127" s="428"/>
    </row>
    <row r="128" spans="1:102" ht="6" customHeight="1">
      <c r="A128" s="450"/>
      <c r="B128" s="184"/>
      <c r="C128" s="175"/>
      <c r="D128" s="176"/>
      <c r="E128" s="176"/>
      <c r="F128" s="176"/>
      <c r="G128" s="177"/>
      <c r="H128" s="454"/>
      <c r="I128" s="455"/>
      <c r="J128" s="455"/>
      <c r="K128" s="455"/>
      <c r="L128" s="455"/>
      <c r="M128" s="455"/>
      <c r="N128" s="455"/>
      <c r="O128" s="455"/>
      <c r="P128" s="455"/>
      <c r="Q128" s="455"/>
      <c r="R128" s="455"/>
      <c r="S128" s="455"/>
      <c r="T128" s="455"/>
      <c r="U128" s="455"/>
      <c r="V128" s="455"/>
      <c r="W128" s="455"/>
      <c r="X128" s="455"/>
      <c r="Y128" s="456"/>
      <c r="Z128" s="444"/>
      <c r="AA128" s="445"/>
      <c r="AB128" s="445"/>
      <c r="AC128" s="445"/>
      <c r="AD128" s="445"/>
      <c r="AE128" s="445"/>
      <c r="AF128" s="445"/>
      <c r="AG128" s="445"/>
      <c r="AH128" s="445"/>
      <c r="AI128" s="445"/>
      <c r="AJ128" s="446"/>
      <c r="AK128" s="444"/>
      <c r="AL128" s="445"/>
      <c r="AM128" s="445"/>
      <c r="AN128" s="445"/>
      <c r="AO128" s="445"/>
      <c r="AP128" s="445"/>
      <c r="AQ128" s="445"/>
      <c r="AR128" s="445"/>
      <c r="AS128" s="445"/>
      <c r="AT128" s="445"/>
      <c r="AU128" s="446"/>
      <c r="AV128" s="444"/>
      <c r="AW128" s="445"/>
      <c r="AX128" s="445"/>
      <c r="AY128" s="445"/>
      <c r="AZ128" s="445"/>
      <c r="BA128" s="445"/>
      <c r="BB128" s="445"/>
      <c r="BC128" s="445"/>
      <c r="BD128" s="445"/>
      <c r="BE128" s="445"/>
      <c r="BF128" s="446"/>
      <c r="BG128" s="444"/>
      <c r="BH128" s="445"/>
      <c r="BI128" s="445"/>
      <c r="BJ128" s="445"/>
      <c r="BK128" s="445"/>
      <c r="BL128" s="445"/>
      <c r="BM128" s="445"/>
      <c r="BN128" s="445"/>
      <c r="BO128" s="445"/>
      <c r="BP128" s="445"/>
      <c r="BQ128" s="446"/>
      <c r="BR128" s="426"/>
      <c r="BS128" s="427"/>
      <c r="BT128" s="427"/>
      <c r="BU128" s="427"/>
      <c r="BV128" s="427"/>
      <c r="BW128" s="427"/>
      <c r="BX128" s="427"/>
      <c r="BY128" s="427"/>
      <c r="BZ128" s="427"/>
      <c r="CA128" s="427"/>
      <c r="CB128" s="428"/>
      <c r="CC128" s="426"/>
      <c r="CD128" s="427"/>
      <c r="CE128" s="427"/>
      <c r="CF128" s="427"/>
      <c r="CG128" s="427"/>
      <c r="CH128" s="427"/>
      <c r="CI128" s="427"/>
      <c r="CJ128" s="427"/>
      <c r="CK128" s="427"/>
      <c r="CL128" s="427"/>
      <c r="CM128" s="428"/>
      <c r="CN128" s="426"/>
      <c r="CO128" s="427"/>
      <c r="CP128" s="427"/>
      <c r="CQ128" s="427"/>
      <c r="CR128" s="427"/>
      <c r="CS128" s="427"/>
      <c r="CT128" s="427"/>
      <c r="CU128" s="427"/>
      <c r="CV128" s="427"/>
      <c r="CW128" s="427"/>
      <c r="CX128" s="428"/>
    </row>
    <row r="129" spans="1:102" ht="6" customHeight="1">
      <c r="A129" s="450"/>
      <c r="B129" s="184"/>
      <c r="C129" s="175"/>
      <c r="D129" s="176"/>
      <c r="E129" s="176"/>
      <c r="F129" s="176"/>
      <c r="G129" s="177"/>
      <c r="H129" s="432"/>
      <c r="I129" s="433"/>
      <c r="J129" s="433"/>
      <c r="K129" s="433"/>
      <c r="L129" s="433"/>
      <c r="M129" s="433"/>
      <c r="N129" s="433"/>
      <c r="O129" s="433"/>
      <c r="P129" s="433"/>
      <c r="Q129" s="433"/>
      <c r="R129" s="433"/>
      <c r="S129" s="433"/>
      <c r="T129" s="433"/>
      <c r="U129" s="433"/>
      <c r="V129" s="433"/>
      <c r="W129" s="433"/>
      <c r="X129" s="433"/>
      <c r="Y129" s="434"/>
      <c r="Z129" s="444"/>
      <c r="AA129" s="445"/>
      <c r="AB129" s="445"/>
      <c r="AC129" s="445"/>
      <c r="AD129" s="445"/>
      <c r="AE129" s="445"/>
      <c r="AF129" s="445"/>
      <c r="AG129" s="445"/>
      <c r="AH129" s="445"/>
      <c r="AI129" s="445"/>
      <c r="AJ129" s="446"/>
      <c r="AK129" s="444"/>
      <c r="AL129" s="445"/>
      <c r="AM129" s="445"/>
      <c r="AN129" s="445"/>
      <c r="AO129" s="445"/>
      <c r="AP129" s="445"/>
      <c r="AQ129" s="445"/>
      <c r="AR129" s="445"/>
      <c r="AS129" s="445"/>
      <c r="AT129" s="445"/>
      <c r="AU129" s="446"/>
      <c r="AV129" s="444"/>
      <c r="AW129" s="445"/>
      <c r="AX129" s="445"/>
      <c r="AY129" s="445"/>
      <c r="AZ129" s="445"/>
      <c r="BA129" s="445"/>
      <c r="BB129" s="445"/>
      <c r="BC129" s="445"/>
      <c r="BD129" s="445"/>
      <c r="BE129" s="445"/>
      <c r="BF129" s="446"/>
      <c r="BG129" s="444"/>
      <c r="BH129" s="445"/>
      <c r="BI129" s="445"/>
      <c r="BJ129" s="445"/>
      <c r="BK129" s="445"/>
      <c r="BL129" s="445"/>
      <c r="BM129" s="445"/>
      <c r="BN129" s="445"/>
      <c r="BO129" s="445"/>
      <c r="BP129" s="445"/>
      <c r="BQ129" s="446"/>
      <c r="BR129" s="426"/>
      <c r="BS129" s="427"/>
      <c r="BT129" s="427"/>
      <c r="BU129" s="427"/>
      <c r="BV129" s="427"/>
      <c r="BW129" s="427"/>
      <c r="BX129" s="427"/>
      <c r="BY129" s="427"/>
      <c r="BZ129" s="427"/>
      <c r="CA129" s="427"/>
      <c r="CB129" s="428"/>
      <c r="CC129" s="426"/>
      <c r="CD129" s="427"/>
      <c r="CE129" s="427"/>
      <c r="CF129" s="427"/>
      <c r="CG129" s="427"/>
      <c r="CH129" s="427"/>
      <c r="CI129" s="427"/>
      <c r="CJ129" s="427"/>
      <c r="CK129" s="427"/>
      <c r="CL129" s="427"/>
      <c r="CM129" s="428"/>
      <c r="CN129" s="426"/>
      <c r="CO129" s="427"/>
      <c r="CP129" s="427"/>
      <c r="CQ129" s="427"/>
      <c r="CR129" s="427"/>
      <c r="CS129" s="427"/>
      <c r="CT129" s="427"/>
      <c r="CU129" s="427"/>
      <c r="CV129" s="427"/>
      <c r="CW129" s="427"/>
      <c r="CX129" s="428"/>
    </row>
    <row r="130" spans="1:102" ht="6" customHeight="1">
      <c r="A130" s="450"/>
      <c r="B130" s="184"/>
      <c r="C130" s="175"/>
      <c r="D130" s="176"/>
      <c r="E130" s="176"/>
      <c r="F130" s="176"/>
      <c r="G130" s="177"/>
      <c r="H130" s="435"/>
      <c r="I130" s="436"/>
      <c r="J130" s="436"/>
      <c r="K130" s="436"/>
      <c r="L130" s="436"/>
      <c r="M130" s="436"/>
      <c r="N130" s="436"/>
      <c r="O130" s="436"/>
      <c r="P130" s="436"/>
      <c r="Q130" s="436"/>
      <c r="R130" s="436"/>
      <c r="S130" s="436"/>
      <c r="T130" s="436"/>
      <c r="U130" s="436"/>
      <c r="V130" s="436"/>
      <c r="W130" s="436"/>
      <c r="X130" s="436"/>
      <c r="Y130" s="437"/>
      <c r="Z130" s="444"/>
      <c r="AA130" s="445"/>
      <c r="AB130" s="445"/>
      <c r="AC130" s="445"/>
      <c r="AD130" s="445"/>
      <c r="AE130" s="445"/>
      <c r="AF130" s="445"/>
      <c r="AG130" s="445"/>
      <c r="AH130" s="445"/>
      <c r="AI130" s="445"/>
      <c r="AJ130" s="446"/>
      <c r="AK130" s="444"/>
      <c r="AL130" s="445"/>
      <c r="AM130" s="445"/>
      <c r="AN130" s="445"/>
      <c r="AO130" s="445"/>
      <c r="AP130" s="445"/>
      <c r="AQ130" s="445"/>
      <c r="AR130" s="445"/>
      <c r="AS130" s="445"/>
      <c r="AT130" s="445"/>
      <c r="AU130" s="446"/>
      <c r="AV130" s="444"/>
      <c r="AW130" s="445"/>
      <c r="AX130" s="445"/>
      <c r="AY130" s="445"/>
      <c r="AZ130" s="445"/>
      <c r="BA130" s="445"/>
      <c r="BB130" s="445"/>
      <c r="BC130" s="445"/>
      <c r="BD130" s="445"/>
      <c r="BE130" s="445"/>
      <c r="BF130" s="446"/>
      <c r="BG130" s="444"/>
      <c r="BH130" s="445"/>
      <c r="BI130" s="445"/>
      <c r="BJ130" s="445"/>
      <c r="BK130" s="445"/>
      <c r="BL130" s="445"/>
      <c r="BM130" s="445"/>
      <c r="BN130" s="445"/>
      <c r="BO130" s="445"/>
      <c r="BP130" s="445"/>
      <c r="BQ130" s="446"/>
      <c r="BR130" s="426"/>
      <c r="BS130" s="427"/>
      <c r="BT130" s="427"/>
      <c r="BU130" s="427"/>
      <c r="BV130" s="427"/>
      <c r="BW130" s="427"/>
      <c r="BX130" s="427"/>
      <c r="BY130" s="427"/>
      <c r="BZ130" s="427"/>
      <c r="CA130" s="427"/>
      <c r="CB130" s="428"/>
      <c r="CC130" s="426"/>
      <c r="CD130" s="427"/>
      <c r="CE130" s="427"/>
      <c r="CF130" s="427"/>
      <c r="CG130" s="427"/>
      <c r="CH130" s="427"/>
      <c r="CI130" s="427"/>
      <c r="CJ130" s="427"/>
      <c r="CK130" s="427"/>
      <c r="CL130" s="427"/>
      <c r="CM130" s="428"/>
      <c r="CN130" s="426"/>
      <c r="CO130" s="427"/>
      <c r="CP130" s="427"/>
      <c r="CQ130" s="427"/>
      <c r="CR130" s="427"/>
      <c r="CS130" s="427"/>
      <c r="CT130" s="427"/>
      <c r="CU130" s="427"/>
      <c r="CV130" s="427"/>
      <c r="CW130" s="427"/>
      <c r="CX130" s="428"/>
    </row>
    <row r="131" spans="1:102" ht="6" customHeight="1">
      <c r="A131" s="450"/>
      <c r="B131" s="184"/>
      <c r="C131" s="178"/>
      <c r="D131" s="179"/>
      <c r="E131" s="179"/>
      <c r="F131" s="179"/>
      <c r="G131" s="180"/>
      <c r="H131" s="438"/>
      <c r="I131" s="439"/>
      <c r="J131" s="439"/>
      <c r="K131" s="439"/>
      <c r="L131" s="439"/>
      <c r="M131" s="439"/>
      <c r="N131" s="439"/>
      <c r="O131" s="439"/>
      <c r="P131" s="439"/>
      <c r="Q131" s="439"/>
      <c r="R131" s="439"/>
      <c r="S131" s="439"/>
      <c r="T131" s="439"/>
      <c r="U131" s="439"/>
      <c r="V131" s="439"/>
      <c r="W131" s="439"/>
      <c r="X131" s="439"/>
      <c r="Y131" s="440"/>
      <c r="Z131" s="447"/>
      <c r="AA131" s="448"/>
      <c r="AB131" s="448"/>
      <c r="AC131" s="448"/>
      <c r="AD131" s="448"/>
      <c r="AE131" s="448"/>
      <c r="AF131" s="448"/>
      <c r="AG131" s="448"/>
      <c r="AH131" s="448"/>
      <c r="AI131" s="448"/>
      <c r="AJ131" s="449"/>
      <c r="AK131" s="447"/>
      <c r="AL131" s="448"/>
      <c r="AM131" s="448"/>
      <c r="AN131" s="448"/>
      <c r="AO131" s="448"/>
      <c r="AP131" s="448"/>
      <c r="AQ131" s="448"/>
      <c r="AR131" s="448"/>
      <c r="AS131" s="448"/>
      <c r="AT131" s="448"/>
      <c r="AU131" s="449"/>
      <c r="AV131" s="447"/>
      <c r="AW131" s="448"/>
      <c r="AX131" s="448"/>
      <c r="AY131" s="448"/>
      <c r="AZ131" s="448"/>
      <c r="BA131" s="448"/>
      <c r="BB131" s="448"/>
      <c r="BC131" s="448"/>
      <c r="BD131" s="448"/>
      <c r="BE131" s="448"/>
      <c r="BF131" s="449"/>
      <c r="BG131" s="447"/>
      <c r="BH131" s="448"/>
      <c r="BI131" s="448"/>
      <c r="BJ131" s="448"/>
      <c r="BK131" s="448"/>
      <c r="BL131" s="448"/>
      <c r="BM131" s="448"/>
      <c r="BN131" s="448"/>
      <c r="BO131" s="448"/>
      <c r="BP131" s="448"/>
      <c r="BQ131" s="449"/>
      <c r="BR131" s="429"/>
      <c r="BS131" s="430"/>
      <c r="BT131" s="430"/>
      <c r="BU131" s="430"/>
      <c r="BV131" s="430"/>
      <c r="BW131" s="430"/>
      <c r="BX131" s="430"/>
      <c r="BY131" s="430"/>
      <c r="BZ131" s="430"/>
      <c r="CA131" s="430"/>
      <c r="CB131" s="431"/>
      <c r="CC131" s="429"/>
      <c r="CD131" s="430"/>
      <c r="CE131" s="430"/>
      <c r="CF131" s="430"/>
      <c r="CG131" s="430"/>
      <c r="CH131" s="430"/>
      <c r="CI131" s="430"/>
      <c r="CJ131" s="430"/>
      <c r="CK131" s="430"/>
      <c r="CL131" s="430"/>
      <c r="CM131" s="431"/>
      <c r="CN131" s="429"/>
      <c r="CO131" s="430"/>
      <c r="CP131" s="430"/>
      <c r="CQ131" s="430"/>
      <c r="CR131" s="430"/>
      <c r="CS131" s="430"/>
      <c r="CT131" s="430"/>
      <c r="CU131" s="430"/>
      <c r="CV131" s="430"/>
      <c r="CW131" s="430"/>
      <c r="CX131" s="431"/>
    </row>
    <row r="132" spans="1:102" ht="6" customHeight="1">
      <c r="A132" s="450">
        <f t="shared" ref="A132" si="36">IF(OR(H135=$I$4,H135=$I$5,H135=$I$6),1,0)</f>
        <v>0</v>
      </c>
      <c r="B132" s="184"/>
      <c r="C132" s="172"/>
      <c r="D132" s="173"/>
      <c r="E132" s="173"/>
      <c r="F132" s="173"/>
      <c r="G132" s="174"/>
      <c r="H132" s="451"/>
      <c r="I132" s="452"/>
      <c r="J132" s="452"/>
      <c r="K132" s="452"/>
      <c r="L132" s="452"/>
      <c r="M132" s="452"/>
      <c r="N132" s="452"/>
      <c r="O132" s="452"/>
      <c r="P132" s="452"/>
      <c r="Q132" s="452"/>
      <c r="R132" s="452"/>
      <c r="S132" s="452"/>
      <c r="T132" s="452"/>
      <c r="U132" s="452"/>
      <c r="V132" s="452"/>
      <c r="W132" s="452"/>
      <c r="X132" s="452"/>
      <c r="Y132" s="453"/>
      <c r="Z132" s="441"/>
      <c r="AA132" s="442"/>
      <c r="AB132" s="442"/>
      <c r="AC132" s="442"/>
      <c r="AD132" s="442"/>
      <c r="AE132" s="442"/>
      <c r="AF132" s="442"/>
      <c r="AG132" s="442"/>
      <c r="AH132" s="442"/>
      <c r="AI132" s="442"/>
      <c r="AJ132" s="443"/>
      <c r="AK132" s="441"/>
      <c r="AL132" s="442"/>
      <c r="AM132" s="442"/>
      <c r="AN132" s="442"/>
      <c r="AO132" s="442"/>
      <c r="AP132" s="442"/>
      <c r="AQ132" s="442"/>
      <c r="AR132" s="442"/>
      <c r="AS132" s="442"/>
      <c r="AT132" s="442"/>
      <c r="AU132" s="443"/>
      <c r="AV132" s="441"/>
      <c r="AW132" s="442"/>
      <c r="AX132" s="442"/>
      <c r="AY132" s="442"/>
      <c r="AZ132" s="442"/>
      <c r="BA132" s="442"/>
      <c r="BB132" s="442"/>
      <c r="BC132" s="442"/>
      <c r="BD132" s="442"/>
      <c r="BE132" s="442"/>
      <c r="BF132" s="443"/>
      <c r="BG132" s="441"/>
      <c r="BH132" s="442"/>
      <c r="BI132" s="442"/>
      <c r="BJ132" s="442"/>
      <c r="BK132" s="442"/>
      <c r="BL132" s="442"/>
      <c r="BM132" s="442"/>
      <c r="BN132" s="442"/>
      <c r="BO132" s="442"/>
      <c r="BP132" s="442"/>
      <c r="BQ132" s="443"/>
      <c r="BR132" s="423">
        <f>AK132-BG132</f>
        <v>0</v>
      </c>
      <c r="BS132" s="424"/>
      <c r="BT132" s="424"/>
      <c r="BU132" s="424"/>
      <c r="BV132" s="424"/>
      <c r="BW132" s="424"/>
      <c r="BX132" s="424"/>
      <c r="BY132" s="424"/>
      <c r="BZ132" s="424"/>
      <c r="CA132" s="424"/>
      <c r="CB132" s="425"/>
      <c r="CC132" s="423">
        <f t="shared" ref="CC132" si="37">ROUNDDOWN(BR132*$CI$1,0)</f>
        <v>0</v>
      </c>
      <c r="CD132" s="424"/>
      <c r="CE132" s="424"/>
      <c r="CF132" s="424"/>
      <c r="CG132" s="424"/>
      <c r="CH132" s="424"/>
      <c r="CI132" s="424"/>
      <c r="CJ132" s="424"/>
      <c r="CK132" s="424"/>
      <c r="CL132" s="424"/>
      <c r="CM132" s="425"/>
      <c r="CN132" s="423">
        <f>Z132-CC132</f>
        <v>0</v>
      </c>
      <c r="CO132" s="424"/>
      <c r="CP132" s="424"/>
      <c r="CQ132" s="424"/>
      <c r="CR132" s="424"/>
      <c r="CS132" s="424"/>
      <c r="CT132" s="424"/>
      <c r="CU132" s="424"/>
      <c r="CV132" s="424"/>
      <c r="CW132" s="424"/>
      <c r="CX132" s="425"/>
    </row>
    <row r="133" spans="1:102" ht="6" customHeight="1">
      <c r="A133" s="450"/>
      <c r="B133" s="184"/>
      <c r="C133" s="175"/>
      <c r="D133" s="176"/>
      <c r="E133" s="176"/>
      <c r="F133" s="176"/>
      <c r="G133" s="177"/>
      <c r="H133" s="435"/>
      <c r="I133" s="436"/>
      <c r="J133" s="436"/>
      <c r="K133" s="436"/>
      <c r="L133" s="436"/>
      <c r="M133" s="436"/>
      <c r="N133" s="436"/>
      <c r="O133" s="436"/>
      <c r="P133" s="436"/>
      <c r="Q133" s="436"/>
      <c r="R133" s="436"/>
      <c r="S133" s="436"/>
      <c r="T133" s="436"/>
      <c r="U133" s="436"/>
      <c r="V133" s="436"/>
      <c r="W133" s="436"/>
      <c r="X133" s="436"/>
      <c r="Y133" s="437"/>
      <c r="Z133" s="444"/>
      <c r="AA133" s="445"/>
      <c r="AB133" s="445"/>
      <c r="AC133" s="445"/>
      <c r="AD133" s="445"/>
      <c r="AE133" s="445"/>
      <c r="AF133" s="445"/>
      <c r="AG133" s="445"/>
      <c r="AH133" s="445"/>
      <c r="AI133" s="445"/>
      <c r="AJ133" s="446"/>
      <c r="AK133" s="444"/>
      <c r="AL133" s="445"/>
      <c r="AM133" s="445"/>
      <c r="AN133" s="445"/>
      <c r="AO133" s="445"/>
      <c r="AP133" s="445"/>
      <c r="AQ133" s="445"/>
      <c r="AR133" s="445"/>
      <c r="AS133" s="445"/>
      <c r="AT133" s="445"/>
      <c r="AU133" s="446"/>
      <c r="AV133" s="444"/>
      <c r="AW133" s="445"/>
      <c r="AX133" s="445"/>
      <c r="AY133" s="445"/>
      <c r="AZ133" s="445"/>
      <c r="BA133" s="445"/>
      <c r="BB133" s="445"/>
      <c r="BC133" s="445"/>
      <c r="BD133" s="445"/>
      <c r="BE133" s="445"/>
      <c r="BF133" s="446"/>
      <c r="BG133" s="444"/>
      <c r="BH133" s="445"/>
      <c r="BI133" s="445"/>
      <c r="BJ133" s="445"/>
      <c r="BK133" s="445"/>
      <c r="BL133" s="445"/>
      <c r="BM133" s="445"/>
      <c r="BN133" s="445"/>
      <c r="BO133" s="445"/>
      <c r="BP133" s="445"/>
      <c r="BQ133" s="446"/>
      <c r="BR133" s="426"/>
      <c r="BS133" s="427"/>
      <c r="BT133" s="427"/>
      <c r="BU133" s="427"/>
      <c r="BV133" s="427"/>
      <c r="BW133" s="427"/>
      <c r="BX133" s="427"/>
      <c r="BY133" s="427"/>
      <c r="BZ133" s="427"/>
      <c r="CA133" s="427"/>
      <c r="CB133" s="428"/>
      <c r="CC133" s="426"/>
      <c r="CD133" s="427"/>
      <c r="CE133" s="427"/>
      <c r="CF133" s="427"/>
      <c r="CG133" s="427"/>
      <c r="CH133" s="427"/>
      <c r="CI133" s="427"/>
      <c r="CJ133" s="427"/>
      <c r="CK133" s="427"/>
      <c r="CL133" s="427"/>
      <c r="CM133" s="428"/>
      <c r="CN133" s="426"/>
      <c r="CO133" s="427"/>
      <c r="CP133" s="427"/>
      <c r="CQ133" s="427"/>
      <c r="CR133" s="427"/>
      <c r="CS133" s="427"/>
      <c r="CT133" s="427"/>
      <c r="CU133" s="427"/>
      <c r="CV133" s="427"/>
      <c r="CW133" s="427"/>
      <c r="CX133" s="428"/>
    </row>
    <row r="134" spans="1:102" ht="6" customHeight="1">
      <c r="A134" s="450"/>
      <c r="B134" s="184"/>
      <c r="C134" s="175"/>
      <c r="D134" s="176"/>
      <c r="E134" s="176"/>
      <c r="F134" s="176"/>
      <c r="G134" s="177"/>
      <c r="H134" s="454"/>
      <c r="I134" s="455"/>
      <c r="J134" s="455"/>
      <c r="K134" s="455"/>
      <c r="L134" s="455"/>
      <c r="M134" s="455"/>
      <c r="N134" s="455"/>
      <c r="O134" s="455"/>
      <c r="P134" s="455"/>
      <c r="Q134" s="455"/>
      <c r="R134" s="455"/>
      <c r="S134" s="455"/>
      <c r="T134" s="455"/>
      <c r="U134" s="455"/>
      <c r="V134" s="455"/>
      <c r="W134" s="455"/>
      <c r="X134" s="455"/>
      <c r="Y134" s="456"/>
      <c r="Z134" s="444"/>
      <c r="AA134" s="445"/>
      <c r="AB134" s="445"/>
      <c r="AC134" s="445"/>
      <c r="AD134" s="445"/>
      <c r="AE134" s="445"/>
      <c r="AF134" s="445"/>
      <c r="AG134" s="445"/>
      <c r="AH134" s="445"/>
      <c r="AI134" s="445"/>
      <c r="AJ134" s="446"/>
      <c r="AK134" s="444"/>
      <c r="AL134" s="445"/>
      <c r="AM134" s="445"/>
      <c r="AN134" s="445"/>
      <c r="AO134" s="445"/>
      <c r="AP134" s="445"/>
      <c r="AQ134" s="445"/>
      <c r="AR134" s="445"/>
      <c r="AS134" s="445"/>
      <c r="AT134" s="445"/>
      <c r="AU134" s="446"/>
      <c r="AV134" s="444"/>
      <c r="AW134" s="445"/>
      <c r="AX134" s="445"/>
      <c r="AY134" s="445"/>
      <c r="AZ134" s="445"/>
      <c r="BA134" s="445"/>
      <c r="BB134" s="445"/>
      <c r="BC134" s="445"/>
      <c r="BD134" s="445"/>
      <c r="BE134" s="445"/>
      <c r="BF134" s="446"/>
      <c r="BG134" s="444"/>
      <c r="BH134" s="445"/>
      <c r="BI134" s="445"/>
      <c r="BJ134" s="445"/>
      <c r="BK134" s="445"/>
      <c r="BL134" s="445"/>
      <c r="BM134" s="445"/>
      <c r="BN134" s="445"/>
      <c r="BO134" s="445"/>
      <c r="BP134" s="445"/>
      <c r="BQ134" s="446"/>
      <c r="BR134" s="426"/>
      <c r="BS134" s="427"/>
      <c r="BT134" s="427"/>
      <c r="BU134" s="427"/>
      <c r="BV134" s="427"/>
      <c r="BW134" s="427"/>
      <c r="BX134" s="427"/>
      <c r="BY134" s="427"/>
      <c r="BZ134" s="427"/>
      <c r="CA134" s="427"/>
      <c r="CB134" s="428"/>
      <c r="CC134" s="426"/>
      <c r="CD134" s="427"/>
      <c r="CE134" s="427"/>
      <c r="CF134" s="427"/>
      <c r="CG134" s="427"/>
      <c r="CH134" s="427"/>
      <c r="CI134" s="427"/>
      <c r="CJ134" s="427"/>
      <c r="CK134" s="427"/>
      <c r="CL134" s="427"/>
      <c r="CM134" s="428"/>
      <c r="CN134" s="426"/>
      <c r="CO134" s="427"/>
      <c r="CP134" s="427"/>
      <c r="CQ134" s="427"/>
      <c r="CR134" s="427"/>
      <c r="CS134" s="427"/>
      <c r="CT134" s="427"/>
      <c r="CU134" s="427"/>
      <c r="CV134" s="427"/>
      <c r="CW134" s="427"/>
      <c r="CX134" s="428"/>
    </row>
    <row r="135" spans="1:102" ht="6" customHeight="1">
      <c r="A135" s="450"/>
      <c r="B135" s="184"/>
      <c r="C135" s="175"/>
      <c r="D135" s="176"/>
      <c r="E135" s="176"/>
      <c r="F135" s="176"/>
      <c r="G135" s="177"/>
      <c r="H135" s="432"/>
      <c r="I135" s="433"/>
      <c r="J135" s="433"/>
      <c r="K135" s="433"/>
      <c r="L135" s="433"/>
      <c r="M135" s="433"/>
      <c r="N135" s="433"/>
      <c r="O135" s="433"/>
      <c r="P135" s="433"/>
      <c r="Q135" s="433"/>
      <c r="R135" s="433"/>
      <c r="S135" s="433"/>
      <c r="T135" s="433"/>
      <c r="U135" s="433"/>
      <c r="V135" s="433"/>
      <c r="W135" s="433"/>
      <c r="X135" s="433"/>
      <c r="Y135" s="434"/>
      <c r="Z135" s="444"/>
      <c r="AA135" s="445"/>
      <c r="AB135" s="445"/>
      <c r="AC135" s="445"/>
      <c r="AD135" s="445"/>
      <c r="AE135" s="445"/>
      <c r="AF135" s="445"/>
      <c r="AG135" s="445"/>
      <c r="AH135" s="445"/>
      <c r="AI135" s="445"/>
      <c r="AJ135" s="446"/>
      <c r="AK135" s="444"/>
      <c r="AL135" s="445"/>
      <c r="AM135" s="445"/>
      <c r="AN135" s="445"/>
      <c r="AO135" s="445"/>
      <c r="AP135" s="445"/>
      <c r="AQ135" s="445"/>
      <c r="AR135" s="445"/>
      <c r="AS135" s="445"/>
      <c r="AT135" s="445"/>
      <c r="AU135" s="446"/>
      <c r="AV135" s="444"/>
      <c r="AW135" s="445"/>
      <c r="AX135" s="445"/>
      <c r="AY135" s="445"/>
      <c r="AZ135" s="445"/>
      <c r="BA135" s="445"/>
      <c r="BB135" s="445"/>
      <c r="BC135" s="445"/>
      <c r="BD135" s="445"/>
      <c r="BE135" s="445"/>
      <c r="BF135" s="446"/>
      <c r="BG135" s="444"/>
      <c r="BH135" s="445"/>
      <c r="BI135" s="445"/>
      <c r="BJ135" s="445"/>
      <c r="BK135" s="445"/>
      <c r="BL135" s="445"/>
      <c r="BM135" s="445"/>
      <c r="BN135" s="445"/>
      <c r="BO135" s="445"/>
      <c r="BP135" s="445"/>
      <c r="BQ135" s="446"/>
      <c r="BR135" s="426"/>
      <c r="BS135" s="427"/>
      <c r="BT135" s="427"/>
      <c r="BU135" s="427"/>
      <c r="BV135" s="427"/>
      <c r="BW135" s="427"/>
      <c r="BX135" s="427"/>
      <c r="BY135" s="427"/>
      <c r="BZ135" s="427"/>
      <c r="CA135" s="427"/>
      <c r="CB135" s="428"/>
      <c r="CC135" s="426"/>
      <c r="CD135" s="427"/>
      <c r="CE135" s="427"/>
      <c r="CF135" s="427"/>
      <c r="CG135" s="427"/>
      <c r="CH135" s="427"/>
      <c r="CI135" s="427"/>
      <c r="CJ135" s="427"/>
      <c r="CK135" s="427"/>
      <c r="CL135" s="427"/>
      <c r="CM135" s="428"/>
      <c r="CN135" s="426"/>
      <c r="CO135" s="427"/>
      <c r="CP135" s="427"/>
      <c r="CQ135" s="427"/>
      <c r="CR135" s="427"/>
      <c r="CS135" s="427"/>
      <c r="CT135" s="427"/>
      <c r="CU135" s="427"/>
      <c r="CV135" s="427"/>
      <c r="CW135" s="427"/>
      <c r="CX135" s="428"/>
    </row>
    <row r="136" spans="1:102" ht="6" customHeight="1">
      <c r="A136" s="450"/>
      <c r="B136" s="184"/>
      <c r="C136" s="175"/>
      <c r="D136" s="176"/>
      <c r="E136" s="176"/>
      <c r="F136" s="176"/>
      <c r="G136" s="177"/>
      <c r="H136" s="435"/>
      <c r="I136" s="436"/>
      <c r="J136" s="436"/>
      <c r="K136" s="436"/>
      <c r="L136" s="436"/>
      <c r="M136" s="436"/>
      <c r="N136" s="436"/>
      <c r="O136" s="436"/>
      <c r="P136" s="436"/>
      <c r="Q136" s="436"/>
      <c r="R136" s="436"/>
      <c r="S136" s="436"/>
      <c r="T136" s="436"/>
      <c r="U136" s="436"/>
      <c r="V136" s="436"/>
      <c r="W136" s="436"/>
      <c r="X136" s="436"/>
      <c r="Y136" s="437"/>
      <c r="Z136" s="444"/>
      <c r="AA136" s="445"/>
      <c r="AB136" s="445"/>
      <c r="AC136" s="445"/>
      <c r="AD136" s="445"/>
      <c r="AE136" s="445"/>
      <c r="AF136" s="445"/>
      <c r="AG136" s="445"/>
      <c r="AH136" s="445"/>
      <c r="AI136" s="445"/>
      <c r="AJ136" s="446"/>
      <c r="AK136" s="444"/>
      <c r="AL136" s="445"/>
      <c r="AM136" s="445"/>
      <c r="AN136" s="445"/>
      <c r="AO136" s="445"/>
      <c r="AP136" s="445"/>
      <c r="AQ136" s="445"/>
      <c r="AR136" s="445"/>
      <c r="AS136" s="445"/>
      <c r="AT136" s="445"/>
      <c r="AU136" s="446"/>
      <c r="AV136" s="444"/>
      <c r="AW136" s="445"/>
      <c r="AX136" s="445"/>
      <c r="AY136" s="445"/>
      <c r="AZ136" s="445"/>
      <c r="BA136" s="445"/>
      <c r="BB136" s="445"/>
      <c r="BC136" s="445"/>
      <c r="BD136" s="445"/>
      <c r="BE136" s="445"/>
      <c r="BF136" s="446"/>
      <c r="BG136" s="444"/>
      <c r="BH136" s="445"/>
      <c r="BI136" s="445"/>
      <c r="BJ136" s="445"/>
      <c r="BK136" s="445"/>
      <c r="BL136" s="445"/>
      <c r="BM136" s="445"/>
      <c r="BN136" s="445"/>
      <c r="BO136" s="445"/>
      <c r="BP136" s="445"/>
      <c r="BQ136" s="446"/>
      <c r="BR136" s="426"/>
      <c r="BS136" s="427"/>
      <c r="BT136" s="427"/>
      <c r="BU136" s="427"/>
      <c r="BV136" s="427"/>
      <c r="BW136" s="427"/>
      <c r="BX136" s="427"/>
      <c r="BY136" s="427"/>
      <c r="BZ136" s="427"/>
      <c r="CA136" s="427"/>
      <c r="CB136" s="428"/>
      <c r="CC136" s="426"/>
      <c r="CD136" s="427"/>
      <c r="CE136" s="427"/>
      <c r="CF136" s="427"/>
      <c r="CG136" s="427"/>
      <c r="CH136" s="427"/>
      <c r="CI136" s="427"/>
      <c r="CJ136" s="427"/>
      <c r="CK136" s="427"/>
      <c r="CL136" s="427"/>
      <c r="CM136" s="428"/>
      <c r="CN136" s="426"/>
      <c r="CO136" s="427"/>
      <c r="CP136" s="427"/>
      <c r="CQ136" s="427"/>
      <c r="CR136" s="427"/>
      <c r="CS136" s="427"/>
      <c r="CT136" s="427"/>
      <c r="CU136" s="427"/>
      <c r="CV136" s="427"/>
      <c r="CW136" s="427"/>
      <c r="CX136" s="428"/>
    </row>
    <row r="137" spans="1:102" ht="6" customHeight="1">
      <c r="A137" s="450"/>
      <c r="B137" s="184"/>
      <c r="C137" s="178"/>
      <c r="D137" s="179"/>
      <c r="E137" s="179"/>
      <c r="F137" s="179"/>
      <c r="G137" s="180"/>
      <c r="H137" s="438"/>
      <c r="I137" s="439"/>
      <c r="J137" s="439"/>
      <c r="K137" s="439"/>
      <c r="L137" s="439"/>
      <c r="M137" s="439"/>
      <c r="N137" s="439"/>
      <c r="O137" s="439"/>
      <c r="P137" s="439"/>
      <c r="Q137" s="439"/>
      <c r="R137" s="439"/>
      <c r="S137" s="439"/>
      <c r="T137" s="439"/>
      <c r="U137" s="439"/>
      <c r="V137" s="439"/>
      <c r="W137" s="439"/>
      <c r="X137" s="439"/>
      <c r="Y137" s="440"/>
      <c r="Z137" s="447"/>
      <c r="AA137" s="448"/>
      <c r="AB137" s="448"/>
      <c r="AC137" s="448"/>
      <c r="AD137" s="448"/>
      <c r="AE137" s="448"/>
      <c r="AF137" s="448"/>
      <c r="AG137" s="448"/>
      <c r="AH137" s="448"/>
      <c r="AI137" s="448"/>
      <c r="AJ137" s="449"/>
      <c r="AK137" s="447"/>
      <c r="AL137" s="448"/>
      <c r="AM137" s="448"/>
      <c r="AN137" s="448"/>
      <c r="AO137" s="448"/>
      <c r="AP137" s="448"/>
      <c r="AQ137" s="448"/>
      <c r="AR137" s="448"/>
      <c r="AS137" s="448"/>
      <c r="AT137" s="448"/>
      <c r="AU137" s="449"/>
      <c r="AV137" s="447"/>
      <c r="AW137" s="448"/>
      <c r="AX137" s="448"/>
      <c r="AY137" s="448"/>
      <c r="AZ137" s="448"/>
      <c r="BA137" s="448"/>
      <c r="BB137" s="448"/>
      <c r="BC137" s="448"/>
      <c r="BD137" s="448"/>
      <c r="BE137" s="448"/>
      <c r="BF137" s="449"/>
      <c r="BG137" s="447"/>
      <c r="BH137" s="448"/>
      <c r="BI137" s="448"/>
      <c r="BJ137" s="448"/>
      <c r="BK137" s="448"/>
      <c r="BL137" s="448"/>
      <c r="BM137" s="448"/>
      <c r="BN137" s="448"/>
      <c r="BO137" s="448"/>
      <c r="BP137" s="448"/>
      <c r="BQ137" s="449"/>
      <c r="BR137" s="429"/>
      <c r="BS137" s="430"/>
      <c r="BT137" s="430"/>
      <c r="BU137" s="430"/>
      <c r="BV137" s="430"/>
      <c r="BW137" s="430"/>
      <c r="BX137" s="430"/>
      <c r="BY137" s="430"/>
      <c r="BZ137" s="430"/>
      <c r="CA137" s="430"/>
      <c r="CB137" s="431"/>
      <c r="CC137" s="429"/>
      <c r="CD137" s="430"/>
      <c r="CE137" s="430"/>
      <c r="CF137" s="430"/>
      <c r="CG137" s="430"/>
      <c r="CH137" s="430"/>
      <c r="CI137" s="430"/>
      <c r="CJ137" s="430"/>
      <c r="CK137" s="430"/>
      <c r="CL137" s="430"/>
      <c r="CM137" s="431"/>
      <c r="CN137" s="429"/>
      <c r="CO137" s="430"/>
      <c r="CP137" s="430"/>
      <c r="CQ137" s="430"/>
      <c r="CR137" s="430"/>
      <c r="CS137" s="430"/>
      <c r="CT137" s="430"/>
      <c r="CU137" s="430"/>
      <c r="CV137" s="430"/>
      <c r="CW137" s="430"/>
      <c r="CX137" s="431"/>
    </row>
    <row r="138" spans="1:102" ht="6" customHeight="1">
      <c r="A138" s="450">
        <f t="shared" ref="A138" si="38">IF(OR(H141=$I$4,H141=$I$5,H141=$I$6),1,0)</f>
        <v>0</v>
      </c>
      <c r="B138" s="184"/>
      <c r="C138" s="172"/>
      <c r="D138" s="173"/>
      <c r="E138" s="173"/>
      <c r="F138" s="173"/>
      <c r="G138" s="174"/>
      <c r="H138" s="451"/>
      <c r="I138" s="452"/>
      <c r="J138" s="452"/>
      <c r="K138" s="452"/>
      <c r="L138" s="452"/>
      <c r="M138" s="452"/>
      <c r="N138" s="452"/>
      <c r="O138" s="452"/>
      <c r="P138" s="452"/>
      <c r="Q138" s="452"/>
      <c r="R138" s="452"/>
      <c r="S138" s="452"/>
      <c r="T138" s="452"/>
      <c r="U138" s="452"/>
      <c r="V138" s="452"/>
      <c r="W138" s="452"/>
      <c r="X138" s="452"/>
      <c r="Y138" s="453"/>
      <c r="Z138" s="441"/>
      <c r="AA138" s="442"/>
      <c r="AB138" s="442"/>
      <c r="AC138" s="442"/>
      <c r="AD138" s="442"/>
      <c r="AE138" s="442"/>
      <c r="AF138" s="442"/>
      <c r="AG138" s="442"/>
      <c r="AH138" s="442"/>
      <c r="AI138" s="442"/>
      <c r="AJ138" s="443"/>
      <c r="AK138" s="441"/>
      <c r="AL138" s="442"/>
      <c r="AM138" s="442"/>
      <c r="AN138" s="442"/>
      <c r="AO138" s="442"/>
      <c r="AP138" s="442"/>
      <c r="AQ138" s="442"/>
      <c r="AR138" s="442"/>
      <c r="AS138" s="442"/>
      <c r="AT138" s="442"/>
      <c r="AU138" s="443"/>
      <c r="AV138" s="441"/>
      <c r="AW138" s="442"/>
      <c r="AX138" s="442"/>
      <c r="AY138" s="442"/>
      <c r="AZ138" s="442"/>
      <c r="BA138" s="442"/>
      <c r="BB138" s="442"/>
      <c r="BC138" s="442"/>
      <c r="BD138" s="442"/>
      <c r="BE138" s="442"/>
      <c r="BF138" s="443"/>
      <c r="BG138" s="441"/>
      <c r="BH138" s="442"/>
      <c r="BI138" s="442"/>
      <c r="BJ138" s="442"/>
      <c r="BK138" s="442"/>
      <c r="BL138" s="442"/>
      <c r="BM138" s="442"/>
      <c r="BN138" s="442"/>
      <c r="BO138" s="442"/>
      <c r="BP138" s="442"/>
      <c r="BQ138" s="443"/>
      <c r="BR138" s="423">
        <f>AK138-BG138</f>
        <v>0</v>
      </c>
      <c r="BS138" s="424"/>
      <c r="BT138" s="424"/>
      <c r="BU138" s="424"/>
      <c r="BV138" s="424"/>
      <c r="BW138" s="424"/>
      <c r="BX138" s="424"/>
      <c r="BY138" s="424"/>
      <c r="BZ138" s="424"/>
      <c r="CA138" s="424"/>
      <c r="CB138" s="425"/>
      <c r="CC138" s="423">
        <f t="shared" ref="CC138" si="39">ROUNDDOWN(BR138*$CI$1,0)</f>
        <v>0</v>
      </c>
      <c r="CD138" s="424"/>
      <c r="CE138" s="424"/>
      <c r="CF138" s="424"/>
      <c r="CG138" s="424"/>
      <c r="CH138" s="424"/>
      <c r="CI138" s="424"/>
      <c r="CJ138" s="424"/>
      <c r="CK138" s="424"/>
      <c r="CL138" s="424"/>
      <c r="CM138" s="425"/>
      <c r="CN138" s="423">
        <f>Z138-CC138</f>
        <v>0</v>
      </c>
      <c r="CO138" s="424"/>
      <c r="CP138" s="424"/>
      <c r="CQ138" s="424"/>
      <c r="CR138" s="424"/>
      <c r="CS138" s="424"/>
      <c r="CT138" s="424"/>
      <c r="CU138" s="424"/>
      <c r="CV138" s="424"/>
      <c r="CW138" s="424"/>
      <c r="CX138" s="425"/>
    </row>
    <row r="139" spans="1:102" ht="6" customHeight="1">
      <c r="A139" s="450"/>
      <c r="B139" s="184"/>
      <c r="C139" s="175"/>
      <c r="D139" s="176"/>
      <c r="E139" s="176"/>
      <c r="F139" s="176"/>
      <c r="G139" s="177"/>
      <c r="H139" s="435"/>
      <c r="I139" s="436"/>
      <c r="J139" s="436"/>
      <c r="K139" s="436"/>
      <c r="L139" s="436"/>
      <c r="M139" s="436"/>
      <c r="N139" s="436"/>
      <c r="O139" s="436"/>
      <c r="P139" s="436"/>
      <c r="Q139" s="436"/>
      <c r="R139" s="436"/>
      <c r="S139" s="436"/>
      <c r="T139" s="436"/>
      <c r="U139" s="436"/>
      <c r="V139" s="436"/>
      <c r="W139" s="436"/>
      <c r="X139" s="436"/>
      <c r="Y139" s="437"/>
      <c r="Z139" s="444"/>
      <c r="AA139" s="445"/>
      <c r="AB139" s="445"/>
      <c r="AC139" s="445"/>
      <c r="AD139" s="445"/>
      <c r="AE139" s="445"/>
      <c r="AF139" s="445"/>
      <c r="AG139" s="445"/>
      <c r="AH139" s="445"/>
      <c r="AI139" s="445"/>
      <c r="AJ139" s="446"/>
      <c r="AK139" s="444"/>
      <c r="AL139" s="445"/>
      <c r="AM139" s="445"/>
      <c r="AN139" s="445"/>
      <c r="AO139" s="445"/>
      <c r="AP139" s="445"/>
      <c r="AQ139" s="445"/>
      <c r="AR139" s="445"/>
      <c r="AS139" s="445"/>
      <c r="AT139" s="445"/>
      <c r="AU139" s="446"/>
      <c r="AV139" s="444"/>
      <c r="AW139" s="445"/>
      <c r="AX139" s="445"/>
      <c r="AY139" s="445"/>
      <c r="AZ139" s="445"/>
      <c r="BA139" s="445"/>
      <c r="BB139" s="445"/>
      <c r="BC139" s="445"/>
      <c r="BD139" s="445"/>
      <c r="BE139" s="445"/>
      <c r="BF139" s="446"/>
      <c r="BG139" s="444"/>
      <c r="BH139" s="445"/>
      <c r="BI139" s="445"/>
      <c r="BJ139" s="445"/>
      <c r="BK139" s="445"/>
      <c r="BL139" s="445"/>
      <c r="BM139" s="445"/>
      <c r="BN139" s="445"/>
      <c r="BO139" s="445"/>
      <c r="BP139" s="445"/>
      <c r="BQ139" s="446"/>
      <c r="BR139" s="426"/>
      <c r="BS139" s="427"/>
      <c r="BT139" s="427"/>
      <c r="BU139" s="427"/>
      <c r="BV139" s="427"/>
      <c r="BW139" s="427"/>
      <c r="BX139" s="427"/>
      <c r="BY139" s="427"/>
      <c r="BZ139" s="427"/>
      <c r="CA139" s="427"/>
      <c r="CB139" s="428"/>
      <c r="CC139" s="426"/>
      <c r="CD139" s="427"/>
      <c r="CE139" s="427"/>
      <c r="CF139" s="427"/>
      <c r="CG139" s="427"/>
      <c r="CH139" s="427"/>
      <c r="CI139" s="427"/>
      <c r="CJ139" s="427"/>
      <c r="CK139" s="427"/>
      <c r="CL139" s="427"/>
      <c r="CM139" s="428"/>
      <c r="CN139" s="426"/>
      <c r="CO139" s="427"/>
      <c r="CP139" s="427"/>
      <c r="CQ139" s="427"/>
      <c r="CR139" s="427"/>
      <c r="CS139" s="427"/>
      <c r="CT139" s="427"/>
      <c r="CU139" s="427"/>
      <c r="CV139" s="427"/>
      <c r="CW139" s="427"/>
      <c r="CX139" s="428"/>
    </row>
    <row r="140" spans="1:102" ht="6" customHeight="1">
      <c r="A140" s="450"/>
      <c r="B140" s="184"/>
      <c r="C140" s="175"/>
      <c r="D140" s="176"/>
      <c r="E140" s="176"/>
      <c r="F140" s="176"/>
      <c r="G140" s="177"/>
      <c r="H140" s="454"/>
      <c r="I140" s="455"/>
      <c r="J140" s="455"/>
      <c r="K140" s="455"/>
      <c r="L140" s="455"/>
      <c r="M140" s="455"/>
      <c r="N140" s="455"/>
      <c r="O140" s="455"/>
      <c r="P140" s="455"/>
      <c r="Q140" s="455"/>
      <c r="R140" s="455"/>
      <c r="S140" s="455"/>
      <c r="T140" s="455"/>
      <c r="U140" s="455"/>
      <c r="V140" s="455"/>
      <c r="W140" s="455"/>
      <c r="X140" s="455"/>
      <c r="Y140" s="456"/>
      <c r="Z140" s="444"/>
      <c r="AA140" s="445"/>
      <c r="AB140" s="445"/>
      <c r="AC140" s="445"/>
      <c r="AD140" s="445"/>
      <c r="AE140" s="445"/>
      <c r="AF140" s="445"/>
      <c r="AG140" s="445"/>
      <c r="AH140" s="445"/>
      <c r="AI140" s="445"/>
      <c r="AJ140" s="446"/>
      <c r="AK140" s="444"/>
      <c r="AL140" s="445"/>
      <c r="AM140" s="445"/>
      <c r="AN140" s="445"/>
      <c r="AO140" s="445"/>
      <c r="AP140" s="445"/>
      <c r="AQ140" s="445"/>
      <c r="AR140" s="445"/>
      <c r="AS140" s="445"/>
      <c r="AT140" s="445"/>
      <c r="AU140" s="446"/>
      <c r="AV140" s="444"/>
      <c r="AW140" s="445"/>
      <c r="AX140" s="445"/>
      <c r="AY140" s="445"/>
      <c r="AZ140" s="445"/>
      <c r="BA140" s="445"/>
      <c r="BB140" s="445"/>
      <c r="BC140" s="445"/>
      <c r="BD140" s="445"/>
      <c r="BE140" s="445"/>
      <c r="BF140" s="446"/>
      <c r="BG140" s="444"/>
      <c r="BH140" s="445"/>
      <c r="BI140" s="445"/>
      <c r="BJ140" s="445"/>
      <c r="BK140" s="445"/>
      <c r="BL140" s="445"/>
      <c r="BM140" s="445"/>
      <c r="BN140" s="445"/>
      <c r="BO140" s="445"/>
      <c r="BP140" s="445"/>
      <c r="BQ140" s="446"/>
      <c r="BR140" s="426"/>
      <c r="BS140" s="427"/>
      <c r="BT140" s="427"/>
      <c r="BU140" s="427"/>
      <c r="BV140" s="427"/>
      <c r="BW140" s="427"/>
      <c r="BX140" s="427"/>
      <c r="BY140" s="427"/>
      <c r="BZ140" s="427"/>
      <c r="CA140" s="427"/>
      <c r="CB140" s="428"/>
      <c r="CC140" s="426"/>
      <c r="CD140" s="427"/>
      <c r="CE140" s="427"/>
      <c r="CF140" s="427"/>
      <c r="CG140" s="427"/>
      <c r="CH140" s="427"/>
      <c r="CI140" s="427"/>
      <c r="CJ140" s="427"/>
      <c r="CK140" s="427"/>
      <c r="CL140" s="427"/>
      <c r="CM140" s="428"/>
      <c r="CN140" s="426"/>
      <c r="CO140" s="427"/>
      <c r="CP140" s="427"/>
      <c r="CQ140" s="427"/>
      <c r="CR140" s="427"/>
      <c r="CS140" s="427"/>
      <c r="CT140" s="427"/>
      <c r="CU140" s="427"/>
      <c r="CV140" s="427"/>
      <c r="CW140" s="427"/>
      <c r="CX140" s="428"/>
    </row>
    <row r="141" spans="1:102" ht="6" customHeight="1">
      <c r="A141" s="450"/>
      <c r="B141" s="184"/>
      <c r="C141" s="175"/>
      <c r="D141" s="176"/>
      <c r="E141" s="176"/>
      <c r="F141" s="176"/>
      <c r="G141" s="177"/>
      <c r="H141" s="432"/>
      <c r="I141" s="433"/>
      <c r="J141" s="433"/>
      <c r="K141" s="433"/>
      <c r="L141" s="433"/>
      <c r="M141" s="433"/>
      <c r="N141" s="433"/>
      <c r="O141" s="433"/>
      <c r="P141" s="433"/>
      <c r="Q141" s="433"/>
      <c r="R141" s="433"/>
      <c r="S141" s="433"/>
      <c r="T141" s="433"/>
      <c r="U141" s="433"/>
      <c r="V141" s="433"/>
      <c r="W141" s="433"/>
      <c r="X141" s="433"/>
      <c r="Y141" s="434"/>
      <c r="Z141" s="444"/>
      <c r="AA141" s="445"/>
      <c r="AB141" s="445"/>
      <c r="AC141" s="445"/>
      <c r="AD141" s="445"/>
      <c r="AE141" s="445"/>
      <c r="AF141" s="445"/>
      <c r="AG141" s="445"/>
      <c r="AH141" s="445"/>
      <c r="AI141" s="445"/>
      <c r="AJ141" s="446"/>
      <c r="AK141" s="444"/>
      <c r="AL141" s="445"/>
      <c r="AM141" s="445"/>
      <c r="AN141" s="445"/>
      <c r="AO141" s="445"/>
      <c r="AP141" s="445"/>
      <c r="AQ141" s="445"/>
      <c r="AR141" s="445"/>
      <c r="AS141" s="445"/>
      <c r="AT141" s="445"/>
      <c r="AU141" s="446"/>
      <c r="AV141" s="444"/>
      <c r="AW141" s="445"/>
      <c r="AX141" s="445"/>
      <c r="AY141" s="445"/>
      <c r="AZ141" s="445"/>
      <c r="BA141" s="445"/>
      <c r="BB141" s="445"/>
      <c r="BC141" s="445"/>
      <c r="BD141" s="445"/>
      <c r="BE141" s="445"/>
      <c r="BF141" s="446"/>
      <c r="BG141" s="444"/>
      <c r="BH141" s="445"/>
      <c r="BI141" s="445"/>
      <c r="BJ141" s="445"/>
      <c r="BK141" s="445"/>
      <c r="BL141" s="445"/>
      <c r="BM141" s="445"/>
      <c r="BN141" s="445"/>
      <c r="BO141" s="445"/>
      <c r="BP141" s="445"/>
      <c r="BQ141" s="446"/>
      <c r="BR141" s="426"/>
      <c r="BS141" s="427"/>
      <c r="BT141" s="427"/>
      <c r="BU141" s="427"/>
      <c r="BV141" s="427"/>
      <c r="BW141" s="427"/>
      <c r="BX141" s="427"/>
      <c r="BY141" s="427"/>
      <c r="BZ141" s="427"/>
      <c r="CA141" s="427"/>
      <c r="CB141" s="428"/>
      <c r="CC141" s="426"/>
      <c r="CD141" s="427"/>
      <c r="CE141" s="427"/>
      <c r="CF141" s="427"/>
      <c r="CG141" s="427"/>
      <c r="CH141" s="427"/>
      <c r="CI141" s="427"/>
      <c r="CJ141" s="427"/>
      <c r="CK141" s="427"/>
      <c r="CL141" s="427"/>
      <c r="CM141" s="428"/>
      <c r="CN141" s="426"/>
      <c r="CO141" s="427"/>
      <c r="CP141" s="427"/>
      <c r="CQ141" s="427"/>
      <c r="CR141" s="427"/>
      <c r="CS141" s="427"/>
      <c r="CT141" s="427"/>
      <c r="CU141" s="427"/>
      <c r="CV141" s="427"/>
      <c r="CW141" s="427"/>
      <c r="CX141" s="428"/>
    </row>
    <row r="142" spans="1:102" ht="6" customHeight="1">
      <c r="A142" s="450"/>
      <c r="B142" s="184"/>
      <c r="C142" s="175"/>
      <c r="D142" s="176"/>
      <c r="E142" s="176"/>
      <c r="F142" s="176"/>
      <c r="G142" s="177"/>
      <c r="H142" s="435"/>
      <c r="I142" s="436"/>
      <c r="J142" s="436"/>
      <c r="K142" s="436"/>
      <c r="L142" s="436"/>
      <c r="M142" s="436"/>
      <c r="N142" s="436"/>
      <c r="O142" s="436"/>
      <c r="P142" s="436"/>
      <c r="Q142" s="436"/>
      <c r="R142" s="436"/>
      <c r="S142" s="436"/>
      <c r="T142" s="436"/>
      <c r="U142" s="436"/>
      <c r="V142" s="436"/>
      <c r="W142" s="436"/>
      <c r="X142" s="436"/>
      <c r="Y142" s="437"/>
      <c r="Z142" s="444"/>
      <c r="AA142" s="445"/>
      <c r="AB142" s="445"/>
      <c r="AC142" s="445"/>
      <c r="AD142" s="445"/>
      <c r="AE142" s="445"/>
      <c r="AF142" s="445"/>
      <c r="AG142" s="445"/>
      <c r="AH142" s="445"/>
      <c r="AI142" s="445"/>
      <c r="AJ142" s="446"/>
      <c r="AK142" s="444"/>
      <c r="AL142" s="445"/>
      <c r="AM142" s="445"/>
      <c r="AN142" s="445"/>
      <c r="AO142" s="445"/>
      <c r="AP142" s="445"/>
      <c r="AQ142" s="445"/>
      <c r="AR142" s="445"/>
      <c r="AS142" s="445"/>
      <c r="AT142" s="445"/>
      <c r="AU142" s="446"/>
      <c r="AV142" s="444"/>
      <c r="AW142" s="445"/>
      <c r="AX142" s="445"/>
      <c r="AY142" s="445"/>
      <c r="AZ142" s="445"/>
      <c r="BA142" s="445"/>
      <c r="BB142" s="445"/>
      <c r="BC142" s="445"/>
      <c r="BD142" s="445"/>
      <c r="BE142" s="445"/>
      <c r="BF142" s="446"/>
      <c r="BG142" s="444"/>
      <c r="BH142" s="445"/>
      <c r="BI142" s="445"/>
      <c r="BJ142" s="445"/>
      <c r="BK142" s="445"/>
      <c r="BL142" s="445"/>
      <c r="BM142" s="445"/>
      <c r="BN142" s="445"/>
      <c r="BO142" s="445"/>
      <c r="BP142" s="445"/>
      <c r="BQ142" s="446"/>
      <c r="BR142" s="426"/>
      <c r="BS142" s="427"/>
      <c r="BT142" s="427"/>
      <c r="BU142" s="427"/>
      <c r="BV142" s="427"/>
      <c r="BW142" s="427"/>
      <c r="BX142" s="427"/>
      <c r="BY142" s="427"/>
      <c r="BZ142" s="427"/>
      <c r="CA142" s="427"/>
      <c r="CB142" s="428"/>
      <c r="CC142" s="426"/>
      <c r="CD142" s="427"/>
      <c r="CE142" s="427"/>
      <c r="CF142" s="427"/>
      <c r="CG142" s="427"/>
      <c r="CH142" s="427"/>
      <c r="CI142" s="427"/>
      <c r="CJ142" s="427"/>
      <c r="CK142" s="427"/>
      <c r="CL142" s="427"/>
      <c r="CM142" s="428"/>
      <c r="CN142" s="426"/>
      <c r="CO142" s="427"/>
      <c r="CP142" s="427"/>
      <c r="CQ142" s="427"/>
      <c r="CR142" s="427"/>
      <c r="CS142" s="427"/>
      <c r="CT142" s="427"/>
      <c r="CU142" s="427"/>
      <c r="CV142" s="427"/>
      <c r="CW142" s="427"/>
      <c r="CX142" s="428"/>
    </row>
    <row r="143" spans="1:102" ht="6" customHeight="1">
      <c r="A143" s="450"/>
      <c r="B143" s="184"/>
      <c r="C143" s="178"/>
      <c r="D143" s="179"/>
      <c r="E143" s="179"/>
      <c r="F143" s="179"/>
      <c r="G143" s="180"/>
      <c r="H143" s="438"/>
      <c r="I143" s="439"/>
      <c r="J143" s="439"/>
      <c r="K143" s="439"/>
      <c r="L143" s="439"/>
      <c r="M143" s="439"/>
      <c r="N143" s="439"/>
      <c r="O143" s="439"/>
      <c r="P143" s="439"/>
      <c r="Q143" s="439"/>
      <c r="R143" s="439"/>
      <c r="S143" s="439"/>
      <c r="T143" s="439"/>
      <c r="U143" s="439"/>
      <c r="V143" s="439"/>
      <c r="W143" s="439"/>
      <c r="X143" s="439"/>
      <c r="Y143" s="440"/>
      <c r="Z143" s="447"/>
      <c r="AA143" s="448"/>
      <c r="AB143" s="448"/>
      <c r="AC143" s="448"/>
      <c r="AD143" s="448"/>
      <c r="AE143" s="448"/>
      <c r="AF143" s="448"/>
      <c r="AG143" s="448"/>
      <c r="AH143" s="448"/>
      <c r="AI143" s="448"/>
      <c r="AJ143" s="449"/>
      <c r="AK143" s="447"/>
      <c r="AL143" s="448"/>
      <c r="AM143" s="448"/>
      <c r="AN143" s="448"/>
      <c r="AO143" s="448"/>
      <c r="AP143" s="448"/>
      <c r="AQ143" s="448"/>
      <c r="AR143" s="448"/>
      <c r="AS143" s="448"/>
      <c r="AT143" s="448"/>
      <c r="AU143" s="449"/>
      <c r="AV143" s="447"/>
      <c r="AW143" s="448"/>
      <c r="AX143" s="448"/>
      <c r="AY143" s="448"/>
      <c r="AZ143" s="448"/>
      <c r="BA143" s="448"/>
      <c r="BB143" s="448"/>
      <c r="BC143" s="448"/>
      <c r="BD143" s="448"/>
      <c r="BE143" s="448"/>
      <c r="BF143" s="449"/>
      <c r="BG143" s="447"/>
      <c r="BH143" s="448"/>
      <c r="BI143" s="448"/>
      <c r="BJ143" s="448"/>
      <c r="BK143" s="448"/>
      <c r="BL143" s="448"/>
      <c r="BM143" s="448"/>
      <c r="BN143" s="448"/>
      <c r="BO143" s="448"/>
      <c r="BP143" s="448"/>
      <c r="BQ143" s="449"/>
      <c r="BR143" s="429"/>
      <c r="BS143" s="430"/>
      <c r="BT143" s="430"/>
      <c r="BU143" s="430"/>
      <c r="BV143" s="430"/>
      <c r="BW143" s="430"/>
      <c r="BX143" s="430"/>
      <c r="BY143" s="430"/>
      <c r="BZ143" s="430"/>
      <c r="CA143" s="430"/>
      <c r="CB143" s="431"/>
      <c r="CC143" s="429"/>
      <c r="CD143" s="430"/>
      <c r="CE143" s="430"/>
      <c r="CF143" s="430"/>
      <c r="CG143" s="430"/>
      <c r="CH143" s="430"/>
      <c r="CI143" s="430"/>
      <c r="CJ143" s="430"/>
      <c r="CK143" s="430"/>
      <c r="CL143" s="430"/>
      <c r="CM143" s="431"/>
      <c r="CN143" s="429"/>
      <c r="CO143" s="430"/>
      <c r="CP143" s="430"/>
      <c r="CQ143" s="430"/>
      <c r="CR143" s="430"/>
      <c r="CS143" s="430"/>
      <c r="CT143" s="430"/>
      <c r="CU143" s="430"/>
      <c r="CV143" s="430"/>
      <c r="CW143" s="430"/>
      <c r="CX143" s="431"/>
    </row>
    <row r="144" spans="1:102" ht="6" customHeight="1">
      <c r="A144" s="450">
        <f t="shared" ref="A144" si="40">IF(OR(H147=$I$4,H147=$I$5,H147=$I$6),1,0)</f>
        <v>0</v>
      </c>
      <c r="B144" s="184"/>
      <c r="C144" s="172"/>
      <c r="D144" s="173"/>
      <c r="E144" s="173"/>
      <c r="F144" s="173"/>
      <c r="G144" s="174"/>
      <c r="H144" s="451"/>
      <c r="I144" s="452"/>
      <c r="J144" s="452"/>
      <c r="K144" s="452"/>
      <c r="L144" s="452"/>
      <c r="M144" s="452"/>
      <c r="N144" s="452"/>
      <c r="O144" s="452"/>
      <c r="P144" s="452"/>
      <c r="Q144" s="452"/>
      <c r="R144" s="452"/>
      <c r="S144" s="452"/>
      <c r="T144" s="452"/>
      <c r="U144" s="452"/>
      <c r="V144" s="452"/>
      <c r="W144" s="452"/>
      <c r="X144" s="452"/>
      <c r="Y144" s="453"/>
      <c r="Z144" s="441"/>
      <c r="AA144" s="442"/>
      <c r="AB144" s="442"/>
      <c r="AC144" s="442"/>
      <c r="AD144" s="442"/>
      <c r="AE144" s="442"/>
      <c r="AF144" s="442"/>
      <c r="AG144" s="442"/>
      <c r="AH144" s="442"/>
      <c r="AI144" s="442"/>
      <c r="AJ144" s="443"/>
      <c r="AK144" s="441"/>
      <c r="AL144" s="442"/>
      <c r="AM144" s="442"/>
      <c r="AN144" s="442"/>
      <c r="AO144" s="442"/>
      <c r="AP144" s="442"/>
      <c r="AQ144" s="442"/>
      <c r="AR144" s="442"/>
      <c r="AS144" s="442"/>
      <c r="AT144" s="442"/>
      <c r="AU144" s="443"/>
      <c r="AV144" s="441"/>
      <c r="AW144" s="442"/>
      <c r="AX144" s="442"/>
      <c r="AY144" s="442"/>
      <c r="AZ144" s="442"/>
      <c r="BA144" s="442"/>
      <c r="BB144" s="442"/>
      <c r="BC144" s="442"/>
      <c r="BD144" s="442"/>
      <c r="BE144" s="442"/>
      <c r="BF144" s="443"/>
      <c r="BG144" s="441"/>
      <c r="BH144" s="442"/>
      <c r="BI144" s="442"/>
      <c r="BJ144" s="442"/>
      <c r="BK144" s="442"/>
      <c r="BL144" s="442"/>
      <c r="BM144" s="442"/>
      <c r="BN144" s="442"/>
      <c r="BO144" s="442"/>
      <c r="BP144" s="442"/>
      <c r="BQ144" s="443"/>
      <c r="BR144" s="423">
        <f>AK144-BG144</f>
        <v>0</v>
      </c>
      <c r="BS144" s="424"/>
      <c r="BT144" s="424"/>
      <c r="BU144" s="424"/>
      <c r="BV144" s="424"/>
      <c r="BW144" s="424"/>
      <c r="BX144" s="424"/>
      <c r="BY144" s="424"/>
      <c r="BZ144" s="424"/>
      <c r="CA144" s="424"/>
      <c r="CB144" s="425"/>
      <c r="CC144" s="423">
        <f t="shared" ref="CC144" si="41">ROUNDDOWN(BR144*$CI$1,0)</f>
        <v>0</v>
      </c>
      <c r="CD144" s="424"/>
      <c r="CE144" s="424"/>
      <c r="CF144" s="424"/>
      <c r="CG144" s="424"/>
      <c r="CH144" s="424"/>
      <c r="CI144" s="424"/>
      <c r="CJ144" s="424"/>
      <c r="CK144" s="424"/>
      <c r="CL144" s="424"/>
      <c r="CM144" s="425"/>
      <c r="CN144" s="423">
        <f>Z144-CC144</f>
        <v>0</v>
      </c>
      <c r="CO144" s="424"/>
      <c r="CP144" s="424"/>
      <c r="CQ144" s="424"/>
      <c r="CR144" s="424"/>
      <c r="CS144" s="424"/>
      <c r="CT144" s="424"/>
      <c r="CU144" s="424"/>
      <c r="CV144" s="424"/>
      <c r="CW144" s="424"/>
      <c r="CX144" s="425"/>
    </row>
    <row r="145" spans="1:102" ht="6" customHeight="1">
      <c r="A145" s="450"/>
      <c r="B145" s="184"/>
      <c r="C145" s="175"/>
      <c r="D145" s="176"/>
      <c r="E145" s="176"/>
      <c r="F145" s="176"/>
      <c r="G145" s="177"/>
      <c r="H145" s="435"/>
      <c r="I145" s="436"/>
      <c r="J145" s="436"/>
      <c r="K145" s="436"/>
      <c r="L145" s="436"/>
      <c r="M145" s="436"/>
      <c r="N145" s="436"/>
      <c r="O145" s="436"/>
      <c r="P145" s="436"/>
      <c r="Q145" s="436"/>
      <c r="R145" s="436"/>
      <c r="S145" s="436"/>
      <c r="T145" s="436"/>
      <c r="U145" s="436"/>
      <c r="V145" s="436"/>
      <c r="W145" s="436"/>
      <c r="X145" s="436"/>
      <c r="Y145" s="437"/>
      <c r="Z145" s="444"/>
      <c r="AA145" s="445"/>
      <c r="AB145" s="445"/>
      <c r="AC145" s="445"/>
      <c r="AD145" s="445"/>
      <c r="AE145" s="445"/>
      <c r="AF145" s="445"/>
      <c r="AG145" s="445"/>
      <c r="AH145" s="445"/>
      <c r="AI145" s="445"/>
      <c r="AJ145" s="446"/>
      <c r="AK145" s="444"/>
      <c r="AL145" s="445"/>
      <c r="AM145" s="445"/>
      <c r="AN145" s="445"/>
      <c r="AO145" s="445"/>
      <c r="AP145" s="445"/>
      <c r="AQ145" s="445"/>
      <c r="AR145" s="445"/>
      <c r="AS145" s="445"/>
      <c r="AT145" s="445"/>
      <c r="AU145" s="446"/>
      <c r="AV145" s="444"/>
      <c r="AW145" s="445"/>
      <c r="AX145" s="445"/>
      <c r="AY145" s="445"/>
      <c r="AZ145" s="445"/>
      <c r="BA145" s="445"/>
      <c r="BB145" s="445"/>
      <c r="BC145" s="445"/>
      <c r="BD145" s="445"/>
      <c r="BE145" s="445"/>
      <c r="BF145" s="446"/>
      <c r="BG145" s="444"/>
      <c r="BH145" s="445"/>
      <c r="BI145" s="445"/>
      <c r="BJ145" s="445"/>
      <c r="BK145" s="445"/>
      <c r="BL145" s="445"/>
      <c r="BM145" s="445"/>
      <c r="BN145" s="445"/>
      <c r="BO145" s="445"/>
      <c r="BP145" s="445"/>
      <c r="BQ145" s="446"/>
      <c r="BR145" s="426"/>
      <c r="BS145" s="427"/>
      <c r="BT145" s="427"/>
      <c r="BU145" s="427"/>
      <c r="BV145" s="427"/>
      <c r="BW145" s="427"/>
      <c r="BX145" s="427"/>
      <c r="BY145" s="427"/>
      <c r="BZ145" s="427"/>
      <c r="CA145" s="427"/>
      <c r="CB145" s="428"/>
      <c r="CC145" s="426"/>
      <c r="CD145" s="427"/>
      <c r="CE145" s="427"/>
      <c r="CF145" s="427"/>
      <c r="CG145" s="427"/>
      <c r="CH145" s="427"/>
      <c r="CI145" s="427"/>
      <c r="CJ145" s="427"/>
      <c r="CK145" s="427"/>
      <c r="CL145" s="427"/>
      <c r="CM145" s="428"/>
      <c r="CN145" s="426"/>
      <c r="CO145" s="427"/>
      <c r="CP145" s="427"/>
      <c r="CQ145" s="427"/>
      <c r="CR145" s="427"/>
      <c r="CS145" s="427"/>
      <c r="CT145" s="427"/>
      <c r="CU145" s="427"/>
      <c r="CV145" s="427"/>
      <c r="CW145" s="427"/>
      <c r="CX145" s="428"/>
    </row>
    <row r="146" spans="1:102" ht="6" customHeight="1">
      <c r="A146" s="450"/>
      <c r="B146" s="184"/>
      <c r="C146" s="175"/>
      <c r="D146" s="176"/>
      <c r="E146" s="176"/>
      <c r="F146" s="176"/>
      <c r="G146" s="177"/>
      <c r="H146" s="454"/>
      <c r="I146" s="455"/>
      <c r="J146" s="455"/>
      <c r="K146" s="455"/>
      <c r="L146" s="455"/>
      <c r="M146" s="455"/>
      <c r="N146" s="455"/>
      <c r="O146" s="455"/>
      <c r="P146" s="455"/>
      <c r="Q146" s="455"/>
      <c r="R146" s="455"/>
      <c r="S146" s="455"/>
      <c r="T146" s="455"/>
      <c r="U146" s="455"/>
      <c r="V146" s="455"/>
      <c r="W146" s="455"/>
      <c r="X146" s="455"/>
      <c r="Y146" s="456"/>
      <c r="Z146" s="444"/>
      <c r="AA146" s="445"/>
      <c r="AB146" s="445"/>
      <c r="AC146" s="445"/>
      <c r="AD146" s="445"/>
      <c r="AE146" s="445"/>
      <c r="AF146" s="445"/>
      <c r="AG146" s="445"/>
      <c r="AH146" s="445"/>
      <c r="AI146" s="445"/>
      <c r="AJ146" s="446"/>
      <c r="AK146" s="444"/>
      <c r="AL146" s="445"/>
      <c r="AM146" s="445"/>
      <c r="AN146" s="445"/>
      <c r="AO146" s="445"/>
      <c r="AP146" s="445"/>
      <c r="AQ146" s="445"/>
      <c r="AR146" s="445"/>
      <c r="AS146" s="445"/>
      <c r="AT146" s="445"/>
      <c r="AU146" s="446"/>
      <c r="AV146" s="444"/>
      <c r="AW146" s="445"/>
      <c r="AX146" s="445"/>
      <c r="AY146" s="445"/>
      <c r="AZ146" s="445"/>
      <c r="BA146" s="445"/>
      <c r="BB146" s="445"/>
      <c r="BC146" s="445"/>
      <c r="BD146" s="445"/>
      <c r="BE146" s="445"/>
      <c r="BF146" s="446"/>
      <c r="BG146" s="444"/>
      <c r="BH146" s="445"/>
      <c r="BI146" s="445"/>
      <c r="BJ146" s="445"/>
      <c r="BK146" s="445"/>
      <c r="BL146" s="445"/>
      <c r="BM146" s="445"/>
      <c r="BN146" s="445"/>
      <c r="BO146" s="445"/>
      <c r="BP146" s="445"/>
      <c r="BQ146" s="446"/>
      <c r="BR146" s="426"/>
      <c r="BS146" s="427"/>
      <c r="BT146" s="427"/>
      <c r="BU146" s="427"/>
      <c r="BV146" s="427"/>
      <c r="BW146" s="427"/>
      <c r="BX146" s="427"/>
      <c r="BY146" s="427"/>
      <c r="BZ146" s="427"/>
      <c r="CA146" s="427"/>
      <c r="CB146" s="428"/>
      <c r="CC146" s="426"/>
      <c r="CD146" s="427"/>
      <c r="CE146" s="427"/>
      <c r="CF146" s="427"/>
      <c r="CG146" s="427"/>
      <c r="CH146" s="427"/>
      <c r="CI146" s="427"/>
      <c r="CJ146" s="427"/>
      <c r="CK146" s="427"/>
      <c r="CL146" s="427"/>
      <c r="CM146" s="428"/>
      <c r="CN146" s="426"/>
      <c r="CO146" s="427"/>
      <c r="CP146" s="427"/>
      <c r="CQ146" s="427"/>
      <c r="CR146" s="427"/>
      <c r="CS146" s="427"/>
      <c r="CT146" s="427"/>
      <c r="CU146" s="427"/>
      <c r="CV146" s="427"/>
      <c r="CW146" s="427"/>
      <c r="CX146" s="428"/>
    </row>
    <row r="147" spans="1:102" ht="6" customHeight="1">
      <c r="A147" s="450"/>
      <c r="B147" s="184"/>
      <c r="C147" s="175"/>
      <c r="D147" s="176"/>
      <c r="E147" s="176"/>
      <c r="F147" s="176"/>
      <c r="G147" s="177"/>
      <c r="H147" s="432"/>
      <c r="I147" s="433"/>
      <c r="J147" s="433"/>
      <c r="K147" s="433"/>
      <c r="L147" s="433"/>
      <c r="M147" s="433"/>
      <c r="N147" s="433"/>
      <c r="O147" s="433"/>
      <c r="P147" s="433"/>
      <c r="Q147" s="433"/>
      <c r="R147" s="433"/>
      <c r="S147" s="433"/>
      <c r="T147" s="433"/>
      <c r="U147" s="433"/>
      <c r="V147" s="433"/>
      <c r="W147" s="433"/>
      <c r="X147" s="433"/>
      <c r="Y147" s="434"/>
      <c r="Z147" s="444"/>
      <c r="AA147" s="445"/>
      <c r="AB147" s="445"/>
      <c r="AC147" s="445"/>
      <c r="AD147" s="445"/>
      <c r="AE147" s="445"/>
      <c r="AF147" s="445"/>
      <c r="AG147" s="445"/>
      <c r="AH147" s="445"/>
      <c r="AI147" s="445"/>
      <c r="AJ147" s="446"/>
      <c r="AK147" s="444"/>
      <c r="AL147" s="445"/>
      <c r="AM147" s="445"/>
      <c r="AN147" s="445"/>
      <c r="AO147" s="445"/>
      <c r="AP147" s="445"/>
      <c r="AQ147" s="445"/>
      <c r="AR147" s="445"/>
      <c r="AS147" s="445"/>
      <c r="AT147" s="445"/>
      <c r="AU147" s="446"/>
      <c r="AV147" s="444"/>
      <c r="AW147" s="445"/>
      <c r="AX147" s="445"/>
      <c r="AY147" s="445"/>
      <c r="AZ147" s="445"/>
      <c r="BA147" s="445"/>
      <c r="BB147" s="445"/>
      <c r="BC147" s="445"/>
      <c r="BD147" s="445"/>
      <c r="BE147" s="445"/>
      <c r="BF147" s="446"/>
      <c r="BG147" s="444"/>
      <c r="BH147" s="445"/>
      <c r="BI147" s="445"/>
      <c r="BJ147" s="445"/>
      <c r="BK147" s="445"/>
      <c r="BL147" s="445"/>
      <c r="BM147" s="445"/>
      <c r="BN147" s="445"/>
      <c r="BO147" s="445"/>
      <c r="BP147" s="445"/>
      <c r="BQ147" s="446"/>
      <c r="BR147" s="426"/>
      <c r="BS147" s="427"/>
      <c r="BT147" s="427"/>
      <c r="BU147" s="427"/>
      <c r="BV147" s="427"/>
      <c r="BW147" s="427"/>
      <c r="BX147" s="427"/>
      <c r="BY147" s="427"/>
      <c r="BZ147" s="427"/>
      <c r="CA147" s="427"/>
      <c r="CB147" s="428"/>
      <c r="CC147" s="426"/>
      <c r="CD147" s="427"/>
      <c r="CE147" s="427"/>
      <c r="CF147" s="427"/>
      <c r="CG147" s="427"/>
      <c r="CH147" s="427"/>
      <c r="CI147" s="427"/>
      <c r="CJ147" s="427"/>
      <c r="CK147" s="427"/>
      <c r="CL147" s="427"/>
      <c r="CM147" s="428"/>
      <c r="CN147" s="426"/>
      <c r="CO147" s="427"/>
      <c r="CP147" s="427"/>
      <c r="CQ147" s="427"/>
      <c r="CR147" s="427"/>
      <c r="CS147" s="427"/>
      <c r="CT147" s="427"/>
      <c r="CU147" s="427"/>
      <c r="CV147" s="427"/>
      <c r="CW147" s="427"/>
      <c r="CX147" s="428"/>
    </row>
    <row r="148" spans="1:102" ht="6" customHeight="1">
      <c r="A148" s="450"/>
      <c r="B148" s="184"/>
      <c r="C148" s="175"/>
      <c r="D148" s="176"/>
      <c r="E148" s="176"/>
      <c r="F148" s="176"/>
      <c r="G148" s="177"/>
      <c r="H148" s="435"/>
      <c r="I148" s="436"/>
      <c r="J148" s="436"/>
      <c r="K148" s="436"/>
      <c r="L148" s="436"/>
      <c r="M148" s="436"/>
      <c r="N148" s="436"/>
      <c r="O148" s="436"/>
      <c r="P148" s="436"/>
      <c r="Q148" s="436"/>
      <c r="R148" s="436"/>
      <c r="S148" s="436"/>
      <c r="T148" s="436"/>
      <c r="U148" s="436"/>
      <c r="V148" s="436"/>
      <c r="W148" s="436"/>
      <c r="X148" s="436"/>
      <c r="Y148" s="437"/>
      <c r="Z148" s="444"/>
      <c r="AA148" s="445"/>
      <c r="AB148" s="445"/>
      <c r="AC148" s="445"/>
      <c r="AD148" s="445"/>
      <c r="AE148" s="445"/>
      <c r="AF148" s="445"/>
      <c r="AG148" s="445"/>
      <c r="AH148" s="445"/>
      <c r="AI148" s="445"/>
      <c r="AJ148" s="446"/>
      <c r="AK148" s="444"/>
      <c r="AL148" s="445"/>
      <c r="AM148" s="445"/>
      <c r="AN148" s="445"/>
      <c r="AO148" s="445"/>
      <c r="AP148" s="445"/>
      <c r="AQ148" s="445"/>
      <c r="AR148" s="445"/>
      <c r="AS148" s="445"/>
      <c r="AT148" s="445"/>
      <c r="AU148" s="446"/>
      <c r="AV148" s="444"/>
      <c r="AW148" s="445"/>
      <c r="AX148" s="445"/>
      <c r="AY148" s="445"/>
      <c r="AZ148" s="445"/>
      <c r="BA148" s="445"/>
      <c r="BB148" s="445"/>
      <c r="BC148" s="445"/>
      <c r="BD148" s="445"/>
      <c r="BE148" s="445"/>
      <c r="BF148" s="446"/>
      <c r="BG148" s="444"/>
      <c r="BH148" s="445"/>
      <c r="BI148" s="445"/>
      <c r="BJ148" s="445"/>
      <c r="BK148" s="445"/>
      <c r="BL148" s="445"/>
      <c r="BM148" s="445"/>
      <c r="BN148" s="445"/>
      <c r="BO148" s="445"/>
      <c r="BP148" s="445"/>
      <c r="BQ148" s="446"/>
      <c r="BR148" s="426"/>
      <c r="BS148" s="427"/>
      <c r="BT148" s="427"/>
      <c r="BU148" s="427"/>
      <c r="BV148" s="427"/>
      <c r="BW148" s="427"/>
      <c r="BX148" s="427"/>
      <c r="BY148" s="427"/>
      <c r="BZ148" s="427"/>
      <c r="CA148" s="427"/>
      <c r="CB148" s="428"/>
      <c r="CC148" s="426"/>
      <c r="CD148" s="427"/>
      <c r="CE148" s="427"/>
      <c r="CF148" s="427"/>
      <c r="CG148" s="427"/>
      <c r="CH148" s="427"/>
      <c r="CI148" s="427"/>
      <c r="CJ148" s="427"/>
      <c r="CK148" s="427"/>
      <c r="CL148" s="427"/>
      <c r="CM148" s="428"/>
      <c r="CN148" s="426"/>
      <c r="CO148" s="427"/>
      <c r="CP148" s="427"/>
      <c r="CQ148" s="427"/>
      <c r="CR148" s="427"/>
      <c r="CS148" s="427"/>
      <c r="CT148" s="427"/>
      <c r="CU148" s="427"/>
      <c r="CV148" s="427"/>
      <c r="CW148" s="427"/>
      <c r="CX148" s="428"/>
    </row>
    <row r="149" spans="1:102" ht="6" customHeight="1">
      <c r="A149" s="450"/>
      <c r="B149" s="184"/>
      <c r="C149" s="178"/>
      <c r="D149" s="179"/>
      <c r="E149" s="179"/>
      <c r="F149" s="179"/>
      <c r="G149" s="180"/>
      <c r="H149" s="438"/>
      <c r="I149" s="439"/>
      <c r="J149" s="439"/>
      <c r="K149" s="439"/>
      <c r="L149" s="439"/>
      <c r="M149" s="439"/>
      <c r="N149" s="439"/>
      <c r="O149" s="439"/>
      <c r="P149" s="439"/>
      <c r="Q149" s="439"/>
      <c r="R149" s="439"/>
      <c r="S149" s="439"/>
      <c r="T149" s="439"/>
      <c r="U149" s="439"/>
      <c r="V149" s="439"/>
      <c r="W149" s="439"/>
      <c r="X149" s="439"/>
      <c r="Y149" s="440"/>
      <c r="Z149" s="447"/>
      <c r="AA149" s="448"/>
      <c r="AB149" s="448"/>
      <c r="AC149" s="448"/>
      <c r="AD149" s="448"/>
      <c r="AE149" s="448"/>
      <c r="AF149" s="448"/>
      <c r="AG149" s="448"/>
      <c r="AH149" s="448"/>
      <c r="AI149" s="448"/>
      <c r="AJ149" s="449"/>
      <c r="AK149" s="447"/>
      <c r="AL149" s="448"/>
      <c r="AM149" s="448"/>
      <c r="AN149" s="448"/>
      <c r="AO149" s="448"/>
      <c r="AP149" s="448"/>
      <c r="AQ149" s="448"/>
      <c r="AR149" s="448"/>
      <c r="AS149" s="448"/>
      <c r="AT149" s="448"/>
      <c r="AU149" s="449"/>
      <c r="AV149" s="447"/>
      <c r="AW149" s="448"/>
      <c r="AX149" s="448"/>
      <c r="AY149" s="448"/>
      <c r="AZ149" s="448"/>
      <c r="BA149" s="448"/>
      <c r="BB149" s="448"/>
      <c r="BC149" s="448"/>
      <c r="BD149" s="448"/>
      <c r="BE149" s="448"/>
      <c r="BF149" s="449"/>
      <c r="BG149" s="447"/>
      <c r="BH149" s="448"/>
      <c r="BI149" s="448"/>
      <c r="BJ149" s="448"/>
      <c r="BK149" s="448"/>
      <c r="BL149" s="448"/>
      <c r="BM149" s="448"/>
      <c r="BN149" s="448"/>
      <c r="BO149" s="448"/>
      <c r="BP149" s="448"/>
      <c r="BQ149" s="449"/>
      <c r="BR149" s="429"/>
      <c r="BS149" s="430"/>
      <c r="BT149" s="430"/>
      <c r="BU149" s="430"/>
      <c r="BV149" s="430"/>
      <c r="BW149" s="430"/>
      <c r="BX149" s="430"/>
      <c r="BY149" s="430"/>
      <c r="BZ149" s="430"/>
      <c r="CA149" s="430"/>
      <c r="CB149" s="431"/>
      <c r="CC149" s="429"/>
      <c r="CD149" s="430"/>
      <c r="CE149" s="430"/>
      <c r="CF149" s="430"/>
      <c r="CG149" s="430"/>
      <c r="CH149" s="430"/>
      <c r="CI149" s="430"/>
      <c r="CJ149" s="430"/>
      <c r="CK149" s="430"/>
      <c r="CL149" s="430"/>
      <c r="CM149" s="431"/>
      <c r="CN149" s="429"/>
      <c r="CO149" s="430"/>
      <c r="CP149" s="430"/>
      <c r="CQ149" s="430"/>
      <c r="CR149" s="430"/>
      <c r="CS149" s="430"/>
      <c r="CT149" s="430"/>
      <c r="CU149" s="430"/>
      <c r="CV149" s="430"/>
      <c r="CW149" s="430"/>
      <c r="CX149" s="431"/>
    </row>
    <row r="150" spans="1:102" ht="6" customHeight="1">
      <c r="A150" s="450">
        <f t="shared" ref="A150" si="42">IF(OR(H153=$I$4,H153=$I$5,H153=$I$6),1,0)</f>
        <v>0</v>
      </c>
      <c r="B150" s="184"/>
      <c r="C150" s="172"/>
      <c r="D150" s="173"/>
      <c r="E150" s="173"/>
      <c r="F150" s="173"/>
      <c r="G150" s="174"/>
      <c r="H150" s="451"/>
      <c r="I150" s="452"/>
      <c r="J150" s="452"/>
      <c r="K150" s="452"/>
      <c r="L150" s="452"/>
      <c r="M150" s="452"/>
      <c r="N150" s="452"/>
      <c r="O150" s="452"/>
      <c r="P150" s="452"/>
      <c r="Q150" s="452"/>
      <c r="R150" s="452"/>
      <c r="S150" s="452"/>
      <c r="T150" s="452"/>
      <c r="U150" s="452"/>
      <c r="V150" s="452"/>
      <c r="W150" s="452"/>
      <c r="X150" s="452"/>
      <c r="Y150" s="453"/>
      <c r="Z150" s="441"/>
      <c r="AA150" s="442"/>
      <c r="AB150" s="442"/>
      <c r="AC150" s="442"/>
      <c r="AD150" s="442"/>
      <c r="AE150" s="442"/>
      <c r="AF150" s="442"/>
      <c r="AG150" s="442"/>
      <c r="AH150" s="442"/>
      <c r="AI150" s="442"/>
      <c r="AJ150" s="443"/>
      <c r="AK150" s="441"/>
      <c r="AL150" s="442"/>
      <c r="AM150" s="442"/>
      <c r="AN150" s="442"/>
      <c r="AO150" s="442"/>
      <c r="AP150" s="442"/>
      <c r="AQ150" s="442"/>
      <c r="AR150" s="442"/>
      <c r="AS150" s="442"/>
      <c r="AT150" s="442"/>
      <c r="AU150" s="443"/>
      <c r="AV150" s="441"/>
      <c r="AW150" s="442"/>
      <c r="AX150" s="442"/>
      <c r="AY150" s="442"/>
      <c r="AZ150" s="442"/>
      <c r="BA150" s="442"/>
      <c r="BB150" s="442"/>
      <c r="BC150" s="442"/>
      <c r="BD150" s="442"/>
      <c r="BE150" s="442"/>
      <c r="BF150" s="443"/>
      <c r="BG150" s="441"/>
      <c r="BH150" s="442"/>
      <c r="BI150" s="442"/>
      <c r="BJ150" s="442"/>
      <c r="BK150" s="442"/>
      <c r="BL150" s="442"/>
      <c r="BM150" s="442"/>
      <c r="BN150" s="442"/>
      <c r="BO150" s="442"/>
      <c r="BP150" s="442"/>
      <c r="BQ150" s="443"/>
      <c r="BR150" s="423">
        <f>AK150-BG150</f>
        <v>0</v>
      </c>
      <c r="BS150" s="424"/>
      <c r="BT150" s="424"/>
      <c r="BU150" s="424"/>
      <c r="BV150" s="424"/>
      <c r="BW150" s="424"/>
      <c r="BX150" s="424"/>
      <c r="BY150" s="424"/>
      <c r="BZ150" s="424"/>
      <c r="CA150" s="424"/>
      <c r="CB150" s="425"/>
      <c r="CC150" s="423">
        <f t="shared" ref="CC150" si="43">ROUNDDOWN(BR150*$CI$1,0)</f>
        <v>0</v>
      </c>
      <c r="CD150" s="424"/>
      <c r="CE150" s="424"/>
      <c r="CF150" s="424"/>
      <c r="CG150" s="424"/>
      <c r="CH150" s="424"/>
      <c r="CI150" s="424"/>
      <c r="CJ150" s="424"/>
      <c r="CK150" s="424"/>
      <c r="CL150" s="424"/>
      <c r="CM150" s="425"/>
      <c r="CN150" s="423">
        <f>Z150-CC150</f>
        <v>0</v>
      </c>
      <c r="CO150" s="424"/>
      <c r="CP150" s="424"/>
      <c r="CQ150" s="424"/>
      <c r="CR150" s="424"/>
      <c r="CS150" s="424"/>
      <c r="CT150" s="424"/>
      <c r="CU150" s="424"/>
      <c r="CV150" s="424"/>
      <c r="CW150" s="424"/>
      <c r="CX150" s="425"/>
    </row>
    <row r="151" spans="1:102" ht="6" customHeight="1">
      <c r="A151" s="450"/>
      <c r="B151" s="184"/>
      <c r="C151" s="175"/>
      <c r="D151" s="176"/>
      <c r="E151" s="176"/>
      <c r="F151" s="176"/>
      <c r="G151" s="177"/>
      <c r="H151" s="435"/>
      <c r="I151" s="436"/>
      <c r="J151" s="436"/>
      <c r="K151" s="436"/>
      <c r="L151" s="436"/>
      <c r="M151" s="436"/>
      <c r="N151" s="436"/>
      <c r="O151" s="436"/>
      <c r="P151" s="436"/>
      <c r="Q151" s="436"/>
      <c r="R151" s="436"/>
      <c r="S151" s="436"/>
      <c r="T151" s="436"/>
      <c r="U151" s="436"/>
      <c r="V151" s="436"/>
      <c r="W151" s="436"/>
      <c r="X151" s="436"/>
      <c r="Y151" s="437"/>
      <c r="Z151" s="444"/>
      <c r="AA151" s="445"/>
      <c r="AB151" s="445"/>
      <c r="AC151" s="445"/>
      <c r="AD151" s="445"/>
      <c r="AE151" s="445"/>
      <c r="AF151" s="445"/>
      <c r="AG151" s="445"/>
      <c r="AH151" s="445"/>
      <c r="AI151" s="445"/>
      <c r="AJ151" s="446"/>
      <c r="AK151" s="444"/>
      <c r="AL151" s="445"/>
      <c r="AM151" s="445"/>
      <c r="AN151" s="445"/>
      <c r="AO151" s="445"/>
      <c r="AP151" s="445"/>
      <c r="AQ151" s="445"/>
      <c r="AR151" s="445"/>
      <c r="AS151" s="445"/>
      <c r="AT151" s="445"/>
      <c r="AU151" s="446"/>
      <c r="AV151" s="444"/>
      <c r="AW151" s="445"/>
      <c r="AX151" s="445"/>
      <c r="AY151" s="445"/>
      <c r="AZ151" s="445"/>
      <c r="BA151" s="445"/>
      <c r="BB151" s="445"/>
      <c r="BC151" s="445"/>
      <c r="BD151" s="445"/>
      <c r="BE151" s="445"/>
      <c r="BF151" s="446"/>
      <c r="BG151" s="444"/>
      <c r="BH151" s="445"/>
      <c r="BI151" s="445"/>
      <c r="BJ151" s="445"/>
      <c r="BK151" s="445"/>
      <c r="BL151" s="445"/>
      <c r="BM151" s="445"/>
      <c r="BN151" s="445"/>
      <c r="BO151" s="445"/>
      <c r="BP151" s="445"/>
      <c r="BQ151" s="446"/>
      <c r="BR151" s="426"/>
      <c r="BS151" s="427"/>
      <c r="BT151" s="427"/>
      <c r="BU151" s="427"/>
      <c r="BV151" s="427"/>
      <c r="BW151" s="427"/>
      <c r="BX151" s="427"/>
      <c r="BY151" s="427"/>
      <c r="BZ151" s="427"/>
      <c r="CA151" s="427"/>
      <c r="CB151" s="428"/>
      <c r="CC151" s="426"/>
      <c r="CD151" s="427"/>
      <c r="CE151" s="427"/>
      <c r="CF151" s="427"/>
      <c r="CG151" s="427"/>
      <c r="CH151" s="427"/>
      <c r="CI151" s="427"/>
      <c r="CJ151" s="427"/>
      <c r="CK151" s="427"/>
      <c r="CL151" s="427"/>
      <c r="CM151" s="428"/>
      <c r="CN151" s="426"/>
      <c r="CO151" s="427"/>
      <c r="CP151" s="427"/>
      <c r="CQ151" s="427"/>
      <c r="CR151" s="427"/>
      <c r="CS151" s="427"/>
      <c r="CT151" s="427"/>
      <c r="CU151" s="427"/>
      <c r="CV151" s="427"/>
      <c r="CW151" s="427"/>
      <c r="CX151" s="428"/>
    </row>
    <row r="152" spans="1:102" ht="6" customHeight="1">
      <c r="A152" s="450"/>
      <c r="B152" s="184"/>
      <c r="C152" s="175"/>
      <c r="D152" s="176"/>
      <c r="E152" s="176"/>
      <c r="F152" s="176"/>
      <c r="G152" s="177"/>
      <c r="H152" s="454"/>
      <c r="I152" s="455"/>
      <c r="J152" s="455"/>
      <c r="K152" s="455"/>
      <c r="L152" s="455"/>
      <c r="M152" s="455"/>
      <c r="N152" s="455"/>
      <c r="O152" s="455"/>
      <c r="P152" s="455"/>
      <c r="Q152" s="455"/>
      <c r="R152" s="455"/>
      <c r="S152" s="455"/>
      <c r="T152" s="455"/>
      <c r="U152" s="455"/>
      <c r="V152" s="455"/>
      <c r="W152" s="455"/>
      <c r="X152" s="455"/>
      <c r="Y152" s="456"/>
      <c r="Z152" s="444"/>
      <c r="AA152" s="445"/>
      <c r="AB152" s="445"/>
      <c r="AC152" s="445"/>
      <c r="AD152" s="445"/>
      <c r="AE152" s="445"/>
      <c r="AF152" s="445"/>
      <c r="AG152" s="445"/>
      <c r="AH152" s="445"/>
      <c r="AI152" s="445"/>
      <c r="AJ152" s="446"/>
      <c r="AK152" s="444"/>
      <c r="AL152" s="445"/>
      <c r="AM152" s="445"/>
      <c r="AN152" s="445"/>
      <c r="AO152" s="445"/>
      <c r="AP152" s="445"/>
      <c r="AQ152" s="445"/>
      <c r="AR152" s="445"/>
      <c r="AS152" s="445"/>
      <c r="AT152" s="445"/>
      <c r="AU152" s="446"/>
      <c r="AV152" s="444"/>
      <c r="AW152" s="445"/>
      <c r="AX152" s="445"/>
      <c r="AY152" s="445"/>
      <c r="AZ152" s="445"/>
      <c r="BA152" s="445"/>
      <c r="BB152" s="445"/>
      <c r="BC152" s="445"/>
      <c r="BD152" s="445"/>
      <c r="BE152" s="445"/>
      <c r="BF152" s="446"/>
      <c r="BG152" s="444"/>
      <c r="BH152" s="445"/>
      <c r="BI152" s="445"/>
      <c r="BJ152" s="445"/>
      <c r="BK152" s="445"/>
      <c r="BL152" s="445"/>
      <c r="BM152" s="445"/>
      <c r="BN152" s="445"/>
      <c r="BO152" s="445"/>
      <c r="BP152" s="445"/>
      <c r="BQ152" s="446"/>
      <c r="BR152" s="426"/>
      <c r="BS152" s="427"/>
      <c r="BT152" s="427"/>
      <c r="BU152" s="427"/>
      <c r="BV152" s="427"/>
      <c r="BW152" s="427"/>
      <c r="BX152" s="427"/>
      <c r="BY152" s="427"/>
      <c r="BZ152" s="427"/>
      <c r="CA152" s="427"/>
      <c r="CB152" s="428"/>
      <c r="CC152" s="426"/>
      <c r="CD152" s="427"/>
      <c r="CE152" s="427"/>
      <c r="CF152" s="427"/>
      <c r="CG152" s="427"/>
      <c r="CH152" s="427"/>
      <c r="CI152" s="427"/>
      <c r="CJ152" s="427"/>
      <c r="CK152" s="427"/>
      <c r="CL152" s="427"/>
      <c r="CM152" s="428"/>
      <c r="CN152" s="426"/>
      <c r="CO152" s="427"/>
      <c r="CP152" s="427"/>
      <c r="CQ152" s="427"/>
      <c r="CR152" s="427"/>
      <c r="CS152" s="427"/>
      <c r="CT152" s="427"/>
      <c r="CU152" s="427"/>
      <c r="CV152" s="427"/>
      <c r="CW152" s="427"/>
      <c r="CX152" s="428"/>
    </row>
    <row r="153" spans="1:102" ht="6" customHeight="1">
      <c r="A153" s="450"/>
      <c r="B153" s="184"/>
      <c r="C153" s="175"/>
      <c r="D153" s="176"/>
      <c r="E153" s="176"/>
      <c r="F153" s="176"/>
      <c r="G153" s="177"/>
      <c r="H153" s="432"/>
      <c r="I153" s="433"/>
      <c r="J153" s="433"/>
      <c r="K153" s="433"/>
      <c r="L153" s="433"/>
      <c r="M153" s="433"/>
      <c r="N153" s="433"/>
      <c r="O153" s="433"/>
      <c r="P153" s="433"/>
      <c r="Q153" s="433"/>
      <c r="R153" s="433"/>
      <c r="S153" s="433"/>
      <c r="T153" s="433"/>
      <c r="U153" s="433"/>
      <c r="V153" s="433"/>
      <c r="W153" s="433"/>
      <c r="X153" s="433"/>
      <c r="Y153" s="434"/>
      <c r="Z153" s="444"/>
      <c r="AA153" s="445"/>
      <c r="AB153" s="445"/>
      <c r="AC153" s="445"/>
      <c r="AD153" s="445"/>
      <c r="AE153" s="445"/>
      <c r="AF153" s="445"/>
      <c r="AG153" s="445"/>
      <c r="AH153" s="445"/>
      <c r="AI153" s="445"/>
      <c r="AJ153" s="446"/>
      <c r="AK153" s="444"/>
      <c r="AL153" s="445"/>
      <c r="AM153" s="445"/>
      <c r="AN153" s="445"/>
      <c r="AO153" s="445"/>
      <c r="AP153" s="445"/>
      <c r="AQ153" s="445"/>
      <c r="AR153" s="445"/>
      <c r="AS153" s="445"/>
      <c r="AT153" s="445"/>
      <c r="AU153" s="446"/>
      <c r="AV153" s="444"/>
      <c r="AW153" s="445"/>
      <c r="AX153" s="445"/>
      <c r="AY153" s="445"/>
      <c r="AZ153" s="445"/>
      <c r="BA153" s="445"/>
      <c r="BB153" s="445"/>
      <c r="BC153" s="445"/>
      <c r="BD153" s="445"/>
      <c r="BE153" s="445"/>
      <c r="BF153" s="446"/>
      <c r="BG153" s="444"/>
      <c r="BH153" s="445"/>
      <c r="BI153" s="445"/>
      <c r="BJ153" s="445"/>
      <c r="BK153" s="445"/>
      <c r="BL153" s="445"/>
      <c r="BM153" s="445"/>
      <c r="BN153" s="445"/>
      <c r="BO153" s="445"/>
      <c r="BP153" s="445"/>
      <c r="BQ153" s="446"/>
      <c r="BR153" s="426"/>
      <c r="BS153" s="427"/>
      <c r="BT153" s="427"/>
      <c r="BU153" s="427"/>
      <c r="BV153" s="427"/>
      <c r="BW153" s="427"/>
      <c r="BX153" s="427"/>
      <c r="BY153" s="427"/>
      <c r="BZ153" s="427"/>
      <c r="CA153" s="427"/>
      <c r="CB153" s="428"/>
      <c r="CC153" s="426"/>
      <c r="CD153" s="427"/>
      <c r="CE153" s="427"/>
      <c r="CF153" s="427"/>
      <c r="CG153" s="427"/>
      <c r="CH153" s="427"/>
      <c r="CI153" s="427"/>
      <c r="CJ153" s="427"/>
      <c r="CK153" s="427"/>
      <c r="CL153" s="427"/>
      <c r="CM153" s="428"/>
      <c r="CN153" s="426"/>
      <c r="CO153" s="427"/>
      <c r="CP153" s="427"/>
      <c r="CQ153" s="427"/>
      <c r="CR153" s="427"/>
      <c r="CS153" s="427"/>
      <c r="CT153" s="427"/>
      <c r="CU153" s="427"/>
      <c r="CV153" s="427"/>
      <c r="CW153" s="427"/>
      <c r="CX153" s="428"/>
    </row>
    <row r="154" spans="1:102" ht="6" customHeight="1">
      <c r="A154" s="450"/>
      <c r="B154" s="184"/>
      <c r="C154" s="175"/>
      <c r="D154" s="176"/>
      <c r="E154" s="176"/>
      <c r="F154" s="176"/>
      <c r="G154" s="177"/>
      <c r="H154" s="435"/>
      <c r="I154" s="436"/>
      <c r="J154" s="436"/>
      <c r="K154" s="436"/>
      <c r="L154" s="436"/>
      <c r="M154" s="436"/>
      <c r="N154" s="436"/>
      <c r="O154" s="436"/>
      <c r="P154" s="436"/>
      <c r="Q154" s="436"/>
      <c r="R154" s="436"/>
      <c r="S154" s="436"/>
      <c r="T154" s="436"/>
      <c r="U154" s="436"/>
      <c r="V154" s="436"/>
      <c r="W154" s="436"/>
      <c r="X154" s="436"/>
      <c r="Y154" s="437"/>
      <c r="Z154" s="444"/>
      <c r="AA154" s="445"/>
      <c r="AB154" s="445"/>
      <c r="AC154" s="445"/>
      <c r="AD154" s="445"/>
      <c r="AE154" s="445"/>
      <c r="AF154" s="445"/>
      <c r="AG154" s="445"/>
      <c r="AH154" s="445"/>
      <c r="AI154" s="445"/>
      <c r="AJ154" s="446"/>
      <c r="AK154" s="444"/>
      <c r="AL154" s="445"/>
      <c r="AM154" s="445"/>
      <c r="AN154" s="445"/>
      <c r="AO154" s="445"/>
      <c r="AP154" s="445"/>
      <c r="AQ154" s="445"/>
      <c r="AR154" s="445"/>
      <c r="AS154" s="445"/>
      <c r="AT154" s="445"/>
      <c r="AU154" s="446"/>
      <c r="AV154" s="444"/>
      <c r="AW154" s="445"/>
      <c r="AX154" s="445"/>
      <c r="AY154" s="445"/>
      <c r="AZ154" s="445"/>
      <c r="BA154" s="445"/>
      <c r="BB154" s="445"/>
      <c r="BC154" s="445"/>
      <c r="BD154" s="445"/>
      <c r="BE154" s="445"/>
      <c r="BF154" s="446"/>
      <c r="BG154" s="444"/>
      <c r="BH154" s="445"/>
      <c r="BI154" s="445"/>
      <c r="BJ154" s="445"/>
      <c r="BK154" s="445"/>
      <c r="BL154" s="445"/>
      <c r="BM154" s="445"/>
      <c r="BN154" s="445"/>
      <c r="BO154" s="445"/>
      <c r="BP154" s="445"/>
      <c r="BQ154" s="446"/>
      <c r="BR154" s="426"/>
      <c r="BS154" s="427"/>
      <c r="BT154" s="427"/>
      <c r="BU154" s="427"/>
      <c r="BV154" s="427"/>
      <c r="BW154" s="427"/>
      <c r="BX154" s="427"/>
      <c r="BY154" s="427"/>
      <c r="BZ154" s="427"/>
      <c r="CA154" s="427"/>
      <c r="CB154" s="428"/>
      <c r="CC154" s="426"/>
      <c r="CD154" s="427"/>
      <c r="CE154" s="427"/>
      <c r="CF154" s="427"/>
      <c r="CG154" s="427"/>
      <c r="CH154" s="427"/>
      <c r="CI154" s="427"/>
      <c r="CJ154" s="427"/>
      <c r="CK154" s="427"/>
      <c r="CL154" s="427"/>
      <c r="CM154" s="428"/>
      <c r="CN154" s="426"/>
      <c r="CO154" s="427"/>
      <c r="CP154" s="427"/>
      <c r="CQ154" s="427"/>
      <c r="CR154" s="427"/>
      <c r="CS154" s="427"/>
      <c r="CT154" s="427"/>
      <c r="CU154" s="427"/>
      <c r="CV154" s="427"/>
      <c r="CW154" s="427"/>
      <c r="CX154" s="428"/>
    </row>
    <row r="155" spans="1:102" ht="6" customHeight="1">
      <c r="A155" s="450"/>
      <c r="B155" s="184"/>
      <c r="C155" s="178"/>
      <c r="D155" s="179"/>
      <c r="E155" s="179"/>
      <c r="F155" s="179"/>
      <c r="G155" s="180"/>
      <c r="H155" s="438"/>
      <c r="I155" s="439"/>
      <c r="J155" s="439"/>
      <c r="K155" s="439"/>
      <c r="L155" s="439"/>
      <c r="M155" s="439"/>
      <c r="N155" s="439"/>
      <c r="O155" s="439"/>
      <c r="P155" s="439"/>
      <c r="Q155" s="439"/>
      <c r="R155" s="439"/>
      <c r="S155" s="439"/>
      <c r="T155" s="439"/>
      <c r="U155" s="439"/>
      <c r="V155" s="439"/>
      <c r="W155" s="439"/>
      <c r="X155" s="439"/>
      <c r="Y155" s="440"/>
      <c r="Z155" s="447"/>
      <c r="AA155" s="448"/>
      <c r="AB155" s="448"/>
      <c r="AC155" s="448"/>
      <c r="AD155" s="448"/>
      <c r="AE155" s="448"/>
      <c r="AF155" s="448"/>
      <c r="AG155" s="448"/>
      <c r="AH155" s="448"/>
      <c r="AI155" s="448"/>
      <c r="AJ155" s="449"/>
      <c r="AK155" s="447"/>
      <c r="AL155" s="448"/>
      <c r="AM155" s="448"/>
      <c r="AN155" s="448"/>
      <c r="AO155" s="448"/>
      <c r="AP155" s="448"/>
      <c r="AQ155" s="448"/>
      <c r="AR155" s="448"/>
      <c r="AS155" s="448"/>
      <c r="AT155" s="448"/>
      <c r="AU155" s="449"/>
      <c r="AV155" s="447"/>
      <c r="AW155" s="448"/>
      <c r="AX155" s="448"/>
      <c r="AY155" s="448"/>
      <c r="AZ155" s="448"/>
      <c r="BA155" s="448"/>
      <c r="BB155" s="448"/>
      <c r="BC155" s="448"/>
      <c r="BD155" s="448"/>
      <c r="BE155" s="448"/>
      <c r="BF155" s="449"/>
      <c r="BG155" s="447"/>
      <c r="BH155" s="448"/>
      <c r="BI155" s="448"/>
      <c r="BJ155" s="448"/>
      <c r="BK155" s="448"/>
      <c r="BL155" s="448"/>
      <c r="BM155" s="448"/>
      <c r="BN155" s="448"/>
      <c r="BO155" s="448"/>
      <c r="BP155" s="448"/>
      <c r="BQ155" s="449"/>
      <c r="BR155" s="429"/>
      <c r="BS155" s="430"/>
      <c r="BT155" s="430"/>
      <c r="BU155" s="430"/>
      <c r="BV155" s="430"/>
      <c r="BW155" s="430"/>
      <c r="BX155" s="430"/>
      <c r="BY155" s="430"/>
      <c r="BZ155" s="430"/>
      <c r="CA155" s="430"/>
      <c r="CB155" s="431"/>
      <c r="CC155" s="429"/>
      <c r="CD155" s="430"/>
      <c r="CE155" s="430"/>
      <c r="CF155" s="430"/>
      <c r="CG155" s="430"/>
      <c r="CH155" s="430"/>
      <c r="CI155" s="430"/>
      <c r="CJ155" s="430"/>
      <c r="CK155" s="430"/>
      <c r="CL155" s="430"/>
      <c r="CM155" s="431"/>
      <c r="CN155" s="429"/>
      <c r="CO155" s="430"/>
      <c r="CP155" s="430"/>
      <c r="CQ155" s="430"/>
      <c r="CR155" s="430"/>
      <c r="CS155" s="430"/>
      <c r="CT155" s="430"/>
      <c r="CU155" s="430"/>
      <c r="CV155" s="430"/>
      <c r="CW155" s="430"/>
      <c r="CX155" s="431"/>
    </row>
    <row r="156" spans="1:102" ht="6" customHeight="1">
      <c r="A156" s="450">
        <f t="shared" ref="A156" si="44">IF(OR(H159=$I$4,H159=$I$5,H159=$I$6),1,0)</f>
        <v>0</v>
      </c>
      <c r="B156" s="184"/>
      <c r="C156" s="172"/>
      <c r="D156" s="173"/>
      <c r="E156" s="173"/>
      <c r="F156" s="173"/>
      <c r="G156" s="174"/>
      <c r="H156" s="451"/>
      <c r="I156" s="452"/>
      <c r="J156" s="452"/>
      <c r="K156" s="452"/>
      <c r="L156" s="452"/>
      <c r="M156" s="452"/>
      <c r="N156" s="452"/>
      <c r="O156" s="452"/>
      <c r="P156" s="452"/>
      <c r="Q156" s="452"/>
      <c r="R156" s="452"/>
      <c r="S156" s="452"/>
      <c r="T156" s="452"/>
      <c r="U156" s="452"/>
      <c r="V156" s="452"/>
      <c r="W156" s="452"/>
      <c r="X156" s="452"/>
      <c r="Y156" s="453"/>
      <c r="Z156" s="441"/>
      <c r="AA156" s="442"/>
      <c r="AB156" s="442"/>
      <c r="AC156" s="442"/>
      <c r="AD156" s="442"/>
      <c r="AE156" s="442"/>
      <c r="AF156" s="442"/>
      <c r="AG156" s="442"/>
      <c r="AH156" s="442"/>
      <c r="AI156" s="442"/>
      <c r="AJ156" s="443"/>
      <c r="AK156" s="441"/>
      <c r="AL156" s="442"/>
      <c r="AM156" s="442"/>
      <c r="AN156" s="442"/>
      <c r="AO156" s="442"/>
      <c r="AP156" s="442"/>
      <c r="AQ156" s="442"/>
      <c r="AR156" s="442"/>
      <c r="AS156" s="442"/>
      <c r="AT156" s="442"/>
      <c r="AU156" s="443"/>
      <c r="AV156" s="441"/>
      <c r="AW156" s="442"/>
      <c r="AX156" s="442"/>
      <c r="AY156" s="442"/>
      <c r="AZ156" s="442"/>
      <c r="BA156" s="442"/>
      <c r="BB156" s="442"/>
      <c r="BC156" s="442"/>
      <c r="BD156" s="442"/>
      <c r="BE156" s="442"/>
      <c r="BF156" s="443"/>
      <c r="BG156" s="441"/>
      <c r="BH156" s="442"/>
      <c r="BI156" s="442"/>
      <c r="BJ156" s="442"/>
      <c r="BK156" s="442"/>
      <c r="BL156" s="442"/>
      <c r="BM156" s="442"/>
      <c r="BN156" s="442"/>
      <c r="BO156" s="442"/>
      <c r="BP156" s="442"/>
      <c r="BQ156" s="443"/>
      <c r="BR156" s="423">
        <f>AK156-BG156</f>
        <v>0</v>
      </c>
      <c r="BS156" s="424"/>
      <c r="BT156" s="424"/>
      <c r="BU156" s="424"/>
      <c r="BV156" s="424"/>
      <c r="BW156" s="424"/>
      <c r="BX156" s="424"/>
      <c r="BY156" s="424"/>
      <c r="BZ156" s="424"/>
      <c r="CA156" s="424"/>
      <c r="CB156" s="425"/>
      <c r="CC156" s="423">
        <f t="shared" ref="CC156" si="45">ROUNDDOWN(BR156*$CI$1,0)</f>
        <v>0</v>
      </c>
      <c r="CD156" s="424"/>
      <c r="CE156" s="424"/>
      <c r="CF156" s="424"/>
      <c r="CG156" s="424"/>
      <c r="CH156" s="424"/>
      <c r="CI156" s="424"/>
      <c r="CJ156" s="424"/>
      <c r="CK156" s="424"/>
      <c r="CL156" s="424"/>
      <c r="CM156" s="425"/>
      <c r="CN156" s="423">
        <f>Z156-CC156</f>
        <v>0</v>
      </c>
      <c r="CO156" s="424"/>
      <c r="CP156" s="424"/>
      <c r="CQ156" s="424"/>
      <c r="CR156" s="424"/>
      <c r="CS156" s="424"/>
      <c r="CT156" s="424"/>
      <c r="CU156" s="424"/>
      <c r="CV156" s="424"/>
      <c r="CW156" s="424"/>
      <c r="CX156" s="425"/>
    </row>
    <row r="157" spans="1:102" ht="6" customHeight="1">
      <c r="A157" s="450"/>
      <c r="B157" s="184"/>
      <c r="C157" s="175"/>
      <c r="D157" s="176"/>
      <c r="E157" s="176"/>
      <c r="F157" s="176"/>
      <c r="G157" s="177"/>
      <c r="H157" s="435"/>
      <c r="I157" s="436"/>
      <c r="J157" s="436"/>
      <c r="K157" s="436"/>
      <c r="L157" s="436"/>
      <c r="M157" s="436"/>
      <c r="N157" s="436"/>
      <c r="O157" s="436"/>
      <c r="P157" s="436"/>
      <c r="Q157" s="436"/>
      <c r="R157" s="436"/>
      <c r="S157" s="436"/>
      <c r="T157" s="436"/>
      <c r="U157" s="436"/>
      <c r="V157" s="436"/>
      <c r="W157" s="436"/>
      <c r="X157" s="436"/>
      <c r="Y157" s="437"/>
      <c r="Z157" s="444"/>
      <c r="AA157" s="445"/>
      <c r="AB157" s="445"/>
      <c r="AC157" s="445"/>
      <c r="AD157" s="445"/>
      <c r="AE157" s="445"/>
      <c r="AF157" s="445"/>
      <c r="AG157" s="445"/>
      <c r="AH157" s="445"/>
      <c r="AI157" s="445"/>
      <c r="AJ157" s="446"/>
      <c r="AK157" s="444"/>
      <c r="AL157" s="445"/>
      <c r="AM157" s="445"/>
      <c r="AN157" s="445"/>
      <c r="AO157" s="445"/>
      <c r="AP157" s="445"/>
      <c r="AQ157" s="445"/>
      <c r="AR157" s="445"/>
      <c r="AS157" s="445"/>
      <c r="AT157" s="445"/>
      <c r="AU157" s="446"/>
      <c r="AV157" s="444"/>
      <c r="AW157" s="445"/>
      <c r="AX157" s="445"/>
      <c r="AY157" s="445"/>
      <c r="AZ157" s="445"/>
      <c r="BA157" s="445"/>
      <c r="BB157" s="445"/>
      <c r="BC157" s="445"/>
      <c r="BD157" s="445"/>
      <c r="BE157" s="445"/>
      <c r="BF157" s="446"/>
      <c r="BG157" s="444"/>
      <c r="BH157" s="445"/>
      <c r="BI157" s="445"/>
      <c r="BJ157" s="445"/>
      <c r="BK157" s="445"/>
      <c r="BL157" s="445"/>
      <c r="BM157" s="445"/>
      <c r="BN157" s="445"/>
      <c r="BO157" s="445"/>
      <c r="BP157" s="445"/>
      <c r="BQ157" s="446"/>
      <c r="BR157" s="426"/>
      <c r="BS157" s="427"/>
      <c r="BT157" s="427"/>
      <c r="BU157" s="427"/>
      <c r="BV157" s="427"/>
      <c r="BW157" s="427"/>
      <c r="BX157" s="427"/>
      <c r="BY157" s="427"/>
      <c r="BZ157" s="427"/>
      <c r="CA157" s="427"/>
      <c r="CB157" s="428"/>
      <c r="CC157" s="426"/>
      <c r="CD157" s="427"/>
      <c r="CE157" s="427"/>
      <c r="CF157" s="427"/>
      <c r="CG157" s="427"/>
      <c r="CH157" s="427"/>
      <c r="CI157" s="427"/>
      <c r="CJ157" s="427"/>
      <c r="CK157" s="427"/>
      <c r="CL157" s="427"/>
      <c r="CM157" s="428"/>
      <c r="CN157" s="426"/>
      <c r="CO157" s="427"/>
      <c r="CP157" s="427"/>
      <c r="CQ157" s="427"/>
      <c r="CR157" s="427"/>
      <c r="CS157" s="427"/>
      <c r="CT157" s="427"/>
      <c r="CU157" s="427"/>
      <c r="CV157" s="427"/>
      <c r="CW157" s="427"/>
      <c r="CX157" s="428"/>
    </row>
    <row r="158" spans="1:102" ht="6" customHeight="1">
      <c r="A158" s="450"/>
      <c r="B158" s="184"/>
      <c r="C158" s="175"/>
      <c r="D158" s="176"/>
      <c r="E158" s="176"/>
      <c r="F158" s="176"/>
      <c r="G158" s="177"/>
      <c r="H158" s="454"/>
      <c r="I158" s="455"/>
      <c r="J158" s="455"/>
      <c r="K158" s="455"/>
      <c r="L158" s="455"/>
      <c r="M158" s="455"/>
      <c r="N158" s="455"/>
      <c r="O158" s="455"/>
      <c r="P158" s="455"/>
      <c r="Q158" s="455"/>
      <c r="R158" s="455"/>
      <c r="S158" s="455"/>
      <c r="T158" s="455"/>
      <c r="U158" s="455"/>
      <c r="V158" s="455"/>
      <c r="W158" s="455"/>
      <c r="X158" s="455"/>
      <c r="Y158" s="456"/>
      <c r="Z158" s="444"/>
      <c r="AA158" s="445"/>
      <c r="AB158" s="445"/>
      <c r="AC158" s="445"/>
      <c r="AD158" s="445"/>
      <c r="AE158" s="445"/>
      <c r="AF158" s="445"/>
      <c r="AG158" s="445"/>
      <c r="AH158" s="445"/>
      <c r="AI158" s="445"/>
      <c r="AJ158" s="446"/>
      <c r="AK158" s="444"/>
      <c r="AL158" s="445"/>
      <c r="AM158" s="445"/>
      <c r="AN158" s="445"/>
      <c r="AO158" s="445"/>
      <c r="AP158" s="445"/>
      <c r="AQ158" s="445"/>
      <c r="AR158" s="445"/>
      <c r="AS158" s="445"/>
      <c r="AT158" s="445"/>
      <c r="AU158" s="446"/>
      <c r="AV158" s="444"/>
      <c r="AW158" s="445"/>
      <c r="AX158" s="445"/>
      <c r="AY158" s="445"/>
      <c r="AZ158" s="445"/>
      <c r="BA158" s="445"/>
      <c r="BB158" s="445"/>
      <c r="BC158" s="445"/>
      <c r="BD158" s="445"/>
      <c r="BE158" s="445"/>
      <c r="BF158" s="446"/>
      <c r="BG158" s="444"/>
      <c r="BH158" s="445"/>
      <c r="BI158" s="445"/>
      <c r="BJ158" s="445"/>
      <c r="BK158" s="445"/>
      <c r="BL158" s="445"/>
      <c r="BM158" s="445"/>
      <c r="BN158" s="445"/>
      <c r="BO158" s="445"/>
      <c r="BP158" s="445"/>
      <c r="BQ158" s="446"/>
      <c r="BR158" s="426"/>
      <c r="BS158" s="427"/>
      <c r="BT158" s="427"/>
      <c r="BU158" s="427"/>
      <c r="BV158" s="427"/>
      <c r="BW158" s="427"/>
      <c r="BX158" s="427"/>
      <c r="BY158" s="427"/>
      <c r="BZ158" s="427"/>
      <c r="CA158" s="427"/>
      <c r="CB158" s="428"/>
      <c r="CC158" s="426"/>
      <c r="CD158" s="427"/>
      <c r="CE158" s="427"/>
      <c r="CF158" s="427"/>
      <c r="CG158" s="427"/>
      <c r="CH158" s="427"/>
      <c r="CI158" s="427"/>
      <c r="CJ158" s="427"/>
      <c r="CK158" s="427"/>
      <c r="CL158" s="427"/>
      <c r="CM158" s="428"/>
      <c r="CN158" s="426"/>
      <c r="CO158" s="427"/>
      <c r="CP158" s="427"/>
      <c r="CQ158" s="427"/>
      <c r="CR158" s="427"/>
      <c r="CS158" s="427"/>
      <c r="CT158" s="427"/>
      <c r="CU158" s="427"/>
      <c r="CV158" s="427"/>
      <c r="CW158" s="427"/>
      <c r="CX158" s="428"/>
    </row>
    <row r="159" spans="1:102" ht="6" customHeight="1">
      <c r="A159" s="450"/>
      <c r="B159" s="184"/>
      <c r="C159" s="175"/>
      <c r="D159" s="176"/>
      <c r="E159" s="176"/>
      <c r="F159" s="176"/>
      <c r="G159" s="177"/>
      <c r="H159" s="432"/>
      <c r="I159" s="433"/>
      <c r="J159" s="433"/>
      <c r="K159" s="433"/>
      <c r="L159" s="433"/>
      <c r="M159" s="433"/>
      <c r="N159" s="433"/>
      <c r="O159" s="433"/>
      <c r="P159" s="433"/>
      <c r="Q159" s="433"/>
      <c r="R159" s="433"/>
      <c r="S159" s="433"/>
      <c r="T159" s="433"/>
      <c r="U159" s="433"/>
      <c r="V159" s="433"/>
      <c r="W159" s="433"/>
      <c r="X159" s="433"/>
      <c r="Y159" s="434"/>
      <c r="Z159" s="444"/>
      <c r="AA159" s="445"/>
      <c r="AB159" s="445"/>
      <c r="AC159" s="445"/>
      <c r="AD159" s="445"/>
      <c r="AE159" s="445"/>
      <c r="AF159" s="445"/>
      <c r="AG159" s="445"/>
      <c r="AH159" s="445"/>
      <c r="AI159" s="445"/>
      <c r="AJ159" s="446"/>
      <c r="AK159" s="444"/>
      <c r="AL159" s="445"/>
      <c r="AM159" s="445"/>
      <c r="AN159" s="445"/>
      <c r="AO159" s="445"/>
      <c r="AP159" s="445"/>
      <c r="AQ159" s="445"/>
      <c r="AR159" s="445"/>
      <c r="AS159" s="445"/>
      <c r="AT159" s="445"/>
      <c r="AU159" s="446"/>
      <c r="AV159" s="444"/>
      <c r="AW159" s="445"/>
      <c r="AX159" s="445"/>
      <c r="AY159" s="445"/>
      <c r="AZ159" s="445"/>
      <c r="BA159" s="445"/>
      <c r="BB159" s="445"/>
      <c r="BC159" s="445"/>
      <c r="BD159" s="445"/>
      <c r="BE159" s="445"/>
      <c r="BF159" s="446"/>
      <c r="BG159" s="444"/>
      <c r="BH159" s="445"/>
      <c r="BI159" s="445"/>
      <c r="BJ159" s="445"/>
      <c r="BK159" s="445"/>
      <c r="BL159" s="445"/>
      <c r="BM159" s="445"/>
      <c r="BN159" s="445"/>
      <c r="BO159" s="445"/>
      <c r="BP159" s="445"/>
      <c r="BQ159" s="446"/>
      <c r="BR159" s="426"/>
      <c r="BS159" s="427"/>
      <c r="BT159" s="427"/>
      <c r="BU159" s="427"/>
      <c r="BV159" s="427"/>
      <c r="BW159" s="427"/>
      <c r="BX159" s="427"/>
      <c r="BY159" s="427"/>
      <c r="BZ159" s="427"/>
      <c r="CA159" s="427"/>
      <c r="CB159" s="428"/>
      <c r="CC159" s="426"/>
      <c r="CD159" s="427"/>
      <c r="CE159" s="427"/>
      <c r="CF159" s="427"/>
      <c r="CG159" s="427"/>
      <c r="CH159" s="427"/>
      <c r="CI159" s="427"/>
      <c r="CJ159" s="427"/>
      <c r="CK159" s="427"/>
      <c r="CL159" s="427"/>
      <c r="CM159" s="428"/>
      <c r="CN159" s="426"/>
      <c r="CO159" s="427"/>
      <c r="CP159" s="427"/>
      <c r="CQ159" s="427"/>
      <c r="CR159" s="427"/>
      <c r="CS159" s="427"/>
      <c r="CT159" s="427"/>
      <c r="CU159" s="427"/>
      <c r="CV159" s="427"/>
      <c r="CW159" s="427"/>
      <c r="CX159" s="428"/>
    </row>
    <row r="160" spans="1:102" ht="6" customHeight="1">
      <c r="A160" s="450"/>
      <c r="B160" s="184"/>
      <c r="C160" s="175"/>
      <c r="D160" s="176"/>
      <c r="E160" s="176"/>
      <c r="F160" s="176"/>
      <c r="G160" s="177"/>
      <c r="H160" s="435"/>
      <c r="I160" s="436"/>
      <c r="J160" s="436"/>
      <c r="K160" s="436"/>
      <c r="L160" s="436"/>
      <c r="M160" s="436"/>
      <c r="N160" s="436"/>
      <c r="O160" s="436"/>
      <c r="P160" s="436"/>
      <c r="Q160" s="436"/>
      <c r="R160" s="436"/>
      <c r="S160" s="436"/>
      <c r="T160" s="436"/>
      <c r="U160" s="436"/>
      <c r="V160" s="436"/>
      <c r="W160" s="436"/>
      <c r="X160" s="436"/>
      <c r="Y160" s="437"/>
      <c r="Z160" s="444"/>
      <c r="AA160" s="445"/>
      <c r="AB160" s="445"/>
      <c r="AC160" s="445"/>
      <c r="AD160" s="445"/>
      <c r="AE160" s="445"/>
      <c r="AF160" s="445"/>
      <c r="AG160" s="445"/>
      <c r="AH160" s="445"/>
      <c r="AI160" s="445"/>
      <c r="AJ160" s="446"/>
      <c r="AK160" s="444"/>
      <c r="AL160" s="445"/>
      <c r="AM160" s="445"/>
      <c r="AN160" s="445"/>
      <c r="AO160" s="445"/>
      <c r="AP160" s="445"/>
      <c r="AQ160" s="445"/>
      <c r="AR160" s="445"/>
      <c r="AS160" s="445"/>
      <c r="AT160" s="445"/>
      <c r="AU160" s="446"/>
      <c r="AV160" s="444"/>
      <c r="AW160" s="445"/>
      <c r="AX160" s="445"/>
      <c r="AY160" s="445"/>
      <c r="AZ160" s="445"/>
      <c r="BA160" s="445"/>
      <c r="BB160" s="445"/>
      <c r="BC160" s="445"/>
      <c r="BD160" s="445"/>
      <c r="BE160" s="445"/>
      <c r="BF160" s="446"/>
      <c r="BG160" s="444"/>
      <c r="BH160" s="445"/>
      <c r="BI160" s="445"/>
      <c r="BJ160" s="445"/>
      <c r="BK160" s="445"/>
      <c r="BL160" s="445"/>
      <c r="BM160" s="445"/>
      <c r="BN160" s="445"/>
      <c r="BO160" s="445"/>
      <c r="BP160" s="445"/>
      <c r="BQ160" s="446"/>
      <c r="BR160" s="426"/>
      <c r="BS160" s="427"/>
      <c r="BT160" s="427"/>
      <c r="BU160" s="427"/>
      <c r="BV160" s="427"/>
      <c r="BW160" s="427"/>
      <c r="BX160" s="427"/>
      <c r="BY160" s="427"/>
      <c r="BZ160" s="427"/>
      <c r="CA160" s="427"/>
      <c r="CB160" s="428"/>
      <c r="CC160" s="426"/>
      <c r="CD160" s="427"/>
      <c r="CE160" s="427"/>
      <c r="CF160" s="427"/>
      <c r="CG160" s="427"/>
      <c r="CH160" s="427"/>
      <c r="CI160" s="427"/>
      <c r="CJ160" s="427"/>
      <c r="CK160" s="427"/>
      <c r="CL160" s="427"/>
      <c r="CM160" s="428"/>
      <c r="CN160" s="426"/>
      <c r="CO160" s="427"/>
      <c r="CP160" s="427"/>
      <c r="CQ160" s="427"/>
      <c r="CR160" s="427"/>
      <c r="CS160" s="427"/>
      <c r="CT160" s="427"/>
      <c r="CU160" s="427"/>
      <c r="CV160" s="427"/>
      <c r="CW160" s="427"/>
      <c r="CX160" s="428"/>
    </row>
    <row r="161" spans="1:102" ht="6" customHeight="1">
      <c r="A161" s="450"/>
      <c r="B161" s="184"/>
      <c r="C161" s="178"/>
      <c r="D161" s="179"/>
      <c r="E161" s="179"/>
      <c r="F161" s="179"/>
      <c r="G161" s="180"/>
      <c r="H161" s="438"/>
      <c r="I161" s="439"/>
      <c r="J161" s="439"/>
      <c r="K161" s="439"/>
      <c r="L161" s="439"/>
      <c r="M161" s="439"/>
      <c r="N161" s="439"/>
      <c r="O161" s="439"/>
      <c r="P161" s="439"/>
      <c r="Q161" s="439"/>
      <c r="R161" s="439"/>
      <c r="S161" s="439"/>
      <c r="T161" s="439"/>
      <c r="U161" s="439"/>
      <c r="V161" s="439"/>
      <c r="W161" s="439"/>
      <c r="X161" s="439"/>
      <c r="Y161" s="440"/>
      <c r="Z161" s="447"/>
      <c r="AA161" s="448"/>
      <c r="AB161" s="448"/>
      <c r="AC161" s="448"/>
      <c r="AD161" s="448"/>
      <c r="AE161" s="448"/>
      <c r="AF161" s="448"/>
      <c r="AG161" s="448"/>
      <c r="AH161" s="448"/>
      <c r="AI161" s="448"/>
      <c r="AJ161" s="449"/>
      <c r="AK161" s="447"/>
      <c r="AL161" s="448"/>
      <c r="AM161" s="448"/>
      <c r="AN161" s="448"/>
      <c r="AO161" s="448"/>
      <c r="AP161" s="448"/>
      <c r="AQ161" s="448"/>
      <c r="AR161" s="448"/>
      <c r="AS161" s="448"/>
      <c r="AT161" s="448"/>
      <c r="AU161" s="449"/>
      <c r="AV161" s="447"/>
      <c r="AW161" s="448"/>
      <c r="AX161" s="448"/>
      <c r="AY161" s="448"/>
      <c r="AZ161" s="448"/>
      <c r="BA161" s="448"/>
      <c r="BB161" s="448"/>
      <c r="BC161" s="448"/>
      <c r="BD161" s="448"/>
      <c r="BE161" s="448"/>
      <c r="BF161" s="449"/>
      <c r="BG161" s="447"/>
      <c r="BH161" s="448"/>
      <c r="BI161" s="448"/>
      <c r="BJ161" s="448"/>
      <c r="BK161" s="448"/>
      <c r="BL161" s="448"/>
      <c r="BM161" s="448"/>
      <c r="BN161" s="448"/>
      <c r="BO161" s="448"/>
      <c r="BP161" s="448"/>
      <c r="BQ161" s="449"/>
      <c r="BR161" s="429"/>
      <c r="BS161" s="430"/>
      <c r="BT161" s="430"/>
      <c r="BU161" s="430"/>
      <c r="BV161" s="430"/>
      <c r="BW161" s="430"/>
      <c r="BX161" s="430"/>
      <c r="BY161" s="430"/>
      <c r="BZ161" s="430"/>
      <c r="CA161" s="430"/>
      <c r="CB161" s="431"/>
      <c r="CC161" s="429"/>
      <c r="CD161" s="430"/>
      <c r="CE161" s="430"/>
      <c r="CF161" s="430"/>
      <c r="CG161" s="430"/>
      <c r="CH161" s="430"/>
      <c r="CI161" s="430"/>
      <c r="CJ161" s="430"/>
      <c r="CK161" s="430"/>
      <c r="CL161" s="430"/>
      <c r="CM161" s="431"/>
      <c r="CN161" s="429"/>
      <c r="CO161" s="430"/>
      <c r="CP161" s="430"/>
      <c r="CQ161" s="430"/>
      <c r="CR161" s="430"/>
      <c r="CS161" s="430"/>
      <c r="CT161" s="430"/>
      <c r="CU161" s="430"/>
      <c r="CV161" s="430"/>
      <c r="CW161" s="430"/>
      <c r="CX161" s="431"/>
    </row>
    <row r="162" spans="1:102" ht="6" customHeight="1">
      <c r="C162" s="414" t="s">
        <v>142</v>
      </c>
      <c r="D162" s="415"/>
      <c r="E162" s="415"/>
      <c r="F162" s="415"/>
      <c r="G162" s="415"/>
      <c r="H162" s="415"/>
      <c r="I162" s="415"/>
      <c r="J162" s="415"/>
      <c r="K162" s="415"/>
      <c r="L162" s="415"/>
      <c r="M162" s="415"/>
      <c r="N162" s="415"/>
      <c r="O162" s="415"/>
      <c r="P162" s="415"/>
      <c r="Q162" s="415"/>
      <c r="R162" s="415"/>
      <c r="S162" s="415"/>
      <c r="T162" s="415"/>
      <c r="U162" s="415"/>
      <c r="V162" s="415"/>
      <c r="W162" s="415"/>
      <c r="X162" s="415"/>
      <c r="Y162" s="416"/>
      <c r="Z162" s="423">
        <f>SUM(Z18:AJ161)</f>
        <v>0</v>
      </c>
      <c r="AA162" s="424"/>
      <c r="AB162" s="424"/>
      <c r="AC162" s="424"/>
      <c r="AD162" s="424"/>
      <c r="AE162" s="424"/>
      <c r="AF162" s="424"/>
      <c r="AG162" s="424"/>
      <c r="AH162" s="424"/>
      <c r="AI162" s="424"/>
      <c r="AJ162" s="425"/>
      <c r="AK162" s="423">
        <f>SUM(AK18:AU161)</f>
        <v>0</v>
      </c>
      <c r="AL162" s="424"/>
      <c r="AM162" s="424"/>
      <c r="AN162" s="424"/>
      <c r="AO162" s="424"/>
      <c r="AP162" s="424"/>
      <c r="AQ162" s="424"/>
      <c r="AR162" s="424"/>
      <c r="AS162" s="424"/>
      <c r="AT162" s="424"/>
      <c r="AU162" s="425"/>
      <c r="AV162" s="423">
        <f>SUM(AV18:BF161)</f>
        <v>0</v>
      </c>
      <c r="AW162" s="424"/>
      <c r="AX162" s="424"/>
      <c r="AY162" s="424"/>
      <c r="AZ162" s="424"/>
      <c r="BA162" s="424"/>
      <c r="BB162" s="424"/>
      <c r="BC162" s="424"/>
      <c r="BD162" s="424"/>
      <c r="BE162" s="424"/>
      <c r="BF162" s="425"/>
      <c r="BG162" s="423">
        <f>SUM(BG18:BQ161)</f>
        <v>0</v>
      </c>
      <c r="BH162" s="424"/>
      <c r="BI162" s="424"/>
      <c r="BJ162" s="424"/>
      <c r="BK162" s="424"/>
      <c r="BL162" s="424"/>
      <c r="BM162" s="424"/>
      <c r="BN162" s="424"/>
      <c r="BO162" s="424"/>
      <c r="BP162" s="424"/>
      <c r="BQ162" s="425"/>
      <c r="BR162" s="423">
        <f>SUM(BR18:CB161)</f>
        <v>0</v>
      </c>
      <c r="BS162" s="424"/>
      <c r="BT162" s="424"/>
      <c r="BU162" s="424"/>
      <c r="BV162" s="424"/>
      <c r="BW162" s="424"/>
      <c r="BX162" s="424"/>
      <c r="BY162" s="424"/>
      <c r="BZ162" s="424"/>
      <c r="CA162" s="424"/>
      <c r="CB162" s="425"/>
      <c r="CC162" s="423">
        <f>SUM(CC18:CM161)</f>
        <v>0</v>
      </c>
      <c r="CD162" s="424"/>
      <c r="CE162" s="424"/>
      <c r="CF162" s="424"/>
      <c r="CG162" s="424"/>
      <c r="CH162" s="424"/>
      <c r="CI162" s="424"/>
      <c r="CJ162" s="424"/>
      <c r="CK162" s="424"/>
      <c r="CL162" s="424"/>
      <c r="CM162" s="425"/>
      <c r="CN162" s="423">
        <f>SUM(CN18:CX161)</f>
        <v>0</v>
      </c>
      <c r="CO162" s="424"/>
      <c r="CP162" s="424"/>
      <c r="CQ162" s="424"/>
      <c r="CR162" s="424"/>
      <c r="CS162" s="424"/>
      <c r="CT162" s="424"/>
      <c r="CU162" s="424"/>
      <c r="CV162" s="424"/>
      <c r="CW162" s="424"/>
      <c r="CX162" s="425"/>
    </row>
    <row r="163" spans="1:102" ht="6" customHeight="1">
      <c r="C163" s="417"/>
      <c r="D163" s="418"/>
      <c r="E163" s="418"/>
      <c r="F163" s="418"/>
      <c r="G163" s="418"/>
      <c r="H163" s="418"/>
      <c r="I163" s="418"/>
      <c r="J163" s="418"/>
      <c r="K163" s="418"/>
      <c r="L163" s="418"/>
      <c r="M163" s="418"/>
      <c r="N163" s="418"/>
      <c r="O163" s="418"/>
      <c r="P163" s="418"/>
      <c r="Q163" s="418"/>
      <c r="R163" s="418"/>
      <c r="S163" s="418"/>
      <c r="T163" s="418"/>
      <c r="U163" s="418"/>
      <c r="V163" s="418"/>
      <c r="W163" s="418"/>
      <c r="X163" s="418"/>
      <c r="Y163" s="419"/>
      <c r="Z163" s="426"/>
      <c r="AA163" s="427"/>
      <c r="AB163" s="427"/>
      <c r="AC163" s="427"/>
      <c r="AD163" s="427"/>
      <c r="AE163" s="427"/>
      <c r="AF163" s="427"/>
      <c r="AG163" s="427"/>
      <c r="AH163" s="427"/>
      <c r="AI163" s="427"/>
      <c r="AJ163" s="428"/>
      <c r="AK163" s="426"/>
      <c r="AL163" s="427"/>
      <c r="AM163" s="427"/>
      <c r="AN163" s="427"/>
      <c r="AO163" s="427"/>
      <c r="AP163" s="427"/>
      <c r="AQ163" s="427"/>
      <c r="AR163" s="427"/>
      <c r="AS163" s="427"/>
      <c r="AT163" s="427"/>
      <c r="AU163" s="428"/>
      <c r="AV163" s="426"/>
      <c r="AW163" s="427"/>
      <c r="AX163" s="427"/>
      <c r="AY163" s="427"/>
      <c r="AZ163" s="427"/>
      <c r="BA163" s="427"/>
      <c r="BB163" s="427"/>
      <c r="BC163" s="427"/>
      <c r="BD163" s="427"/>
      <c r="BE163" s="427"/>
      <c r="BF163" s="428"/>
      <c r="BG163" s="426"/>
      <c r="BH163" s="427"/>
      <c r="BI163" s="427"/>
      <c r="BJ163" s="427"/>
      <c r="BK163" s="427"/>
      <c r="BL163" s="427"/>
      <c r="BM163" s="427"/>
      <c r="BN163" s="427"/>
      <c r="BO163" s="427"/>
      <c r="BP163" s="427"/>
      <c r="BQ163" s="428"/>
      <c r="BR163" s="426"/>
      <c r="BS163" s="427"/>
      <c r="BT163" s="427"/>
      <c r="BU163" s="427"/>
      <c r="BV163" s="427"/>
      <c r="BW163" s="427"/>
      <c r="BX163" s="427"/>
      <c r="BY163" s="427"/>
      <c r="BZ163" s="427"/>
      <c r="CA163" s="427"/>
      <c r="CB163" s="428"/>
      <c r="CC163" s="426"/>
      <c r="CD163" s="427"/>
      <c r="CE163" s="427"/>
      <c r="CF163" s="427"/>
      <c r="CG163" s="427"/>
      <c r="CH163" s="427"/>
      <c r="CI163" s="427"/>
      <c r="CJ163" s="427"/>
      <c r="CK163" s="427"/>
      <c r="CL163" s="427"/>
      <c r="CM163" s="428"/>
      <c r="CN163" s="426"/>
      <c r="CO163" s="427"/>
      <c r="CP163" s="427"/>
      <c r="CQ163" s="427"/>
      <c r="CR163" s="427"/>
      <c r="CS163" s="427"/>
      <c r="CT163" s="427"/>
      <c r="CU163" s="427"/>
      <c r="CV163" s="427"/>
      <c r="CW163" s="427"/>
      <c r="CX163" s="428"/>
    </row>
    <row r="164" spans="1:102" ht="6" customHeight="1">
      <c r="C164" s="417"/>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9"/>
      <c r="Z164" s="426"/>
      <c r="AA164" s="427"/>
      <c r="AB164" s="427"/>
      <c r="AC164" s="427"/>
      <c r="AD164" s="427"/>
      <c r="AE164" s="427"/>
      <c r="AF164" s="427"/>
      <c r="AG164" s="427"/>
      <c r="AH164" s="427"/>
      <c r="AI164" s="427"/>
      <c r="AJ164" s="428"/>
      <c r="AK164" s="426"/>
      <c r="AL164" s="427"/>
      <c r="AM164" s="427"/>
      <c r="AN164" s="427"/>
      <c r="AO164" s="427"/>
      <c r="AP164" s="427"/>
      <c r="AQ164" s="427"/>
      <c r="AR164" s="427"/>
      <c r="AS164" s="427"/>
      <c r="AT164" s="427"/>
      <c r="AU164" s="428"/>
      <c r="AV164" s="426"/>
      <c r="AW164" s="427"/>
      <c r="AX164" s="427"/>
      <c r="AY164" s="427"/>
      <c r="AZ164" s="427"/>
      <c r="BA164" s="427"/>
      <c r="BB164" s="427"/>
      <c r="BC164" s="427"/>
      <c r="BD164" s="427"/>
      <c r="BE164" s="427"/>
      <c r="BF164" s="428"/>
      <c r="BG164" s="426"/>
      <c r="BH164" s="427"/>
      <c r="BI164" s="427"/>
      <c r="BJ164" s="427"/>
      <c r="BK164" s="427"/>
      <c r="BL164" s="427"/>
      <c r="BM164" s="427"/>
      <c r="BN164" s="427"/>
      <c r="BO164" s="427"/>
      <c r="BP164" s="427"/>
      <c r="BQ164" s="428"/>
      <c r="BR164" s="426"/>
      <c r="BS164" s="427"/>
      <c r="BT164" s="427"/>
      <c r="BU164" s="427"/>
      <c r="BV164" s="427"/>
      <c r="BW164" s="427"/>
      <c r="BX164" s="427"/>
      <c r="BY164" s="427"/>
      <c r="BZ164" s="427"/>
      <c r="CA164" s="427"/>
      <c r="CB164" s="428"/>
      <c r="CC164" s="426"/>
      <c r="CD164" s="427"/>
      <c r="CE164" s="427"/>
      <c r="CF164" s="427"/>
      <c r="CG164" s="427"/>
      <c r="CH164" s="427"/>
      <c r="CI164" s="427"/>
      <c r="CJ164" s="427"/>
      <c r="CK164" s="427"/>
      <c r="CL164" s="427"/>
      <c r="CM164" s="428"/>
      <c r="CN164" s="426"/>
      <c r="CO164" s="427"/>
      <c r="CP164" s="427"/>
      <c r="CQ164" s="427"/>
      <c r="CR164" s="427"/>
      <c r="CS164" s="427"/>
      <c r="CT164" s="427"/>
      <c r="CU164" s="427"/>
      <c r="CV164" s="427"/>
      <c r="CW164" s="427"/>
      <c r="CX164" s="428"/>
    </row>
    <row r="165" spans="1:102" ht="6" customHeight="1">
      <c r="C165" s="420"/>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2"/>
      <c r="Z165" s="429"/>
      <c r="AA165" s="430"/>
      <c r="AB165" s="430"/>
      <c r="AC165" s="430"/>
      <c r="AD165" s="430"/>
      <c r="AE165" s="430"/>
      <c r="AF165" s="430"/>
      <c r="AG165" s="430"/>
      <c r="AH165" s="430"/>
      <c r="AI165" s="430"/>
      <c r="AJ165" s="431"/>
      <c r="AK165" s="429"/>
      <c r="AL165" s="430"/>
      <c r="AM165" s="430"/>
      <c r="AN165" s="430"/>
      <c r="AO165" s="430"/>
      <c r="AP165" s="430"/>
      <c r="AQ165" s="430"/>
      <c r="AR165" s="430"/>
      <c r="AS165" s="430"/>
      <c r="AT165" s="430"/>
      <c r="AU165" s="431"/>
      <c r="AV165" s="429"/>
      <c r="AW165" s="430"/>
      <c r="AX165" s="430"/>
      <c r="AY165" s="430"/>
      <c r="AZ165" s="430"/>
      <c r="BA165" s="430"/>
      <c r="BB165" s="430"/>
      <c r="BC165" s="430"/>
      <c r="BD165" s="430"/>
      <c r="BE165" s="430"/>
      <c r="BF165" s="431"/>
      <c r="BG165" s="429"/>
      <c r="BH165" s="430"/>
      <c r="BI165" s="430"/>
      <c r="BJ165" s="430"/>
      <c r="BK165" s="430"/>
      <c r="BL165" s="430"/>
      <c r="BM165" s="430"/>
      <c r="BN165" s="430"/>
      <c r="BO165" s="430"/>
      <c r="BP165" s="430"/>
      <c r="BQ165" s="431"/>
      <c r="BR165" s="429"/>
      <c r="BS165" s="430"/>
      <c r="BT165" s="430"/>
      <c r="BU165" s="430"/>
      <c r="BV165" s="430"/>
      <c r="BW165" s="430"/>
      <c r="BX165" s="430"/>
      <c r="BY165" s="430"/>
      <c r="BZ165" s="430"/>
      <c r="CA165" s="430"/>
      <c r="CB165" s="431"/>
      <c r="CC165" s="429"/>
      <c r="CD165" s="430"/>
      <c r="CE165" s="430"/>
      <c r="CF165" s="430"/>
      <c r="CG165" s="430"/>
      <c r="CH165" s="430"/>
      <c r="CI165" s="430"/>
      <c r="CJ165" s="430"/>
      <c r="CK165" s="430"/>
      <c r="CL165" s="430"/>
      <c r="CM165" s="431"/>
      <c r="CN165" s="429"/>
      <c r="CO165" s="430"/>
      <c r="CP165" s="430"/>
      <c r="CQ165" s="430"/>
      <c r="CR165" s="430"/>
      <c r="CS165" s="430"/>
      <c r="CT165" s="430"/>
      <c r="CU165" s="430"/>
      <c r="CV165" s="430"/>
      <c r="CW165" s="430"/>
      <c r="CX165" s="431"/>
    </row>
    <row r="166" spans="1:102" ht="5.25" customHeight="1">
      <c r="C166" s="81" t="s">
        <v>171</v>
      </c>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row>
    <row r="167" spans="1:102" ht="5.25" customHeight="1">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row>
    <row r="168" spans="1:102" ht="5.25" customHeight="1">
      <c r="C168" s="86" t="s">
        <v>253</v>
      </c>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row>
    <row r="169" spans="1:102" ht="5.25" customHeight="1">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row>
    <row r="170" spans="1:102" ht="5.25" customHeight="1">
      <c r="C170" s="86" t="s">
        <v>239</v>
      </c>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row>
    <row r="171" spans="1:102" ht="5.25" customHeight="1">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row>
    <row r="172" spans="1:102" ht="5.25" customHeight="1">
      <c r="C172" s="86" t="s">
        <v>276</v>
      </c>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row>
    <row r="173" spans="1:102" ht="5.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row>
    <row r="174" spans="1:102" ht="8.25" customHeight="1">
      <c r="C174" s="86" t="s">
        <v>287</v>
      </c>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row>
    <row r="175" spans="1:102" ht="8.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row>
    <row r="176" spans="1:102" ht="8.25" customHeight="1">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row>
    <row r="177" spans="3:102" ht="8.25" customHeight="1">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row>
    <row r="178" spans="3:102" ht="8.25" customHeight="1">
      <c r="C178" s="86" t="s">
        <v>277</v>
      </c>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row>
    <row r="179" spans="3:102" ht="8.25" customHeight="1">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row>
    <row r="180" spans="3:102" ht="8.25" customHeight="1">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row>
    <row r="182" spans="3:102" ht="6.75" customHeight="1">
      <c r="C182" s="77" t="s">
        <v>240</v>
      </c>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row>
    <row r="183" spans="3:102" ht="6.75" customHeight="1">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2"/>
      <c r="CD183" s="2"/>
      <c r="CE183" s="2"/>
      <c r="CF183" s="2"/>
      <c r="CG183" s="2"/>
      <c r="CH183" s="2"/>
      <c r="CI183" s="2"/>
      <c r="CJ183" s="2"/>
      <c r="CK183" s="2"/>
      <c r="CL183" s="2"/>
      <c r="CM183" s="2"/>
      <c r="CN183" s="2"/>
      <c r="CO183" s="2"/>
      <c r="CP183" s="2"/>
      <c r="CQ183" s="2"/>
      <c r="CR183" s="2"/>
      <c r="CS183" s="2"/>
      <c r="CT183" s="2"/>
      <c r="CU183" s="2"/>
      <c r="CV183" s="2"/>
      <c r="CW183" s="2"/>
      <c r="CX183" s="2"/>
    </row>
    <row r="184" spans="3:102" ht="6.75" customHeight="1">
      <c r="C184" s="104" t="s">
        <v>241</v>
      </c>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9"/>
      <c r="Z184" s="370" t="s">
        <v>98</v>
      </c>
      <c r="AA184" s="256"/>
      <c r="AB184" s="256"/>
      <c r="AC184" s="256"/>
      <c r="AD184" s="256"/>
      <c r="AE184" s="256"/>
      <c r="AF184" s="256"/>
      <c r="AG184" s="256"/>
      <c r="AH184" s="256"/>
      <c r="AI184" s="256"/>
      <c r="AJ184" s="257"/>
      <c r="AK184" s="370" t="s">
        <v>97</v>
      </c>
      <c r="AL184" s="256"/>
      <c r="AM184" s="256"/>
      <c r="AN184" s="256"/>
      <c r="AO184" s="256"/>
      <c r="AP184" s="256"/>
      <c r="AQ184" s="256"/>
      <c r="AR184" s="256"/>
      <c r="AS184" s="256"/>
      <c r="AT184" s="256"/>
      <c r="AU184" s="257"/>
      <c r="AV184" s="370" t="s">
        <v>233</v>
      </c>
      <c r="AW184" s="256"/>
      <c r="AX184" s="256"/>
      <c r="AY184" s="256"/>
      <c r="AZ184" s="256"/>
      <c r="BA184" s="256"/>
      <c r="BB184" s="256"/>
      <c r="BC184" s="256"/>
      <c r="BD184" s="256"/>
      <c r="BE184" s="256"/>
      <c r="BF184" s="257"/>
      <c r="BG184" s="370" t="s">
        <v>234</v>
      </c>
      <c r="BH184" s="256"/>
      <c r="BI184" s="256"/>
      <c r="BJ184" s="256"/>
      <c r="BK184" s="256"/>
      <c r="BL184" s="256"/>
      <c r="BM184" s="256"/>
      <c r="BN184" s="256"/>
      <c r="BO184" s="256"/>
      <c r="BP184" s="256"/>
      <c r="BQ184" s="257"/>
      <c r="BR184" s="370" t="s">
        <v>235</v>
      </c>
      <c r="BS184" s="256"/>
      <c r="BT184" s="256"/>
      <c r="BU184" s="256"/>
      <c r="BV184" s="256"/>
      <c r="BW184" s="256"/>
      <c r="BX184" s="256"/>
      <c r="BY184" s="256"/>
      <c r="BZ184" s="256"/>
      <c r="CA184" s="256"/>
      <c r="CB184" s="257"/>
      <c r="CC184" s="9"/>
      <c r="CD184" s="2"/>
      <c r="CE184" s="2"/>
      <c r="CF184" s="2"/>
      <c r="CG184" s="2"/>
      <c r="CH184" s="2"/>
      <c r="CI184" s="2"/>
      <c r="CJ184" s="2"/>
      <c r="CK184" s="2"/>
      <c r="CL184" s="2"/>
      <c r="CM184" s="2"/>
      <c r="CN184" s="2"/>
      <c r="CO184" s="2"/>
      <c r="CP184" s="2"/>
      <c r="CQ184" s="2"/>
      <c r="CR184" s="2"/>
      <c r="CS184" s="2"/>
      <c r="CT184" s="2"/>
      <c r="CU184" s="2"/>
      <c r="CV184" s="2"/>
      <c r="CW184" s="2"/>
      <c r="CX184" s="2"/>
    </row>
    <row r="185" spans="3:102" ht="6.75" customHeight="1">
      <c r="C185" s="110"/>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2"/>
      <c r="Z185" s="258"/>
      <c r="AA185" s="259"/>
      <c r="AB185" s="259"/>
      <c r="AC185" s="259"/>
      <c r="AD185" s="259"/>
      <c r="AE185" s="259"/>
      <c r="AF185" s="259"/>
      <c r="AG185" s="259"/>
      <c r="AH185" s="259"/>
      <c r="AI185" s="259"/>
      <c r="AJ185" s="260"/>
      <c r="AK185" s="258"/>
      <c r="AL185" s="259"/>
      <c r="AM185" s="259"/>
      <c r="AN185" s="259"/>
      <c r="AO185" s="259"/>
      <c r="AP185" s="259"/>
      <c r="AQ185" s="259"/>
      <c r="AR185" s="259"/>
      <c r="AS185" s="259"/>
      <c r="AT185" s="259"/>
      <c r="AU185" s="260"/>
      <c r="AV185" s="258"/>
      <c r="AW185" s="259"/>
      <c r="AX185" s="259"/>
      <c r="AY185" s="259"/>
      <c r="AZ185" s="259"/>
      <c r="BA185" s="259"/>
      <c r="BB185" s="259"/>
      <c r="BC185" s="259"/>
      <c r="BD185" s="259"/>
      <c r="BE185" s="259"/>
      <c r="BF185" s="260"/>
      <c r="BG185" s="258"/>
      <c r="BH185" s="259"/>
      <c r="BI185" s="259"/>
      <c r="BJ185" s="259"/>
      <c r="BK185" s="259"/>
      <c r="BL185" s="259"/>
      <c r="BM185" s="259"/>
      <c r="BN185" s="259"/>
      <c r="BO185" s="259"/>
      <c r="BP185" s="259"/>
      <c r="BQ185" s="260"/>
      <c r="BR185" s="258"/>
      <c r="BS185" s="259"/>
      <c r="BT185" s="259"/>
      <c r="BU185" s="259"/>
      <c r="BV185" s="259"/>
      <c r="BW185" s="259"/>
      <c r="BX185" s="259"/>
      <c r="BY185" s="259"/>
      <c r="BZ185" s="259"/>
      <c r="CA185" s="259"/>
      <c r="CB185" s="260"/>
      <c r="CC185" s="9"/>
      <c r="CD185" s="2"/>
      <c r="CE185" s="2"/>
      <c r="CF185" s="2"/>
      <c r="CG185" s="2"/>
      <c r="CH185" s="2"/>
      <c r="CI185" s="2"/>
      <c r="CJ185" s="2"/>
      <c r="CK185" s="2"/>
      <c r="CL185" s="2"/>
      <c r="CM185" s="2"/>
      <c r="CN185" s="2"/>
      <c r="CO185" s="2"/>
      <c r="CP185" s="2"/>
      <c r="CQ185" s="2"/>
      <c r="CR185" s="2"/>
      <c r="CS185" s="2"/>
      <c r="CT185" s="2"/>
      <c r="CU185" s="2"/>
      <c r="CV185" s="2"/>
      <c r="CW185" s="2"/>
      <c r="CX185" s="2"/>
    </row>
    <row r="186" spans="3:102" ht="6.75" customHeight="1">
      <c r="C186" s="110"/>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2"/>
      <c r="Z186" s="258"/>
      <c r="AA186" s="259"/>
      <c r="AB186" s="259"/>
      <c r="AC186" s="259"/>
      <c r="AD186" s="259"/>
      <c r="AE186" s="259"/>
      <c r="AF186" s="259"/>
      <c r="AG186" s="259"/>
      <c r="AH186" s="259"/>
      <c r="AI186" s="259"/>
      <c r="AJ186" s="260"/>
      <c r="AK186" s="258"/>
      <c r="AL186" s="259"/>
      <c r="AM186" s="259"/>
      <c r="AN186" s="259"/>
      <c r="AO186" s="259"/>
      <c r="AP186" s="259"/>
      <c r="AQ186" s="259"/>
      <c r="AR186" s="259"/>
      <c r="AS186" s="259"/>
      <c r="AT186" s="259"/>
      <c r="AU186" s="260"/>
      <c r="AV186" s="258"/>
      <c r="AW186" s="259"/>
      <c r="AX186" s="259"/>
      <c r="AY186" s="259"/>
      <c r="AZ186" s="259"/>
      <c r="BA186" s="259"/>
      <c r="BB186" s="259"/>
      <c r="BC186" s="259"/>
      <c r="BD186" s="259"/>
      <c r="BE186" s="259"/>
      <c r="BF186" s="260"/>
      <c r="BG186" s="258"/>
      <c r="BH186" s="259"/>
      <c r="BI186" s="259"/>
      <c r="BJ186" s="259"/>
      <c r="BK186" s="259"/>
      <c r="BL186" s="259"/>
      <c r="BM186" s="259"/>
      <c r="BN186" s="259"/>
      <c r="BO186" s="259"/>
      <c r="BP186" s="259"/>
      <c r="BQ186" s="260"/>
      <c r="BR186" s="258"/>
      <c r="BS186" s="259"/>
      <c r="BT186" s="259"/>
      <c r="BU186" s="259"/>
      <c r="BV186" s="259"/>
      <c r="BW186" s="259"/>
      <c r="BX186" s="259"/>
      <c r="BY186" s="259"/>
      <c r="BZ186" s="259"/>
      <c r="CA186" s="259"/>
      <c r="CB186" s="260"/>
      <c r="CC186" s="9"/>
      <c r="CD186" s="2"/>
      <c r="CE186" s="2"/>
      <c r="CF186" s="2"/>
      <c r="CG186" s="2"/>
      <c r="CH186" s="2"/>
      <c r="CI186" s="2"/>
      <c r="CJ186" s="2"/>
      <c r="CK186" s="2"/>
      <c r="CL186" s="2"/>
      <c r="CM186" s="2"/>
      <c r="CN186" s="2"/>
      <c r="CO186" s="2"/>
      <c r="CP186" s="2"/>
      <c r="CQ186" s="2"/>
      <c r="CR186" s="2"/>
      <c r="CS186" s="2"/>
      <c r="CT186" s="2"/>
      <c r="CU186" s="2"/>
      <c r="CV186" s="2"/>
      <c r="CW186" s="2"/>
      <c r="CX186" s="2"/>
    </row>
    <row r="187" spans="3:102" ht="6.75" customHeight="1">
      <c r="C187" s="110"/>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2"/>
      <c r="Z187" s="258"/>
      <c r="AA187" s="259"/>
      <c r="AB187" s="259"/>
      <c r="AC187" s="259"/>
      <c r="AD187" s="259"/>
      <c r="AE187" s="259"/>
      <c r="AF187" s="259"/>
      <c r="AG187" s="259"/>
      <c r="AH187" s="259"/>
      <c r="AI187" s="259"/>
      <c r="AJ187" s="260"/>
      <c r="AK187" s="258"/>
      <c r="AL187" s="259"/>
      <c r="AM187" s="259"/>
      <c r="AN187" s="259"/>
      <c r="AO187" s="259"/>
      <c r="AP187" s="259"/>
      <c r="AQ187" s="259"/>
      <c r="AR187" s="259"/>
      <c r="AS187" s="259"/>
      <c r="AT187" s="259"/>
      <c r="AU187" s="260"/>
      <c r="AV187" s="258"/>
      <c r="AW187" s="259"/>
      <c r="AX187" s="259"/>
      <c r="AY187" s="259"/>
      <c r="AZ187" s="259"/>
      <c r="BA187" s="259"/>
      <c r="BB187" s="259"/>
      <c r="BC187" s="259"/>
      <c r="BD187" s="259"/>
      <c r="BE187" s="259"/>
      <c r="BF187" s="260"/>
      <c r="BG187" s="258"/>
      <c r="BH187" s="259"/>
      <c r="BI187" s="259"/>
      <c r="BJ187" s="259"/>
      <c r="BK187" s="259"/>
      <c r="BL187" s="259"/>
      <c r="BM187" s="259"/>
      <c r="BN187" s="259"/>
      <c r="BO187" s="259"/>
      <c r="BP187" s="259"/>
      <c r="BQ187" s="260"/>
      <c r="BR187" s="258"/>
      <c r="BS187" s="259"/>
      <c r="BT187" s="259"/>
      <c r="BU187" s="259"/>
      <c r="BV187" s="259"/>
      <c r="BW187" s="259"/>
      <c r="BX187" s="259"/>
      <c r="BY187" s="259"/>
      <c r="BZ187" s="259"/>
      <c r="CA187" s="259"/>
      <c r="CB187" s="260"/>
      <c r="CC187" s="9"/>
      <c r="CD187" s="2"/>
      <c r="CE187" s="2"/>
      <c r="CF187" s="2"/>
      <c r="CG187" s="2"/>
      <c r="CH187" s="2"/>
      <c r="CI187" s="2"/>
      <c r="CJ187" s="2"/>
      <c r="CK187" s="2"/>
      <c r="CL187" s="2"/>
      <c r="CM187" s="2"/>
      <c r="CN187" s="2"/>
      <c r="CO187" s="2"/>
      <c r="CP187" s="2"/>
      <c r="CQ187" s="2"/>
      <c r="CR187" s="2"/>
      <c r="CS187" s="2"/>
      <c r="CT187" s="2"/>
      <c r="CU187" s="2"/>
      <c r="CV187" s="2"/>
      <c r="CW187" s="2"/>
      <c r="CX187" s="2"/>
    </row>
    <row r="188" spans="3:102" ht="6.75" customHeight="1">
      <c r="C188" s="110"/>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2"/>
      <c r="Z188" s="258" t="s">
        <v>228</v>
      </c>
      <c r="AA188" s="259"/>
      <c r="AB188" s="259"/>
      <c r="AC188" s="259"/>
      <c r="AD188" s="259"/>
      <c r="AE188" s="259"/>
      <c r="AF188" s="259"/>
      <c r="AG188" s="259"/>
      <c r="AH188" s="259"/>
      <c r="AI188" s="259"/>
      <c r="AJ188" s="260"/>
      <c r="AK188" s="258" t="s">
        <v>45</v>
      </c>
      <c r="AL188" s="259"/>
      <c r="AM188" s="259"/>
      <c r="AN188" s="259"/>
      <c r="AO188" s="259"/>
      <c r="AP188" s="259"/>
      <c r="AQ188" s="259"/>
      <c r="AR188" s="259"/>
      <c r="AS188" s="259"/>
      <c r="AT188" s="259"/>
      <c r="AU188" s="260"/>
      <c r="AV188" s="258" t="s">
        <v>230</v>
      </c>
      <c r="AW188" s="259"/>
      <c r="AX188" s="259"/>
      <c r="AY188" s="259"/>
      <c r="AZ188" s="259"/>
      <c r="BA188" s="259"/>
      <c r="BB188" s="259"/>
      <c r="BC188" s="259"/>
      <c r="BD188" s="259"/>
      <c r="BE188" s="259"/>
      <c r="BF188" s="260"/>
      <c r="BG188" s="258" t="s">
        <v>242</v>
      </c>
      <c r="BH188" s="259"/>
      <c r="BI188" s="259"/>
      <c r="BJ188" s="259"/>
      <c r="BK188" s="259"/>
      <c r="BL188" s="259"/>
      <c r="BM188" s="259"/>
      <c r="BN188" s="259"/>
      <c r="BO188" s="259"/>
      <c r="BP188" s="259"/>
      <c r="BQ188" s="260"/>
      <c r="BR188" s="258" t="s">
        <v>103</v>
      </c>
      <c r="BS188" s="259"/>
      <c r="BT188" s="259"/>
      <c r="BU188" s="259"/>
      <c r="BV188" s="259"/>
      <c r="BW188" s="259"/>
      <c r="BX188" s="259"/>
      <c r="BY188" s="259"/>
      <c r="BZ188" s="259"/>
      <c r="CA188" s="259"/>
      <c r="CB188" s="260"/>
      <c r="CC188" s="9"/>
      <c r="CD188" s="2"/>
      <c r="CE188" s="2"/>
      <c r="CF188" s="2"/>
      <c r="CG188" s="2"/>
      <c r="CH188" s="2"/>
      <c r="CI188" s="2"/>
      <c r="CJ188" s="2"/>
      <c r="CK188" s="2"/>
      <c r="CL188" s="2"/>
      <c r="CM188" s="2"/>
      <c r="CN188" s="2"/>
      <c r="CO188" s="2"/>
      <c r="CP188" s="2"/>
      <c r="CQ188" s="2"/>
      <c r="CR188" s="2"/>
      <c r="CS188" s="2"/>
      <c r="CT188" s="2"/>
      <c r="CU188" s="2"/>
      <c r="CV188" s="2"/>
      <c r="CW188" s="2"/>
      <c r="CX188" s="2"/>
    </row>
    <row r="189" spans="3:102" ht="6.75" customHeight="1">
      <c r="C189" s="113"/>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5"/>
      <c r="Z189" s="261"/>
      <c r="AA189" s="262"/>
      <c r="AB189" s="262"/>
      <c r="AC189" s="262"/>
      <c r="AD189" s="262"/>
      <c r="AE189" s="262"/>
      <c r="AF189" s="262"/>
      <c r="AG189" s="262"/>
      <c r="AH189" s="262"/>
      <c r="AI189" s="262"/>
      <c r="AJ189" s="263"/>
      <c r="AK189" s="261"/>
      <c r="AL189" s="262"/>
      <c r="AM189" s="262"/>
      <c r="AN189" s="262"/>
      <c r="AO189" s="262"/>
      <c r="AP189" s="262"/>
      <c r="AQ189" s="262"/>
      <c r="AR189" s="262"/>
      <c r="AS189" s="262"/>
      <c r="AT189" s="262"/>
      <c r="AU189" s="263"/>
      <c r="AV189" s="261"/>
      <c r="AW189" s="262"/>
      <c r="AX189" s="262"/>
      <c r="AY189" s="262"/>
      <c r="AZ189" s="262"/>
      <c r="BA189" s="262"/>
      <c r="BB189" s="262"/>
      <c r="BC189" s="262"/>
      <c r="BD189" s="262"/>
      <c r="BE189" s="262"/>
      <c r="BF189" s="263"/>
      <c r="BG189" s="261"/>
      <c r="BH189" s="262"/>
      <c r="BI189" s="262"/>
      <c r="BJ189" s="262"/>
      <c r="BK189" s="262"/>
      <c r="BL189" s="262"/>
      <c r="BM189" s="262"/>
      <c r="BN189" s="262"/>
      <c r="BO189" s="262"/>
      <c r="BP189" s="262"/>
      <c r="BQ189" s="263"/>
      <c r="BR189" s="261"/>
      <c r="BS189" s="262"/>
      <c r="BT189" s="262"/>
      <c r="BU189" s="262"/>
      <c r="BV189" s="262"/>
      <c r="BW189" s="262"/>
      <c r="BX189" s="262"/>
      <c r="BY189" s="262"/>
      <c r="BZ189" s="262"/>
      <c r="CA189" s="262"/>
      <c r="CB189" s="263"/>
      <c r="CC189" s="9"/>
      <c r="CD189" s="2"/>
      <c r="CE189" s="2"/>
      <c r="CF189" s="2"/>
      <c r="CG189" s="2"/>
      <c r="CH189" s="2"/>
      <c r="CI189" s="2"/>
      <c r="CJ189" s="2"/>
      <c r="CK189" s="2"/>
      <c r="CL189" s="2"/>
      <c r="CM189" s="2"/>
      <c r="CN189" s="2"/>
      <c r="CO189" s="2"/>
      <c r="CP189" s="2"/>
      <c r="CQ189" s="2"/>
      <c r="CR189" s="2"/>
      <c r="CS189" s="2"/>
      <c r="CT189" s="2"/>
      <c r="CU189" s="2"/>
      <c r="CV189" s="2"/>
      <c r="CW189" s="2"/>
      <c r="CX189" s="2"/>
    </row>
    <row r="190" spans="3:102" ht="6" customHeight="1">
      <c r="C190" s="414" t="s">
        <v>194</v>
      </c>
      <c r="D190" s="415"/>
      <c r="E190" s="415"/>
      <c r="F190" s="415"/>
      <c r="G190" s="415"/>
      <c r="H190" s="415"/>
      <c r="I190" s="415"/>
      <c r="J190" s="415"/>
      <c r="K190" s="415"/>
      <c r="L190" s="415"/>
      <c r="M190" s="415"/>
      <c r="N190" s="415"/>
      <c r="O190" s="415"/>
      <c r="P190" s="415"/>
      <c r="Q190" s="415"/>
      <c r="R190" s="415"/>
      <c r="S190" s="415"/>
      <c r="T190" s="415"/>
      <c r="U190" s="415"/>
      <c r="V190" s="415"/>
      <c r="W190" s="415"/>
      <c r="X190" s="415"/>
      <c r="Y190" s="416"/>
      <c r="Z190" s="423">
        <f>SUMIF($A$18:$B$161,0,Z$18:AJ$161)</f>
        <v>0</v>
      </c>
      <c r="AA190" s="424"/>
      <c r="AB190" s="424"/>
      <c r="AC190" s="424"/>
      <c r="AD190" s="424"/>
      <c r="AE190" s="424"/>
      <c r="AF190" s="424"/>
      <c r="AG190" s="424"/>
      <c r="AH190" s="424"/>
      <c r="AI190" s="424"/>
      <c r="AJ190" s="425"/>
      <c r="AK190" s="423">
        <f>SUMIF($A$18:$B$161,0,AK$18:AU$161)</f>
        <v>0</v>
      </c>
      <c r="AL190" s="424"/>
      <c r="AM190" s="424"/>
      <c r="AN190" s="424"/>
      <c r="AO190" s="424"/>
      <c r="AP190" s="424"/>
      <c r="AQ190" s="424"/>
      <c r="AR190" s="424"/>
      <c r="AS190" s="424"/>
      <c r="AT190" s="424"/>
      <c r="AU190" s="425"/>
      <c r="AV190" s="423">
        <f>SUMIF($A$18:$B$161,0,BR$18:CB$161)</f>
        <v>0</v>
      </c>
      <c r="AW190" s="424"/>
      <c r="AX190" s="424"/>
      <c r="AY190" s="424"/>
      <c r="AZ190" s="424"/>
      <c r="BA190" s="424"/>
      <c r="BB190" s="424"/>
      <c r="BC190" s="424"/>
      <c r="BD190" s="424"/>
      <c r="BE190" s="424"/>
      <c r="BF190" s="425"/>
      <c r="BG190" s="423">
        <f>SUMIF($A$18:$B$161,0,CC$18:CM$161)</f>
        <v>0</v>
      </c>
      <c r="BH190" s="424"/>
      <c r="BI190" s="424"/>
      <c r="BJ190" s="424"/>
      <c r="BK190" s="424"/>
      <c r="BL190" s="424"/>
      <c r="BM190" s="424"/>
      <c r="BN190" s="424"/>
      <c r="BO190" s="424"/>
      <c r="BP190" s="424"/>
      <c r="BQ190" s="425"/>
      <c r="BR190" s="423">
        <f>Z190-BG190</f>
        <v>0</v>
      </c>
      <c r="BS190" s="424"/>
      <c r="BT190" s="424"/>
      <c r="BU190" s="424"/>
      <c r="BV190" s="424"/>
      <c r="BW190" s="424"/>
      <c r="BX190" s="424"/>
      <c r="BY190" s="424"/>
      <c r="BZ190" s="424"/>
      <c r="CA190" s="424"/>
      <c r="CB190" s="425"/>
      <c r="CC190" s="9"/>
      <c r="CD190" s="2"/>
      <c r="CE190" s="2"/>
      <c r="CF190" s="2"/>
      <c r="CG190" s="2"/>
      <c r="CH190" s="2"/>
      <c r="CI190" s="2"/>
      <c r="CJ190" s="2"/>
      <c r="CK190" s="2"/>
      <c r="CL190" s="2"/>
      <c r="CM190" s="2"/>
      <c r="CN190" s="2"/>
      <c r="CO190" s="2"/>
      <c r="CP190" s="2"/>
      <c r="CQ190" s="2"/>
      <c r="CR190" s="2"/>
      <c r="CS190" s="2"/>
      <c r="CT190" s="2"/>
      <c r="CU190" s="2"/>
      <c r="CV190" s="2"/>
      <c r="CW190" s="2"/>
      <c r="CX190" s="2"/>
    </row>
    <row r="191" spans="3:102" ht="6" customHeight="1">
      <c r="C191" s="417"/>
      <c r="D191" s="418"/>
      <c r="E191" s="418"/>
      <c r="F191" s="418"/>
      <c r="G191" s="418"/>
      <c r="H191" s="418"/>
      <c r="I191" s="418"/>
      <c r="J191" s="418"/>
      <c r="K191" s="418"/>
      <c r="L191" s="418"/>
      <c r="M191" s="418"/>
      <c r="N191" s="418"/>
      <c r="O191" s="418"/>
      <c r="P191" s="418"/>
      <c r="Q191" s="418"/>
      <c r="R191" s="418"/>
      <c r="S191" s="418"/>
      <c r="T191" s="418"/>
      <c r="U191" s="418"/>
      <c r="V191" s="418"/>
      <c r="W191" s="418"/>
      <c r="X191" s="418"/>
      <c r="Y191" s="419"/>
      <c r="Z191" s="426"/>
      <c r="AA191" s="427"/>
      <c r="AB191" s="427"/>
      <c r="AC191" s="427"/>
      <c r="AD191" s="427"/>
      <c r="AE191" s="427"/>
      <c r="AF191" s="427"/>
      <c r="AG191" s="427"/>
      <c r="AH191" s="427"/>
      <c r="AI191" s="427"/>
      <c r="AJ191" s="428"/>
      <c r="AK191" s="426"/>
      <c r="AL191" s="427"/>
      <c r="AM191" s="427"/>
      <c r="AN191" s="427"/>
      <c r="AO191" s="427"/>
      <c r="AP191" s="427"/>
      <c r="AQ191" s="427"/>
      <c r="AR191" s="427"/>
      <c r="AS191" s="427"/>
      <c r="AT191" s="427"/>
      <c r="AU191" s="428"/>
      <c r="AV191" s="426"/>
      <c r="AW191" s="427"/>
      <c r="AX191" s="427"/>
      <c r="AY191" s="427"/>
      <c r="AZ191" s="427"/>
      <c r="BA191" s="427"/>
      <c r="BB191" s="427"/>
      <c r="BC191" s="427"/>
      <c r="BD191" s="427"/>
      <c r="BE191" s="427"/>
      <c r="BF191" s="428"/>
      <c r="BG191" s="426"/>
      <c r="BH191" s="427"/>
      <c r="BI191" s="427"/>
      <c r="BJ191" s="427"/>
      <c r="BK191" s="427"/>
      <c r="BL191" s="427"/>
      <c r="BM191" s="427"/>
      <c r="BN191" s="427"/>
      <c r="BO191" s="427"/>
      <c r="BP191" s="427"/>
      <c r="BQ191" s="428"/>
      <c r="BR191" s="426"/>
      <c r="BS191" s="427"/>
      <c r="BT191" s="427"/>
      <c r="BU191" s="427"/>
      <c r="BV191" s="427"/>
      <c r="BW191" s="427"/>
      <c r="BX191" s="427"/>
      <c r="BY191" s="427"/>
      <c r="BZ191" s="427"/>
      <c r="CA191" s="427"/>
      <c r="CB191" s="428"/>
      <c r="CC191" s="9"/>
      <c r="CD191" s="2"/>
      <c r="CE191" s="2"/>
      <c r="CF191" s="2"/>
      <c r="CG191" s="2"/>
      <c r="CH191" s="2"/>
      <c r="CI191" s="2"/>
      <c r="CJ191" s="2"/>
      <c r="CK191" s="2"/>
      <c r="CL191" s="2"/>
      <c r="CM191" s="2"/>
      <c r="CN191" s="2"/>
      <c r="CO191" s="2"/>
      <c r="CP191" s="2"/>
      <c r="CQ191" s="2"/>
      <c r="CR191" s="2"/>
      <c r="CS191" s="2"/>
      <c r="CT191" s="2"/>
      <c r="CU191" s="2"/>
      <c r="CV191" s="2"/>
      <c r="CW191" s="2"/>
      <c r="CX191" s="2"/>
    </row>
    <row r="192" spans="3:102" ht="6" customHeight="1">
      <c r="C192" s="417"/>
      <c r="D192" s="418"/>
      <c r="E192" s="418"/>
      <c r="F192" s="418"/>
      <c r="G192" s="418"/>
      <c r="H192" s="418"/>
      <c r="I192" s="418"/>
      <c r="J192" s="418"/>
      <c r="K192" s="418"/>
      <c r="L192" s="418"/>
      <c r="M192" s="418"/>
      <c r="N192" s="418"/>
      <c r="O192" s="418"/>
      <c r="P192" s="418"/>
      <c r="Q192" s="418"/>
      <c r="R192" s="418"/>
      <c r="S192" s="418"/>
      <c r="T192" s="418"/>
      <c r="U192" s="418"/>
      <c r="V192" s="418"/>
      <c r="W192" s="418"/>
      <c r="X192" s="418"/>
      <c r="Y192" s="419"/>
      <c r="Z192" s="426"/>
      <c r="AA192" s="427"/>
      <c r="AB192" s="427"/>
      <c r="AC192" s="427"/>
      <c r="AD192" s="427"/>
      <c r="AE192" s="427"/>
      <c r="AF192" s="427"/>
      <c r="AG192" s="427"/>
      <c r="AH192" s="427"/>
      <c r="AI192" s="427"/>
      <c r="AJ192" s="428"/>
      <c r="AK192" s="426"/>
      <c r="AL192" s="427"/>
      <c r="AM192" s="427"/>
      <c r="AN192" s="427"/>
      <c r="AO192" s="427"/>
      <c r="AP192" s="427"/>
      <c r="AQ192" s="427"/>
      <c r="AR192" s="427"/>
      <c r="AS192" s="427"/>
      <c r="AT192" s="427"/>
      <c r="AU192" s="428"/>
      <c r="AV192" s="426"/>
      <c r="AW192" s="427"/>
      <c r="AX192" s="427"/>
      <c r="AY192" s="427"/>
      <c r="AZ192" s="427"/>
      <c r="BA192" s="427"/>
      <c r="BB192" s="427"/>
      <c r="BC192" s="427"/>
      <c r="BD192" s="427"/>
      <c r="BE192" s="427"/>
      <c r="BF192" s="428"/>
      <c r="BG192" s="426"/>
      <c r="BH192" s="427"/>
      <c r="BI192" s="427"/>
      <c r="BJ192" s="427"/>
      <c r="BK192" s="427"/>
      <c r="BL192" s="427"/>
      <c r="BM192" s="427"/>
      <c r="BN192" s="427"/>
      <c r="BO192" s="427"/>
      <c r="BP192" s="427"/>
      <c r="BQ192" s="428"/>
      <c r="BR192" s="426"/>
      <c r="BS192" s="427"/>
      <c r="BT192" s="427"/>
      <c r="BU192" s="427"/>
      <c r="BV192" s="427"/>
      <c r="BW192" s="427"/>
      <c r="BX192" s="427"/>
      <c r="BY192" s="427"/>
      <c r="BZ192" s="427"/>
      <c r="CA192" s="427"/>
      <c r="CB192" s="428"/>
      <c r="CC192" s="9"/>
      <c r="CD192" s="2"/>
      <c r="CE192" s="2"/>
      <c r="CF192" s="2"/>
      <c r="CG192" s="2"/>
      <c r="CH192" s="2"/>
      <c r="CI192" s="2"/>
      <c r="CJ192" s="2"/>
      <c r="CK192" s="2"/>
      <c r="CL192" s="2"/>
      <c r="CM192" s="2"/>
      <c r="CN192" s="2"/>
      <c r="CO192" s="2"/>
      <c r="CP192" s="2"/>
      <c r="CQ192" s="2"/>
      <c r="CR192" s="2"/>
      <c r="CS192" s="2"/>
      <c r="CT192" s="2"/>
      <c r="CU192" s="2"/>
      <c r="CV192" s="2"/>
      <c r="CW192" s="2"/>
      <c r="CX192" s="2"/>
    </row>
    <row r="193" spans="3:102" ht="6" customHeight="1">
      <c r="C193" s="420"/>
      <c r="D193" s="421"/>
      <c r="E193" s="421"/>
      <c r="F193" s="421"/>
      <c r="G193" s="421"/>
      <c r="H193" s="421"/>
      <c r="I193" s="421"/>
      <c r="J193" s="421"/>
      <c r="K193" s="421"/>
      <c r="L193" s="421"/>
      <c r="M193" s="421"/>
      <c r="N193" s="421"/>
      <c r="O193" s="421"/>
      <c r="P193" s="421"/>
      <c r="Q193" s="421"/>
      <c r="R193" s="421"/>
      <c r="S193" s="421"/>
      <c r="T193" s="421"/>
      <c r="U193" s="421"/>
      <c r="V193" s="421"/>
      <c r="W193" s="421"/>
      <c r="X193" s="421"/>
      <c r="Y193" s="422"/>
      <c r="Z193" s="426"/>
      <c r="AA193" s="427"/>
      <c r="AB193" s="427"/>
      <c r="AC193" s="427"/>
      <c r="AD193" s="427"/>
      <c r="AE193" s="427"/>
      <c r="AF193" s="427"/>
      <c r="AG193" s="427"/>
      <c r="AH193" s="427"/>
      <c r="AI193" s="427"/>
      <c r="AJ193" s="428"/>
      <c r="AK193" s="426"/>
      <c r="AL193" s="427"/>
      <c r="AM193" s="427"/>
      <c r="AN193" s="427"/>
      <c r="AO193" s="427"/>
      <c r="AP193" s="427"/>
      <c r="AQ193" s="427"/>
      <c r="AR193" s="427"/>
      <c r="AS193" s="427"/>
      <c r="AT193" s="427"/>
      <c r="AU193" s="428"/>
      <c r="AV193" s="426"/>
      <c r="AW193" s="427"/>
      <c r="AX193" s="427"/>
      <c r="AY193" s="427"/>
      <c r="AZ193" s="427"/>
      <c r="BA193" s="427"/>
      <c r="BB193" s="427"/>
      <c r="BC193" s="427"/>
      <c r="BD193" s="427"/>
      <c r="BE193" s="427"/>
      <c r="BF193" s="428"/>
      <c r="BG193" s="426"/>
      <c r="BH193" s="427"/>
      <c r="BI193" s="427"/>
      <c r="BJ193" s="427"/>
      <c r="BK193" s="427"/>
      <c r="BL193" s="427"/>
      <c r="BM193" s="427"/>
      <c r="BN193" s="427"/>
      <c r="BO193" s="427"/>
      <c r="BP193" s="427"/>
      <c r="BQ193" s="428"/>
      <c r="BR193" s="426"/>
      <c r="BS193" s="427"/>
      <c r="BT193" s="427"/>
      <c r="BU193" s="427"/>
      <c r="BV193" s="427"/>
      <c r="BW193" s="427"/>
      <c r="BX193" s="427"/>
      <c r="BY193" s="427"/>
      <c r="BZ193" s="427"/>
      <c r="CA193" s="427"/>
      <c r="CB193" s="428"/>
      <c r="CC193" s="9"/>
      <c r="CD193" s="2"/>
      <c r="CE193" s="2"/>
      <c r="CF193" s="2"/>
      <c r="CG193" s="2"/>
      <c r="CH193" s="2"/>
      <c r="CI193" s="2"/>
      <c r="CJ193" s="2"/>
      <c r="CK193" s="2"/>
      <c r="CL193" s="2"/>
      <c r="CM193" s="2"/>
      <c r="CN193" s="2"/>
      <c r="CO193" s="2"/>
      <c r="CP193" s="2"/>
      <c r="CQ193" s="2"/>
      <c r="CR193" s="2"/>
      <c r="CS193" s="2"/>
      <c r="CT193" s="2"/>
      <c r="CU193" s="2"/>
      <c r="CV193" s="2"/>
      <c r="CW193" s="2"/>
      <c r="CX193" s="2"/>
    </row>
    <row r="194" spans="3:102" ht="6" customHeight="1">
      <c r="C194" s="414" t="s">
        <v>251</v>
      </c>
      <c r="D194" s="415"/>
      <c r="E194" s="415"/>
      <c r="F194" s="415"/>
      <c r="G194" s="415"/>
      <c r="H194" s="415"/>
      <c r="I194" s="415"/>
      <c r="J194" s="415"/>
      <c r="K194" s="415"/>
      <c r="L194" s="415"/>
      <c r="M194" s="415"/>
      <c r="N194" s="415"/>
      <c r="O194" s="415"/>
      <c r="P194" s="415"/>
      <c r="Q194" s="415"/>
      <c r="R194" s="415"/>
      <c r="S194" s="415"/>
      <c r="T194" s="415"/>
      <c r="U194" s="415"/>
      <c r="V194" s="415"/>
      <c r="W194" s="415"/>
      <c r="X194" s="415"/>
      <c r="Y194" s="416"/>
      <c r="Z194" s="423">
        <f>SUMIF($A$18:$B$161,1,Z$18:AJ$161)</f>
        <v>0</v>
      </c>
      <c r="AA194" s="424"/>
      <c r="AB194" s="424"/>
      <c r="AC194" s="424"/>
      <c r="AD194" s="424"/>
      <c r="AE194" s="424"/>
      <c r="AF194" s="424"/>
      <c r="AG194" s="424"/>
      <c r="AH194" s="424"/>
      <c r="AI194" s="424"/>
      <c r="AJ194" s="425"/>
      <c r="AK194" s="423">
        <f>SUMIF($A$18:$B$161,1,AK$18:AU$161)</f>
        <v>0</v>
      </c>
      <c r="AL194" s="424"/>
      <c r="AM194" s="424"/>
      <c r="AN194" s="424"/>
      <c r="AO194" s="424"/>
      <c r="AP194" s="424"/>
      <c r="AQ194" s="424"/>
      <c r="AR194" s="424"/>
      <c r="AS194" s="424"/>
      <c r="AT194" s="424"/>
      <c r="AU194" s="425"/>
      <c r="AV194" s="423">
        <f>SUMIF($A$18:$B$161,1,BR$18:CB$161)</f>
        <v>0</v>
      </c>
      <c r="AW194" s="424"/>
      <c r="AX194" s="424"/>
      <c r="AY194" s="424"/>
      <c r="AZ194" s="424"/>
      <c r="BA194" s="424"/>
      <c r="BB194" s="424"/>
      <c r="BC194" s="424"/>
      <c r="BD194" s="424"/>
      <c r="BE194" s="424"/>
      <c r="BF194" s="425"/>
      <c r="BG194" s="423">
        <f>SUMIF($A$18:$B$161,1,CC$18:CM$161)</f>
        <v>0</v>
      </c>
      <c r="BH194" s="424"/>
      <c r="BI194" s="424"/>
      <c r="BJ194" s="424"/>
      <c r="BK194" s="424"/>
      <c r="BL194" s="424"/>
      <c r="BM194" s="424"/>
      <c r="BN194" s="424"/>
      <c r="BO194" s="424"/>
      <c r="BP194" s="424"/>
      <c r="BQ194" s="425"/>
      <c r="BR194" s="423">
        <f>Z194-BG194</f>
        <v>0</v>
      </c>
      <c r="BS194" s="424"/>
      <c r="BT194" s="424"/>
      <c r="BU194" s="424"/>
      <c r="BV194" s="424"/>
      <c r="BW194" s="424"/>
      <c r="BX194" s="424"/>
      <c r="BY194" s="424"/>
      <c r="BZ194" s="424"/>
      <c r="CA194" s="424"/>
      <c r="CB194" s="425"/>
      <c r="CC194" s="9"/>
      <c r="CD194" s="2"/>
      <c r="CE194" s="2"/>
      <c r="CF194" s="2"/>
      <c r="CG194" s="2"/>
      <c r="CH194" s="2"/>
      <c r="CI194" s="2"/>
      <c r="CJ194" s="2"/>
      <c r="CK194" s="2"/>
      <c r="CL194" s="2"/>
      <c r="CM194" s="2"/>
      <c r="CN194" s="2"/>
      <c r="CO194" s="2"/>
      <c r="CP194" s="2"/>
      <c r="CQ194" s="2"/>
      <c r="CR194" s="2"/>
      <c r="CS194" s="2"/>
      <c r="CT194" s="2"/>
      <c r="CU194" s="2"/>
      <c r="CV194" s="2"/>
      <c r="CW194" s="2"/>
      <c r="CX194" s="2"/>
    </row>
    <row r="195" spans="3:102" ht="6" customHeight="1">
      <c r="C195" s="417"/>
      <c r="D195" s="418"/>
      <c r="E195" s="418"/>
      <c r="F195" s="418"/>
      <c r="G195" s="418"/>
      <c r="H195" s="418"/>
      <c r="I195" s="418"/>
      <c r="J195" s="418"/>
      <c r="K195" s="418"/>
      <c r="L195" s="418"/>
      <c r="M195" s="418"/>
      <c r="N195" s="418"/>
      <c r="O195" s="418"/>
      <c r="P195" s="418"/>
      <c r="Q195" s="418"/>
      <c r="R195" s="418"/>
      <c r="S195" s="418"/>
      <c r="T195" s="418"/>
      <c r="U195" s="418"/>
      <c r="V195" s="418"/>
      <c r="W195" s="418"/>
      <c r="X195" s="418"/>
      <c r="Y195" s="419"/>
      <c r="Z195" s="426"/>
      <c r="AA195" s="427"/>
      <c r="AB195" s="427"/>
      <c r="AC195" s="427"/>
      <c r="AD195" s="427"/>
      <c r="AE195" s="427"/>
      <c r="AF195" s="427"/>
      <c r="AG195" s="427"/>
      <c r="AH195" s="427"/>
      <c r="AI195" s="427"/>
      <c r="AJ195" s="428"/>
      <c r="AK195" s="426"/>
      <c r="AL195" s="427"/>
      <c r="AM195" s="427"/>
      <c r="AN195" s="427"/>
      <c r="AO195" s="427"/>
      <c r="AP195" s="427"/>
      <c r="AQ195" s="427"/>
      <c r="AR195" s="427"/>
      <c r="AS195" s="427"/>
      <c r="AT195" s="427"/>
      <c r="AU195" s="428"/>
      <c r="AV195" s="426"/>
      <c r="AW195" s="427"/>
      <c r="AX195" s="427"/>
      <c r="AY195" s="427"/>
      <c r="AZ195" s="427"/>
      <c r="BA195" s="427"/>
      <c r="BB195" s="427"/>
      <c r="BC195" s="427"/>
      <c r="BD195" s="427"/>
      <c r="BE195" s="427"/>
      <c r="BF195" s="428"/>
      <c r="BG195" s="426"/>
      <c r="BH195" s="427"/>
      <c r="BI195" s="427"/>
      <c r="BJ195" s="427"/>
      <c r="BK195" s="427"/>
      <c r="BL195" s="427"/>
      <c r="BM195" s="427"/>
      <c r="BN195" s="427"/>
      <c r="BO195" s="427"/>
      <c r="BP195" s="427"/>
      <c r="BQ195" s="428"/>
      <c r="BR195" s="426"/>
      <c r="BS195" s="427"/>
      <c r="BT195" s="427"/>
      <c r="BU195" s="427"/>
      <c r="BV195" s="427"/>
      <c r="BW195" s="427"/>
      <c r="BX195" s="427"/>
      <c r="BY195" s="427"/>
      <c r="BZ195" s="427"/>
      <c r="CA195" s="427"/>
      <c r="CB195" s="428"/>
      <c r="CC195" s="9"/>
      <c r="CD195" s="2"/>
      <c r="CE195" s="2"/>
      <c r="CF195" s="2"/>
      <c r="CG195" s="2"/>
      <c r="CH195" s="2"/>
      <c r="CI195" s="2"/>
      <c r="CJ195" s="2"/>
      <c r="CK195" s="2"/>
      <c r="CL195" s="2"/>
      <c r="CM195" s="2"/>
      <c r="CN195" s="2"/>
      <c r="CO195" s="2"/>
      <c r="CP195" s="2"/>
      <c r="CQ195" s="2"/>
      <c r="CR195" s="2"/>
      <c r="CS195" s="2"/>
      <c r="CT195" s="2"/>
      <c r="CU195" s="2"/>
      <c r="CV195" s="2"/>
      <c r="CW195" s="2"/>
      <c r="CX195" s="2"/>
    </row>
    <row r="196" spans="3:102" ht="6" customHeight="1">
      <c r="C196" s="417"/>
      <c r="D196" s="418"/>
      <c r="E196" s="418"/>
      <c r="F196" s="418"/>
      <c r="G196" s="418"/>
      <c r="H196" s="418"/>
      <c r="I196" s="418"/>
      <c r="J196" s="418"/>
      <c r="K196" s="418"/>
      <c r="L196" s="418"/>
      <c r="M196" s="418"/>
      <c r="N196" s="418"/>
      <c r="O196" s="418"/>
      <c r="P196" s="418"/>
      <c r="Q196" s="418"/>
      <c r="R196" s="418"/>
      <c r="S196" s="418"/>
      <c r="T196" s="418"/>
      <c r="U196" s="418"/>
      <c r="V196" s="418"/>
      <c r="W196" s="418"/>
      <c r="X196" s="418"/>
      <c r="Y196" s="419"/>
      <c r="Z196" s="426"/>
      <c r="AA196" s="427"/>
      <c r="AB196" s="427"/>
      <c r="AC196" s="427"/>
      <c r="AD196" s="427"/>
      <c r="AE196" s="427"/>
      <c r="AF196" s="427"/>
      <c r="AG196" s="427"/>
      <c r="AH196" s="427"/>
      <c r="AI196" s="427"/>
      <c r="AJ196" s="428"/>
      <c r="AK196" s="426"/>
      <c r="AL196" s="427"/>
      <c r="AM196" s="427"/>
      <c r="AN196" s="427"/>
      <c r="AO196" s="427"/>
      <c r="AP196" s="427"/>
      <c r="AQ196" s="427"/>
      <c r="AR196" s="427"/>
      <c r="AS196" s="427"/>
      <c r="AT196" s="427"/>
      <c r="AU196" s="428"/>
      <c r="AV196" s="426"/>
      <c r="AW196" s="427"/>
      <c r="AX196" s="427"/>
      <c r="AY196" s="427"/>
      <c r="AZ196" s="427"/>
      <c r="BA196" s="427"/>
      <c r="BB196" s="427"/>
      <c r="BC196" s="427"/>
      <c r="BD196" s="427"/>
      <c r="BE196" s="427"/>
      <c r="BF196" s="428"/>
      <c r="BG196" s="426"/>
      <c r="BH196" s="427"/>
      <c r="BI196" s="427"/>
      <c r="BJ196" s="427"/>
      <c r="BK196" s="427"/>
      <c r="BL196" s="427"/>
      <c r="BM196" s="427"/>
      <c r="BN196" s="427"/>
      <c r="BO196" s="427"/>
      <c r="BP196" s="427"/>
      <c r="BQ196" s="428"/>
      <c r="BR196" s="426"/>
      <c r="BS196" s="427"/>
      <c r="BT196" s="427"/>
      <c r="BU196" s="427"/>
      <c r="BV196" s="427"/>
      <c r="BW196" s="427"/>
      <c r="BX196" s="427"/>
      <c r="BY196" s="427"/>
      <c r="BZ196" s="427"/>
      <c r="CA196" s="427"/>
      <c r="CB196" s="428"/>
      <c r="CC196" s="9"/>
      <c r="CD196" s="2"/>
      <c r="CE196" s="2"/>
      <c r="CF196" s="2"/>
      <c r="CG196" s="2"/>
      <c r="CH196" s="2"/>
      <c r="CI196" s="2"/>
      <c r="CJ196" s="2"/>
      <c r="CK196" s="2"/>
      <c r="CL196" s="2"/>
      <c r="CM196" s="2"/>
      <c r="CN196" s="2"/>
      <c r="CO196" s="2"/>
      <c r="CP196" s="2"/>
      <c r="CQ196" s="2"/>
      <c r="CR196" s="2"/>
      <c r="CS196" s="2"/>
      <c r="CT196" s="2"/>
      <c r="CU196" s="2"/>
      <c r="CV196" s="2"/>
      <c r="CW196" s="2"/>
      <c r="CX196" s="2"/>
    </row>
    <row r="197" spans="3:102" ht="6" customHeight="1">
      <c r="C197" s="420"/>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2"/>
      <c r="Z197" s="426"/>
      <c r="AA197" s="427"/>
      <c r="AB197" s="427"/>
      <c r="AC197" s="427"/>
      <c r="AD197" s="427"/>
      <c r="AE197" s="427"/>
      <c r="AF197" s="427"/>
      <c r="AG197" s="427"/>
      <c r="AH197" s="427"/>
      <c r="AI197" s="427"/>
      <c r="AJ197" s="428"/>
      <c r="AK197" s="426"/>
      <c r="AL197" s="427"/>
      <c r="AM197" s="427"/>
      <c r="AN197" s="427"/>
      <c r="AO197" s="427"/>
      <c r="AP197" s="427"/>
      <c r="AQ197" s="427"/>
      <c r="AR197" s="427"/>
      <c r="AS197" s="427"/>
      <c r="AT197" s="427"/>
      <c r="AU197" s="428"/>
      <c r="AV197" s="426"/>
      <c r="AW197" s="427"/>
      <c r="AX197" s="427"/>
      <c r="AY197" s="427"/>
      <c r="AZ197" s="427"/>
      <c r="BA197" s="427"/>
      <c r="BB197" s="427"/>
      <c r="BC197" s="427"/>
      <c r="BD197" s="427"/>
      <c r="BE197" s="427"/>
      <c r="BF197" s="428"/>
      <c r="BG197" s="426"/>
      <c r="BH197" s="427"/>
      <c r="BI197" s="427"/>
      <c r="BJ197" s="427"/>
      <c r="BK197" s="427"/>
      <c r="BL197" s="427"/>
      <c r="BM197" s="427"/>
      <c r="BN197" s="427"/>
      <c r="BO197" s="427"/>
      <c r="BP197" s="427"/>
      <c r="BQ197" s="428"/>
      <c r="BR197" s="426"/>
      <c r="BS197" s="427"/>
      <c r="BT197" s="427"/>
      <c r="BU197" s="427"/>
      <c r="BV197" s="427"/>
      <c r="BW197" s="427"/>
      <c r="BX197" s="427"/>
      <c r="BY197" s="427"/>
      <c r="BZ197" s="427"/>
      <c r="CA197" s="427"/>
      <c r="CB197" s="428"/>
      <c r="CC197" s="9"/>
      <c r="CD197" s="2"/>
      <c r="CE197" s="2"/>
      <c r="CF197" s="2"/>
      <c r="CG197" s="2"/>
      <c r="CH197" s="2"/>
      <c r="CI197" s="2"/>
      <c r="CJ197" s="2"/>
      <c r="CK197" s="2"/>
      <c r="CL197" s="2"/>
      <c r="CM197" s="2"/>
      <c r="CN197" s="2"/>
      <c r="CO197" s="2"/>
      <c r="CP197" s="2"/>
      <c r="CQ197" s="2"/>
      <c r="CR197" s="2"/>
      <c r="CS197" s="2"/>
      <c r="CT197" s="2"/>
      <c r="CU197" s="2"/>
      <c r="CV197" s="2"/>
      <c r="CW197" s="2"/>
      <c r="CX197" s="2"/>
    </row>
    <row r="198" spans="3:102" ht="6" customHeight="1">
      <c r="C198" s="414" t="s">
        <v>142</v>
      </c>
      <c r="D198" s="415"/>
      <c r="E198" s="415"/>
      <c r="F198" s="415"/>
      <c r="G198" s="415"/>
      <c r="H198" s="415"/>
      <c r="I198" s="415"/>
      <c r="J198" s="415"/>
      <c r="K198" s="415"/>
      <c r="L198" s="415"/>
      <c r="M198" s="415"/>
      <c r="N198" s="415"/>
      <c r="O198" s="415"/>
      <c r="P198" s="415"/>
      <c r="Q198" s="415"/>
      <c r="R198" s="415"/>
      <c r="S198" s="415"/>
      <c r="T198" s="415"/>
      <c r="U198" s="415"/>
      <c r="V198" s="415"/>
      <c r="W198" s="415"/>
      <c r="X198" s="415"/>
      <c r="Y198" s="416"/>
      <c r="Z198" s="423">
        <f>SUM(Z190:AJ197)</f>
        <v>0</v>
      </c>
      <c r="AA198" s="424"/>
      <c r="AB198" s="424"/>
      <c r="AC198" s="424"/>
      <c r="AD198" s="424"/>
      <c r="AE198" s="424"/>
      <c r="AF198" s="424"/>
      <c r="AG198" s="424"/>
      <c r="AH198" s="424"/>
      <c r="AI198" s="424"/>
      <c r="AJ198" s="425"/>
      <c r="AK198" s="423">
        <f>SUM(AK190:AU197)</f>
        <v>0</v>
      </c>
      <c r="AL198" s="424"/>
      <c r="AM198" s="424"/>
      <c r="AN198" s="424"/>
      <c r="AO198" s="424"/>
      <c r="AP198" s="424"/>
      <c r="AQ198" s="424"/>
      <c r="AR198" s="424"/>
      <c r="AS198" s="424"/>
      <c r="AT198" s="424"/>
      <c r="AU198" s="425"/>
      <c r="AV198" s="423">
        <f>SUM(AV190:BF197)</f>
        <v>0</v>
      </c>
      <c r="AW198" s="424"/>
      <c r="AX198" s="424"/>
      <c r="AY198" s="424"/>
      <c r="AZ198" s="424"/>
      <c r="BA198" s="424"/>
      <c r="BB198" s="424"/>
      <c r="BC198" s="424"/>
      <c r="BD198" s="424"/>
      <c r="BE198" s="424"/>
      <c r="BF198" s="425"/>
      <c r="BG198" s="423">
        <f>SUM(BG190:BQ197)</f>
        <v>0</v>
      </c>
      <c r="BH198" s="424"/>
      <c r="BI198" s="424"/>
      <c r="BJ198" s="424"/>
      <c r="BK198" s="424"/>
      <c r="BL198" s="424"/>
      <c r="BM198" s="424"/>
      <c r="BN198" s="424"/>
      <c r="BO198" s="424"/>
      <c r="BP198" s="424"/>
      <c r="BQ198" s="425"/>
      <c r="BR198" s="423">
        <f>SUM(BR190:CB197)</f>
        <v>0</v>
      </c>
      <c r="BS198" s="424"/>
      <c r="BT198" s="424"/>
      <c r="BU198" s="424"/>
      <c r="BV198" s="424"/>
      <c r="BW198" s="424"/>
      <c r="BX198" s="424"/>
      <c r="BY198" s="424"/>
      <c r="BZ198" s="424"/>
      <c r="CA198" s="424"/>
      <c r="CB198" s="425"/>
      <c r="CC198" s="9"/>
      <c r="CD198" s="2"/>
      <c r="CE198" s="2"/>
      <c r="CF198" s="2"/>
      <c r="CG198" s="2"/>
      <c r="CH198" s="2"/>
      <c r="CI198" s="2"/>
      <c r="CJ198" s="2"/>
      <c r="CK198" s="2"/>
      <c r="CL198" s="2"/>
      <c r="CM198" s="2"/>
      <c r="CN198" s="2"/>
      <c r="CO198" s="2"/>
      <c r="CP198" s="2"/>
      <c r="CQ198" s="2"/>
      <c r="CR198" s="2"/>
      <c r="CS198" s="2"/>
      <c r="CT198" s="2"/>
      <c r="CU198" s="2"/>
      <c r="CV198" s="2"/>
      <c r="CW198" s="2"/>
      <c r="CX198" s="2"/>
    </row>
    <row r="199" spans="3:102" ht="6" customHeight="1">
      <c r="C199" s="417"/>
      <c r="D199" s="418"/>
      <c r="E199" s="418"/>
      <c r="F199" s="418"/>
      <c r="G199" s="418"/>
      <c r="H199" s="418"/>
      <c r="I199" s="418"/>
      <c r="J199" s="418"/>
      <c r="K199" s="418"/>
      <c r="L199" s="418"/>
      <c r="M199" s="418"/>
      <c r="N199" s="418"/>
      <c r="O199" s="418"/>
      <c r="P199" s="418"/>
      <c r="Q199" s="418"/>
      <c r="R199" s="418"/>
      <c r="S199" s="418"/>
      <c r="T199" s="418"/>
      <c r="U199" s="418"/>
      <c r="V199" s="418"/>
      <c r="W199" s="418"/>
      <c r="X199" s="418"/>
      <c r="Y199" s="419"/>
      <c r="Z199" s="426"/>
      <c r="AA199" s="427"/>
      <c r="AB199" s="427"/>
      <c r="AC199" s="427"/>
      <c r="AD199" s="427"/>
      <c r="AE199" s="427"/>
      <c r="AF199" s="427"/>
      <c r="AG199" s="427"/>
      <c r="AH199" s="427"/>
      <c r="AI199" s="427"/>
      <c r="AJ199" s="428"/>
      <c r="AK199" s="426"/>
      <c r="AL199" s="427"/>
      <c r="AM199" s="427"/>
      <c r="AN199" s="427"/>
      <c r="AO199" s="427"/>
      <c r="AP199" s="427"/>
      <c r="AQ199" s="427"/>
      <c r="AR199" s="427"/>
      <c r="AS199" s="427"/>
      <c r="AT199" s="427"/>
      <c r="AU199" s="428"/>
      <c r="AV199" s="426"/>
      <c r="AW199" s="427"/>
      <c r="AX199" s="427"/>
      <c r="AY199" s="427"/>
      <c r="AZ199" s="427"/>
      <c r="BA199" s="427"/>
      <c r="BB199" s="427"/>
      <c r="BC199" s="427"/>
      <c r="BD199" s="427"/>
      <c r="BE199" s="427"/>
      <c r="BF199" s="428"/>
      <c r="BG199" s="426"/>
      <c r="BH199" s="427"/>
      <c r="BI199" s="427"/>
      <c r="BJ199" s="427"/>
      <c r="BK199" s="427"/>
      <c r="BL199" s="427"/>
      <c r="BM199" s="427"/>
      <c r="BN199" s="427"/>
      <c r="BO199" s="427"/>
      <c r="BP199" s="427"/>
      <c r="BQ199" s="428"/>
      <c r="BR199" s="426"/>
      <c r="BS199" s="427"/>
      <c r="BT199" s="427"/>
      <c r="BU199" s="427"/>
      <c r="BV199" s="427"/>
      <c r="BW199" s="427"/>
      <c r="BX199" s="427"/>
      <c r="BY199" s="427"/>
      <c r="BZ199" s="427"/>
      <c r="CA199" s="427"/>
      <c r="CB199" s="428"/>
      <c r="CC199" s="9"/>
      <c r="CD199" s="2"/>
      <c r="CE199" s="2"/>
      <c r="CF199" s="2"/>
      <c r="CG199" s="2"/>
      <c r="CH199" s="2"/>
      <c r="CI199" s="2"/>
      <c r="CJ199" s="2"/>
      <c r="CK199" s="2"/>
      <c r="CL199" s="2"/>
      <c r="CM199" s="2"/>
      <c r="CN199" s="2"/>
      <c r="CO199" s="2"/>
      <c r="CP199" s="2"/>
      <c r="CQ199" s="2"/>
      <c r="CR199" s="2"/>
      <c r="CS199" s="2"/>
      <c r="CT199" s="2"/>
      <c r="CU199" s="2"/>
      <c r="CV199" s="2"/>
      <c r="CW199" s="2"/>
      <c r="CX199" s="2"/>
    </row>
    <row r="200" spans="3:102" ht="6" customHeight="1">
      <c r="C200" s="417"/>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9"/>
      <c r="Z200" s="426"/>
      <c r="AA200" s="427"/>
      <c r="AB200" s="427"/>
      <c r="AC200" s="427"/>
      <c r="AD200" s="427"/>
      <c r="AE200" s="427"/>
      <c r="AF200" s="427"/>
      <c r="AG200" s="427"/>
      <c r="AH200" s="427"/>
      <c r="AI200" s="427"/>
      <c r="AJ200" s="428"/>
      <c r="AK200" s="426"/>
      <c r="AL200" s="427"/>
      <c r="AM200" s="427"/>
      <c r="AN200" s="427"/>
      <c r="AO200" s="427"/>
      <c r="AP200" s="427"/>
      <c r="AQ200" s="427"/>
      <c r="AR200" s="427"/>
      <c r="AS200" s="427"/>
      <c r="AT200" s="427"/>
      <c r="AU200" s="428"/>
      <c r="AV200" s="426"/>
      <c r="AW200" s="427"/>
      <c r="AX200" s="427"/>
      <c r="AY200" s="427"/>
      <c r="AZ200" s="427"/>
      <c r="BA200" s="427"/>
      <c r="BB200" s="427"/>
      <c r="BC200" s="427"/>
      <c r="BD200" s="427"/>
      <c r="BE200" s="427"/>
      <c r="BF200" s="428"/>
      <c r="BG200" s="426"/>
      <c r="BH200" s="427"/>
      <c r="BI200" s="427"/>
      <c r="BJ200" s="427"/>
      <c r="BK200" s="427"/>
      <c r="BL200" s="427"/>
      <c r="BM200" s="427"/>
      <c r="BN200" s="427"/>
      <c r="BO200" s="427"/>
      <c r="BP200" s="427"/>
      <c r="BQ200" s="428"/>
      <c r="BR200" s="426"/>
      <c r="BS200" s="427"/>
      <c r="BT200" s="427"/>
      <c r="BU200" s="427"/>
      <c r="BV200" s="427"/>
      <c r="BW200" s="427"/>
      <c r="BX200" s="427"/>
      <c r="BY200" s="427"/>
      <c r="BZ200" s="427"/>
      <c r="CA200" s="427"/>
      <c r="CB200" s="428"/>
      <c r="CC200" s="9"/>
      <c r="CD200" s="2"/>
      <c r="CE200" s="2"/>
      <c r="CF200" s="2"/>
      <c r="CG200" s="2"/>
      <c r="CH200" s="2"/>
      <c r="CI200" s="2"/>
      <c r="CJ200" s="2"/>
      <c r="CK200" s="2"/>
      <c r="CL200" s="2"/>
      <c r="CM200" s="2"/>
      <c r="CN200" s="2"/>
      <c r="CO200" s="2"/>
      <c r="CP200" s="2"/>
      <c r="CQ200" s="2"/>
      <c r="CR200" s="2"/>
      <c r="CS200" s="2"/>
      <c r="CT200" s="2"/>
      <c r="CU200" s="2"/>
      <c r="CV200" s="2"/>
      <c r="CW200" s="2"/>
      <c r="CX200" s="2"/>
    </row>
    <row r="201" spans="3:102" ht="6" customHeight="1">
      <c r="C201" s="420"/>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2"/>
      <c r="Z201" s="429"/>
      <c r="AA201" s="430"/>
      <c r="AB201" s="430"/>
      <c r="AC201" s="430"/>
      <c r="AD201" s="430"/>
      <c r="AE201" s="430"/>
      <c r="AF201" s="430"/>
      <c r="AG201" s="430"/>
      <c r="AH201" s="430"/>
      <c r="AI201" s="430"/>
      <c r="AJ201" s="431"/>
      <c r="AK201" s="429"/>
      <c r="AL201" s="430"/>
      <c r="AM201" s="430"/>
      <c r="AN201" s="430"/>
      <c r="AO201" s="430"/>
      <c r="AP201" s="430"/>
      <c r="AQ201" s="430"/>
      <c r="AR201" s="430"/>
      <c r="AS201" s="430"/>
      <c r="AT201" s="430"/>
      <c r="AU201" s="431"/>
      <c r="AV201" s="429"/>
      <c r="AW201" s="430"/>
      <c r="AX201" s="430"/>
      <c r="AY201" s="430"/>
      <c r="AZ201" s="430"/>
      <c r="BA201" s="430"/>
      <c r="BB201" s="430"/>
      <c r="BC201" s="430"/>
      <c r="BD201" s="430"/>
      <c r="BE201" s="430"/>
      <c r="BF201" s="431"/>
      <c r="BG201" s="429"/>
      <c r="BH201" s="430"/>
      <c r="BI201" s="430"/>
      <c r="BJ201" s="430"/>
      <c r="BK201" s="430"/>
      <c r="BL201" s="430"/>
      <c r="BM201" s="430"/>
      <c r="BN201" s="430"/>
      <c r="BO201" s="430"/>
      <c r="BP201" s="430"/>
      <c r="BQ201" s="431"/>
      <c r="BR201" s="429"/>
      <c r="BS201" s="430"/>
      <c r="BT201" s="430"/>
      <c r="BU201" s="430"/>
      <c r="BV201" s="430"/>
      <c r="BW201" s="430"/>
      <c r="BX201" s="430"/>
      <c r="BY201" s="430"/>
      <c r="BZ201" s="430"/>
      <c r="CA201" s="430"/>
      <c r="CB201" s="431"/>
      <c r="CC201" s="9"/>
      <c r="CD201" s="2"/>
      <c r="CE201" s="2"/>
      <c r="CF201" s="2"/>
      <c r="CG201" s="2"/>
      <c r="CH201" s="2"/>
      <c r="CI201" s="2"/>
      <c r="CJ201" s="2"/>
      <c r="CK201" s="2"/>
      <c r="CL201" s="2"/>
      <c r="CM201" s="2"/>
      <c r="CN201" s="2"/>
      <c r="CO201" s="2"/>
      <c r="CP201" s="2"/>
      <c r="CQ201" s="2"/>
      <c r="CR201" s="2"/>
      <c r="CS201" s="2"/>
      <c r="CT201" s="2"/>
      <c r="CU201" s="2"/>
      <c r="CV201" s="2"/>
      <c r="CW201" s="2"/>
      <c r="CX201" s="2"/>
    </row>
    <row r="202" spans="3:102" ht="5.25" customHeight="1">
      <c r="C202" s="81" t="s">
        <v>244</v>
      </c>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row>
    <row r="203" spans="3:102" ht="5.25" customHeight="1">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c r="CV203" s="60"/>
      <c r="CW203" s="60"/>
      <c r="CX203" s="60"/>
    </row>
    <row r="204" spans="3:102" ht="5.25" customHeight="1">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row>
    <row r="205" spans="3:102" ht="5.25" customHeight="1">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413" t="str">
        <f>IF(Z198=Z162,"OK","NG")</f>
        <v>OK</v>
      </c>
      <c r="AA205" s="413"/>
      <c r="AB205" s="413"/>
      <c r="AC205" s="413"/>
      <c r="AD205" s="413"/>
      <c r="AE205" s="413"/>
      <c r="AF205" s="413"/>
      <c r="AG205" s="413"/>
      <c r="AH205" s="413"/>
      <c r="AI205" s="413"/>
      <c r="AJ205" s="413"/>
      <c r="AK205" s="413" t="str">
        <f>IF(AK198=AK162,"OK","NG")</f>
        <v>OK</v>
      </c>
      <c r="AL205" s="413"/>
      <c r="AM205" s="413"/>
      <c r="AN205" s="413"/>
      <c r="AO205" s="413"/>
      <c r="AP205" s="413"/>
      <c r="AQ205" s="413"/>
      <c r="AR205" s="413"/>
      <c r="AS205" s="413"/>
      <c r="AT205" s="413"/>
      <c r="AU205" s="413"/>
      <c r="AV205" s="413" t="str">
        <f>IF(AV198=BR162,"OK","NG")</f>
        <v>OK</v>
      </c>
      <c r="AW205" s="413"/>
      <c r="AX205" s="413"/>
      <c r="AY205" s="413"/>
      <c r="AZ205" s="413"/>
      <c r="BA205" s="413"/>
      <c r="BB205" s="413"/>
      <c r="BC205" s="413"/>
      <c r="BD205" s="413"/>
      <c r="BE205" s="413"/>
      <c r="BF205" s="413"/>
      <c r="BG205" s="413" t="str">
        <f>IF(BG198=CC162,"OK","NG")</f>
        <v>OK</v>
      </c>
      <c r="BH205" s="413"/>
      <c r="BI205" s="413"/>
      <c r="BJ205" s="413"/>
      <c r="BK205" s="413"/>
      <c r="BL205" s="413"/>
      <c r="BM205" s="413"/>
      <c r="BN205" s="413"/>
      <c r="BO205" s="413"/>
      <c r="BP205" s="413"/>
      <c r="BQ205" s="413"/>
      <c r="BR205" s="413" t="str">
        <f>IF(BR198=CN162,"OK","NG")</f>
        <v>OK</v>
      </c>
      <c r="BS205" s="413"/>
      <c r="BT205" s="413"/>
      <c r="BU205" s="413"/>
      <c r="BV205" s="413"/>
      <c r="BW205" s="413"/>
      <c r="BX205" s="413"/>
      <c r="BY205" s="413"/>
      <c r="BZ205" s="413"/>
      <c r="CA205" s="413"/>
      <c r="CB205" s="413"/>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row>
    <row r="206" spans="3:102" ht="6.75" customHeight="1">
      <c r="Z206" s="413"/>
      <c r="AA206" s="413"/>
      <c r="AB206" s="413"/>
      <c r="AC206" s="413"/>
      <c r="AD206" s="413"/>
      <c r="AE206" s="413"/>
      <c r="AF206" s="413"/>
      <c r="AG206" s="413"/>
      <c r="AH206" s="413"/>
      <c r="AI206" s="413"/>
      <c r="AJ206" s="413"/>
      <c r="AK206" s="413"/>
      <c r="AL206" s="413"/>
      <c r="AM206" s="413"/>
      <c r="AN206" s="413"/>
      <c r="AO206" s="413"/>
      <c r="AP206" s="413"/>
      <c r="AQ206" s="413"/>
      <c r="AR206" s="413"/>
      <c r="AS206" s="413"/>
      <c r="AT206" s="413"/>
      <c r="AU206" s="413"/>
      <c r="AV206" s="413"/>
      <c r="AW206" s="413"/>
      <c r="AX206" s="413"/>
      <c r="AY206" s="413"/>
      <c r="AZ206" s="413"/>
      <c r="BA206" s="413"/>
      <c r="BB206" s="413"/>
      <c r="BC206" s="413"/>
      <c r="BD206" s="413"/>
      <c r="BE206" s="413"/>
      <c r="BF206" s="413"/>
      <c r="BG206" s="413"/>
      <c r="BH206" s="413"/>
      <c r="BI206" s="413"/>
      <c r="BJ206" s="413"/>
      <c r="BK206" s="413"/>
      <c r="BL206" s="413"/>
      <c r="BM206" s="413"/>
      <c r="BN206" s="413"/>
      <c r="BO206" s="413"/>
      <c r="BP206" s="413"/>
      <c r="BQ206" s="413"/>
      <c r="BR206" s="413"/>
      <c r="BS206" s="413"/>
      <c r="BT206" s="413"/>
      <c r="BU206" s="413"/>
      <c r="BV206" s="413"/>
      <c r="BW206" s="413"/>
      <c r="BX206" s="413"/>
      <c r="BY206" s="413"/>
      <c r="BZ206" s="413"/>
      <c r="CA206" s="413"/>
      <c r="CB206" s="413"/>
    </row>
    <row r="207" spans="3:102" ht="6.75" customHeight="1">
      <c r="Z207" s="413"/>
      <c r="AA207" s="413"/>
      <c r="AB207" s="413"/>
      <c r="AC207" s="413"/>
      <c r="AD207" s="413"/>
      <c r="AE207" s="413"/>
      <c r="AF207" s="413"/>
      <c r="AG207" s="413"/>
      <c r="AH207" s="413"/>
      <c r="AI207" s="413"/>
      <c r="AJ207" s="413"/>
      <c r="AK207" s="413"/>
      <c r="AL207" s="413"/>
      <c r="AM207" s="413"/>
      <c r="AN207" s="413"/>
      <c r="AO207" s="413"/>
      <c r="AP207" s="413"/>
      <c r="AQ207" s="413"/>
      <c r="AR207" s="413"/>
      <c r="AS207" s="413"/>
      <c r="AT207" s="413"/>
      <c r="AU207" s="413"/>
      <c r="AV207" s="413"/>
      <c r="AW207" s="413"/>
      <c r="AX207" s="413"/>
      <c r="AY207" s="413"/>
      <c r="AZ207" s="413"/>
      <c r="BA207" s="413"/>
      <c r="BB207" s="413"/>
      <c r="BC207" s="413"/>
      <c r="BD207" s="413"/>
      <c r="BE207" s="413"/>
      <c r="BF207" s="413"/>
      <c r="BG207" s="413"/>
      <c r="BH207" s="413"/>
      <c r="BI207" s="413"/>
      <c r="BJ207" s="413"/>
      <c r="BK207" s="413"/>
      <c r="BL207" s="413"/>
      <c r="BM207" s="413"/>
      <c r="BN207" s="413"/>
      <c r="BO207" s="413"/>
      <c r="BP207" s="413"/>
      <c r="BQ207" s="413"/>
      <c r="BR207" s="413"/>
      <c r="BS207" s="413"/>
      <c r="BT207" s="413"/>
      <c r="BU207" s="413"/>
      <c r="BV207" s="413"/>
      <c r="BW207" s="413"/>
      <c r="BX207" s="413"/>
      <c r="BY207" s="413"/>
      <c r="BZ207" s="413"/>
      <c r="CA207" s="413"/>
      <c r="CB207" s="413"/>
    </row>
  </sheetData>
  <mergeCells count="336">
    <mergeCell ref="C150:G155"/>
    <mergeCell ref="A150:B155"/>
    <mergeCell ref="H153:Y155"/>
    <mergeCell ref="CN150:CX155"/>
    <mergeCell ref="CC150:CM155"/>
    <mergeCell ref="BR150:CB155"/>
    <mergeCell ref="BG150:BQ155"/>
    <mergeCell ref="AV150:BF155"/>
    <mergeCell ref="AK150:AU155"/>
    <mergeCell ref="Z150:AJ155"/>
    <mergeCell ref="H150:Y152"/>
    <mergeCell ref="CN144:CX149"/>
    <mergeCell ref="H147:Y149"/>
    <mergeCell ref="A144:B149"/>
    <mergeCell ref="C144:G149"/>
    <mergeCell ref="H144:Y146"/>
    <mergeCell ref="Z144:AJ149"/>
    <mergeCell ref="AK144:AU149"/>
    <mergeCell ref="AV144:BF149"/>
    <mergeCell ref="BG144:BQ149"/>
    <mergeCell ref="BR144:CB149"/>
    <mergeCell ref="CC144:CM149"/>
    <mergeCell ref="CN132:CX137"/>
    <mergeCell ref="H135:Y137"/>
    <mergeCell ref="A138:B143"/>
    <mergeCell ref="C138:G143"/>
    <mergeCell ref="H138:Y140"/>
    <mergeCell ref="Z138:AJ143"/>
    <mergeCell ref="AK138:AU143"/>
    <mergeCell ref="AV138:BF143"/>
    <mergeCell ref="BG138:BQ143"/>
    <mergeCell ref="BR138:CB143"/>
    <mergeCell ref="CC138:CM143"/>
    <mergeCell ref="CN138:CX143"/>
    <mergeCell ref="H141:Y143"/>
    <mergeCell ref="A132:B137"/>
    <mergeCell ref="C132:G137"/>
    <mergeCell ref="H132:Y134"/>
    <mergeCell ref="Z132:AJ137"/>
    <mergeCell ref="AK132:AU137"/>
    <mergeCell ref="AV132:BF137"/>
    <mergeCell ref="BG132:BQ137"/>
    <mergeCell ref="BR132:CB137"/>
    <mergeCell ref="CC132:CM137"/>
    <mergeCell ref="A126:B131"/>
    <mergeCell ref="C126:G131"/>
    <mergeCell ref="H126:Y128"/>
    <mergeCell ref="Z126:AJ131"/>
    <mergeCell ref="AK126:AU131"/>
    <mergeCell ref="AV126:BF131"/>
    <mergeCell ref="BG126:BQ131"/>
    <mergeCell ref="BR126:CB131"/>
    <mergeCell ref="CC126:CM131"/>
    <mergeCell ref="H129:Y131"/>
    <mergeCell ref="A120:B125"/>
    <mergeCell ref="C120:G125"/>
    <mergeCell ref="H120:Y122"/>
    <mergeCell ref="Z120:AJ125"/>
    <mergeCell ref="AK120:AU125"/>
    <mergeCell ref="AV120:BF125"/>
    <mergeCell ref="BG120:BQ125"/>
    <mergeCell ref="BR120:CB125"/>
    <mergeCell ref="CC120:CM125"/>
    <mergeCell ref="H123:Y125"/>
    <mergeCell ref="A114:B119"/>
    <mergeCell ref="C114:G119"/>
    <mergeCell ref="H114:Y116"/>
    <mergeCell ref="Z114:AJ119"/>
    <mergeCell ref="AK114:AU119"/>
    <mergeCell ref="AV114:BF119"/>
    <mergeCell ref="BG114:BQ119"/>
    <mergeCell ref="BR114:CB119"/>
    <mergeCell ref="CC114:CM119"/>
    <mergeCell ref="H117:Y119"/>
    <mergeCell ref="A108:B113"/>
    <mergeCell ref="C108:G113"/>
    <mergeCell ref="H108:Y110"/>
    <mergeCell ref="Z108:AJ113"/>
    <mergeCell ref="AK108:AU113"/>
    <mergeCell ref="AV108:BF113"/>
    <mergeCell ref="BG108:BQ113"/>
    <mergeCell ref="BR108:CB113"/>
    <mergeCell ref="CC108:CM113"/>
    <mergeCell ref="H111:Y113"/>
    <mergeCell ref="A102:B107"/>
    <mergeCell ref="C102:G107"/>
    <mergeCell ref="H102:Y104"/>
    <mergeCell ref="Z102:AJ107"/>
    <mergeCell ref="AK102:AU107"/>
    <mergeCell ref="AV102:BF107"/>
    <mergeCell ref="BG102:BQ107"/>
    <mergeCell ref="BR102:CB107"/>
    <mergeCell ref="CC102:CM107"/>
    <mergeCell ref="H105:Y107"/>
    <mergeCell ref="A96:B101"/>
    <mergeCell ref="C96:G101"/>
    <mergeCell ref="H96:Y98"/>
    <mergeCell ref="Z96:AJ101"/>
    <mergeCell ref="AK96:AU101"/>
    <mergeCell ref="AV96:BF101"/>
    <mergeCell ref="BG96:BQ101"/>
    <mergeCell ref="BR96:CB101"/>
    <mergeCell ref="CC96:CM101"/>
    <mergeCell ref="H99:Y101"/>
    <mergeCell ref="A90:B95"/>
    <mergeCell ref="C90:G95"/>
    <mergeCell ref="H90:Y92"/>
    <mergeCell ref="Z90:AJ95"/>
    <mergeCell ref="AK90:AU95"/>
    <mergeCell ref="AV90:BF95"/>
    <mergeCell ref="BG90:BQ95"/>
    <mergeCell ref="BR90:CB95"/>
    <mergeCell ref="CC90:CM95"/>
    <mergeCell ref="H93:Y95"/>
    <mergeCell ref="A84:B89"/>
    <mergeCell ref="C84:G89"/>
    <mergeCell ref="H84:Y86"/>
    <mergeCell ref="Z84:AJ89"/>
    <mergeCell ref="AK84:AU89"/>
    <mergeCell ref="AV84:BF89"/>
    <mergeCell ref="BG84:BQ89"/>
    <mergeCell ref="BR84:CB89"/>
    <mergeCell ref="CC84:CM89"/>
    <mergeCell ref="H87:Y89"/>
    <mergeCell ref="A78:B83"/>
    <mergeCell ref="C78:G83"/>
    <mergeCell ref="H78:Y80"/>
    <mergeCell ref="Z78:AJ83"/>
    <mergeCell ref="AK78:AU83"/>
    <mergeCell ref="AV78:BF83"/>
    <mergeCell ref="BG78:BQ83"/>
    <mergeCell ref="BR78:CB83"/>
    <mergeCell ref="CC78:CM83"/>
    <mergeCell ref="H81:Y83"/>
    <mergeCell ref="A72:B77"/>
    <mergeCell ref="C72:G77"/>
    <mergeCell ref="H72:Y74"/>
    <mergeCell ref="Z72:AJ77"/>
    <mergeCell ref="AK72:AU77"/>
    <mergeCell ref="AV72:BF77"/>
    <mergeCell ref="BG72:BQ77"/>
    <mergeCell ref="BR72:CB77"/>
    <mergeCell ref="CC72:CM77"/>
    <mergeCell ref="H75:Y77"/>
    <mergeCell ref="A66:B71"/>
    <mergeCell ref="C66:G71"/>
    <mergeCell ref="H66:Y68"/>
    <mergeCell ref="Z66:AJ71"/>
    <mergeCell ref="AK66:AU71"/>
    <mergeCell ref="AV66:BF71"/>
    <mergeCell ref="BG66:BQ71"/>
    <mergeCell ref="BR66:CB71"/>
    <mergeCell ref="CC66:CM71"/>
    <mergeCell ref="H69:Y71"/>
    <mergeCell ref="A60:B65"/>
    <mergeCell ref="C60:G65"/>
    <mergeCell ref="H60:Y62"/>
    <mergeCell ref="Z60:AJ65"/>
    <mergeCell ref="AK60:AU65"/>
    <mergeCell ref="AV60:BF65"/>
    <mergeCell ref="BG60:BQ65"/>
    <mergeCell ref="BR60:CB65"/>
    <mergeCell ref="CC60:CM65"/>
    <mergeCell ref="H63:Y65"/>
    <mergeCell ref="C54:G59"/>
    <mergeCell ref="H54:Y56"/>
    <mergeCell ref="Z54:AJ59"/>
    <mergeCell ref="AK54:AU59"/>
    <mergeCell ref="AV54:BF59"/>
    <mergeCell ref="BG54:BQ59"/>
    <mergeCell ref="BR54:CB59"/>
    <mergeCell ref="CC54:CM59"/>
    <mergeCell ref="H57:Y59"/>
    <mergeCell ref="C8:BM9"/>
    <mergeCell ref="A42:B47"/>
    <mergeCell ref="C42:G47"/>
    <mergeCell ref="H42:Y44"/>
    <mergeCell ref="Z42:AJ47"/>
    <mergeCell ref="AK42:AU47"/>
    <mergeCell ref="AV42:BF47"/>
    <mergeCell ref="BG42:BQ47"/>
    <mergeCell ref="BR42:CB47"/>
    <mergeCell ref="H45:Y47"/>
    <mergeCell ref="BR16:CB17"/>
    <mergeCell ref="CN16:CX17"/>
    <mergeCell ref="BR1:CH6"/>
    <mergeCell ref="AK18:AU23"/>
    <mergeCell ref="AV18:BF23"/>
    <mergeCell ref="BG18:BQ23"/>
    <mergeCell ref="BR18:CB23"/>
    <mergeCell ref="CC18:CM23"/>
    <mergeCell ref="CI1:CM6"/>
    <mergeCell ref="C10:BT11"/>
    <mergeCell ref="BU10:CX11"/>
    <mergeCell ref="C12:G17"/>
    <mergeCell ref="H12:Y14"/>
    <mergeCell ref="Z12:AJ15"/>
    <mergeCell ref="AK12:AU15"/>
    <mergeCell ref="AV12:BF15"/>
    <mergeCell ref="BG12:BQ15"/>
    <mergeCell ref="BR12:CB15"/>
    <mergeCell ref="CC12:CM15"/>
    <mergeCell ref="CN12:CX15"/>
    <mergeCell ref="H15:Y17"/>
    <mergeCell ref="Z16:AJ17"/>
    <mergeCell ref="AK16:AU17"/>
    <mergeCell ref="AV16:BF17"/>
    <mergeCell ref="BG16:BQ17"/>
    <mergeCell ref="CC16:CM17"/>
    <mergeCell ref="A156:B161"/>
    <mergeCell ref="C156:G161"/>
    <mergeCell ref="H156:Y158"/>
    <mergeCell ref="Z156:AJ161"/>
    <mergeCell ref="AK156:AU161"/>
    <mergeCell ref="AV156:BF161"/>
    <mergeCell ref="BG156:BQ161"/>
    <mergeCell ref="BR30:CB35"/>
    <mergeCell ref="CC30:CM35"/>
    <mergeCell ref="BR156:CB161"/>
    <mergeCell ref="CC156:CM161"/>
    <mergeCell ref="CC42:CM47"/>
    <mergeCell ref="A48:B53"/>
    <mergeCell ref="C48:G53"/>
    <mergeCell ref="H48:Y50"/>
    <mergeCell ref="Z48:AJ53"/>
    <mergeCell ref="AK48:AU53"/>
    <mergeCell ref="AV48:BF53"/>
    <mergeCell ref="BG48:BQ53"/>
    <mergeCell ref="BR48:CB53"/>
    <mergeCell ref="CC48:CM53"/>
    <mergeCell ref="H51:Y53"/>
    <mergeCell ref="A54:B59"/>
    <mergeCell ref="CN18:CX23"/>
    <mergeCell ref="H21:Y23"/>
    <mergeCell ref="A24:B29"/>
    <mergeCell ref="C24:G29"/>
    <mergeCell ref="H24:Y26"/>
    <mergeCell ref="Z24:AJ29"/>
    <mergeCell ref="AK24:AU29"/>
    <mergeCell ref="AV24:BF29"/>
    <mergeCell ref="BG24:BQ29"/>
    <mergeCell ref="BR24:CB29"/>
    <mergeCell ref="CC24:CM29"/>
    <mergeCell ref="CN24:CX29"/>
    <mergeCell ref="H27:Y29"/>
    <mergeCell ref="A18:B23"/>
    <mergeCell ref="C18:G23"/>
    <mergeCell ref="H18:Y20"/>
    <mergeCell ref="Z18:AJ23"/>
    <mergeCell ref="CN30:CX35"/>
    <mergeCell ref="H33:Y35"/>
    <mergeCell ref="A36:B41"/>
    <mergeCell ref="C36:G41"/>
    <mergeCell ref="H36:Y38"/>
    <mergeCell ref="Z36:AJ41"/>
    <mergeCell ref="AK36:AU41"/>
    <mergeCell ref="AV36:BF41"/>
    <mergeCell ref="A30:B35"/>
    <mergeCell ref="C30:G35"/>
    <mergeCell ref="H30:Y32"/>
    <mergeCell ref="Z30:AJ35"/>
    <mergeCell ref="AK30:AU35"/>
    <mergeCell ref="AV30:BF35"/>
    <mergeCell ref="BG30:BQ35"/>
    <mergeCell ref="CN156:CX161"/>
    <mergeCell ref="H159:Y161"/>
    <mergeCell ref="BG36:BQ41"/>
    <mergeCell ref="BR36:CB41"/>
    <mergeCell ref="CC36:CM41"/>
    <mergeCell ref="CN36:CX41"/>
    <mergeCell ref="H39:Y41"/>
    <mergeCell ref="CC162:CM165"/>
    <mergeCell ref="CN162:CX165"/>
    <mergeCell ref="CN42:CX47"/>
    <mergeCell ref="CN48:CX53"/>
    <mergeCell ref="CN54:CX59"/>
    <mergeCell ref="CN60:CX65"/>
    <mergeCell ref="CN66:CX71"/>
    <mergeCell ref="CN72:CX77"/>
    <mergeCell ref="CN78:CX83"/>
    <mergeCell ref="CN84:CX89"/>
    <mergeCell ref="CN90:CX95"/>
    <mergeCell ref="CN96:CX101"/>
    <mergeCell ref="CN102:CX107"/>
    <mergeCell ref="CN108:CX113"/>
    <mergeCell ref="CN114:CX119"/>
    <mergeCell ref="CN120:CX125"/>
    <mergeCell ref="CN126:CX131"/>
    <mergeCell ref="C166:CX167"/>
    <mergeCell ref="C168:CX169"/>
    <mergeCell ref="C170:CX171"/>
    <mergeCell ref="C172:CX173"/>
    <mergeCell ref="C162:Y165"/>
    <mergeCell ref="Z162:AJ165"/>
    <mergeCell ref="AK162:AU165"/>
    <mergeCell ref="AV162:BF165"/>
    <mergeCell ref="BG162:BQ165"/>
    <mergeCell ref="BR162:CB165"/>
    <mergeCell ref="C174:CX177"/>
    <mergeCell ref="C178:CX180"/>
    <mergeCell ref="C182:CB183"/>
    <mergeCell ref="C184:Y189"/>
    <mergeCell ref="Z184:AJ187"/>
    <mergeCell ref="AK184:AU187"/>
    <mergeCell ref="AV184:BF187"/>
    <mergeCell ref="BG184:BQ187"/>
    <mergeCell ref="BR184:CB187"/>
    <mergeCell ref="BR190:CB193"/>
    <mergeCell ref="C194:Y197"/>
    <mergeCell ref="Z194:AJ197"/>
    <mergeCell ref="AK194:AU197"/>
    <mergeCell ref="AV194:BF197"/>
    <mergeCell ref="BG194:BQ197"/>
    <mergeCell ref="BR194:CB197"/>
    <mergeCell ref="Z188:AJ189"/>
    <mergeCell ref="AK188:AU189"/>
    <mergeCell ref="AV188:BF189"/>
    <mergeCell ref="BG188:BQ189"/>
    <mergeCell ref="BR188:CB189"/>
    <mergeCell ref="C190:Y193"/>
    <mergeCell ref="Z190:AJ193"/>
    <mergeCell ref="AK190:AU193"/>
    <mergeCell ref="AV190:BF193"/>
    <mergeCell ref="BG190:BQ193"/>
    <mergeCell ref="C202:CX203"/>
    <mergeCell ref="Z205:AJ207"/>
    <mergeCell ref="AK205:AU207"/>
    <mergeCell ref="AV205:BF207"/>
    <mergeCell ref="BG205:BQ207"/>
    <mergeCell ref="BR205:CB207"/>
    <mergeCell ref="C198:Y201"/>
    <mergeCell ref="Z198:AJ201"/>
    <mergeCell ref="AK198:AU201"/>
    <mergeCell ref="AV198:BF201"/>
    <mergeCell ref="BG198:BQ201"/>
    <mergeCell ref="BR198:CB201"/>
  </mergeCells>
  <phoneticPr fontId="2"/>
  <dataValidations count="2">
    <dataValidation type="list" allowBlank="1" showInputMessage="1" showErrorMessage="1" sqref="H21:Y23 H27:Y29 H159:Y161 H33:Y35 H39:Y41 H45:Y47 H51:Y53 H57:Y59 H63:Y65 H69:Y71 H75:Y77 H81:Y83 H87:Y89 H93:Y95 H99:Y101 H105:Y107 H111:Y113 H117:Y119 H123:Y125 H129:Y131 H135:Y137 H141:Y143 H147:Y149 H153:Y155">
      <formula1>$I$1:$I$6</formula1>
    </dataValidation>
    <dataValidation imeMode="off" allowBlank="1" showInputMessage="1" showErrorMessage="1" sqref="Z18:BQ161"/>
  </dataValidations>
  <pageMargins left="0.70866141732283472" right="0.51181102362204722" top="0.59055118110236227" bottom="0.19685039370078741"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CF132"/>
  <sheetViews>
    <sheetView showGridLines="0" view="pageBreakPreview" zoomScaleNormal="100" zoomScaleSheetLayoutView="100" workbookViewId="0">
      <selection activeCell="C9" sqref="C9:G16"/>
    </sheetView>
  </sheetViews>
  <sheetFormatPr defaultColWidth="1.25" defaultRowHeight="8.1" customHeight="1"/>
  <cols>
    <col min="1" max="1" width="1.25" style="1" customWidth="1"/>
    <col min="2" max="16384" width="1.25" style="1"/>
  </cols>
  <sheetData>
    <row r="1" spans="3:65" ht="8.1" customHeight="1">
      <c r="E1" s="1" t="s">
        <v>14</v>
      </c>
      <c r="G1" s="1" t="s">
        <v>57</v>
      </c>
    </row>
    <row r="2" spans="3:65" ht="8.1" customHeight="1">
      <c r="E2" s="1" t="s">
        <v>28</v>
      </c>
    </row>
    <row r="3" spans="3:65" ht="8.1" customHeight="1">
      <c r="E3" s="1" t="s">
        <v>29</v>
      </c>
    </row>
    <row r="5" spans="3:65" ht="8.1" customHeight="1">
      <c r="C5" s="77" t="s">
        <v>104</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pans="3:65" ht="8.1" customHeight="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3:65" ht="8.1" customHeight="1">
      <c r="C7" s="77" t="s">
        <v>153</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row>
    <row r="8" spans="3:65" ht="8.1" customHeight="1">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row>
    <row r="9" spans="3:65" ht="6" customHeight="1">
      <c r="C9" s="233" t="s">
        <v>168</v>
      </c>
      <c r="D9" s="320"/>
      <c r="E9" s="320"/>
      <c r="F9" s="320"/>
      <c r="G9" s="320"/>
      <c r="H9" s="255" t="s">
        <v>165</v>
      </c>
      <c r="I9" s="256"/>
      <c r="J9" s="256"/>
      <c r="K9" s="256"/>
      <c r="L9" s="256"/>
      <c r="M9" s="256"/>
      <c r="N9" s="256"/>
      <c r="O9" s="256"/>
      <c r="P9" s="256"/>
      <c r="Q9" s="256"/>
      <c r="R9" s="256"/>
      <c r="S9" s="256"/>
      <c r="T9" s="256"/>
      <c r="U9" s="256"/>
      <c r="V9" s="256"/>
      <c r="W9" s="256"/>
      <c r="X9" s="256"/>
      <c r="Y9" s="257"/>
      <c r="Z9" s="255" t="s">
        <v>162</v>
      </c>
      <c r="AA9" s="256"/>
      <c r="AB9" s="256"/>
      <c r="AC9" s="257"/>
      <c r="AD9" s="255" t="s">
        <v>115</v>
      </c>
      <c r="AE9" s="256"/>
      <c r="AF9" s="256"/>
      <c r="AG9" s="256"/>
      <c r="AH9" s="256"/>
      <c r="AI9" s="256"/>
      <c r="AJ9" s="256"/>
      <c r="AK9" s="256"/>
      <c r="AL9" s="256"/>
      <c r="AM9" s="256"/>
      <c r="AN9" s="256"/>
      <c r="AO9" s="256"/>
      <c r="AP9" s="256"/>
      <c r="AQ9" s="256"/>
      <c r="AR9" s="256"/>
      <c r="AS9" s="104" t="s">
        <v>161</v>
      </c>
      <c r="AT9" s="108"/>
      <c r="AU9" s="108"/>
      <c r="AV9" s="108"/>
      <c r="AW9" s="108"/>
      <c r="AX9" s="108"/>
      <c r="AY9" s="109"/>
      <c r="AZ9" s="547" t="s">
        <v>159</v>
      </c>
      <c r="BA9" s="548"/>
      <c r="BB9" s="548"/>
      <c r="BC9" s="548"/>
      <c r="BD9" s="548"/>
      <c r="BE9" s="548"/>
      <c r="BF9" s="548"/>
      <c r="BG9" s="548"/>
      <c r="BH9" s="548"/>
      <c r="BI9" s="548"/>
      <c r="BJ9" s="548"/>
      <c r="BK9" s="548"/>
      <c r="BL9" s="548"/>
      <c r="BM9" s="549"/>
    </row>
    <row r="10" spans="3:65" ht="6" customHeight="1">
      <c r="C10" s="234"/>
      <c r="D10" s="321"/>
      <c r="E10" s="321"/>
      <c r="F10" s="321"/>
      <c r="G10" s="321"/>
      <c r="H10" s="258"/>
      <c r="I10" s="259"/>
      <c r="J10" s="259"/>
      <c r="K10" s="259"/>
      <c r="L10" s="259"/>
      <c r="M10" s="259"/>
      <c r="N10" s="259"/>
      <c r="O10" s="259"/>
      <c r="P10" s="259"/>
      <c r="Q10" s="259"/>
      <c r="R10" s="259"/>
      <c r="S10" s="259"/>
      <c r="T10" s="259"/>
      <c r="U10" s="259"/>
      <c r="V10" s="259"/>
      <c r="W10" s="259"/>
      <c r="X10" s="259"/>
      <c r="Y10" s="260"/>
      <c r="Z10" s="258"/>
      <c r="AA10" s="259"/>
      <c r="AB10" s="259"/>
      <c r="AC10" s="260"/>
      <c r="AD10" s="258"/>
      <c r="AE10" s="259"/>
      <c r="AF10" s="259"/>
      <c r="AG10" s="259"/>
      <c r="AH10" s="259"/>
      <c r="AI10" s="259"/>
      <c r="AJ10" s="259"/>
      <c r="AK10" s="259"/>
      <c r="AL10" s="259"/>
      <c r="AM10" s="259"/>
      <c r="AN10" s="259"/>
      <c r="AO10" s="259"/>
      <c r="AP10" s="259"/>
      <c r="AQ10" s="259"/>
      <c r="AR10" s="259"/>
      <c r="AS10" s="110"/>
      <c r="AT10" s="111"/>
      <c r="AU10" s="111"/>
      <c r="AV10" s="111"/>
      <c r="AW10" s="111"/>
      <c r="AX10" s="111"/>
      <c r="AY10" s="112"/>
      <c r="AZ10" s="550"/>
      <c r="BA10" s="551"/>
      <c r="BB10" s="551"/>
      <c r="BC10" s="551"/>
      <c r="BD10" s="551"/>
      <c r="BE10" s="551"/>
      <c r="BF10" s="551"/>
      <c r="BG10" s="551"/>
      <c r="BH10" s="551"/>
      <c r="BI10" s="551"/>
      <c r="BJ10" s="551"/>
      <c r="BK10" s="551"/>
      <c r="BL10" s="551"/>
      <c r="BM10" s="552"/>
    </row>
    <row r="11" spans="3:65" ht="6" customHeight="1">
      <c r="C11" s="234"/>
      <c r="D11" s="321"/>
      <c r="E11" s="321"/>
      <c r="F11" s="321"/>
      <c r="G11" s="321"/>
      <c r="H11" s="534" t="s">
        <v>163</v>
      </c>
      <c r="I11" s="535"/>
      <c r="J11" s="535"/>
      <c r="K11" s="259" t="s">
        <v>166</v>
      </c>
      <c r="L11" s="259"/>
      <c r="M11" s="259"/>
      <c r="N11" s="259"/>
      <c r="O11" s="259"/>
      <c r="P11" s="259"/>
      <c r="Q11" s="259"/>
      <c r="R11" s="259"/>
      <c r="S11" s="259"/>
      <c r="T11" s="259"/>
      <c r="U11" s="259"/>
      <c r="V11" s="259"/>
      <c r="W11" s="538" t="s">
        <v>164</v>
      </c>
      <c r="X11" s="538"/>
      <c r="Y11" s="539"/>
      <c r="Z11" s="258"/>
      <c r="AA11" s="259"/>
      <c r="AB11" s="259"/>
      <c r="AC11" s="260"/>
      <c r="AD11" s="258"/>
      <c r="AE11" s="259"/>
      <c r="AF11" s="259"/>
      <c r="AG11" s="259"/>
      <c r="AH11" s="259"/>
      <c r="AI11" s="259"/>
      <c r="AJ11" s="259"/>
      <c r="AK11" s="259"/>
      <c r="AL11" s="259"/>
      <c r="AM11" s="259"/>
      <c r="AN11" s="259"/>
      <c r="AO11" s="259"/>
      <c r="AP11" s="259"/>
      <c r="AQ11" s="259"/>
      <c r="AR11" s="259"/>
      <c r="AS11" s="110"/>
      <c r="AT11" s="111"/>
      <c r="AU11" s="111"/>
      <c r="AV11" s="111"/>
      <c r="AW11" s="111"/>
      <c r="AX11" s="111"/>
      <c r="AY11" s="112"/>
      <c r="AZ11" s="550"/>
      <c r="BA11" s="551"/>
      <c r="BB11" s="551"/>
      <c r="BC11" s="551"/>
      <c r="BD11" s="551"/>
      <c r="BE11" s="551"/>
      <c r="BF11" s="551"/>
      <c r="BG11" s="551"/>
      <c r="BH11" s="551"/>
      <c r="BI11" s="551"/>
      <c r="BJ11" s="551"/>
      <c r="BK11" s="551"/>
      <c r="BL11" s="551"/>
      <c r="BM11" s="552"/>
    </row>
    <row r="12" spans="3:65" ht="6" customHeight="1">
      <c r="C12" s="234"/>
      <c r="D12" s="321"/>
      <c r="E12" s="321"/>
      <c r="F12" s="321"/>
      <c r="G12" s="321"/>
      <c r="H12" s="536"/>
      <c r="I12" s="537"/>
      <c r="J12" s="537"/>
      <c r="K12" s="477"/>
      <c r="L12" s="477"/>
      <c r="M12" s="477"/>
      <c r="N12" s="477"/>
      <c r="O12" s="477"/>
      <c r="P12" s="477"/>
      <c r="Q12" s="477"/>
      <c r="R12" s="477"/>
      <c r="S12" s="477"/>
      <c r="T12" s="477"/>
      <c r="U12" s="477"/>
      <c r="V12" s="477"/>
      <c r="W12" s="540"/>
      <c r="X12" s="540"/>
      <c r="Y12" s="541"/>
      <c r="Z12" s="258"/>
      <c r="AA12" s="259"/>
      <c r="AB12" s="259"/>
      <c r="AC12" s="260"/>
      <c r="AD12" s="258"/>
      <c r="AE12" s="259"/>
      <c r="AF12" s="259"/>
      <c r="AG12" s="259"/>
      <c r="AH12" s="259"/>
      <c r="AI12" s="259"/>
      <c r="AJ12" s="259"/>
      <c r="AK12" s="259"/>
      <c r="AL12" s="259"/>
      <c r="AM12" s="259"/>
      <c r="AN12" s="259"/>
      <c r="AO12" s="259"/>
      <c r="AP12" s="259"/>
      <c r="AQ12" s="259"/>
      <c r="AR12" s="259"/>
      <c r="AS12" s="110"/>
      <c r="AT12" s="111"/>
      <c r="AU12" s="111"/>
      <c r="AV12" s="111"/>
      <c r="AW12" s="111"/>
      <c r="AX12" s="111"/>
      <c r="AY12" s="112"/>
      <c r="AZ12" s="550"/>
      <c r="BA12" s="551"/>
      <c r="BB12" s="551"/>
      <c r="BC12" s="551"/>
      <c r="BD12" s="551"/>
      <c r="BE12" s="551"/>
      <c r="BF12" s="551"/>
      <c r="BG12" s="551"/>
      <c r="BH12" s="551"/>
      <c r="BI12" s="551"/>
      <c r="BJ12" s="551"/>
      <c r="BK12" s="551"/>
      <c r="BL12" s="551"/>
      <c r="BM12" s="552"/>
    </row>
    <row r="13" spans="3:65" ht="6" customHeight="1">
      <c r="C13" s="234"/>
      <c r="D13" s="321"/>
      <c r="E13" s="321"/>
      <c r="F13" s="321"/>
      <c r="G13" s="321"/>
      <c r="H13" s="479" t="s">
        <v>167</v>
      </c>
      <c r="I13" s="480"/>
      <c r="J13" s="480"/>
      <c r="K13" s="480"/>
      <c r="L13" s="480"/>
      <c r="M13" s="480"/>
      <c r="N13" s="480"/>
      <c r="O13" s="480"/>
      <c r="P13" s="480"/>
      <c r="Q13" s="480"/>
      <c r="R13" s="480"/>
      <c r="S13" s="480"/>
      <c r="T13" s="480"/>
      <c r="U13" s="480"/>
      <c r="V13" s="480"/>
      <c r="W13" s="480"/>
      <c r="X13" s="480"/>
      <c r="Y13" s="481"/>
      <c r="Z13" s="258"/>
      <c r="AA13" s="259"/>
      <c r="AB13" s="259"/>
      <c r="AC13" s="260"/>
      <c r="AD13" s="258"/>
      <c r="AE13" s="259"/>
      <c r="AF13" s="259"/>
      <c r="AG13" s="259"/>
      <c r="AH13" s="259"/>
      <c r="AI13" s="259"/>
      <c r="AJ13" s="259"/>
      <c r="AK13" s="259"/>
      <c r="AL13" s="259"/>
      <c r="AM13" s="259"/>
      <c r="AN13" s="259"/>
      <c r="AO13" s="259"/>
      <c r="AP13" s="259"/>
      <c r="AQ13" s="259"/>
      <c r="AR13" s="259"/>
      <c r="AS13" s="110"/>
      <c r="AT13" s="111"/>
      <c r="AU13" s="111"/>
      <c r="AV13" s="111"/>
      <c r="AW13" s="111"/>
      <c r="AX13" s="111"/>
      <c r="AY13" s="112"/>
      <c r="AZ13" s="553" t="s">
        <v>160</v>
      </c>
      <c r="BA13" s="554"/>
      <c r="BB13" s="554"/>
      <c r="BC13" s="554"/>
      <c r="BD13" s="554"/>
      <c r="BE13" s="554"/>
      <c r="BF13" s="554"/>
      <c r="BG13" s="554"/>
      <c r="BH13" s="554"/>
      <c r="BI13" s="554"/>
      <c r="BJ13" s="554"/>
      <c r="BK13" s="554"/>
      <c r="BL13" s="554"/>
      <c r="BM13" s="555"/>
    </row>
    <row r="14" spans="3:65" ht="6" customHeight="1">
      <c r="C14" s="234"/>
      <c r="D14" s="321"/>
      <c r="E14" s="321"/>
      <c r="F14" s="321"/>
      <c r="G14" s="321"/>
      <c r="H14" s="258"/>
      <c r="I14" s="259"/>
      <c r="J14" s="259"/>
      <c r="K14" s="259"/>
      <c r="L14" s="259"/>
      <c r="M14" s="259"/>
      <c r="N14" s="259"/>
      <c r="O14" s="259"/>
      <c r="P14" s="259"/>
      <c r="Q14" s="259"/>
      <c r="R14" s="259"/>
      <c r="S14" s="259"/>
      <c r="T14" s="259"/>
      <c r="U14" s="259"/>
      <c r="V14" s="259"/>
      <c r="W14" s="259"/>
      <c r="X14" s="259"/>
      <c r="Y14" s="260"/>
      <c r="Z14" s="258"/>
      <c r="AA14" s="259"/>
      <c r="AB14" s="259"/>
      <c r="AC14" s="260"/>
      <c r="AD14" s="258"/>
      <c r="AE14" s="259"/>
      <c r="AF14" s="259"/>
      <c r="AG14" s="259"/>
      <c r="AH14" s="259"/>
      <c r="AI14" s="259"/>
      <c r="AJ14" s="259"/>
      <c r="AK14" s="259"/>
      <c r="AL14" s="259"/>
      <c r="AM14" s="259"/>
      <c r="AN14" s="259"/>
      <c r="AO14" s="259"/>
      <c r="AP14" s="259"/>
      <c r="AQ14" s="259"/>
      <c r="AR14" s="259"/>
      <c r="AS14" s="110"/>
      <c r="AT14" s="111"/>
      <c r="AU14" s="111"/>
      <c r="AV14" s="111"/>
      <c r="AW14" s="111"/>
      <c r="AX14" s="111"/>
      <c r="AY14" s="112"/>
      <c r="AZ14" s="553"/>
      <c r="BA14" s="554"/>
      <c r="BB14" s="554"/>
      <c r="BC14" s="554"/>
      <c r="BD14" s="554"/>
      <c r="BE14" s="554"/>
      <c r="BF14" s="554"/>
      <c r="BG14" s="554"/>
      <c r="BH14" s="554"/>
      <c r="BI14" s="554"/>
      <c r="BJ14" s="554"/>
      <c r="BK14" s="554"/>
      <c r="BL14" s="554"/>
      <c r="BM14" s="555"/>
    </row>
    <row r="15" spans="3:65" ht="6" customHeight="1">
      <c r="C15" s="234"/>
      <c r="D15" s="321"/>
      <c r="E15" s="321"/>
      <c r="F15" s="321"/>
      <c r="G15" s="321"/>
      <c r="H15" s="534" t="s">
        <v>163</v>
      </c>
      <c r="I15" s="535"/>
      <c r="J15" s="535"/>
      <c r="K15" s="259" t="s">
        <v>166</v>
      </c>
      <c r="L15" s="259"/>
      <c r="M15" s="259"/>
      <c r="N15" s="259"/>
      <c r="O15" s="259"/>
      <c r="P15" s="259"/>
      <c r="Q15" s="259"/>
      <c r="R15" s="259"/>
      <c r="S15" s="259"/>
      <c r="T15" s="259"/>
      <c r="U15" s="259"/>
      <c r="V15" s="259"/>
      <c r="W15" s="538" t="s">
        <v>164</v>
      </c>
      <c r="X15" s="538"/>
      <c r="Y15" s="539"/>
      <c r="Z15" s="258"/>
      <c r="AA15" s="259"/>
      <c r="AB15" s="259"/>
      <c r="AC15" s="260"/>
      <c r="AD15" s="258"/>
      <c r="AE15" s="259"/>
      <c r="AF15" s="259"/>
      <c r="AG15" s="259"/>
      <c r="AH15" s="259"/>
      <c r="AI15" s="259"/>
      <c r="AJ15" s="259"/>
      <c r="AK15" s="259"/>
      <c r="AL15" s="259"/>
      <c r="AM15" s="259"/>
      <c r="AN15" s="259"/>
      <c r="AO15" s="259"/>
      <c r="AP15" s="259"/>
      <c r="AQ15" s="259"/>
      <c r="AR15" s="259"/>
      <c r="AS15" s="110"/>
      <c r="AT15" s="111"/>
      <c r="AU15" s="111"/>
      <c r="AV15" s="111"/>
      <c r="AW15" s="111"/>
      <c r="AX15" s="111"/>
      <c r="AY15" s="112"/>
      <c r="AZ15" s="553"/>
      <c r="BA15" s="554"/>
      <c r="BB15" s="554"/>
      <c r="BC15" s="554"/>
      <c r="BD15" s="554"/>
      <c r="BE15" s="554"/>
      <c r="BF15" s="554"/>
      <c r="BG15" s="554"/>
      <c r="BH15" s="554"/>
      <c r="BI15" s="554"/>
      <c r="BJ15" s="554"/>
      <c r="BK15" s="554"/>
      <c r="BL15" s="554"/>
      <c r="BM15" s="555"/>
    </row>
    <row r="16" spans="3:65" ht="6" customHeight="1">
      <c r="C16" s="322"/>
      <c r="D16" s="323"/>
      <c r="E16" s="323"/>
      <c r="F16" s="323"/>
      <c r="G16" s="323"/>
      <c r="H16" s="542"/>
      <c r="I16" s="543"/>
      <c r="J16" s="543"/>
      <c r="K16" s="262"/>
      <c r="L16" s="262"/>
      <c r="M16" s="262"/>
      <c r="N16" s="262"/>
      <c r="O16" s="262"/>
      <c r="P16" s="262"/>
      <c r="Q16" s="262"/>
      <c r="R16" s="262"/>
      <c r="S16" s="262"/>
      <c r="T16" s="262"/>
      <c r="U16" s="262"/>
      <c r="V16" s="262"/>
      <c r="W16" s="544"/>
      <c r="X16" s="544"/>
      <c r="Y16" s="545"/>
      <c r="Z16" s="261"/>
      <c r="AA16" s="262"/>
      <c r="AB16" s="262"/>
      <c r="AC16" s="263"/>
      <c r="AD16" s="261"/>
      <c r="AE16" s="262"/>
      <c r="AF16" s="262"/>
      <c r="AG16" s="262"/>
      <c r="AH16" s="262"/>
      <c r="AI16" s="262"/>
      <c r="AJ16" s="262"/>
      <c r="AK16" s="262"/>
      <c r="AL16" s="262"/>
      <c r="AM16" s="262"/>
      <c r="AN16" s="262"/>
      <c r="AO16" s="262"/>
      <c r="AP16" s="262"/>
      <c r="AQ16" s="262"/>
      <c r="AR16" s="262"/>
      <c r="AS16" s="113"/>
      <c r="AT16" s="114"/>
      <c r="AU16" s="114"/>
      <c r="AV16" s="114"/>
      <c r="AW16" s="114"/>
      <c r="AX16" s="114"/>
      <c r="AY16" s="115"/>
      <c r="AZ16" s="556"/>
      <c r="BA16" s="557"/>
      <c r="BB16" s="557"/>
      <c r="BC16" s="557"/>
      <c r="BD16" s="557"/>
      <c r="BE16" s="557"/>
      <c r="BF16" s="557"/>
      <c r="BG16" s="557"/>
      <c r="BH16" s="557"/>
      <c r="BI16" s="557"/>
      <c r="BJ16" s="557"/>
      <c r="BK16" s="557"/>
      <c r="BL16" s="557"/>
      <c r="BM16" s="558"/>
    </row>
    <row r="17" spans="3:84" ht="6" customHeight="1">
      <c r="C17" s="172"/>
      <c r="D17" s="173"/>
      <c r="E17" s="173"/>
      <c r="F17" s="173"/>
      <c r="G17" s="174"/>
      <c r="H17" s="50"/>
      <c r="I17" s="42"/>
      <c r="J17" s="42"/>
      <c r="K17" s="42"/>
      <c r="L17" s="42"/>
      <c r="M17" s="42"/>
      <c r="N17" s="42"/>
      <c r="O17" s="42"/>
      <c r="P17" s="42"/>
      <c r="Q17" s="42"/>
      <c r="R17" s="42"/>
      <c r="S17" s="42"/>
      <c r="T17" s="42"/>
      <c r="U17" s="42"/>
      <c r="V17" s="42"/>
      <c r="W17" s="42"/>
      <c r="X17" s="42"/>
      <c r="Y17" s="43"/>
      <c r="Z17" s="517"/>
      <c r="AA17" s="518"/>
      <c r="AB17" s="518"/>
      <c r="AC17" s="519"/>
      <c r="AD17" s="523" t="s">
        <v>13</v>
      </c>
      <c r="AE17" s="524"/>
      <c r="AF17" s="525" t="s">
        <v>110</v>
      </c>
      <c r="AG17" s="525"/>
      <c r="AH17" s="525"/>
      <c r="AI17" s="525"/>
      <c r="AJ17" s="525"/>
      <c r="AK17" s="525"/>
      <c r="AL17" s="526"/>
      <c r="AM17" s="527"/>
      <c r="AN17" s="527"/>
      <c r="AO17" s="527"/>
      <c r="AP17" s="527"/>
      <c r="AQ17" s="527"/>
      <c r="AR17" s="17"/>
      <c r="AS17" s="507"/>
      <c r="AT17" s="508"/>
      <c r="AU17" s="508"/>
      <c r="AV17" s="508"/>
      <c r="AW17" s="508"/>
      <c r="AX17" s="508"/>
      <c r="AY17" s="509"/>
      <c r="AZ17" s="513"/>
      <c r="BA17" s="514"/>
      <c r="BB17" s="514"/>
      <c r="BC17" s="514"/>
      <c r="BD17" s="514"/>
      <c r="BE17" s="514"/>
      <c r="BF17" s="514"/>
      <c r="BG17" s="514"/>
      <c r="BH17" s="514"/>
      <c r="BI17" s="514"/>
      <c r="BJ17" s="514"/>
      <c r="BK17" s="514"/>
      <c r="BL17" s="514"/>
      <c r="BM17" s="515"/>
      <c r="BR17" s="546"/>
      <c r="BS17" s="546"/>
      <c r="BT17" s="238"/>
      <c r="BU17" s="238"/>
      <c r="BV17" s="238"/>
      <c r="BW17" s="238"/>
      <c r="BX17" s="238"/>
      <c r="BY17" s="238"/>
      <c r="BZ17" s="97"/>
      <c r="CA17" s="97"/>
      <c r="CB17" s="97"/>
      <c r="CC17" s="97"/>
      <c r="CD17" s="97"/>
      <c r="CE17" s="97"/>
      <c r="CF17" s="97"/>
    </row>
    <row r="18" spans="3:84" ht="6" customHeight="1">
      <c r="C18" s="175"/>
      <c r="D18" s="176"/>
      <c r="E18" s="176"/>
      <c r="F18" s="176"/>
      <c r="G18" s="177"/>
      <c r="H18" s="185"/>
      <c r="I18" s="97"/>
      <c r="J18" s="97"/>
      <c r="K18" s="97"/>
      <c r="L18" s="97"/>
      <c r="M18" s="97"/>
      <c r="N18" s="97"/>
      <c r="O18" s="97"/>
      <c r="P18" s="97"/>
      <c r="Q18" s="97"/>
      <c r="R18" s="97"/>
      <c r="S18" s="97"/>
      <c r="T18" s="97"/>
      <c r="U18" s="97"/>
      <c r="V18" s="97"/>
      <c r="W18" s="97"/>
      <c r="X18" s="97"/>
      <c r="Y18" s="184"/>
      <c r="Z18" s="520"/>
      <c r="AA18" s="521"/>
      <c r="AB18" s="521"/>
      <c r="AC18" s="522"/>
      <c r="AD18" s="488"/>
      <c r="AE18" s="489"/>
      <c r="AF18" s="490"/>
      <c r="AG18" s="490"/>
      <c r="AH18" s="490"/>
      <c r="AI18" s="490"/>
      <c r="AJ18" s="490"/>
      <c r="AK18" s="490"/>
      <c r="AL18" s="516" t="s">
        <v>158</v>
      </c>
      <c r="AM18" s="395"/>
      <c r="AN18" s="395"/>
      <c r="AO18" s="395"/>
      <c r="AP18" s="395"/>
      <c r="AQ18" s="395"/>
      <c r="AR18" s="396"/>
      <c r="AS18" s="510"/>
      <c r="AT18" s="511"/>
      <c r="AU18" s="511"/>
      <c r="AV18" s="511"/>
      <c r="AW18" s="511"/>
      <c r="AX18" s="511"/>
      <c r="AY18" s="512"/>
      <c r="AZ18" s="482"/>
      <c r="BA18" s="483"/>
      <c r="BB18" s="483"/>
      <c r="BC18" s="483"/>
      <c r="BD18" s="483"/>
      <c r="BE18" s="483"/>
      <c r="BF18" s="483"/>
      <c r="BG18" s="483"/>
      <c r="BH18" s="483"/>
      <c r="BI18" s="483"/>
      <c r="BJ18" s="483"/>
      <c r="BK18" s="483"/>
      <c r="BL18" s="483"/>
      <c r="BM18" s="484"/>
      <c r="BR18" s="546"/>
      <c r="BS18" s="546"/>
      <c r="BT18" s="238"/>
      <c r="BU18" s="238"/>
      <c r="BV18" s="238"/>
      <c r="BW18" s="238"/>
      <c r="BX18" s="238"/>
      <c r="BY18" s="238"/>
      <c r="BZ18" s="106"/>
      <c r="CA18" s="106"/>
      <c r="CB18" s="106"/>
      <c r="CC18" s="106"/>
      <c r="CD18" s="106"/>
      <c r="CE18" s="106"/>
      <c r="CF18" s="106"/>
    </row>
    <row r="19" spans="3:84" ht="6" customHeight="1">
      <c r="C19" s="175"/>
      <c r="D19" s="176"/>
      <c r="E19" s="176"/>
      <c r="F19" s="176"/>
      <c r="G19" s="177"/>
      <c r="H19" s="185"/>
      <c r="I19" s="97"/>
      <c r="J19" s="97"/>
      <c r="K19" s="97"/>
      <c r="L19" s="97"/>
      <c r="M19" s="97"/>
      <c r="N19" s="97"/>
      <c r="O19" s="97"/>
      <c r="P19" s="97"/>
      <c r="Q19" s="97"/>
      <c r="R19" s="97"/>
      <c r="S19" s="97"/>
      <c r="T19" s="97"/>
      <c r="U19" s="97"/>
      <c r="V19" s="97"/>
      <c r="W19" s="97"/>
      <c r="X19" s="97"/>
      <c r="Y19" s="184"/>
      <c r="Z19" s="520"/>
      <c r="AA19" s="521"/>
      <c r="AB19" s="521"/>
      <c r="AC19" s="522"/>
      <c r="AD19" s="488" t="s">
        <v>13</v>
      </c>
      <c r="AE19" s="489"/>
      <c r="AF19" s="490" t="s">
        <v>154</v>
      </c>
      <c r="AG19" s="490"/>
      <c r="AH19" s="490"/>
      <c r="AI19" s="490"/>
      <c r="AJ19" s="490"/>
      <c r="AK19" s="490"/>
      <c r="AL19" s="516"/>
      <c r="AM19" s="395"/>
      <c r="AN19" s="395"/>
      <c r="AO19" s="395"/>
      <c r="AP19" s="395"/>
      <c r="AQ19" s="395"/>
      <c r="AR19" s="396"/>
      <c r="AS19" s="510"/>
      <c r="AT19" s="511"/>
      <c r="AU19" s="511"/>
      <c r="AV19" s="511"/>
      <c r="AW19" s="511"/>
      <c r="AX19" s="511"/>
      <c r="AY19" s="512"/>
      <c r="AZ19" s="482"/>
      <c r="BA19" s="483"/>
      <c r="BB19" s="483"/>
      <c r="BC19" s="483"/>
      <c r="BD19" s="483"/>
      <c r="BE19" s="483"/>
      <c r="BF19" s="483"/>
      <c r="BG19" s="483"/>
      <c r="BH19" s="483"/>
      <c r="BI19" s="483"/>
      <c r="BJ19" s="483"/>
      <c r="BK19" s="483"/>
      <c r="BL19" s="483"/>
      <c r="BM19" s="484"/>
      <c r="BR19" s="546"/>
      <c r="BS19" s="546"/>
      <c r="BT19" s="238"/>
      <c r="BU19" s="238"/>
      <c r="BV19" s="238"/>
      <c r="BW19" s="238"/>
      <c r="BX19" s="238"/>
      <c r="BY19" s="238"/>
      <c r="BZ19" s="106"/>
      <c r="CA19" s="106"/>
      <c r="CB19" s="106"/>
      <c r="CC19" s="106"/>
      <c r="CD19" s="106"/>
      <c r="CE19" s="106"/>
      <c r="CF19" s="106"/>
    </row>
    <row r="20" spans="3:84" ht="6" customHeight="1">
      <c r="C20" s="175"/>
      <c r="D20" s="176"/>
      <c r="E20" s="176"/>
      <c r="F20" s="176"/>
      <c r="G20" s="177"/>
      <c r="H20" s="185" t="s">
        <v>112</v>
      </c>
      <c r="I20" s="97"/>
      <c r="J20" s="97"/>
      <c r="K20" s="97"/>
      <c r="L20" s="97"/>
      <c r="M20" s="97"/>
      <c r="N20" s="97"/>
      <c r="O20" s="97"/>
      <c r="P20" s="97"/>
      <c r="Q20" s="97"/>
      <c r="R20" s="97"/>
      <c r="S20" s="97"/>
      <c r="T20" s="97"/>
      <c r="U20" s="97"/>
      <c r="V20" s="97"/>
      <c r="W20" s="97"/>
      <c r="X20" s="97"/>
      <c r="Y20" s="184" t="s">
        <v>113</v>
      </c>
      <c r="Z20" s="520"/>
      <c r="AA20" s="521"/>
      <c r="AB20" s="521"/>
      <c r="AC20" s="522"/>
      <c r="AD20" s="488"/>
      <c r="AE20" s="489"/>
      <c r="AF20" s="490"/>
      <c r="AG20" s="490"/>
      <c r="AH20" s="490"/>
      <c r="AI20" s="490"/>
      <c r="AJ20" s="490"/>
      <c r="AK20" s="490"/>
      <c r="AL20" s="497" t="s">
        <v>13</v>
      </c>
      <c r="AM20" s="489"/>
      <c r="AN20" s="490" t="s">
        <v>155</v>
      </c>
      <c r="AO20" s="490"/>
      <c r="AP20" s="490"/>
      <c r="AQ20" s="490"/>
      <c r="AR20" s="498"/>
      <c r="AS20" s="510"/>
      <c r="AT20" s="511"/>
      <c r="AU20" s="511"/>
      <c r="AV20" s="511"/>
      <c r="AW20" s="511"/>
      <c r="AX20" s="511"/>
      <c r="AY20" s="512"/>
      <c r="AZ20" s="482"/>
      <c r="BA20" s="483"/>
      <c r="BB20" s="483"/>
      <c r="BC20" s="483"/>
      <c r="BD20" s="483"/>
      <c r="BE20" s="483"/>
      <c r="BF20" s="483"/>
      <c r="BG20" s="483"/>
      <c r="BH20" s="483"/>
      <c r="BI20" s="483"/>
      <c r="BJ20" s="483"/>
      <c r="BK20" s="483"/>
      <c r="BL20" s="483"/>
      <c r="BM20" s="484"/>
      <c r="BR20" s="546"/>
      <c r="BS20" s="546"/>
      <c r="BT20" s="238"/>
      <c r="BU20" s="238"/>
      <c r="BV20" s="238"/>
      <c r="BW20" s="238"/>
      <c r="BX20" s="238"/>
      <c r="BY20" s="238"/>
      <c r="BZ20" s="546"/>
      <c r="CA20" s="546"/>
      <c r="CB20" s="238"/>
      <c r="CC20" s="238"/>
      <c r="CD20" s="238"/>
      <c r="CE20" s="238"/>
      <c r="CF20" s="238"/>
    </row>
    <row r="21" spans="3:84" ht="6" customHeight="1">
      <c r="C21" s="175"/>
      <c r="D21" s="176"/>
      <c r="E21" s="176"/>
      <c r="F21" s="176"/>
      <c r="G21" s="177"/>
      <c r="H21" s="185"/>
      <c r="I21" s="97"/>
      <c r="J21" s="97"/>
      <c r="K21" s="97"/>
      <c r="L21" s="97"/>
      <c r="M21" s="97"/>
      <c r="N21" s="97"/>
      <c r="O21" s="97"/>
      <c r="P21" s="97"/>
      <c r="Q21" s="97"/>
      <c r="R21" s="97"/>
      <c r="S21" s="97"/>
      <c r="T21" s="97"/>
      <c r="U21" s="97"/>
      <c r="V21" s="97"/>
      <c r="W21" s="97"/>
      <c r="X21" s="97"/>
      <c r="Y21" s="184"/>
      <c r="Z21" s="520"/>
      <c r="AA21" s="521"/>
      <c r="AB21" s="521"/>
      <c r="AC21" s="522"/>
      <c r="AD21" s="394" t="s">
        <v>114</v>
      </c>
      <c r="AE21" s="395"/>
      <c r="AF21" s="395"/>
      <c r="AG21" s="395"/>
      <c r="AH21" s="395"/>
      <c r="AI21" s="395"/>
      <c r="AJ21" s="395"/>
      <c r="AK21" s="395"/>
      <c r="AL21" s="497"/>
      <c r="AM21" s="489"/>
      <c r="AN21" s="490"/>
      <c r="AO21" s="490"/>
      <c r="AP21" s="490"/>
      <c r="AQ21" s="490"/>
      <c r="AR21" s="498"/>
      <c r="AS21" s="504" t="s">
        <v>140</v>
      </c>
      <c r="AT21" s="505"/>
      <c r="AU21" s="505"/>
      <c r="AV21" s="505"/>
      <c r="AW21" s="505"/>
      <c r="AX21" s="505"/>
      <c r="AY21" s="506"/>
      <c r="AZ21" s="482"/>
      <c r="BA21" s="483"/>
      <c r="BB21" s="483"/>
      <c r="BC21" s="483"/>
      <c r="BD21" s="483"/>
      <c r="BE21" s="483"/>
      <c r="BF21" s="483"/>
      <c r="BG21" s="483"/>
      <c r="BH21" s="483"/>
      <c r="BI21" s="483"/>
      <c r="BJ21" s="483"/>
      <c r="BK21" s="483"/>
      <c r="BL21" s="483"/>
      <c r="BM21" s="484"/>
      <c r="BR21" s="106"/>
      <c r="BS21" s="106"/>
      <c r="BT21" s="106"/>
      <c r="BU21" s="106"/>
      <c r="BV21" s="106"/>
      <c r="BW21" s="106"/>
      <c r="BX21" s="106"/>
      <c r="BY21" s="106"/>
      <c r="BZ21" s="546"/>
      <c r="CA21" s="546"/>
      <c r="CB21" s="238"/>
      <c r="CC21" s="238"/>
      <c r="CD21" s="238"/>
      <c r="CE21" s="238"/>
      <c r="CF21" s="238"/>
    </row>
    <row r="22" spans="3:84" ht="6" customHeight="1">
      <c r="C22" s="175"/>
      <c r="D22" s="176"/>
      <c r="E22" s="176"/>
      <c r="F22" s="176"/>
      <c r="G22" s="177"/>
      <c r="H22" s="528"/>
      <c r="I22" s="529"/>
      <c r="J22" s="529"/>
      <c r="K22" s="529"/>
      <c r="L22" s="529"/>
      <c r="M22" s="529"/>
      <c r="N22" s="529"/>
      <c r="O22" s="529"/>
      <c r="P22" s="529"/>
      <c r="Q22" s="529"/>
      <c r="R22" s="529"/>
      <c r="S22" s="529"/>
      <c r="T22" s="529"/>
      <c r="U22" s="529"/>
      <c r="V22" s="529"/>
      <c r="W22" s="529"/>
      <c r="X22" s="529"/>
      <c r="Y22" s="530"/>
      <c r="Z22" s="520"/>
      <c r="AA22" s="521"/>
      <c r="AB22" s="521"/>
      <c r="AC22" s="522"/>
      <c r="AD22" s="394"/>
      <c r="AE22" s="395"/>
      <c r="AF22" s="395"/>
      <c r="AG22" s="395"/>
      <c r="AH22" s="395"/>
      <c r="AI22" s="395"/>
      <c r="AJ22" s="395"/>
      <c r="AK22" s="395"/>
      <c r="AL22" s="497" t="s">
        <v>13</v>
      </c>
      <c r="AM22" s="489"/>
      <c r="AN22" s="490" t="s">
        <v>156</v>
      </c>
      <c r="AO22" s="490"/>
      <c r="AP22" s="490"/>
      <c r="AQ22" s="490"/>
      <c r="AR22" s="498"/>
      <c r="AS22" s="504"/>
      <c r="AT22" s="505"/>
      <c r="AU22" s="505"/>
      <c r="AV22" s="505"/>
      <c r="AW22" s="505"/>
      <c r="AX22" s="505"/>
      <c r="AY22" s="506"/>
      <c r="AZ22" s="482"/>
      <c r="BA22" s="483"/>
      <c r="BB22" s="483"/>
      <c r="BC22" s="483"/>
      <c r="BD22" s="483"/>
      <c r="BE22" s="483"/>
      <c r="BF22" s="483"/>
      <c r="BG22" s="483"/>
      <c r="BH22" s="483"/>
      <c r="BI22" s="483"/>
      <c r="BJ22" s="483"/>
      <c r="BK22" s="483"/>
      <c r="BL22" s="483"/>
      <c r="BM22" s="484"/>
      <c r="BR22" s="106"/>
      <c r="BS22" s="106"/>
      <c r="BT22" s="106"/>
      <c r="BU22" s="106"/>
      <c r="BV22" s="106"/>
      <c r="BW22" s="106"/>
      <c r="BX22" s="106"/>
      <c r="BY22" s="106"/>
      <c r="BZ22" s="546"/>
      <c r="CA22" s="546"/>
      <c r="CB22" s="238"/>
      <c r="CC22" s="238"/>
      <c r="CD22" s="238"/>
      <c r="CE22" s="238"/>
      <c r="CF22" s="238"/>
    </row>
    <row r="23" spans="3:84" ht="6" customHeight="1">
      <c r="C23" s="175"/>
      <c r="D23" s="176"/>
      <c r="E23" s="176"/>
      <c r="F23" s="176"/>
      <c r="G23" s="177"/>
      <c r="H23" s="185"/>
      <c r="I23" s="97"/>
      <c r="J23" s="97"/>
      <c r="K23" s="97"/>
      <c r="L23" s="97"/>
      <c r="M23" s="97"/>
      <c r="N23" s="97"/>
      <c r="O23" s="97"/>
      <c r="P23" s="97"/>
      <c r="Q23" s="97"/>
      <c r="R23" s="97"/>
      <c r="S23" s="97"/>
      <c r="T23" s="97"/>
      <c r="U23" s="97"/>
      <c r="V23" s="97"/>
      <c r="W23" s="97"/>
      <c r="X23" s="97"/>
      <c r="Y23" s="184"/>
      <c r="Z23" s="520"/>
      <c r="AA23" s="521"/>
      <c r="AB23" s="521"/>
      <c r="AC23" s="522"/>
      <c r="AD23" s="488" t="s">
        <v>13</v>
      </c>
      <c r="AE23" s="489"/>
      <c r="AF23" s="490" t="s">
        <v>110</v>
      </c>
      <c r="AG23" s="490"/>
      <c r="AH23" s="490"/>
      <c r="AI23" s="490"/>
      <c r="AJ23" s="490"/>
      <c r="AK23" s="490"/>
      <c r="AL23" s="497"/>
      <c r="AM23" s="489"/>
      <c r="AN23" s="490"/>
      <c r="AO23" s="490"/>
      <c r="AP23" s="490"/>
      <c r="AQ23" s="490"/>
      <c r="AR23" s="498"/>
      <c r="AS23" s="491"/>
      <c r="AT23" s="492"/>
      <c r="AU23" s="492"/>
      <c r="AV23" s="492"/>
      <c r="AW23" s="492"/>
      <c r="AX23" s="492"/>
      <c r="AY23" s="493"/>
      <c r="AZ23" s="482"/>
      <c r="BA23" s="483"/>
      <c r="BB23" s="483"/>
      <c r="BC23" s="483"/>
      <c r="BD23" s="483"/>
      <c r="BE23" s="483"/>
      <c r="BF23" s="483"/>
      <c r="BG23" s="483"/>
      <c r="BH23" s="483"/>
      <c r="BI23" s="483"/>
      <c r="BJ23" s="483"/>
      <c r="BK23" s="483"/>
      <c r="BL23" s="483"/>
      <c r="BM23" s="484"/>
      <c r="BR23" s="546"/>
      <c r="BS23" s="546"/>
      <c r="BT23" s="238"/>
      <c r="BU23" s="238"/>
      <c r="BV23" s="238"/>
      <c r="BW23" s="238"/>
      <c r="BX23" s="238"/>
      <c r="BY23" s="238"/>
      <c r="BZ23" s="546"/>
      <c r="CA23" s="546"/>
      <c r="CB23" s="238"/>
      <c r="CC23" s="238"/>
      <c r="CD23" s="238"/>
      <c r="CE23" s="238"/>
      <c r="CF23" s="238"/>
    </row>
    <row r="24" spans="3:84" ht="6" customHeight="1">
      <c r="C24" s="175"/>
      <c r="D24" s="176"/>
      <c r="E24" s="176"/>
      <c r="F24" s="176"/>
      <c r="G24" s="177"/>
      <c r="H24" s="185"/>
      <c r="I24" s="97"/>
      <c r="J24" s="97"/>
      <c r="K24" s="97"/>
      <c r="L24" s="97"/>
      <c r="M24" s="97"/>
      <c r="N24" s="97"/>
      <c r="O24" s="97"/>
      <c r="P24" s="97"/>
      <c r="Q24" s="97"/>
      <c r="R24" s="97"/>
      <c r="S24" s="97"/>
      <c r="T24" s="97"/>
      <c r="U24" s="97"/>
      <c r="V24" s="97"/>
      <c r="W24" s="97"/>
      <c r="X24" s="97"/>
      <c r="Y24" s="184"/>
      <c r="Z24" s="520"/>
      <c r="AA24" s="521"/>
      <c r="AB24" s="521"/>
      <c r="AC24" s="522"/>
      <c r="AD24" s="488"/>
      <c r="AE24" s="489"/>
      <c r="AF24" s="490"/>
      <c r="AG24" s="490"/>
      <c r="AH24" s="490"/>
      <c r="AI24" s="490"/>
      <c r="AJ24" s="490"/>
      <c r="AK24" s="490"/>
      <c r="AL24" s="497" t="s">
        <v>13</v>
      </c>
      <c r="AM24" s="489"/>
      <c r="AN24" s="490" t="s">
        <v>157</v>
      </c>
      <c r="AO24" s="490"/>
      <c r="AP24" s="490"/>
      <c r="AQ24" s="490"/>
      <c r="AR24" s="498"/>
      <c r="AS24" s="491"/>
      <c r="AT24" s="492"/>
      <c r="AU24" s="492"/>
      <c r="AV24" s="492"/>
      <c r="AW24" s="492"/>
      <c r="AX24" s="492"/>
      <c r="AY24" s="493"/>
      <c r="AZ24" s="482"/>
      <c r="BA24" s="483"/>
      <c r="BB24" s="483"/>
      <c r="BC24" s="483"/>
      <c r="BD24" s="483"/>
      <c r="BE24" s="483"/>
      <c r="BF24" s="483"/>
      <c r="BG24" s="483"/>
      <c r="BH24" s="483"/>
      <c r="BI24" s="483"/>
      <c r="BJ24" s="483"/>
      <c r="BK24" s="483"/>
      <c r="BL24" s="483"/>
      <c r="BM24" s="484"/>
      <c r="BR24" s="546"/>
      <c r="BS24" s="546"/>
      <c r="BT24" s="238"/>
      <c r="BU24" s="238"/>
      <c r="BV24" s="238"/>
      <c r="BW24" s="238"/>
      <c r="BX24" s="238"/>
      <c r="BY24" s="238"/>
      <c r="BZ24" s="546"/>
      <c r="CA24" s="546"/>
      <c r="CB24" s="238"/>
      <c r="CC24" s="238"/>
      <c r="CD24" s="238"/>
      <c r="CE24" s="238"/>
      <c r="CF24" s="238"/>
    </row>
    <row r="25" spans="3:84" ht="6" customHeight="1">
      <c r="C25" s="175"/>
      <c r="D25" s="176"/>
      <c r="E25" s="176"/>
      <c r="F25" s="176"/>
      <c r="G25" s="177"/>
      <c r="H25" s="185" t="s">
        <v>112</v>
      </c>
      <c r="I25" s="97"/>
      <c r="J25" s="97"/>
      <c r="K25" s="97"/>
      <c r="L25" s="97"/>
      <c r="M25" s="97"/>
      <c r="N25" s="97"/>
      <c r="O25" s="97"/>
      <c r="P25" s="97"/>
      <c r="Q25" s="97"/>
      <c r="R25" s="97"/>
      <c r="S25" s="97"/>
      <c r="T25" s="97"/>
      <c r="U25" s="97"/>
      <c r="V25" s="97"/>
      <c r="W25" s="97"/>
      <c r="X25" s="97"/>
      <c r="Y25" s="184" t="s">
        <v>113</v>
      </c>
      <c r="Z25" s="520"/>
      <c r="AA25" s="521"/>
      <c r="AB25" s="521"/>
      <c r="AC25" s="522"/>
      <c r="AD25" s="488" t="s">
        <v>13</v>
      </c>
      <c r="AE25" s="489"/>
      <c r="AF25" s="490" t="s">
        <v>154</v>
      </c>
      <c r="AG25" s="490"/>
      <c r="AH25" s="490"/>
      <c r="AI25" s="490"/>
      <c r="AJ25" s="490"/>
      <c r="AK25" s="490"/>
      <c r="AL25" s="497"/>
      <c r="AM25" s="489"/>
      <c r="AN25" s="490"/>
      <c r="AO25" s="490"/>
      <c r="AP25" s="490"/>
      <c r="AQ25" s="490"/>
      <c r="AR25" s="498"/>
      <c r="AS25" s="491"/>
      <c r="AT25" s="492"/>
      <c r="AU25" s="492"/>
      <c r="AV25" s="492"/>
      <c r="AW25" s="492"/>
      <c r="AX25" s="492"/>
      <c r="AY25" s="493"/>
      <c r="AZ25" s="482"/>
      <c r="BA25" s="483"/>
      <c r="BB25" s="483"/>
      <c r="BC25" s="483"/>
      <c r="BD25" s="483"/>
      <c r="BE25" s="483"/>
      <c r="BF25" s="483"/>
      <c r="BG25" s="483"/>
      <c r="BH25" s="483"/>
      <c r="BI25" s="483"/>
      <c r="BJ25" s="483"/>
      <c r="BK25" s="483"/>
      <c r="BL25" s="483"/>
      <c r="BM25" s="484"/>
      <c r="BR25" s="546"/>
      <c r="BS25" s="546"/>
      <c r="BT25" s="238"/>
      <c r="BU25" s="238"/>
      <c r="BV25" s="238"/>
      <c r="BW25" s="238"/>
      <c r="BX25" s="238"/>
      <c r="BY25" s="238"/>
      <c r="BZ25" s="546"/>
      <c r="CA25" s="546"/>
      <c r="CB25" s="238"/>
      <c r="CC25" s="238"/>
      <c r="CD25" s="238"/>
      <c r="CE25" s="238"/>
      <c r="CF25" s="238"/>
    </row>
    <row r="26" spans="3:84" ht="6" customHeight="1">
      <c r="C26" s="178"/>
      <c r="D26" s="179"/>
      <c r="E26" s="179"/>
      <c r="F26" s="179"/>
      <c r="G26" s="180"/>
      <c r="H26" s="51"/>
      <c r="I26" s="44"/>
      <c r="J26" s="44"/>
      <c r="K26" s="44"/>
      <c r="L26" s="44"/>
      <c r="M26" s="44"/>
      <c r="N26" s="44"/>
      <c r="O26" s="44"/>
      <c r="P26" s="44"/>
      <c r="Q26" s="44"/>
      <c r="R26" s="44"/>
      <c r="S26" s="44"/>
      <c r="T26" s="44"/>
      <c r="U26" s="44"/>
      <c r="V26" s="44"/>
      <c r="W26" s="44"/>
      <c r="X26" s="44"/>
      <c r="Y26" s="45"/>
      <c r="Z26" s="531"/>
      <c r="AA26" s="532"/>
      <c r="AB26" s="532"/>
      <c r="AC26" s="533"/>
      <c r="AD26" s="499"/>
      <c r="AE26" s="500"/>
      <c r="AF26" s="501"/>
      <c r="AG26" s="501"/>
      <c r="AH26" s="501"/>
      <c r="AI26" s="501"/>
      <c r="AJ26" s="501"/>
      <c r="AK26" s="501"/>
      <c r="AL26" s="502"/>
      <c r="AM26" s="503"/>
      <c r="AN26" s="503"/>
      <c r="AO26" s="503"/>
      <c r="AP26" s="503"/>
      <c r="AQ26" s="503"/>
      <c r="AR26" s="18"/>
      <c r="AS26" s="494"/>
      <c r="AT26" s="495"/>
      <c r="AU26" s="495"/>
      <c r="AV26" s="495"/>
      <c r="AW26" s="495"/>
      <c r="AX26" s="495"/>
      <c r="AY26" s="496"/>
      <c r="AZ26" s="485"/>
      <c r="BA26" s="486"/>
      <c r="BB26" s="486"/>
      <c r="BC26" s="486"/>
      <c r="BD26" s="486"/>
      <c r="BE26" s="486"/>
      <c r="BF26" s="486"/>
      <c r="BG26" s="486"/>
      <c r="BH26" s="486"/>
      <c r="BI26" s="486"/>
      <c r="BJ26" s="486"/>
      <c r="BK26" s="486"/>
      <c r="BL26" s="486"/>
      <c r="BM26" s="487"/>
      <c r="BR26" s="546"/>
      <c r="BS26" s="546"/>
      <c r="BT26" s="238"/>
      <c r="BU26" s="238"/>
      <c r="BV26" s="238"/>
      <c r="BW26" s="238"/>
      <c r="BX26" s="238"/>
      <c r="BY26" s="238"/>
      <c r="BZ26" s="97"/>
      <c r="CA26" s="97"/>
      <c r="CB26" s="97"/>
      <c r="CC26" s="97"/>
      <c r="CD26" s="97"/>
      <c r="CE26" s="97"/>
      <c r="CF26" s="97"/>
    </row>
    <row r="27" spans="3:84" ht="6" customHeight="1">
      <c r="C27" s="172"/>
      <c r="D27" s="173"/>
      <c r="E27" s="173"/>
      <c r="F27" s="173"/>
      <c r="G27" s="174"/>
      <c r="H27" s="50"/>
      <c r="I27" s="42"/>
      <c r="J27" s="42"/>
      <c r="K27" s="42"/>
      <c r="L27" s="42"/>
      <c r="M27" s="42"/>
      <c r="N27" s="42"/>
      <c r="O27" s="42"/>
      <c r="P27" s="42"/>
      <c r="Q27" s="42"/>
      <c r="R27" s="42"/>
      <c r="S27" s="42"/>
      <c r="T27" s="42"/>
      <c r="U27" s="42"/>
      <c r="V27" s="42"/>
      <c r="W27" s="42"/>
      <c r="X27" s="42"/>
      <c r="Y27" s="43"/>
      <c r="Z27" s="517"/>
      <c r="AA27" s="518"/>
      <c r="AB27" s="518"/>
      <c r="AC27" s="519"/>
      <c r="AD27" s="523" t="s">
        <v>13</v>
      </c>
      <c r="AE27" s="524"/>
      <c r="AF27" s="525" t="s">
        <v>110</v>
      </c>
      <c r="AG27" s="525"/>
      <c r="AH27" s="525"/>
      <c r="AI27" s="525"/>
      <c r="AJ27" s="525"/>
      <c r="AK27" s="525"/>
      <c r="AL27" s="526"/>
      <c r="AM27" s="527"/>
      <c r="AN27" s="527"/>
      <c r="AO27" s="527"/>
      <c r="AP27" s="527"/>
      <c r="AQ27" s="527"/>
      <c r="AR27" s="17"/>
      <c r="AS27" s="507"/>
      <c r="AT27" s="508"/>
      <c r="AU27" s="508"/>
      <c r="AV27" s="508"/>
      <c r="AW27" s="508"/>
      <c r="AX27" s="508"/>
      <c r="AY27" s="509"/>
      <c r="AZ27" s="513"/>
      <c r="BA27" s="514"/>
      <c r="BB27" s="514"/>
      <c r="BC27" s="514"/>
      <c r="BD27" s="514"/>
      <c r="BE27" s="514"/>
      <c r="BF27" s="514"/>
      <c r="BG27" s="514"/>
      <c r="BH27" s="514"/>
      <c r="BI27" s="514"/>
      <c r="BJ27" s="514"/>
      <c r="BK27" s="514"/>
      <c r="BL27" s="514"/>
      <c r="BM27" s="515"/>
      <c r="BR27" s="546"/>
      <c r="BS27" s="546"/>
      <c r="BT27" s="238"/>
      <c r="BU27" s="238"/>
      <c r="BV27" s="238"/>
      <c r="BW27" s="238"/>
      <c r="BX27" s="238"/>
      <c r="BY27" s="238"/>
      <c r="BZ27" s="97"/>
      <c r="CA27" s="97"/>
      <c r="CB27" s="97"/>
      <c r="CC27" s="97"/>
      <c r="CD27" s="97"/>
      <c r="CE27" s="97"/>
      <c r="CF27" s="97"/>
    </row>
    <row r="28" spans="3:84" ht="6" customHeight="1">
      <c r="C28" s="175"/>
      <c r="D28" s="176"/>
      <c r="E28" s="176"/>
      <c r="F28" s="176"/>
      <c r="G28" s="177"/>
      <c r="H28" s="185"/>
      <c r="I28" s="97"/>
      <c r="J28" s="97"/>
      <c r="K28" s="97"/>
      <c r="L28" s="97"/>
      <c r="M28" s="97"/>
      <c r="N28" s="97"/>
      <c r="O28" s="97"/>
      <c r="P28" s="97"/>
      <c r="Q28" s="97"/>
      <c r="R28" s="97"/>
      <c r="S28" s="97"/>
      <c r="T28" s="97"/>
      <c r="U28" s="97"/>
      <c r="V28" s="97"/>
      <c r="W28" s="97"/>
      <c r="X28" s="97"/>
      <c r="Y28" s="184"/>
      <c r="Z28" s="520"/>
      <c r="AA28" s="521"/>
      <c r="AB28" s="521"/>
      <c r="AC28" s="522"/>
      <c r="AD28" s="488"/>
      <c r="AE28" s="489"/>
      <c r="AF28" s="490"/>
      <c r="AG28" s="490"/>
      <c r="AH28" s="490"/>
      <c r="AI28" s="490"/>
      <c r="AJ28" s="490"/>
      <c r="AK28" s="490"/>
      <c r="AL28" s="516" t="s">
        <v>158</v>
      </c>
      <c r="AM28" s="395"/>
      <c r="AN28" s="395"/>
      <c r="AO28" s="395"/>
      <c r="AP28" s="395"/>
      <c r="AQ28" s="395"/>
      <c r="AR28" s="396"/>
      <c r="AS28" s="510"/>
      <c r="AT28" s="511"/>
      <c r="AU28" s="511"/>
      <c r="AV28" s="511"/>
      <c r="AW28" s="511"/>
      <c r="AX28" s="511"/>
      <c r="AY28" s="512"/>
      <c r="AZ28" s="482"/>
      <c r="BA28" s="483"/>
      <c r="BB28" s="483"/>
      <c r="BC28" s="483"/>
      <c r="BD28" s="483"/>
      <c r="BE28" s="483"/>
      <c r="BF28" s="483"/>
      <c r="BG28" s="483"/>
      <c r="BH28" s="483"/>
      <c r="BI28" s="483"/>
      <c r="BJ28" s="483"/>
      <c r="BK28" s="483"/>
      <c r="BL28" s="483"/>
      <c r="BM28" s="484"/>
      <c r="BR28" s="546"/>
      <c r="BS28" s="546"/>
      <c r="BT28" s="238"/>
      <c r="BU28" s="238"/>
      <c r="BV28" s="238"/>
      <c r="BW28" s="238"/>
      <c r="BX28" s="238"/>
      <c r="BY28" s="238"/>
      <c r="BZ28" s="106"/>
      <c r="CA28" s="106"/>
      <c r="CB28" s="106"/>
      <c r="CC28" s="106"/>
      <c r="CD28" s="106"/>
      <c r="CE28" s="106"/>
      <c r="CF28" s="106"/>
    </row>
    <row r="29" spans="3:84" ht="6" customHeight="1">
      <c r="C29" s="175"/>
      <c r="D29" s="176"/>
      <c r="E29" s="176"/>
      <c r="F29" s="176"/>
      <c r="G29" s="177"/>
      <c r="H29" s="185"/>
      <c r="I29" s="97"/>
      <c r="J29" s="97"/>
      <c r="K29" s="97"/>
      <c r="L29" s="97"/>
      <c r="M29" s="97"/>
      <c r="N29" s="97"/>
      <c r="O29" s="97"/>
      <c r="P29" s="97"/>
      <c r="Q29" s="97"/>
      <c r="R29" s="97"/>
      <c r="S29" s="97"/>
      <c r="T29" s="97"/>
      <c r="U29" s="97"/>
      <c r="V29" s="97"/>
      <c r="W29" s="97"/>
      <c r="X29" s="97"/>
      <c r="Y29" s="184"/>
      <c r="Z29" s="520"/>
      <c r="AA29" s="521"/>
      <c r="AB29" s="521"/>
      <c r="AC29" s="522"/>
      <c r="AD29" s="488" t="s">
        <v>13</v>
      </c>
      <c r="AE29" s="489"/>
      <c r="AF29" s="490" t="s">
        <v>154</v>
      </c>
      <c r="AG29" s="490"/>
      <c r="AH29" s="490"/>
      <c r="AI29" s="490"/>
      <c r="AJ29" s="490"/>
      <c r="AK29" s="490"/>
      <c r="AL29" s="516"/>
      <c r="AM29" s="395"/>
      <c r="AN29" s="395"/>
      <c r="AO29" s="395"/>
      <c r="AP29" s="395"/>
      <c r="AQ29" s="395"/>
      <c r="AR29" s="396"/>
      <c r="AS29" s="510"/>
      <c r="AT29" s="511"/>
      <c r="AU29" s="511"/>
      <c r="AV29" s="511"/>
      <c r="AW29" s="511"/>
      <c r="AX29" s="511"/>
      <c r="AY29" s="512"/>
      <c r="AZ29" s="482"/>
      <c r="BA29" s="483"/>
      <c r="BB29" s="483"/>
      <c r="BC29" s="483"/>
      <c r="BD29" s="483"/>
      <c r="BE29" s="483"/>
      <c r="BF29" s="483"/>
      <c r="BG29" s="483"/>
      <c r="BH29" s="483"/>
      <c r="BI29" s="483"/>
      <c r="BJ29" s="483"/>
      <c r="BK29" s="483"/>
      <c r="BL29" s="483"/>
      <c r="BM29" s="484"/>
      <c r="BR29" s="546"/>
      <c r="BS29" s="546"/>
      <c r="BT29" s="238"/>
      <c r="BU29" s="238"/>
      <c r="BV29" s="238"/>
      <c r="BW29" s="238"/>
      <c r="BX29" s="238"/>
      <c r="BY29" s="238"/>
      <c r="BZ29" s="106"/>
      <c r="CA29" s="106"/>
      <c r="CB29" s="106"/>
      <c r="CC29" s="106"/>
      <c r="CD29" s="106"/>
      <c r="CE29" s="106"/>
      <c r="CF29" s="106"/>
    </row>
    <row r="30" spans="3:84" ht="6" customHeight="1">
      <c r="C30" s="175"/>
      <c r="D30" s="176"/>
      <c r="E30" s="176"/>
      <c r="F30" s="176"/>
      <c r="G30" s="177"/>
      <c r="H30" s="185" t="s">
        <v>112</v>
      </c>
      <c r="I30" s="97"/>
      <c r="J30" s="97"/>
      <c r="K30" s="97"/>
      <c r="L30" s="97"/>
      <c r="M30" s="97"/>
      <c r="N30" s="97"/>
      <c r="O30" s="97"/>
      <c r="P30" s="97"/>
      <c r="Q30" s="97"/>
      <c r="R30" s="97"/>
      <c r="S30" s="97"/>
      <c r="T30" s="97"/>
      <c r="U30" s="97"/>
      <c r="V30" s="97"/>
      <c r="W30" s="97"/>
      <c r="X30" s="97"/>
      <c r="Y30" s="184" t="s">
        <v>113</v>
      </c>
      <c r="Z30" s="520"/>
      <c r="AA30" s="521"/>
      <c r="AB30" s="521"/>
      <c r="AC30" s="522"/>
      <c r="AD30" s="488"/>
      <c r="AE30" s="489"/>
      <c r="AF30" s="490"/>
      <c r="AG30" s="490"/>
      <c r="AH30" s="490"/>
      <c r="AI30" s="490"/>
      <c r="AJ30" s="490"/>
      <c r="AK30" s="490"/>
      <c r="AL30" s="497" t="s">
        <v>13</v>
      </c>
      <c r="AM30" s="489"/>
      <c r="AN30" s="490" t="s">
        <v>155</v>
      </c>
      <c r="AO30" s="490"/>
      <c r="AP30" s="490"/>
      <c r="AQ30" s="490"/>
      <c r="AR30" s="498"/>
      <c r="AS30" s="510"/>
      <c r="AT30" s="511"/>
      <c r="AU30" s="511"/>
      <c r="AV30" s="511"/>
      <c r="AW30" s="511"/>
      <c r="AX30" s="511"/>
      <c r="AY30" s="512"/>
      <c r="AZ30" s="482"/>
      <c r="BA30" s="483"/>
      <c r="BB30" s="483"/>
      <c r="BC30" s="483"/>
      <c r="BD30" s="483"/>
      <c r="BE30" s="483"/>
      <c r="BF30" s="483"/>
      <c r="BG30" s="483"/>
      <c r="BH30" s="483"/>
      <c r="BI30" s="483"/>
      <c r="BJ30" s="483"/>
      <c r="BK30" s="483"/>
      <c r="BL30" s="483"/>
      <c r="BM30" s="484"/>
      <c r="BR30" s="546"/>
      <c r="BS30" s="546"/>
      <c r="BT30" s="238"/>
      <c r="BU30" s="238"/>
      <c r="BV30" s="238"/>
      <c r="BW30" s="238"/>
      <c r="BX30" s="238"/>
      <c r="BY30" s="238"/>
      <c r="BZ30" s="546"/>
      <c r="CA30" s="546"/>
      <c r="CB30" s="238"/>
      <c r="CC30" s="238"/>
      <c r="CD30" s="238"/>
      <c r="CE30" s="238"/>
      <c r="CF30" s="238"/>
    </row>
    <row r="31" spans="3:84" ht="6" customHeight="1">
      <c r="C31" s="175"/>
      <c r="D31" s="176"/>
      <c r="E31" s="176"/>
      <c r="F31" s="176"/>
      <c r="G31" s="177"/>
      <c r="H31" s="185"/>
      <c r="I31" s="97"/>
      <c r="J31" s="97"/>
      <c r="K31" s="97"/>
      <c r="L31" s="97"/>
      <c r="M31" s="97"/>
      <c r="N31" s="97"/>
      <c r="O31" s="97"/>
      <c r="P31" s="97"/>
      <c r="Q31" s="97"/>
      <c r="R31" s="97"/>
      <c r="S31" s="97"/>
      <c r="T31" s="97"/>
      <c r="U31" s="97"/>
      <c r="V31" s="97"/>
      <c r="W31" s="97"/>
      <c r="X31" s="97"/>
      <c r="Y31" s="184"/>
      <c r="Z31" s="520"/>
      <c r="AA31" s="521"/>
      <c r="AB31" s="521"/>
      <c r="AC31" s="522"/>
      <c r="AD31" s="394" t="s">
        <v>114</v>
      </c>
      <c r="AE31" s="395"/>
      <c r="AF31" s="395"/>
      <c r="AG31" s="395"/>
      <c r="AH31" s="395"/>
      <c r="AI31" s="395"/>
      <c r="AJ31" s="395"/>
      <c r="AK31" s="395"/>
      <c r="AL31" s="497"/>
      <c r="AM31" s="489"/>
      <c r="AN31" s="490"/>
      <c r="AO31" s="490"/>
      <c r="AP31" s="490"/>
      <c r="AQ31" s="490"/>
      <c r="AR31" s="498"/>
      <c r="AS31" s="504" t="s">
        <v>140</v>
      </c>
      <c r="AT31" s="505"/>
      <c r="AU31" s="505"/>
      <c r="AV31" s="505"/>
      <c r="AW31" s="505"/>
      <c r="AX31" s="505"/>
      <c r="AY31" s="506"/>
      <c r="AZ31" s="482"/>
      <c r="BA31" s="483"/>
      <c r="BB31" s="483"/>
      <c r="BC31" s="483"/>
      <c r="BD31" s="483"/>
      <c r="BE31" s="483"/>
      <c r="BF31" s="483"/>
      <c r="BG31" s="483"/>
      <c r="BH31" s="483"/>
      <c r="BI31" s="483"/>
      <c r="BJ31" s="483"/>
      <c r="BK31" s="483"/>
      <c r="BL31" s="483"/>
      <c r="BM31" s="484"/>
      <c r="BR31" s="106"/>
      <c r="BS31" s="106"/>
      <c r="BT31" s="106"/>
      <c r="BU31" s="106"/>
      <c r="BV31" s="106"/>
      <c r="BW31" s="106"/>
      <c r="BX31" s="106"/>
      <c r="BY31" s="106"/>
      <c r="BZ31" s="546"/>
      <c r="CA31" s="546"/>
      <c r="CB31" s="238"/>
      <c r="CC31" s="238"/>
      <c r="CD31" s="238"/>
      <c r="CE31" s="238"/>
      <c r="CF31" s="238"/>
    </row>
    <row r="32" spans="3:84" ht="6" customHeight="1">
      <c r="C32" s="175"/>
      <c r="D32" s="176"/>
      <c r="E32" s="176"/>
      <c r="F32" s="176"/>
      <c r="G32" s="177"/>
      <c r="H32" s="528"/>
      <c r="I32" s="529"/>
      <c r="J32" s="529"/>
      <c r="K32" s="529"/>
      <c r="L32" s="529"/>
      <c r="M32" s="529"/>
      <c r="N32" s="529"/>
      <c r="O32" s="529"/>
      <c r="P32" s="529"/>
      <c r="Q32" s="529"/>
      <c r="R32" s="529"/>
      <c r="S32" s="529"/>
      <c r="T32" s="529"/>
      <c r="U32" s="529"/>
      <c r="V32" s="529"/>
      <c r="W32" s="529"/>
      <c r="X32" s="529"/>
      <c r="Y32" s="530"/>
      <c r="Z32" s="520"/>
      <c r="AA32" s="521"/>
      <c r="AB32" s="521"/>
      <c r="AC32" s="522"/>
      <c r="AD32" s="394"/>
      <c r="AE32" s="395"/>
      <c r="AF32" s="395"/>
      <c r="AG32" s="395"/>
      <c r="AH32" s="395"/>
      <c r="AI32" s="395"/>
      <c r="AJ32" s="395"/>
      <c r="AK32" s="395"/>
      <c r="AL32" s="497" t="s">
        <v>13</v>
      </c>
      <c r="AM32" s="489"/>
      <c r="AN32" s="490" t="s">
        <v>156</v>
      </c>
      <c r="AO32" s="490"/>
      <c r="AP32" s="490"/>
      <c r="AQ32" s="490"/>
      <c r="AR32" s="498"/>
      <c r="AS32" s="504"/>
      <c r="AT32" s="505"/>
      <c r="AU32" s="505"/>
      <c r="AV32" s="505"/>
      <c r="AW32" s="505"/>
      <c r="AX32" s="505"/>
      <c r="AY32" s="506"/>
      <c r="AZ32" s="482"/>
      <c r="BA32" s="483"/>
      <c r="BB32" s="483"/>
      <c r="BC32" s="483"/>
      <c r="BD32" s="483"/>
      <c r="BE32" s="483"/>
      <c r="BF32" s="483"/>
      <c r="BG32" s="483"/>
      <c r="BH32" s="483"/>
      <c r="BI32" s="483"/>
      <c r="BJ32" s="483"/>
      <c r="BK32" s="483"/>
      <c r="BL32" s="483"/>
      <c r="BM32" s="484"/>
      <c r="BR32" s="106"/>
      <c r="BS32" s="106"/>
      <c r="BT32" s="106"/>
      <c r="BU32" s="106"/>
      <c r="BV32" s="106"/>
      <c r="BW32" s="106"/>
      <c r="BX32" s="106"/>
      <c r="BY32" s="106"/>
      <c r="BZ32" s="546"/>
      <c r="CA32" s="546"/>
      <c r="CB32" s="238"/>
      <c r="CC32" s="238"/>
      <c r="CD32" s="238"/>
      <c r="CE32" s="238"/>
      <c r="CF32" s="238"/>
    </row>
    <row r="33" spans="3:84" ht="6" customHeight="1">
      <c r="C33" s="175"/>
      <c r="D33" s="176"/>
      <c r="E33" s="176"/>
      <c r="F33" s="176"/>
      <c r="G33" s="177"/>
      <c r="H33" s="185"/>
      <c r="I33" s="97"/>
      <c r="J33" s="97"/>
      <c r="K33" s="97"/>
      <c r="L33" s="97"/>
      <c r="M33" s="97"/>
      <c r="N33" s="97"/>
      <c r="O33" s="97"/>
      <c r="P33" s="97"/>
      <c r="Q33" s="97"/>
      <c r="R33" s="97"/>
      <c r="S33" s="97"/>
      <c r="T33" s="97"/>
      <c r="U33" s="97"/>
      <c r="V33" s="97"/>
      <c r="W33" s="97"/>
      <c r="X33" s="97"/>
      <c r="Y33" s="184"/>
      <c r="Z33" s="520"/>
      <c r="AA33" s="521"/>
      <c r="AB33" s="521"/>
      <c r="AC33" s="522"/>
      <c r="AD33" s="488" t="s">
        <v>13</v>
      </c>
      <c r="AE33" s="489"/>
      <c r="AF33" s="490" t="s">
        <v>110</v>
      </c>
      <c r="AG33" s="490"/>
      <c r="AH33" s="490"/>
      <c r="AI33" s="490"/>
      <c r="AJ33" s="490"/>
      <c r="AK33" s="490"/>
      <c r="AL33" s="497"/>
      <c r="AM33" s="489"/>
      <c r="AN33" s="490"/>
      <c r="AO33" s="490"/>
      <c r="AP33" s="490"/>
      <c r="AQ33" s="490"/>
      <c r="AR33" s="498"/>
      <c r="AS33" s="491"/>
      <c r="AT33" s="492"/>
      <c r="AU33" s="492"/>
      <c r="AV33" s="492"/>
      <c r="AW33" s="492"/>
      <c r="AX33" s="492"/>
      <c r="AY33" s="493"/>
      <c r="AZ33" s="482"/>
      <c r="BA33" s="483"/>
      <c r="BB33" s="483"/>
      <c r="BC33" s="483"/>
      <c r="BD33" s="483"/>
      <c r="BE33" s="483"/>
      <c r="BF33" s="483"/>
      <c r="BG33" s="483"/>
      <c r="BH33" s="483"/>
      <c r="BI33" s="483"/>
      <c r="BJ33" s="483"/>
      <c r="BK33" s="483"/>
      <c r="BL33" s="483"/>
      <c r="BM33" s="484"/>
      <c r="BR33" s="546"/>
      <c r="BS33" s="546"/>
      <c r="BT33" s="238"/>
      <c r="BU33" s="238"/>
      <c r="BV33" s="238"/>
      <c r="BW33" s="238"/>
      <c r="BX33" s="238"/>
      <c r="BY33" s="238"/>
      <c r="BZ33" s="546"/>
      <c r="CA33" s="546"/>
      <c r="CB33" s="238"/>
      <c r="CC33" s="238"/>
      <c r="CD33" s="238"/>
      <c r="CE33" s="238"/>
      <c r="CF33" s="238"/>
    </row>
    <row r="34" spans="3:84" ht="6" customHeight="1">
      <c r="C34" s="175"/>
      <c r="D34" s="176"/>
      <c r="E34" s="176"/>
      <c r="F34" s="176"/>
      <c r="G34" s="177"/>
      <c r="H34" s="185"/>
      <c r="I34" s="97"/>
      <c r="J34" s="97"/>
      <c r="K34" s="97"/>
      <c r="L34" s="97"/>
      <c r="M34" s="97"/>
      <c r="N34" s="97"/>
      <c r="O34" s="97"/>
      <c r="P34" s="97"/>
      <c r="Q34" s="97"/>
      <c r="R34" s="97"/>
      <c r="S34" s="97"/>
      <c r="T34" s="97"/>
      <c r="U34" s="97"/>
      <c r="V34" s="97"/>
      <c r="W34" s="97"/>
      <c r="X34" s="97"/>
      <c r="Y34" s="184"/>
      <c r="Z34" s="520"/>
      <c r="AA34" s="521"/>
      <c r="AB34" s="521"/>
      <c r="AC34" s="522"/>
      <c r="AD34" s="488"/>
      <c r="AE34" s="489"/>
      <c r="AF34" s="490"/>
      <c r="AG34" s="490"/>
      <c r="AH34" s="490"/>
      <c r="AI34" s="490"/>
      <c r="AJ34" s="490"/>
      <c r="AK34" s="490"/>
      <c r="AL34" s="497" t="s">
        <v>13</v>
      </c>
      <c r="AM34" s="489"/>
      <c r="AN34" s="490" t="s">
        <v>157</v>
      </c>
      <c r="AO34" s="490"/>
      <c r="AP34" s="490"/>
      <c r="AQ34" s="490"/>
      <c r="AR34" s="498"/>
      <c r="AS34" s="491"/>
      <c r="AT34" s="492"/>
      <c r="AU34" s="492"/>
      <c r="AV34" s="492"/>
      <c r="AW34" s="492"/>
      <c r="AX34" s="492"/>
      <c r="AY34" s="493"/>
      <c r="AZ34" s="482"/>
      <c r="BA34" s="483"/>
      <c r="BB34" s="483"/>
      <c r="BC34" s="483"/>
      <c r="BD34" s="483"/>
      <c r="BE34" s="483"/>
      <c r="BF34" s="483"/>
      <c r="BG34" s="483"/>
      <c r="BH34" s="483"/>
      <c r="BI34" s="483"/>
      <c r="BJ34" s="483"/>
      <c r="BK34" s="483"/>
      <c r="BL34" s="483"/>
      <c r="BM34" s="484"/>
      <c r="BR34" s="546"/>
      <c r="BS34" s="546"/>
      <c r="BT34" s="238"/>
      <c r="BU34" s="238"/>
      <c r="BV34" s="238"/>
      <c r="BW34" s="238"/>
      <c r="BX34" s="238"/>
      <c r="BY34" s="238"/>
      <c r="BZ34" s="546"/>
      <c r="CA34" s="546"/>
      <c r="CB34" s="238"/>
      <c r="CC34" s="238"/>
      <c r="CD34" s="238"/>
      <c r="CE34" s="238"/>
      <c r="CF34" s="238"/>
    </row>
    <row r="35" spans="3:84" ht="6" customHeight="1">
      <c r="C35" s="175"/>
      <c r="D35" s="176"/>
      <c r="E35" s="176"/>
      <c r="F35" s="176"/>
      <c r="G35" s="177"/>
      <c r="H35" s="185" t="s">
        <v>112</v>
      </c>
      <c r="I35" s="97"/>
      <c r="J35" s="97"/>
      <c r="K35" s="97"/>
      <c r="L35" s="97"/>
      <c r="M35" s="97"/>
      <c r="N35" s="97"/>
      <c r="O35" s="97"/>
      <c r="P35" s="97"/>
      <c r="Q35" s="97"/>
      <c r="R35" s="97"/>
      <c r="S35" s="97"/>
      <c r="T35" s="97"/>
      <c r="U35" s="97"/>
      <c r="V35" s="97"/>
      <c r="W35" s="97"/>
      <c r="X35" s="97"/>
      <c r="Y35" s="184" t="s">
        <v>113</v>
      </c>
      <c r="Z35" s="520"/>
      <c r="AA35" s="521"/>
      <c r="AB35" s="521"/>
      <c r="AC35" s="522"/>
      <c r="AD35" s="488" t="s">
        <v>13</v>
      </c>
      <c r="AE35" s="489"/>
      <c r="AF35" s="490" t="s">
        <v>154</v>
      </c>
      <c r="AG35" s="490"/>
      <c r="AH35" s="490"/>
      <c r="AI35" s="490"/>
      <c r="AJ35" s="490"/>
      <c r="AK35" s="490"/>
      <c r="AL35" s="497"/>
      <c r="AM35" s="489"/>
      <c r="AN35" s="490"/>
      <c r="AO35" s="490"/>
      <c r="AP35" s="490"/>
      <c r="AQ35" s="490"/>
      <c r="AR35" s="498"/>
      <c r="AS35" s="491"/>
      <c r="AT35" s="492"/>
      <c r="AU35" s="492"/>
      <c r="AV35" s="492"/>
      <c r="AW35" s="492"/>
      <c r="AX35" s="492"/>
      <c r="AY35" s="493"/>
      <c r="AZ35" s="482"/>
      <c r="BA35" s="483"/>
      <c r="BB35" s="483"/>
      <c r="BC35" s="483"/>
      <c r="BD35" s="483"/>
      <c r="BE35" s="483"/>
      <c r="BF35" s="483"/>
      <c r="BG35" s="483"/>
      <c r="BH35" s="483"/>
      <c r="BI35" s="483"/>
      <c r="BJ35" s="483"/>
      <c r="BK35" s="483"/>
      <c r="BL35" s="483"/>
      <c r="BM35" s="484"/>
      <c r="BR35" s="546"/>
      <c r="BS35" s="546"/>
      <c r="BT35" s="238"/>
      <c r="BU35" s="238"/>
      <c r="BV35" s="238"/>
      <c r="BW35" s="238"/>
      <c r="BX35" s="238"/>
      <c r="BY35" s="238"/>
      <c r="BZ35" s="546"/>
      <c r="CA35" s="546"/>
      <c r="CB35" s="238"/>
      <c r="CC35" s="238"/>
      <c r="CD35" s="238"/>
      <c r="CE35" s="238"/>
      <c r="CF35" s="238"/>
    </row>
    <row r="36" spans="3:84" ht="6" customHeight="1">
      <c r="C36" s="178"/>
      <c r="D36" s="179"/>
      <c r="E36" s="179"/>
      <c r="F36" s="179"/>
      <c r="G36" s="180"/>
      <c r="H36" s="51"/>
      <c r="I36" s="44"/>
      <c r="J36" s="44"/>
      <c r="K36" s="44"/>
      <c r="L36" s="44"/>
      <c r="M36" s="44"/>
      <c r="N36" s="44"/>
      <c r="O36" s="44"/>
      <c r="P36" s="44"/>
      <c r="Q36" s="44"/>
      <c r="R36" s="44"/>
      <c r="S36" s="44"/>
      <c r="T36" s="44"/>
      <c r="U36" s="44"/>
      <c r="V36" s="44"/>
      <c r="W36" s="44"/>
      <c r="X36" s="44"/>
      <c r="Y36" s="45"/>
      <c r="Z36" s="531"/>
      <c r="AA36" s="532"/>
      <c r="AB36" s="532"/>
      <c r="AC36" s="533"/>
      <c r="AD36" s="499"/>
      <c r="AE36" s="500"/>
      <c r="AF36" s="501"/>
      <c r="AG36" s="501"/>
      <c r="AH36" s="501"/>
      <c r="AI36" s="501"/>
      <c r="AJ36" s="501"/>
      <c r="AK36" s="501"/>
      <c r="AL36" s="502"/>
      <c r="AM36" s="503"/>
      <c r="AN36" s="503"/>
      <c r="AO36" s="503"/>
      <c r="AP36" s="503"/>
      <c r="AQ36" s="503"/>
      <c r="AR36" s="18"/>
      <c r="AS36" s="494"/>
      <c r="AT36" s="495"/>
      <c r="AU36" s="495"/>
      <c r="AV36" s="495"/>
      <c r="AW36" s="495"/>
      <c r="AX36" s="495"/>
      <c r="AY36" s="496"/>
      <c r="AZ36" s="485"/>
      <c r="BA36" s="486"/>
      <c r="BB36" s="486"/>
      <c r="BC36" s="486"/>
      <c r="BD36" s="486"/>
      <c r="BE36" s="486"/>
      <c r="BF36" s="486"/>
      <c r="BG36" s="486"/>
      <c r="BH36" s="486"/>
      <c r="BI36" s="486"/>
      <c r="BJ36" s="486"/>
      <c r="BK36" s="486"/>
      <c r="BL36" s="486"/>
      <c r="BM36" s="487"/>
      <c r="BR36" s="546"/>
      <c r="BS36" s="546"/>
      <c r="BT36" s="238"/>
      <c r="BU36" s="238"/>
      <c r="BV36" s="238"/>
      <c r="BW36" s="238"/>
      <c r="BX36" s="238"/>
      <c r="BY36" s="238"/>
      <c r="BZ36" s="97"/>
      <c r="CA36" s="97"/>
      <c r="CB36" s="97"/>
      <c r="CC36" s="97"/>
      <c r="CD36" s="97"/>
      <c r="CE36" s="97"/>
      <c r="CF36" s="97"/>
    </row>
    <row r="37" spans="3:84" ht="6" customHeight="1">
      <c r="C37" s="172"/>
      <c r="D37" s="173"/>
      <c r="E37" s="173"/>
      <c r="F37" s="173"/>
      <c r="G37" s="174"/>
      <c r="H37" s="50"/>
      <c r="I37" s="42"/>
      <c r="J37" s="42"/>
      <c r="K37" s="42"/>
      <c r="L37" s="42"/>
      <c r="M37" s="42"/>
      <c r="N37" s="42"/>
      <c r="O37" s="42"/>
      <c r="P37" s="42"/>
      <c r="Q37" s="42"/>
      <c r="R37" s="42"/>
      <c r="S37" s="42"/>
      <c r="T37" s="42"/>
      <c r="U37" s="42"/>
      <c r="V37" s="42"/>
      <c r="W37" s="42"/>
      <c r="X37" s="42"/>
      <c r="Y37" s="43"/>
      <c r="Z37" s="517"/>
      <c r="AA37" s="518"/>
      <c r="AB37" s="518"/>
      <c r="AC37" s="519"/>
      <c r="AD37" s="523" t="s">
        <v>13</v>
      </c>
      <c r="AE37" s="524"/>
      <c r="AF37" s="525" t="s">
        <v>110</v>
      </c>
      <c r="AG37" s="525"/>
      <c r="AH37" s="525"/>
      <c r="AI37" s="525"/>
      <c r="AJ37" s="525"/>
      <c r="AK37" s="525"/>
      <c r="AL37" s="526"/>
      <c r="AM37" s="527"/>
      <c r="AN37" s="527"/>
      <c r="AO37" s="527"/>
      <c r="AP37" s="527"/>
      <c r="AQ37" s="527"/>
      <c r="AR37" s="17"/>
      <c r="AS37" s="507"/>
      <c r="AT37" s="508"/>
      <c r="AU37" s="508"/>
      <c r="AV37" s="508"/>
      <c r="AW37" s="508"/>
      <c r="AX37" s="508"/>
      <c r="AY37" s="509"/>
      <c r="AZ37" s="513"/>
      <c r="BA37" s="514"/>
      <c r="BB37" s="514"/>
      <c r="BC37" s="514"/>
      <c r="BD37" s="514"/>
      <c r="BE37" s="514"/>
      <c r="BF37" s="514"/>
      <c r="BG37" s="514"/>
      <c r="BH37" s="514"/>
      <c r="BI37" s="514"/>
      <c r="BJ37" s="514"/>
      <c r="BK37" s="514"/>
      <c r="BL37" s="514"/>
      <c r="BM37" s="515"/>
      <c r="BR37" s="546"/>
      <c r="BS37" s="546"/>
      <c r="BT37" s="238"/>
      <c r="BU37" s="238"/>
      <c r="BV37" s="238"/>
      <c r="BW37" s="238"/>
      <c r="BX37" s="238"/>
      <c r="BY37" s="238"/>
      <c r="BZ37" s="97"/>
      <c r="CA37" s="97"/>
      <c r="CB37" s="97"/>
      <c r="CC37" s="97"/>
      <c r="CD37" s="97"/>
      <c r="CE37" s="97"/>
      <c r="CF37" s="97"/>
    </row>
    <row r="38" spans="3:84" ht="6" customHeight="1">
      <c r="C38" s="175"/>
      <c r="D38" s="176"/>
      <c r="E38" s="176"/>
      <c r="F38" s="176"/>
      <c r="G38" s="177"/>
      <c r="H38" s="185"/>
      <c r="I38" s="97"/>
      <c r="J38" s="97"/>
      <c r="K38" s="97"/>
      <c r="L38" s="97"/>
      <c r="M38" s="97"/>
      <c r="N38" s="97"/>
      <c r="O38" s="97"/>
      <c r="P38" s="97"/>
      <c r="Q38" s="97"/>
      <c r="R38" s="97"/>
      <c r="S38" s="97"/>
      <c r="T38" s="97"/>
      <c r="U38" s="97"/>
      <c r="V38" s="97"/>
      <c r="W38" s="97"/>
      <c r="X38" s="97"/>
      <c r="Y38" s="184"/>
      <c r="Z38" s="520"/>
      <c r="AA38" s="521"/>
      <c r="AB38" s="521"/>
      <c r="AC38" s="522"/>
      <c r="AD38" s="488"/>
      <c r="AE38" s="489"/>
      <c r="AF38" s="490"/>
      <c r="AG38" s="490"/>
      <c r="AH38" s="490"/>
      <c r="AI38" s="490"/>
      <c r="AJ38" s="490"/>
      <c r="AK38" s="490"/>
      <c r="AL38" s="516" t="s">
        <v>158</v>
      </c>
      <c r="AM38" s="395"/>
      <c r="AN38" s="395"/>
      <c r="AO38" s="395"/>
      <c r="AP38" s="395"/>
      <c r="AQ38" s="395"/>
      <c r="AR38" s="396"/>
      <c r="AS38" s="510"/>
      <c r="AT38" s="511"/>
      <c r="AU38" s="511"/>
      <c r="AV38" s="511"/>
      <c r="AW38" s="511"/>
      <c r="AX38" s="511"/>
      <c r="AY38" s="512"/>
      <c r="AZ38" s="482"/>
      <c r="BA38" s="483"/>
      <c r="BB38" s="483"/>
      <c r="BC38" s="483"/>
      <c r="BD38" s="483"/>
      <c r="BE38" s="483"/>
      <c r="BF38" s="483"/>
      <c r="BG38" s="483"/>
      <c r="BH38" s="483"/>
      <c r="BI38" s="483"/>
      <c r="BJ38" s="483"/>
      <c r="BK38" s="483"/>
      <c r="BL38" s="483"/>
      <c r="BM38" s="484"/>
      <c r="BR38" s="546"/>
      <c r="BS38" s="546"/>
      <c r="BT38" s="238"/>
      <c r="BU38" s="238"/>
      <c r="BV38" s="238"/>
      <c r="BW38" s="238"/>
      <c r="BX38" s="238"/>
      <c r="BY38" s="238"/>
      <c r="BZ38" s="106"/>
      <c r="CA38" s="106"/>
      <c r="CB38" s="106"/>
      <c r="CC38" s="106"/>
      <c r="CD38" s="106"/>
      <c r="CE38" s="106"/>
      <c r="CF38" s="106"/>
    </row>
    <row r="39" spans="3:84" ht="6" customHeight="1">
      <c r="C39" s="175"/>
      <c r="D39" s="176"/>
      <c r="E39" s="176"/>
      <c r="F39" s="176"/>
      <c r="G39" s="177"/>
      <c r="H39" s="185"/>
      <c r="I39" s="97"/>
      <c r="J39" s="97"/>
      <c r="K39" s="97"/>
      <c r="L39" s="97"/>
      <c r="M39" s="97"/>
      <c r="N39" s="97"/>
      <c r="O39" s="97"/>
      <c r="P39" s="97"/>
      <c r="Q39" s="97"/>
      <c r="R39" s="97"/>
      <c r="S39" s="97"/>
      <c r="T39" s="97"/>
      <c r="U39" s="97"/>
      <c r="V39" s="97"/>
      <c r="W39" s="97"/>
      <c r="X39" s="97"/>
      <c r="Y39" s="184"/>
      <c r="Z39" s="520"/>
      <c r="AA39" s="521"/>
      <c r="AB39" s="521"/>
      <c r="AC39" s="522"/>
      <c r="AD39" s="488" t="s">
        <v>13</v>
      </c>
      <c r="AE39" s="489"/>
      <c r="AF39" s="490" t="s">
        <v>154</v>
      </c>
      <c r="AG39" s="490"/>
      <c r="AH39" s="490"/>
      <c r="AI39" s="490"/>
      <c r="AJ39" s="490"/>
      <c r="AK39" s="490"/>
      <c r="AL39" s="516"/>
      <c r="AM39" s="395"/>
      <c r="AN39" s="395"/>
      <c r="AO39" s="395"/>
      <c r="AP39" s="395"/>
      <c r="AQ39" s="395"/>
      <c r="AR39" s="396"/>
      <c r="AS39" s="510"/>
      <c r="AT39" s="511"/>
      <c r="AU39" s="511"/>
      <c r="AV39" s="511"/>
      <c r="AW39" s="511"/>
      <c r="AX39" s="511"/>
      <c r="AY39" s="512"/>
      <c r="AZ39" s="482"/>
      <c r="BA39" s="483"/>
      <c r="BB39" s="483"/>
      <c r="BC39" s="483"/>
      <c r="BD39" s="483"/>
      <c r="BE39" s="483"/>
      <c r="BF39" s="483"/>
      <c r="BG39" s="483"/>
      <c r="BH39" s="483"/>
      <c r="BI39" s="483"/>
      <c r="BJ39" s="483"/>
      <c r="BK39" s="483"/>
      <c r="BL39" s="483"/>
      <c r="BM39" s="484"/>
      <c r="BR39" s="546"/>
      <c r="BS39" s="546"/>
      <c r="BT39" s="238"/>
      <c r="BU39" s="238"/>
      <c r="BV39" s="238"/>
      <c r="BW39" s="238"/>
      <c r="BX39" s="238"/>
      <c r="BY39" s="238"/>
      <c r="BZ39" s="106"/>
      <c r="CA39" s="106"/>
      <c r="CB39" s="106"/>
      <c r="CC39" s="106"/>
      <c r="CD39" s="106"/>
      <c r="CE39" s="106"/>
      <c r="CF39" s="106"/>
    </row>
    <row r="40" spans="3:84" ht="6" customHeight="1">
      <c r="C40" s="175"/>
      <c r="D40" s="176"/>
      <c r="E40" s="176"/>
      <c r="F40" s="176"/>
      <c r="G40" s="177"/>
      <c r="H40" s="185" t="s">
        <v>112</v>
      </c>
      <c r="I40" s="97"/>
      <c r="J40" s="97"/>
      <c r="K40" s="97"/>
      <c r="L40" s="97"/>
      <c r="M40" s="97"/>
      <c r="N40" s="97"/>
      <c r="O40" s="97"/>
      <c r="P40" s="97"/>
      <c r="Q40" s="97"/>
      <c r="R40" s="97"/>
      <c r="S40" s="97"/>
      <c r="T40" s="97"/>
      <c r="U40" s="97"/>
      <c r="V40" s="97"/>
      <c r="W40" s="97"/>
      <c r="X40" s="97"/>
      <c r="Y40" s="184" t="s">
        <v>113</v>
      </c>
      <c r="Z40" s="520"/>
      <c r="AA40" s="521"/>
      <c r="AB40" s="521"/>
      <c r="AC40" s="522"/>
      <c r="AD40" s="488"/>
      <c r="AE40" s="489"/>
      <c r="AF40" s="490"/>
      <c r="AG40" s="490"/>
      <c r="AH40" s="490"/>
      <c r="AI40" s="490"/>
      <c r="AJ40" s="490"/>
      <c r="AK40" s="490"/>
      <c r="AL40" s="497" t="s">
        <v>13</v>
      </c>
      <c r="AM40" s="489"/>
      <c r="AN40" s="490" t="s">
        <v>155</v>
      </c>
      <c r="AO40" s="490"/>
      <c r="AP40" s="490"/>
      <c r="AQ40" s="490"/>
      <c r="AR40" s="498"/>
      <c r="AS40" s="510"/>
      <c r="AT40" s="511"/>
      <c r="AU40" s="511"/>
      <c r="AV40" s="511"/>
      <c r="AW40" s="511"/>
      <c r="AX40" s="511"/>
      <c r="AY40" s="512"/>
      <c r="AZ40" s="482"/>
      <c r="BA40" s="483"/>
      <c r="BB40" s="483"/>
      <c r="BC40" s="483"/>
      <c r="BD40" s="483"/>
      <c r="BE40" s="483"/>
      <c r="BF40" s="483"/>
      <c r="BG40" s="483"/>
      <c r="BH40" s="483"/>
      <c r="BI40" s="483"/>
      <c r="BJ40" s="483"/>
      <c r="BK40" s="483"/>
      <c r="BL40" s="483"/>
      <c r="BM40" s="484"/>
      <c r="BR40" s="546"/>
      <c r="BS40" s="546"/>
      <c r="BT40" s="238"/>
      <c r="BU40" s="238"/>
      <c r="BV40" s="238"/>
      <c r="BW40" s="238"/>
      <c r="BX40" s="238"/>
      <c r="BY40" s="238"/>
      <c r="BZ40" s="546"/>
      <c r="CA40" s="546"/>
      <c r="CB40" s="238"/>
      <c r="CC40" s="238"/>
      <c r="CD40" s="238"/>
      <c r="CE40" s="238"/>
      <c r="CF40" s="238"/>
    </row>
    <row r="41" spans="3:84" ht="6" customHeight="1">
      <c r="C41" s="175"/>
      <c r="D41" s="176"/>
      <c r="E41" s="176"/>
      <c r="F41" s="176"/>
      <c r="G41" s="177"/>
      <c r="H41" s="185"/>
      <c r="I41" s="97"/>
      <c r="J41" s="97"/>
      <c r="K41" s="97"/>
      <c r="L41" s="97"/>
      <c r="M41" s="97"/>
      <c r="N41" s="97"/>
      <c r="O41" s="97"/>
      <c r="P41" s="97"/>
      <c r="Q41" s="97"/>
      <c r="R41" s="97"/>
      <c r="S41" s="97"/>
      <c r="T41" s="97"/>
      <c r="U41" s="97"/>
      <c r="V41" s="97"/>
      <c r="W41" s="97"/>
      <c r="X41" s="97"/>
      <c r="Y41" s="184"/>
      <c r="Z41" s="520"/>
      <c r="AA41" s="521"/>
      <c r="AB41" s="521"/>
      <c r="AC41" s="522"/>
      <c r="AD41" s="394" t="s">
        <v>114</v>
      </c>
      <c r="AE41" s="395"/>
      <c r="AF41" s="395"/>
      <c r="AG41" s="395"/>
      <c r="AH41" s="395"/>
      <c r="AI41" s="395"/>
      <c r="AJ41" s="395"/>
      <c r="AK41" s="395"/>
      <c r="AL41" s="497"/>
      <c r="AM41" s="489"/>
      <c r="AN41" s="490"/>
      <c r="AO41" s="490"/>
      <c r="AP41" s="490"/>
      <c r="AQ41" s="490"/>
      <c r="AR41" s="498"/>
      <c r="AS41" s="504" t="s">
        <v>140</v>
      </c>
      <c r="AT41" s="505"/>
      <c r="AU41" s="505"/>
      <c r="AV41" s="505"/>
      <c r="AW41" s="505"/>
      <c r="AX41" s="505"/>
      <c r="AY41" s="506"/>
      <c r="AZ41" s="482"/>
      <c r="BA41" s="483"/>
      <c r="BB41" s="483"/>
      <c r="BC41" s="483"/>
      <c r="BD41" s="483"/>
      <c r="BE41" s="483"/>
      <c r="BF41" s="483"/>
      <c r="BG41" s="483"/>
      <c r="BH41" s="483"/>
      <c r="BI41" s="483"/>
      <c r="BJ41" s="483"/>
      <c r="BK41" s="483"/>
      <c r="BL41" s="483"/>
      <c r="BM41" s="484"/>
      <c r="BR41" s="106"/>
      <c r="BS41" s="106"/>
      <c r="BT41" s="106"/>
      <c r="BU41" s="106"/>
      <c r="BV41" s="106"/>
      <c r="BW41" s="106"/>
      <c r="BX41" s="106"/>
      <c r="BY41" s="106"/>
      <c r="BZ41" s="546"/>
      <c r="CA41" s="546"/>
      <c r="CB41" s="238"/>
      <c r="CC41" s="238"/>
      <c r="CD41" s="238"/>
      <c r="CE41" s="238"/>
      <c r="CF41" s="238"/>
    </row>
    <row r="42" spans="3:84" ht="6" customHeight="1">
      <c r="C42" s="175"/>
      <c r="D42" s="176"/>
      <c r="E42" s="176"/>
      <c r="F42" s="176"/>
      <c r="G42" s="177"/>
      <c r="H42" s="528"/>
      <c r="I42" s="529"/>
      <c r="J42" s="529"/>
      <c r="K42" s="529"/>
      <c r="L42" s="529"/>
      <c r="M42" s="529"/>
      <c r="N42" s="529"/>
      <c r="O42" s="529"/>
      <c r="P42" s="529"/>
      <c r="Q42" s="529"/>
      <c r="R42" s="529"/>
      <c r="S42" s="529"/>
      <c r="T42" s="529"/>
      <c r="U42" s="529"/>
      <c r="V42" s="529"/>
      <c r="W42" s="529"/>
      <c r="X42" s="529"/>
      <c r="Y42" s="530"/>
      <c r="Z42" s="520"/>
      <c r="AA42" s="521"/>
      <c r="AB42" s="521"/>
      <c r="AC42" s="522"/>
      <c r="AD42" s="394"/>
      <c r="AE42" s="395"/>
      <c r="AF42" s="395"/>
      <c r="AG42" s="395"/>
      <c r="AH42" s="395"/>
      <c r="AI42" s="395"/>
      <c r="AJ42" s="395"/>
      <c r="AK42" s="395"/>
      <c r="AL42" s="497" t="s">
        <v>13</v>
      </c>
      <c r="AM42" s="489"/>
      <c r="AN42" s="490" t="s">
        <v>156</v>
      </c>
      <c r="AO42" s="490"/>
      <c r="AP42" s="490"/>
      <c r="AQ42" s="490"/>
      <c r="AR42" s="498"/>
      <c r="AS42" s="504"/>
      <c r="AT42" s="505"/>
      <c r="AU42" s="505"/>
      <c r="AV42" s="505"/>
      <c r="AW42" s="505"/>
      <c r="AX42" s="505"/>
      <c r="AY42" s="506"/>
      <c r="AZ42" s="482"/>
      <c r="BA42" s="483"/>
      <c r="BB42" s="483"/>
      <c r="BC42" s="483"/>
      <c r="BD42" s="483"/>
      <c r="BE42" s="483"/>
      <c r="BF42" s="483"/>
      <c r="BG42" s="483"/>
      <c r="BH42" s="483"/>
      <c r="BI42" s="483"/>
      <c r="BJ42" s="483"/>
      <c r="BK42" s="483"/>
      <c r="BL42" s="483"/>
      <c r="BM42" s="484"/>
      <c r="BR42" s="106"/>
      <c r="BS42" s="106"/>
      <c r="BT42" s="106"/>
      <c r="BU42" s="106"/>
      <c r="BV42" s="106"/>
      <c r="BW42" s="106"/>
      <c r="BX42" s="106"/>
      <c r="BY42" s="106"/>
      <c r="BZ42" s="546"/>
      <c r="CA42" s="546"/>
      <c r="CB42" s="238"/>
      <c r="CC42" s="238"/>
      <c r="CD42" s="238"/>
      <c r="CE42" s="238"/>
      <c r="CF42" s="238"/>
    </row>
    <row r="43" spans="3:84" ht="6" customHeight="1">
      <c r="C43" s="175"/>
      <c r="D43" s="176"/>
      <c r="E43" s="176"/>
      <c r="F43" s="176"/>
      <c r="G43" s="177"/>
      <c r="H43" s="185"/>
      <c r="I43" s="97"/>
      <c r="J43" s="97"/>
      <c r="K43" s="97"/>
      <c r="L43" s="97"/>
      <c r="M43" s="97"/>
      <c r="N43" s="97"/>
      <c r="O43" s="97"/>
      <c r="P43" s="97"/>
      <c r="Q43" s="97"/>
      <c r="R43" s="97"/>
      <c r="S43" s="97"/>
      <c r="T43" s="97"/>
      <c r="U43" s="97"/>
      <c r="V43" s="97"/>
      <c r="W43" s="97"/>
      <c r="X43" s="97"/>
      <c r="Y43" s="184"/>
      <c r="Z43" s="520"/>
      <c r="AA43" s="521"/>
      <c r="AB43" s="521"/>
      <c r="AC43" s="522"/>
      <c r="AD43" s="488" t="s">
        <v>13</v>
      </c>
      <c r="AE43" s="489"/>
      <c r="AF43" s="490" t="s">
        <v>110</v>
      </c>
      <c r="AG43" s="490"/>
      <c r="AH43" s="490"/>
      <c r="AI43" s="490"/>
      <c r="AJ43" s="490"/>
      <c r="AK43" s="490"/>
      <c r="AL43" s="497"/>
      <c r="AM43" s="489"/>
      <c r="AN43" s="490"/>
      <c r="AO43" s="490"/>
      <c r="AP43" s="490"/>
      <c r="AQ43" s="490"/>
      <c r="AR43" s="498"/>
      <c r="AS43" s="491"/>
      <c r="AT43" s="492"/>
      <c r="AU43" s="492"/>
      <c r="AV43" s="492"/>
      <c r="AW43" s="492"/>
      <c r="AX43" s="492"/>
      <c r="AY43" s="493"/>
      <c r="AZ43" s="482"/>
      <c r="BA43" s="483"/>
      <c r="BB43" s="483"/>
      <c r="BC43" s="483"/>
      <c r="BD43" s="483"/>
      <c r="BE43" s="483"/>
      <c r="BF43" s="483"/>
      <c r="BG43" s="483"/>
      <c r="BH43" s="483"/>
      <c r="BI43" s="483"/>
      <c r="BJ43" s="483"/>
      <c r="BK43" s="483"/>
      <c r="BL43" s="483"/>
      <c r="BM43" s="484"/>
      <c r="BR43" s="546"/>
      <c r="BS43" s="546"/>
      <c r="BT43" s="238"/>
      <c r="BU43" s="238"/>
      <c r="BV43" s="238"/>
      <c r="BW43" s="238"/>
      <c r="BX43" s="238"/>
      <c r="BY43" s="238"/>
      <c r="BZ43" s="546"/>
      <c r="CA43" s="546"/>
      <c r="CB43" s="238"/>
      <c r="CC43" s="238"/>
      <c r="CD43" s="238"/>
      <c r="CE43" s="238"/>
      <c r="CF43" s="238"/>
    </row>
    <row r="44" spans="3:84" ht="6" customHeight="1">
      <c r="C44" s="175"/>
      <c r="D44" s="176"/>
      <c r="E44" s="176"/>
      <c r="F44" s="176"/>
      <c r="G44" s="177"/>
      <c r="H44" s="185"/>
      <c r="I44" s="97"/>
      <c r="J44" s="97"/>
      <c r="K44" s="97"/>
      <c r="L44" s="97"/>
      <c r="M44" s="97"/>
      <c r="N44" s="97"/>
      <c r="O44" s="97"/>
      <c r="P44" s="97"/>
      <c r="Q44" s="97"/>
      <c r="R44" s="97"/>
      <c r="S44" s="97"/>
      <c r="T44" s="97"/>
      <c r="U44" s="97"/>
      <c r="V44" s="97"/>
      <c r="W44" s="97"/>
      <c r="X44" s="97"/>
      <c r="Y44" s="184"/>
      <c r="Z44" s="520"/>
      <c r="AA44" s="521"/>
      <c r="AB44" s="521"/>
      <c r="AC44" s="522"/>
      <c r="AD44" s="488"/>
      <c r="AE44" s="489"/>
      <c r="AF44" s="490"/>
      <c r="AG44" s="490"/>
      <c r="AH44" s="490"/>
      <c r="AI44" s="490"/>
      <c r="AJ44" s="490"/>
      <c r="AK44" s="490"/>
      <c r="AL44" s="497" t="s">
        <v>13</v>
      </c>
      <c r="AM44" s="489"/>
      <c r="AN44" s="490" t="s">
        <v>157</v>
      </c>
      <c r="AO44" s="490"/>
      <c r="AP44" s="490"/>
      <c r="AQ44" s="490"/>
      <c r="AR44" s="498"/>
      <c r="AS44" s="491"/>
      <c r="AT44" s="492"/>
      <c r="AU44" s="492"/>
      <c r="AV44" s="492"/>
      <c r="AW44" s="492"/>
      <c r="AX44" s="492"/>
      <c r="AY44" s="493"/>
      <c r="AZ44" s="482"/>
      <c r="BA44" s="483"/>
      <c r="BB44" s="483"/>
      <c r="BC44" s="483"/>
      <c r="BD44" s="483"/>
      <c r="BE44" s="483"/>
      <c r="BF44" s="483"/>
      <c r="BG44" s="483"/>
      <c r="BH44" s="483"/>
      <c r="BI44" s="483"/>
      <c r="BJ44" s="483"/>
      <c r="BK44" s="483"/>
      <c r="BL44" s="483"/>
      <c r="BM44" s="484"/>
      <c r="BR44" s="546"/>
      <c r="BS44" s="546"/>
      <c r="BT44" s="238"/>
      <c r="BU44" s="238"/>
      <c r="BV44" s="238"/>
      <c r="BW44" s="238"/>
      <c r="BX44" s="238"/>
      <c r="BY44" s="238"/>
      <c r="BZ44" s="546"/>
      <c r="CA44" s="546"/>
      <c r="CB44" s="238"/>
      <c r="CC44" s="238"/>
      <c r="CD44" s="238"/>
      <c r="CE44" s="238"/>
      <c r="CF44" s="238"/>
    </row>
    <row r="45" spans="3:84" ht="6" customHeight="1">
      <c r="C45" s="175"/>
      <c r="D45" s="176"/>
      <c r="E45" s="176"/>
      <c r="F45" s="176"/>
      <c r="G45" s="177"/>
      <c r="H45" s="185" t="s">
        <v>112</v>
      </c>
      <c r="I45" s="97"/>
      <c r="J45" s="97"/>
      <c r="K45" s="97"/>
      <c r="L45" s="97"/>
      <c r="M45" s="97"/>
      <c r="N45" s="97"/>
      <c r="O45" s="97"/>
      <c r="P45" s="97"/>
      <c r="Q45" s="97"/>
      <c r="R45" s="97"/>
      <c r="S45" s="97"/>
      <c r="T45" s="97"/>
      <c r="U45" s="97"/>
      <c r="V45" s="97"/>
      <c r="W45" s="97"/>
      <c r="X45" s="97"/>
      <c r="Y45" s="184" t="s">
        <v>113</v>
      </c>
      <c r="Z45" s="520"/>
      <c r="AA45" s="521"/>
      <c r="AB45" s="521"/>
      <c r="AC45" s="522"/>
      <c r="AD45" s="488" t="s">
        <v>13</v>
      </c>
      <c r="AE45" s="489"/>
      <c r="AF45" s="490" t="s">
        <v>154</v>
      </c>
      <c r="AG45" s="490"/>
      <c r="AH45" s="490"/>
      <c r="AI45" s="490"/>
      <c r="AJ45" s="490"/>
      <c r="AK45" s="490"/>
      <c r="AL45" s="497"/>
      <c r="AM45" s="489"/>
      <c r="AN45" s="490"/>
      <c r="AO45" s="490"/>
      <c r="AP45" s="490"/>
      <c r="AQ45" s="490"/>
      <c r="AR45" s="498"/>
      <c r="AS45" s="491"/>
      <c r="AT45" s="492"/>
      <c r="AU45" s="492"/>
      <c r="AV45" s="492"/>
      <c r="AW45" s="492"/>
      <c r="AX45" s="492"/>
      <c r="AY45" s="493"/>
      <c r="AZ45" s="482"/>
      <c r="BA45" s="483"/>
      <c r="BB45" s="483"/>
      <c r="BC45" s="483"/>
      <c r="BD45" s="483"/>
      <c r="BE45" s="483"/>
      <c r="BF45" s="483"/>
      <c r="BG45" s="483"/>
      <c r="BH45" s="483"/>
      <c r="BI45" s="483"/>
      <c r="BJ45" s="483"/>
      <c r="BK45" s="483"/>
      <c r="BL45" s="483"/>
      <c r="BM45" s="484"/>
      <c r="BR45" s="546"/>
      <c r="BS45" s="546"/>
      <c r="BT45" s="238"/>
      <c r="BU45" s="238"/>
      <c r="BV45" s="238"/>
      <c r="BW45" s="238"/>
      <c r="BX45" s="238"/>
      <c r="BY45" s="238"/>
      <c r="BZ45" s="546"/>
      <c r="CA45" s="546"/>
      <c r="CB45" s="238"/>
      <c r="CC45" s="238"/>
      <c r="CD45" s="238"/>
      <c r="CE45" s="238"/>
      <c r="CF45" s="238"/>
    </row>
    <row r="46" spans="3:84" ht="6" customHeight="1">
      <c r="C46" s="178"/>
      <c r="D46" s="179"/>
      <c r="E46" s="179"/>
      <c r="F46" s="179"/>
      <c r="G46" s="180"/>
      <c r="H46" s="51"/>
      <c r="I46" s="44"/>
      <c r="J46" s="44"/>
      <c r="K46" s="44"/>
      <c r="L46" s="44"/>
      <c r="M46" s="44"/>
      <c r="N46" s="44"/>
      <c r="O46" s="44"/>
      <c r="P46" s="44"/>
      <c r="Q46" s="44"/>
      <c r="R46" s="44"/>
      <c r="S46" s="44"/>
      <c r="T46" s="44"/>
      <c r="U46" s="44"/>
      <c r="V46" s="44"/>
      <c r="W46" s="44"/>
      <c r="X46" s="44"/>
      <c r="Y46" s="45"/>
      <c r="Z46" s="531"/>
      <c r="AA46" s="532"/>
      <c r="AB46" s="532"/>
      <c r="AC46" s="533"/>
      <c r="AD46" s="499"/>
      <c r="AE46" s="500"/>
      <c r="AF46" s="501"/>
      <c r="AG46" s="501"/>
      <c r="AH46" s="501"/>
      <c r="AI46" s="501"/>
      <c r="AJ46" s="501"/>
      <c r="AK46" s="501"/>
      <c r="AL46" s="502"/>
      <c r="AM46" s="503"/>
      <c r="AN46" s="503"/>
      <c r="AO46" s="503"/>
      <c r="AP46" s="503"/>
      <c r="AQ46" s="503"/>
      <c r="AR46" s="18"/>
      <c r="AS46" s="494"/>
      <c r="AT46" s="495"/>
      <c r="AU46" s="495"/>
      <c r="AV46" s="495"/>
      <c r="AW46" s="495"/>
      <c r="AX46" s="495"/>
      <c r="AY46" s="496"/>
      <c r="AZ46" s="485"/>
      <c r="BA46" s="486"/>
      <c r="BB46" s="486"/>
      <c r="BC46" s="486"/>
      <c r="BD46" s="486"/>
      <c r="BE46" s="486"/>
      <c r="BF46" s="486"/>
      <c r="BG46" s="486"/>
      <c r="BH46" s="486"/>
      <c r="BI46" s="486"/>
      <c r="BJ46" s="486"/>
      <c r="BK46" s="486"/>
      <c r="BL46" s="486"/>
      <c r="BM46" s="487"/>
      <c r="BR46" s="546"/>
      <c r="BS46" s="546"/>
      <c r="BT46" s="238"/>
      <c r="BU46" s="238"/>
      <c r="BV46" s="238"/>
      <c r="BW46" s="238"/>
      <c r="BX46" s="238"/>
      <c r="BY46" s="238"/>
      <c r="BZ46" s="97"/>
      <c r="CA46" s="97"/>
      <c r="CB46" s="97"/>
      <c r="CC46" s="97"/>
      <c r="CD46" s="97"/>
      <c r="CE46" s="97"/>
      <c r="CF46" s="97"/>
    </row>
    <row r="47" spans="3:84" ht="6" customHeight="1">
      <c r="C47" s="172"/>
      <c r="D47" s="173"/>
      <c r="E47" s="173"/>
      <c r="F47" s="173"/>
      <c r="G47" s="174"/>
      <c r="H47" s="50"/>
      <c r="I47" s="42"/>
      <c r="J47" s="42"/>
      <c r="K47" s="42"/>
      <c r="L47" s="42"/>
      <c r="M47" s="42"/>
      <c r="N47" s="42"/>
      <c r="O47" s="42"/>
      <c r="P47" s="42"/>
      <c r="Q47" s="42"/>
      <c r="R47" s="42"/>
      <c r="S47" s="42"/>
      <c r="T47" s="42"/>
      <c r="U47" s="42"/>
      <c r="V47" s="42"/>
      <c r="W47" s="42"/>
      <c r="X47" s="42"/>
      <c r="Y47" s="43"/>
      <c r="Z47" s="517"/>
      <c r="AA47" s="518"/>
      <c r="AB47" s="518"/>
      <c r="AC47" s="519"/>
      <c r="AD47" s="523" t="s">
        <v>13</v>
      </c>
      <c r="AE47" s="524"/>
      <c r="AF47" s="525" t="s">
        <v>110</v>
      </c>
      <c r="AG47" s="525"/>
      <c r="AH47" s="525"/>
      <c r="AI47" s="525"/>
      <c r="AJ47" s="525"/>
      <c r="AK47" s="525"/>
      <c r="AL47" s="526"/>
      <c r="AM47" s="527"/>
      <c r="AN47" s="527"/>
      <c r="AO47" s="527"/>
      <c r="AP47" s="527"/>
      <c r="AQ47" s="527"/>
      <c r="AR47" s="17"/>
      <c r="AS47" s="507"/>
      <c r="AT47" s="508"/>
      <c r="AU47" s="508"/>
      <c r="AV47" s="508"/>
      <c r="AW47" s="508"/>
      <c r="AX47" s="508"/>
      <c r="AY47" s="509"/>
      <c r="AZ47" s="513"/>
      <c r="BA47" s="514"/>
      <c r="BB47" s="514"/>
      <c r="BC47" s="514"/>
      <c r="BD47" s="514"/>
      <c r="BE47" s="514"/>
      <c r="BF47" s="514"/>
      <c r="BG47" s="514"/>
      <c r="BH47" s="514"/>
      <c r="BI47" s="514"/>
      <c r="BJ47" s="514"/>
      <c r="BK47" s="514"/>
      <c r="BL47" s="514"/>
      <c r="BM47" s="515"/>
      <c r="BR47" s="546"/>
      <c r="BS47" s="546"/>
      <c r="BT47" s="238"/>
      <c r="BU47" s="238"/>
      <c r="BV47" s="238"/>
      <c r="BW47" s="238"/>
      <c r="BX47" s="238"/>
      <c r="BY47" s="238"/>
      <c r="BZ47" s="97"/>
      <c r="CA47" s="97"/>
      <c r="CB47" s="97"/>
      <c r="CC47" s="97"/>
      <c r="CD47" s="97"/>
      <c r="CE47" s="97"/>
      <c r="CF47" s="97"/>
    </row>
    <row r="48" spans="3:84" ht="6" customHeight="1">
      <c r="C48" s="175"/>
      <c r="D48" s="176"/>
      <c r="E48" s="176"/>
      <c r="F48" s="176"/>
      <c r="G48" s="177"/>
      <c r="H48" s="185"/>
      <c r="I48" s="97"/>
      <c r="J48" s="97"/>
      <c r="K48" s="97"/>
      <c r="L48" s="97"/>
      <c r="M48" s="97"/>
      <c r="N48" s="97"/>
      <c r="O48" s="97"/>
      <c r="P48" s="97"/>
      <c r="Q48" s="97"/>
      <c r="R48" s="97"/>
      <c r="S48" s="97"/>
      <c r="T48" s="97"/>
      <c r="U48" s="97"/>
      <c r="V48" s="97"/>
      <c r="W48" s="97"/>
      <c r="X48" s="97"/>
      <c r="Y48" s="184"/>
      <c r="Z48" s="520"/>
      <c r="AA48" s="521"/>
      <c r="AB48" s="521"/>
      <c r="AC48" s="522"/>
      <c r="AD48" s="488"/>
      <c r="AE48" s="489"/>
      <c r="AF48" s="490"/>
      <c r="AG48" s="490"/>
      <c r="AH48" s="490"/>
      <c r="AI48" s="490"/>
      <c r="AJ48" s="490"/>
      <c r="AK48" s="490"/>
      <c r="AL48" s="516" t="s">
        <v>158</v>
      </c>
      <c r="AM48" s="395"/>
      <c r="AN48" s="395"/>
      <c r="AO48" s="395"/>
      <c r="AP48" s="395"/>
      <c r="AQ48" s="395"/>
      <c r="AR48" s="396"/>
      <c r="AS48" s="510"/>
      <c r="AT48" s="511"/>
      <c r="AU48" s="511"/>
      <c r="AV48" s="511"/>
      <c r="AW48" s="511"/>
      <c r="AX48" s="511"/>
      <c r="AY48" s="512"/>
      <c r="AZ48" s="482"/>
      <c r="BA48" s="483"/>
      <c r="BB48" s="483"/>
      <c r="BC48" s="483"/>
      <c r="BD48" s="483"/>
      <c r="BE48" s="483"/>
      <c r="BF48" s="483"/>
      <c r="BG48" s="483"/>
      <c r="BH48" s="483"/>
      <c r="BI48" s="483"/>
      <c r="BJ48" s="483"/>
      <c r="BK48" s="483"/>
      <c r="BL48" s="483"/>
      <c r="BM48" s="484"/>
      <c r="BR48" s="546"/>
      <c r="BS48" s="546"/>
      <c r="BT48" s="238"/>
      <c r="BU48" s="238"/>
      <c r="BV48" s="238"/>
      <c r="BW48" s="238"/>
      <c r="BX48" s="238"/>
      <c r="BY48" s="238"/>
      <c r="BZ48" s="106"/>
      <c r="CA48" s="106"/>
      <c r="CB48" s="106"/>
      <c r="CC48" s="106"/>
      <c r="CD48" s="106"/>
      <c r="CE48" s="106"/>
      <c r="CF48" s="106"/>
    </row>
    <row r="49" spans="3:84" ht="6" customHeight="1">
      <c r="C49" s="175"/>
      <c r="D49" s="176"/>
      <c r="E49" s="176"/>
      <c r="F49" s="176"/>
      <c r="G49" s="177"/>
      <c r="H49" s="185"/>
      <c r="I49" s="97"/>
      <c r="J49" s="97"/>
      <c r="K49" s="97"/>
      <c r="L49" s="97"/>
      <c r="M49" s="97"/>
      <c r="N49" s="97"/>
      <c r="O49" s="97"/>
      <c r="P49" s="97"/>
      <c r="Q49" s="97"/>
      <c r="R49" s="97"/>
      <c r="S49" s="97"/>
      <c r="T49" s="97"/>
      <c r="U49" s="97"/>
      <c r="V49" s="97"/>
      <c r="W49" s="97"/>
      <c r="X49" s="97"/>
      <c r="Y49" s="184"/>
      <c r="Z49" s="520"/>
      <c r="AA49" s="521"/>
      <c r="AB49" s="521"/>
      <c r="AC49" s="522"/>
      <c r="AD49" s="488" t="s">
        <v>13</v>
      </c>
      <c r="AE49" s="489"/>
      <c r="AF49" s="490" t="s">
        <v>154</v>
      </c>
      <c r="AG49" s="490"/>
      <c r="AH49" s="490"/>
      <c r="AI49" s="490"/>
      <c r="AJ49" s="490"/>
      <c r="AK49" s="490"/>
      <c r="AL49" s="516"/>
      <c r="AM49" s="395"/>
      <c r="AN49" s="395"/>
      <c r="AO49" s="395"/>
      <c r="AP49" s="395"/>
      <c r="AQ49" s="395"/>
      <c r="AR49" s="396"/>
      <c r="AS49" s="510"/>
      <c r="AT49" s="511"/>
      <c r="AU49" s="511"/>
      <c r="AV49" s="511"/>
      <c r="AW49" s="511"/>
      <c r="AX49" s="511"/>
      <c r="AY49" s="512"/>
      <c r="AZ49" s="482"/>
      <c r="BA49" s="483"/>
      <c r="BB49" s="483"/>
      <c r="BC49" s="483"/>
      <c r="BD49" s="483"/>
      <c r="BE49" s="483"/>
      <c r="BF49" s="483"/>
      <c r="BG49" s="483"/>
      <c r="BH49" s="483"/>
      <c r="BI49" s="483"/>
      <c r="BJ49" s="483"/>
      <c r="BK49" s="483"/>
      <c r="BL49" s="483"/>
      <c r="BM49" s="484"/>
      <c r="BN49" s="2"/>
      <c r="BO49" s="2"/>
      <c r="BR49" s="546"/>
      <c r="BS49" s="546"/>
      <c r="BT49" s="238"/>
      <c r="BU49" s="238"/>
      <c r="BV49" s="238"/>
      <c r="BW49" s="238"/>
      <c r="BX49" s="238"/>
      <c r="BY49" s="238"/>
      <c r="BZ49" s="106"/>
      <c r="CA49" s="106"/>
      <c r="CB49" s="106"/>
      <c r="CC49" s="106"/>
      <c r="CD49" s="106"/>
      <c r="CE49" s="106"/>
      <c r="CF49" s="106"/>
    </row>
    <row r="50" spans="3:84" ht="6" customHeight="1">
      <c r="C50" s="175"/>
      <c r="D50" s="176"/>
      <c r="E50" s="176"/>
      <c r="F50" s="176"/>
      <c r="G50" s="177"/>
      <c r="H50" s="185" t="s">
        <v>112</v>
      </c>
      <c r="I50" s="97"/>
      <c r="J50" s="97"/>
      <c r="K50" s="97"/>
      <c r="L50" s="97"/>
      <c r="M50" s="97"/>
      <c r="N50" s="97"/>
      <c r="O50" s="97"/>
      <c r="P50" s="97"/>
      <c r="Q50" s="97"/>
      <c r="R50" s="97"/>
      <c r="S50" s="97"/>
      <c r="T50" s="97"/>
      <c r="U50" s="97"/>
      <c r="V50" s="97"/>
      <c r="W50" s="97"/>
      <c r="X50" s="97"/>
      <c r="Y50" s="184" t="s">
        <v>113</v>
      </c>
      <c r="Z50" s="520"/>
      <c r="AA50" s="521"/>
      <c r="AB50" s="521"/>
      <c r="AC50" s="522"/>
      <c r="AD50" s="488"/>
      <c r="AE50" s="489"/>
      <c r="AF50" s="490"/>
      <c r="AG50" s="490"/>
      <c r="AH50" s="490"/>
      <c r="AI50" s="490"/>
      <c r="AJ50" s="490"/>
      <c r="AK50" s="490"/>
      <c r="AL50" s="497" t="s">
        <v>13</v>
      </c>
      <c r="AM50" s="489"/>
      <c r="AN50" s="490" t="s">
        <v>155</v>
      </c>
      <c r="AO50" s="490"/>
      <c r="AP50" s="490"/>
      <c r="AQ50" s="490"/>
      <c r="AR50" s="498"/>
      <c r="AS50" s="510"/>
      <c r="AT50" s="511"/>
      <c r="AU50" s="511"/>
      <c r="AV50" s="511"/>
      <c r="AW50" s="511"/>
      <c r="AX50" s="511"/>
      <c r="AY50" s="512"/>
      <c r="AZ50" s="482"/>
      <c r="BA50" s="483"/>
      <c r="BB50" s="483"/>
      <c r="BC50" s="483"/>
      <c r="BD50" s="483"/>
      <c r="BE50" s="483"/>
      <c r="BF50" s="483"/>
      <c r="BG50" s="483"/>
      <c r="BH50" s="483"/>
      <c r="BI50" s="483"/>
      <c r="BJ50" s="483"/>
      <c r="BK50" s="483"/>
      <c r="BL50" s="483"/>
      <c r="BM50" s="484"/>
      <c r="BN50" s="2"/>
      <c r="BO50" s="2"/>
      <c r="BR50" s="546"/>
      <c r="BS50" s="546"/>
      <c r="BT50" s="238"/>
      <c r="BU50" s="238"/>
      <c r="BV50" s="238"/>
      <c r="BW50" s="238"/>
      <c r="BX50" s="238"/>
      <c r="BY50" s="238"/>
      <c r="BZ50" s="546"/>
      <c r="CA50" s="546"/>
      <c r="CB50" s="238"/>
      <c r="CC50" s="238"/>
      <c r="CD50" s="238"/>
      <c r="CE50" s="238"/>
      <c r="CF50" s="238"/>
    </row>
    <row r="51" spans="3:84" ht="6" customHeight="1">
      <c r="C51" s="175"/>
      <c r="D51" s="176"/>
      <c r="E51" s="176"/>
      <c r="F51" s="176"/>
      <c r="G51" s="177"/>
      <c r="H51" s="185"/>
      <c r="I51" s="97"/>
      <c r="J51" s="97"/>
      <c r="K51" s="97"/>
      <c r="L51" s="97"/>
      <c r="M51" s="97"/>
      <c r="N51" s="97"/>
      <c r="O51" s="97"/>
      <c r="P51" s="97"/>
      <c r="Q51" s="97"/>
      <c r="R51" s="97"/>
      <c r="S51" s="97"/>
      <c r="T51" s="97"/>
      <c r="U51" s="97"/>
      <c r="V51" s="97"/>
      <c r="W51" s="97"/>
      <c r="X51" s="97"/>
      <c r="Y51" s="184"/>
      <c r="Z51" s="520"/>
      <c r="AA51" s="521"/>
      <c r="AB51" s="521"/>
      <c r="AC51" s="522"/>
      <c r="AD51" s="394" t="s">
        <v>114</v>
      </c>
      <c r="AE51" s="395"/>
      <c r="AF51" s="395"/>
      <c r="AG51" s="395"/>
      <c r="AH51" s="395"/>
      <c r="AI51" s="395"/>
      <c r="AJ51" s="395"/>
      <c r="AK51" s="395"/>
      <c r="AL51" s="497"/>
      <c r="AM51" s="489"/>
      <c r="AN51" s="490"/>
      <c r="AO51" s="490"/>
      <c r="AP51" s="490"/>
      <c r="AQ51" s="490"/>
      <c r="AR51" s="498"/>
      <c r="AS51" s="504" t="s">
        <v>140</v>
      </c>
      <c r="AT51" s="505"/>
      <c r="AU51" s="505"/>
      <c r="AV51" s="505"/>
      <c r="AW51" s="505"/>
      <c r="AX51" s="505"/>
      <c r="AY51" s="506"/>
      <c r="AZ51" s="482"/>
      <c r="BA51" s="483"/>
      <c r="BB51" s="483"/>
      <c r="BC51" s="483"/>
      <c r="BD51" s="483"/>
      <c r="BE51" s="483"/>
      <c r="BF51" s="483"/>
      <c r="BG51" s="483"/>
      <c r="BH51" s="483"/>
      <c r="BI51" s="483"/>
      <c r="BJ51" s="483"/>
      <c r="BK51" s="483"/>
      <c r="BL51" s="483"/>
      <c r="BM51" s="484"/>
      <c r="BN51" s="2"/>
      <c r="BO51" s="2"/>
      <c r="BR51" s="106"/>
      <c r="BS51" s="106"/>
      <c r="BT51" s="106"/>
      <c r="BU51" s="106"/>
      <c r="BV51" s="106"/>
      <c r="BW51" s="106"/>
      <c r="BX51" s="106"/>
      <c r="BY51" s="106"/>
      <c r="BZ51" s="546"/>
      <c r="CA51" s="546"/>
      <c r="CB51" s="238"/>
      <c r="CC51" s="238"/>
      <c r="CD51" s="238"/>
      <c r="CE51" s="238"/>
      <c r="CF51" s="238"/>
    </row>
    <row r="52" spans="3:84" ht="6" customHeight="1">
      <c r="C52" s="175"/>
      <c r="D52" s="176"/>
      <c r="E52" s="176"/>
      <c r="F52" s="176"/>
      <c r="G52" s="177"/>
      <c r="H52" s="528"/>
      <c r="I52" s="529"/>
      <c r="J52" s="529"/>
      <c r="K52" s="529"/>
      <c r="L52" s="529"/>
      <c r="M52" s="529"/>
      <c r="N52" s="529"/>
      <c r="O52" s="529"/>
      <c r="P52" s="529"/>
      <c r="Q52" s="529"/>
      <c r="R52" s="529"/>
      <c r="S52" s="529"/>
      <c r="T52" s="529"/>
      <c r="U52" s="529"/>
      <c r="V52" s="529"/>
      <c r="W52" s="529"/>
      <c r="X52" s="529"/>
      <c r="Y52" s="530"/>
      <c r="Z52" s="520"/>
      <c r="AA52" s="521"/>
      <c r="AB52" s="521"/>
      <c r="AC52" s="522"/>
      <c r="AD52" s="394"/>
      <c r="AE52" s="395"/>
      <c r="AF52" s="395"/>
      <c r="AG52" s="395"/>
      <c r="AH52" s="395"/>
      <c r="AI52" s="395"/>
      <c r="AJ52" s="395"/>
      <c r="AK52" s="395"/>
      <c r="AL52" s="497" t="s">
        <v>13</v>
      </c>
      <c r="AM52" s="489"/>
      <c r="AN52" s="490" t="s">
        <v>156</v>
      </c>
      <c r="AO52" s="490"/>
      <c r="AP52" s="490"/>
      <c r="AQ52" s="490"/>
      <c r="AR52" s="498"/>
      <c r="AS52" s="504"/>
      <c r="AT52" s="505"/>
      <c r="AU52" s="505"/>
      <c r="AV52" s="505"/>
      <c r="AW52" s="505"/>
      <c r="AX52" s="505"/>
      <c r="AY52" s="506"/>
      <c r="AZ52" s="482"/>
      <c r="BA52" s="483"/>
      <c r="BB52" s="483"/>
      <c r="BC52" s="483"/>
      <c r="BD52" s="483"/>
      <c r="BE52" s="483"/>
      <c r="BF52" s="483"/>
      <c r="BG52" s="483"/>
      <c r="BH52" s="483"/>
      <c r="BI52" s="483"/>
      <c r="BJ52" s="483"/>
      <c r="BK52" s="483"/>
      <c r="BL52" s="483"/>
      <c r="BM52" s="484"/>
      <c r="BN52" s="2"/>
      <c r="BO52" s="2"/>
      <c r="BR52" s="106"/>
      <c r="BS52" s="106"/>
      <c r="BT52" s="106"/>
      <c r="BU52" s="106"/>
      <c r="BV52" s="106"/>
      <c r="BW52" s="106"/>
      <c r="BX52" s="106"/>
      <c r="BY52" s="106"/>
      <c r="BZ52" s="546"/>
      <c r="CA52" s="546"/>
      <c r="CB52" s="238"/>
      <c r="CC52" s="238"/>
      <c r="CD52" s="238"/>
      <c r="CE52" s="238"/>
      <c r="CF52" s="238"/>
    </row>
    <row r="53" spans="3:84" ht="6" customHeight="1">
      <c r="C53" s="175"/>
      <c r="D53" s="176"/>
      <c r="E53" s="176"/>
      <c r="F53" s="176"/>
      <c r="G53" s="177"/>
      <c r="H53" s="185"/>
      <c r="I53" s="97"/>
      <c r="J53" s="97"/>
      <c r="K53" s="97"/>
      <c r="L53" s="97"/>
      <c r="M53" s="97"/>
      <c r="N53" s="97"/>
      <c r="O53" s="97"/>
      <c r="P53" s="97"/>
      <c r="Q53" s="97"/>
      <c r="R53" s="97"/>
      <c r="S53" s="97"/>
      <c r="T53" s="97"/>
      <c r="U53" s="97"/>
      <c r="V53" s="97"/>
      <c r="W53" s="97"/>
      <c r="X53" s="97"/>
      <c r="Y53" s="184"/>
      <c r="Z53" s="520"/>
      <c r="AA53" s="521"/>
      <c r="AB53" s="521"/>
      <c r="AC53" s="522"/>
      <c r="AD53" s="488" t="s">
        <v>13</v>
      </c>
      <c r="AE53" s="489"/>
      <c r="AF53" s="490" t="s">
        <v>110</v>
      </c>
      <c r="AG53" s="490"/>
      <c r="AH53" s="490"/>
      <c r="AI53" s="490"/>
      <c r="AJ53" s="490"/>
      <c r="AK53" s="490"/>
      <c r="AL53" s="497"/>
      <c r="AM53" s="489"/>
      <c r="AN53" s="490"/>
      <c r="AO53" s="490"/>
      <c r="AP53" s="490"/>
      <c r="AQ53" s="490"/>
      <c r="AR53" s="498"/>
      <c r="AS53" s="491"/>
      <c r="AT53" s="492"/>
      <c r="AU53" s="492"/>
      <c r="AV53" s="492"/>
      <c r="AW53" s="492"/>
      <c r="AX53" s="492"/>
      <c r="AY53" s="493"/>
      <c r="AZ53" s="482"/>
      <c r="BA53" s="483"/>
      <c r="BB53" s="483"/>
      <c r="BC53" s="483"/>
      <c r="BD53" s="483"/>
      <c r="BE53" s="483"/>
      <c r="BF53" s="483"/>
      <c r="BG53" s="483"/>
      <c r="BH53" s="483"/>
      <c r="BI53" s="483"/>
      <c r="BJ53" s="483"/>
      <c r="BK53" s="483"/>
      <c r="BL53" s="483"/>
      <c r="BM53" s="484"/>
      <c r="BR53" s="546"/>
      <c r="BS53" s="546"/>
      <c r="BT53" s="238"/>
      <c r="BU53" s="238"/>
      <c r="BV53" s="238"/>
      <c r="BW53" s="238"/>
      <c r="BX53" s="238"/>
      <c r="BY53" s="238"/>
      <c r="BZ53" s="546"/>
      <c r="CA53" s="546"/>
      <c r="CB53" s="238"/>
      <c r="CC53" s="238"/>
      <c r="CD53" s="238"/>
      <c r="CE53" s="238"/>
      <c r="CF53" s="238"/>
    </row>
    <row r="54" spans="3:84" ht="6" customHeight="1">
      <c r="C54" s="175"/>
      <c r="D54" s="176"/>
      <c r="E54" s="176"/>
      <c r="F54" s="176"/>
      <c r="G54" s="177"/>
      <c r="H54" s="185"/>
      <c r="I54" s="97"/>
      <c r="J54" s="97"/>
      <c r="K54" s="97"/>
      <c r="L54" s="97"/>
      <c r="M54" s="97"/>
      <c r="N54" s="97"/>
      <c r="O54" s="97"/>
      <c r="P54" s="97"/>
      <c r="Q54" s="97"/>
      <c r="R54" s="97"/>
      <c r="S54" s="97"/>
      <c r="T54" s="97"/>
      <c r="U54" s="97"/>
      <c r="V54" s="97"/>
      <c r="W54" s="97"/>
      <c r="X54" s="97"/>
      <c r="Y54" s="184"/>
      <c r="Z54" s="520"/>
      <c r="AA54" s="521"/>
      <c r="AB54" s="521"/>
      <c r="AC54" s="522"/>
      <c r="AD54" s="488"/>
      <c r="AE54" s="489"/>
      <c r="AF54" s="490"/>
      <c r="AG54" s="490"/>
      <c r="AH54" s="490"/>
      <c r="AI54" s="490"/>
      <c r="AJ54" s="490"/>
      <c r="AK54" s="490"/>
      <c r="AL54" s="497" t="s">
        <v>13</v>
      </c>
      <c r="AM54" s="489"/>
      <c r="AN54" s="490" t="s">
        <v>157</v>
      </c>
      <c r="AO54" s="490"/>
      <c r="AP54" s="490"/>
      <c r="AQ54" s="490"/>
      <c r="AR54" s="498"/>
      <c r="AS54" s="491"/>
      <c r="AT54" s="492"/>
      <c r="AU54" s="492"/>
      <c r="AV54" s="492"/>
      <c r="AW54" s="492"/>
      <c r="AX54" s="492"/>
      <c r="AY54" s="493"/>
      <c r="AZ54" s="482"/>
      <c r="BA54" s="483"/>
      <c r="BB54" s="483"/>
      <c r="BC54" s="483"/>
      <c r="BD54" s="483"/>
      <c r="BE54" s="483"/>
      <c r="BF54" s="483"/>
      <c r="BG54" s="483"/>
      <c r="BH54" s="483"/>
      <c r="BI54" s="483"/>
      <c r="BJ54" s="483"/>
      <c r="BK54" s="483"/>
      <c r="BL54" s="483"/>
      <c r="BM54" s="484"/>
      <c r="BR54" s="546"/>
      <c r="BS54" s="546"/>
      <c r="BT54" s="238"/>
      <c r="BU54" s="238"/>
      <c r="BV54" s="238"/>
      <c r="BW54" s="238"/>
      <c r="BX54" s="238"/>
      <c r="BY54" s="238"/>
      <c r="BZ54" s="546"/>
      <c r="CA54" s="546"/>
      <c r="CB54" s="238"/>
      <c r="CC54" s="238"/>
      <c r="CD54" s="238"/>
      <c r="CE54" s="238"/>
      <c r="CF54" s="238"/>
    </row>
    <row r="55" spans="3:84" ht="6" customHeight="1">
      <c r="C55" s="175"/>
      <c r="D55" s="176"/>
      <c r="E55" s="176"/>
      <c r="F55" s="176"/>
      <c r="G55" s="177"/>
      <c r="H55" s="185" t="s">
        <v>112</v>
      </c>
      <c r="I55" s="97"/>
      <c r="J55" s="97"/>
      <c r="K55" s="97"/>
      <c r="L55" s="97"/>
      <c r="M55" s="97"/>
      <c r="N55" s="97"/>
      <c r="O55" s="97"/>
      <c r="P55" s="97"/>
      <c r="Q55" s="97"/>
      <c r="R55" s="97"/>
      <c r="S55" s="97"/>
      <c r="T55" s="97"/>
      <c r="U55" s="97"/>
      <c r="V55" s="97"/>
      <c r="W55" s="97"/>
      <c r="X55" s="97"/>
      <c r="Y55" s="184" t="s">
        <v>113</v>
      </c>
      <c r="Z55" s="520"/>
      <c r="AA55" s="521"/>
      <c r="AB55" s="521"/>
      <c r="AC55" s="522"/>
      <c r="AD55" s="488" t="s">
        <v>13</v>
      </c>
      <c r="AE55" s="489"/>
      <c r="AF55" s="490" t="s">
        <v>154</v>
      </c>
      <c r="AG55" s="490"/>
      <c r="AH55" s="490"/>
      <c r="AI55" s="490"/>
      <c r="AJ55" s="490"/>
      <c r="AK55" s="490"/>
      <c r="AL55" s="497"/>
      <c r="AM55" s="489"/>
      <c r="AN55" s="490"/>
      <c r="AO55" s="490"/>
      <c r="AP55" s="490"/>
      <c r="AQ55" s="490"/>
      <c r="AR55" s="498"/>
      <c r="AS55" s="491"/>
      <c r="AT55" s="492"/>
      <c r="AU55" s="492"/>
      <c r="AV55" s="492"/>
      <c r="AW55" s="492"/>
      <c r="AX55" s="492"/>
      <c r="AY55" s="493"/>
      <c r="AZ55" s="482"/>
      <c r="BA55" s="483"/>
      <c r="BB55" s="483"/>
      <c r="BC55" s="483"/>
      <c r="BD55" s="483"/>
      <c r="BE55" s="483"/>
      <c r="BF55" s="483"/>
      <c r="BG55" s="483"/>
      <c r="BH55" s="483"/>
      <c r="BI55" s="483"/>
      <c r="BJ55" s="483"/>
      <c r="BK55" s="483"/>
      <c r="BL55" s="483"/>
      <c r="BM55" s="484"/>
      <c r="BR55" s="546"/>
      <c r="BS55" s="546"/>
      <c r="BT55" s="238"/>
      <c r="BU55" s="238"/>
      <c r="BV55" s="238"/>
      <c r="BW55" s="238"/>
      <c r="BX55" s="238"/>
      <c r="BY55" s="238"/>
      <c r="BZ55" s="546"/>
      <c r="CA55" s="546"/>
      <c r="CB55" s="238"/>
      <c r="CC55" s="238"/>
      <c r="CD55" s="238"/>
      <c r="CE55" s="238"/>
      <c r="CF55" s="238"/>
    </row>
    <row r="56" spans="3:84" ht="6" customHeight="1">
      <c r="C56" s="178"/>
      <c r="D56" s="179"/>
      <c r="E56" s="179"/>
      <c r="F56" s="179"/>
      <c r="G56" s="180"/>
      <c r="H56" s="51"/>
      <c r="I56" s="44"/>
      <c r="J56" s="44"/>
      <c r="K56" s="44"/>
      <c r="L56" s="44"/>
      <c r="M56" s="44"/>
      <c r="N56" s="44"/>
      <c r="O56" s="44"/>
      <c r="P56" s="44"/>
      <c r="Q56" s="44"/>
      <c r="R56" s="44"/>
      <c r="S56" s="44"/>
      <c r="T56" s="44"/>
      <c r="U56" s="44"/>
      <c r="V56" s="44"/>
      <c r="W56" s="44"/>
      <c r="X56" s="44"/>
      <c r="Y56" s="45"/>
      <c r="Z56" s="531"/>
      <c r="AA56" s="532"/>
      <c r="AB56" s="532"/>
      <c r="AC56" s="533"/>
      <c r="AD56" s="499"/>
      <c r="AE56" s="500"/>
      <c r="AF56" s="501"/>
      <c r="AG56" s="501"/>
      <c r="AH56" s="501"/>
      <c r="AI56" s="501"/>
      <c r="AJ56" s="501"/>
      <c r="AK56" s="501"/>
      <c r="AL56" s="502"/>
      <c r="AM56" s="503"/>
      <c r="AN56" s="503"/>
      <c r="AO56" s="503"/>
      <c r="AP56" s="503"/>
      <c r="AQ56" s="503"/>
      <c r="AR56" s="18"/>
      <c r="AS56" s="494"/>
      <c r="AT56" s="495"/>
      <c r="AU56" s="495"/>
      <c r="AV56" s="495"/>
      <c r="AW56" s="495"/>
      <c r="AX56" s="495"/>
      <c r="AY56" s="496"/>
      <c r="AZ56" s="485"/>
      <c r="BA56" s="486"/>
      <c r="BB56" s="486"/>
      <c r="BC56" s="486"/>
      <c r="BD56" s="486"/>
      <c r="BE56" s="486"/>
      <c r="BF56" s="486"/>
      <c r="BG56" s="486"/>
      <c r="BH56" s="486"/>
      <c r="BI56" s="486"/>
      <c r="BJ56" s="486"/>
      <c r="BK56" s="486"/>
      <c r="BL56" s="486"/>
      <c r="BM56" s="487"/>
      <c r="BR56" s="546"/>
      <c r="BS56" s="546"/>
      <c r="BT56" s="238"/>
      <c r="BU56" s="238"/>
      <c r="BV56" s="238"/>
      <c r="BW56" s="238"/>
      <c r="BX56" s="238"/>
      <c r="BY56" s="238"/>
      <c r="BZ56" s="97"/>
      <c r="CA56" s="97"/>
      <c r="CB56" s="97"/>
      <c r="CC56" s="97"/>
      <c r="CD56" s="97"/>
      <c r="CE56" s="97"/>
      <c r="CF56" s="97"/>
    </row>
    <row r="57" spans="3:84" ht="6" customHeight="1">
      <c r="C57" s="172"/>
      <c r="D57" s="173"/>
      <c r="E57" s="173"/>
      <c r="F57" s="173"/>
      <c r="G57" s="174"/>
      <c r="H57" s="50"/>
      <c r="I57" s="42"/>
      <c r="J57" s="42"/>
      <c r="K57" s="42"/>
      <c r="L57" s="42"/>
      <c r="M57" s="42"/>
      <c r="N57" s="42"/>
      <c r="O57" s="42"/>
      <c r="P57" s="42"/>
      <c r="Q57" s="42"/>
      <c r="R57" s="42"/>
      <c r="S57" s="42"/>
      <c r="T57" s="42"/>
      <c r="U57" s="42"/>
      <c r="V57" s="42"/>
      <c r="W57" s="42"/>
      <c r="X57" s="42"/>
      <c r="Y57" s="43"/>
      <c r="Z57" s="517"/>
      <c r="AA57" s="518"/>
      <c r="AB57" s="518"/>
      <c r="AC57" s="519"/>
      <c r="AD57" s="523" t="s">
        <v>13</v>
      </c>
      <c r="AE57" s="524"/>
      <c r="AF57" s="525" t="s">
        <v>110</v>
      </c>
      <c r="AG57" s="525"/>
      <c r="AH57" s="525"/>
      <c r="AI57" s="525"/>
      <c r="AJ57" s="525"/>
      <c r="AK57" s="525"/>
      <c r="AL57" s="526"/>
      <c r="AM57" s="527"/>
      <c r="AN57" s="527"/>
      <c r="AO57" s="527"/>
      <c r="AP57" s="527"/>
      <c r="AQ57" s="527"/>
      <c r="AR57" s="17"/>
      <c r="AS57" s="507"/>
      <c r="AT57" s="508"/>
      <c r="AU57" s="508"/>
      <c r="AV57" s="508"/>
      <c r="AW57" s="508"/>
      <c r="AX57" s="508"/>
      <c r="AY57" s="509"/>
      <c r="AZ57" s="513"/>
      <c r="BA57" s="514"/>
      <c r="BB57" s="514"/>
      <c r="BC57" s="514"/>
      <c r="BD57" s="514"/>
      <c r="BE57" s="514"/>
      <c r="BF57" s="514"/>
      <c r="BG57" s="514"/>
      <c r="BH57" s="514"/>
      <c r="BI57" s="514"/>
      <c r="BJ57" s="514"/>
      <c r="BK57" s="514"/>
      <c r="BL57" s="514"/>
      <c r="BM57" s="515"/>
      <c r="BR57" s="546"/>
      <c r="BS57" s="546"/>
      <c r="BT57" s="238"/>
      <c r="BU57" s="238"/>
      <c r="BV57" s="238"/>
      <c r="BW57" s="238"/>
      <c r="BX57" s="238"/>
      <c r="BY57" s="238"/>
      <c r="BZ57" s="97"/>
      <c r="CA57" s="97"/>
      <c r="CB57" s="97"/>
      <c r="CC57" s="97"/>
      <c r="CD57" s="97"/>
      <c r="CE57" s="97"/>
      <c r="CF57" s="97"/>
    </row>
    <row r="58" spans="3:84" ht="6" customHeight="1">
      <c r="C58" s="175"/>
      <c r="D58" s="176"/>
      <c r="E58" s="176"/>
      <c r="F58" s="176"/>
      <c r="G58" s="177"/>
      <c r="H58" s="185"/>
      <c r="I58" s="97"/>
      <c r="J58" s="97"/>
      <c r="K58" s="97"/>
      <c r="L58" s="97"/>
      <c r="M58" s="97"/>
      <c r="N58" s="97"/>
      <c r="O58" s="97"/>
      <c r="P58" s="97"/>
      <c r="Q58" s="97"/>
      <c r="R58" s="97"/>
      <c r="S58" s="97"/>
      <c r="T58" s="97"/>
      <c r="U58" s="97"/>
      <c r="V58" s="97"/>
      <c r="W58" s="97"/>
      <c r="X58" s="97"/>
      <c r="Y58" s="184"/>
      <c r="Z58" s="520"/>
      <c r="AA58" s="521"/>
      <c r="AB58" s="521"/>
      <c r="AC58" s="522"/>
      <c r="AD58" s="488"/>
      <c r="AE58" s="489"/>
      <c r="AF58" s="490"/>
      <c r="AG58" s="490"/>
      <c r="AH58" s="490"/>
      <c r="AI58" s="490"/>
      <c r="AJ58" s="490"/>
      <c r="AK58" s="490"/>
      <c r="AL58" s="516" t="s">
        <v>158</v>
      </c>
      <c r="AM58" s="395"/>
      <c r="AN58" s="395"/>
      <c r="AO58" s="395"/>
      <c r="AP58" s="395"/>
      <c r="AQ58" s="395"/>
      <c r="AR58" s="396"/>
      <c r="AS58" s="510"/>
      <c r="AT58" s="511"/>
      <c r="AU58" s="511"/>
      <c r="AV58" s="511"/>
      <c r="AW58" s="511"/>
      <c r="AX58" s="511"/>
      <c r="AY58" s="512"/>
      <c r="AZ58" s="482"/>
      <c r="BA58" s="483"/>
      <c r="BB58" s="483"/>
      <c r="BC58" s="483"/>
      <c r="BD58" s="483"/>
      <c r="BE58" s="483"/>
      <c r="BF58" s="483"/>
      <c r="BG58" s="483"/>
      <c r="BH58" s="483"/>
      <c r="BI58" s="483"/>
      <c r="BJ58" s="483"/>
      <c r="BK58" s="483"/>
      <c r="BL58" s="483"/>
      <c r="BM58" s="484"/>
      <c r="BR58" s="546"/>
      <c r="BS58" s="546"/>
      <c r="BT58" s="238"/>
      <c r="BU58" s="238"/>
      <c r="BV58" s="238"/>
      <c r="BW58" s="238"/>
      <c r="BX58" s="238"/>
      <c r="BY58" s="238"/>
      <c r="BZ58" s="106"/>
      <c r="CA58" s="106"/>
      <c r="CB58" s="106"/>
      <c r="CC58" s="106"/>
      <c r="CD58" s="106"/>
      <c r="CE58" s="106"/>
      <c r="CF58" s="106"/>
    </row>
    <row r="59" spans="3:84" ht="6" customHeight="1">
      <c r="C59" s="175"/>
      <c r="D59" s="176"/>
      <c r="E59" s="176"/>
      <c r="F59" s="176"/>
      <c r="G59" s="177"/>
      <c r="H59" s="185"/>
      <c r="I59" s="97"/>
      <c r="J59" s="97"/>
      <c r="K59" s="97"/>
      <c r="L59" s="97"/>
      <c r="M59" s="97"/>
      <c r="N59" s="97"/>
      <c r="O59" s="97"/>
      <c r="P59" s="97"/>
      <c r="Q59" s="97"/>
      <c r="R59" s="97"/>
      <c r="S59" s="97"/>
      <c r="T59" s="97"/>
      <c r="U59" s="97"/>
      <c r="V59" s="97"/>
      <c r="W59" s="97"/>
      <c r="X59" s="97"/>
      <c r="Y59" s="184"/>
      <c r="Z59" s="520"/>
      <c r="AA59" s="521"/>
      <c r="AB59" s="521"/>
      <c r="AC59" s="522"/>
      <c r="AD59" s="488" t="s">
        <v>13</v>
      </c>
      <c r="AE59" s="489"/>
      <c r="AF59" s="490" t="s">
        <v>154</v>
      </c>
      <c r="AG59" s="490"/>
      <c r="AH59" s="490"/>
      <c r="AI59" s="490"/>
      <c r="AJ59" s="490"/>
      <c r="AK59" s="490"/>
      <c r="AL59" s="516"/>
      <c r="AM59" s="395"/>
      <c r="AN59" s="395"/>
      <c r="AO59" s="395"/>
      <c r="AP59" s="395"/>
      <c r="AQ59" s="395"/>
      <c r="AR59" s="396"/>
      <c r="AS59" s="510"/>
      <c r="AT59" s="511"/>
      <c r="AU59" s="511"/>
      <c r="AV59" s="511"/>
      <c r="AW59" s="511"/>
      <c r="AX59" s="511"/>
      <c r="AY59" s="512"/>
      <c r="AZ59" s="482"/>
      <c r="BA59" s="483"/>
      <c r="BB59" s="483"/>
      <c r="BC59" s="483"/>
      <c r="BD59" s="483"/>
      <c r="BE59" s="483"/>
      <c r="BF59" s="483"/>
      <c r="BG59" s="483"/>
      <c r="BH59" s="483"/>
      <c r="BI59" s="483"/>
      <c r="BJ59" s="483"/>
      <c r="BK59" s="483"/>
      <c r="BL59" s="483"/>
      <c r="BM59" s="484"/>
      <c r="BR59" s="546"/>
      <c r="BS59" s="546"/>
      <c r="BT59" s="238"/>
      <c r="BU59" s="238"/>
      <c r="BV59" s="238"/>
      <c r="BW59" s="238"/>
      <c r="BX59" s="238"/>
      <c r="BY59" s="238"/>
      <c r="BZ59" s="106"/>
      <c r="CA59" s="106"/>
      <c r="CB59" s="106"/>
      <c r="CC59" s="106"/>
      <c r="CD59" s="106"/>
      <c r="CE59" s="106"/>
      <c r="CF59" s="106"/>
    </row>
    <row r="60" spans="3:84" ht="6" customHeight="1">
      <c r="C60" s="175"/>
      <c r="D60" s="176"/>
      <c r="E60" s="176"/>
      <c r="F60" s="176"/>
      <c r="G60" s="177"/>
      <c r="H60" s="185" t="s">
        <v>112</v>
      </c>
      <c r="I60" s="97"/>
      <c r="J60" s="97"/>
      <c r="K60" s="97"/>
      <c r="L60" s="97"/>
      <c r="M60" s="97"/>
      <c r="N60" s="97"/>
      <c r="O60" s="97"/>
      <c r="P60" s="97"/>
      <c r="Q60" s="97"/>
      <c r="R60" s="97"/>
      <c r="S60" s="97"/>
      <c r="T60" s="97"/>
      <c r="U60" s="97"/>
      <c r="V60" s="97"/>
      <c r="W60" s="97"/>
      <c r="X60" s="97"/>
      <c r="Y60" s="184" t="s">
        <v>113</v>
      </c>
      <c r="Z60" s="520"/>
      <c r="AA60" s="521"/>
      <c r="AB60" s="521"/>
      <c r="AC60" s="522"/>
      <c r="AD60" s="488"/>
      <c r="AE60" s="489"/>
      <c r="AF60" s="490"/>
      <c r="AG60" s="490"/>
      <c r="AH60" s="490"/>
      <c r="AI60" s="490"/>
      <c r="AJ60" s="490"/>
      <c r="AK60" s="490"/>
      <c r="AL60" s="497" t="s">
        <v>13</v>
      </c>
      <c r="AM60" s="489"/>
      <c r="AN60" s="490" t="s">
        <v>155</v>
      </c>
      <c r="AO60" s="490"/>
      <c r="AP60" s="490"/>
      <c r="AQ60" s="490"/>
      <c r="AR60" s="498"/>
      <c r="AS60" s="510"/>
      <c r="AT60" s="511"/>
      <c r="AU60" s="511"/>
      <c r="AV60" s="511"/>
      <c r="AW60" s="511"/>
      <c r="AX60" s="511"/>
      <c r="AY60" s="512"/>
      <c r="AZ60" s="482"/>
      <c r="BA60" s="483"/>
      <c r="BB60" s="483"/>
      <c r="BC60" s="483"/>
      <c r="BD60" s="483"/>
      <c r="BE60" s="483"/>
      <c r="BF60" s="483"/>
      <c r="BG60" s="483"/>
      <c r="BH60" s="483"/>
      <c r="BI60" s="483"/>
      <c r="BJ60" s="483"/>
      <c r="BK60" s="483"/>
      <c r="BL60" s="483"/>
      <c r="BM60" s="484"/>
      <c r="BN60" s="7"/>
      <c r="BR60" s="546"/>
      <c r="BS60" s="546"/>
      <c r="BT60" s="238"/>
      <c r="BU60" s="238"/>
      <c r="BV60" s="238"/>
      <c r="BW60" s="238"/>
      <c r="BX60" s="238"/>
      <c r="BY60" s="238"/>
      <c r="BZ60" s="546"/>
      <c r="CA60" s="546"/>
      <c r="CB60" s="238"/>
      <c r="CC60" s="238"/>
      <c r="CD60" s="238"/>
      <c r="CE60" s="238"/>
      <c r="CF60" s="238"/>
    </row>
    <row r="61" spans="3:84" ht="6" customHeight="1">
      <c r="C61" s="175"/>
      <c r="D61" s="176"/>
      <c r="E61" s="176"/>
      <c r="F61" s="176"/>
      <c r="G61" s="177"/>
      <c r="H61" s="185"/>
      <c r="I61" s="97"/>
      <c r="J61" s="97"/>
      <c r="K61" s="97"/>
      <c r="L61" s="97"/>
      <c r="M61" s="97"/>
      <c r="N61" s="97"/>
      <c r="O61" s="97"/>
      <c r="P61" s="97"/>
      <c r="Q61" s="97"/>
      <c r="R61" s="97"/>
      <c r="S61" s="97"/>
      <c r="T61" s="97"/>
      <c r="U61" s="97"/>
      <c r="V61" s="97"/>
      <c r="W61" s="97"/>
      <c r="X61" s="97"/>
      <c r="Y61" s="184"/>
      <c r="Z61" s="520"/>
      <c r="AA61" s="521"/>
      <c r="AB61" s="521"/>
      <c r="AC61" s="522"/>
      <c r="AD61" s="394" t="s">
        <v>114</v>
      </c>
      <c r="AE61" s="395"/>
      <c r="AF61" s="395"/>
      <c r="AG61" s="395"/>
      <c r="AH61" s="395"/>
      <c r="AI61" s="395"/>
      <c r="AJ61" s="395"/>
      <c r="AK61" s="395"/>
      <c r="AL61" s="497"/>
      <c r="AM61" s="489"/>
      <c r="AN61" s="490"/>
      <c r="AO61" s="490"/>
      <c r="AP61" s="490"/>
      <c r="AQ61" s="490"/>
      <c r="AR61" s="498"/>
      <c r="AS61" s="504" t="s">
        <v>140</v>
      </c>
      <c r="AT61" s="505"/>
      <c r="AU61" s="505"/>
      <c r="AV61" s="505"/>
      <c r="AW61" s="505"/>
      <c r="AX61" s="505"/>
      <c r="AY61" s="506"/>
      <c r="AZ61" s="482"/>
      <c r="BA61" s="483"/>
      <c r="BB61" s="483"/>
      <c r="BC61" s="483"/>
      <c r="BD61" s="483"/>
      <c r="BE61" s="483"/>
      <c r="BF61" s="483"/>
      <c r="BG61" s="483"/>
      <c r="BH61" s="483"/>
      <c r="BI61" s="483"/>
      <c r="BJ61" s="483"/>
      <c r="BK61" s="483"/>
      <c r="BL61" s="483"/>
      <c r="BM61" s="484"/>
      <c r="BN61" s="7"/>
      <c r="BR61" s="106"/>
      <c r="BS61" s="106"/>
      <c r="BT61" s="106"/>
      <c r="BU61" s="106"/>
      <c r="BV61" s="106"/>
      <c r="BW61" s="106"/>
      <c r="BX61" s="106"/>
      <c r="BY61" s="106"/>
      <c r="BZ61" s="546"/>
      <c r="CA61" s="546"/>
      <c r="CB61" s="238"/>
      <c r="CC61" s="238"/>
      <c r="CD61" s="238"/>
      <c r="CE61" s="238"/>
      <c r="CF61" s="238"/>
    </row>
    <row r="62" spans="3:84" ht="6" customHeight="1">
      <c r="C62" s="175"/>
      <c r="D62" s="176"/>
      <c r="E62" s="176"/>
      <c r="F62" s="176"/>
      <c r="G62" s="177"/>
      <c r="H62" s="528"/>
      <c r="I62" s="529"/>
      <c r="J62" s="529"/>
      <c r="K62" s="529"/>
      <c r="L62" s="529"/>
      <c r="M62" s="529"/>
      <c r="N62" s="529"/>
      <c r="O62" s="529"/>
      <c r="P62" s="529"/>
      <c r="Q62" s="529"/>
      <c r="R62" s="529"/>
      <c r="S62" s="529"/>
      <c r="T62" s="529"/>
      <c r="U62" s="529"/>
      <c r="V62" s="529"/>
      <c r="W62" s="529"/>
      <c r="X62" s="529"/>
      <c r="Y62" s="530"/>
      <c r="Z62" s="520"/>
      <c r="AA62" s="521"/>
      <c r="AB62" s="521"/>
      <c r="AC62" s="522"/>
      <c r="AD62" s="394"/>
      <c r="AE62" s="395"/>
      <c r="AF62" s="395"/>
      <c r="AG62" s="395"/>
      <c r="AH62" s="395"/>
      <c r="AI62" s="395"/>
      <c r="AJ62" s="395"/>
      <c r="AK62" s="395"/>
      <c r="AL62" s="497" t="s">
        <v>13</v>
      </c>
      <c r="AM62" s="489"/>
      <c r="AN62" s="490" t="s">
        <v>156</v>
      </c>
      <c r="AO62" s="490"/>
      <c r="AP62" s="490"/>
      <c r="AQ62" s="490"/>
      <c r="AR62" s="498"/>
      <c r="AS62" s="504"/>
      <c r="AT62" s="505"/>
      <c r="AU62" s="505"/>
      <c r="AV62" s="505"/>
      <c r="AW62" s="505"/>
      <c r="AX62" s="505"/>
      <c r="AY62" s="506"/>
      <c r="AZ62" s="482"/>
      <c r="BA62" s="483"/>
      <c r="BB62" s="483"/>
      <c r="BC62" s="483"/>
      <c r="BD62" s="483"/>
      <c r="BE62" s="483"/>
      <c r="BF62" s="483"/>
      <c r="BG62" s="483"/>
      <c r="BH62" s="483"/>
      <c r="BI62" s="483"/>
      <c r="BJ62" s="483"/>
      <c r="BK62" s="483"/>
      <c r="BL62" s="483"/>
      <c r="BM62" s="484"/>
      <c r="BR62" s="106"/>
      <c r="BS62" s="106"/>
      <c r="BT62" s="106"/>
      <c r="BU62" s="106"/>
      <c r="BV62" s="106"/>
      <c r="BW62" s="106"/>
      <c r="BX62" s="106"/>
      <c r="BY62" s="106"/>
      <c r="BZ62" s="546"/>
      <c r="CA62" s="546"/>
      <c r="CB62" s="238"/>
      <c r="CC62" s="238"/>
      <c r="CD62" s="238"/>
      <c r="CE62" s="238"/>
      <c r="CF62" s="238"/>
    </row>
    <row r="63" spans="3:84" ht="6" customHeight="1">
      <c r="C63" s="175"/>
      <c r="D63" s="176"/>
      <c r="E63" s="176"/>
      <c r="F63" s="176"/>
      <c r="G63" s="177"/>
      <c r="H63" s="185"/>
      <c r="I63" s="97"/>
      <c r="J63" s="97"/>
      <c r="K63" s="97"/>
      <c r="L63" s="97"/>
      <c r="M63" s="97"/>
      <c r="N63" s="97"/>
      <c r="O63" s="97"/>
      <c r="P63" s="97"/>
      <c r="Q63" s="97"/>
      <c r="R63" s="97"/>
      <c r="S63" s="97"/>
      <c r="T63" s="97"/>
      <c r="U63" s="97"/>
      <c r="V63" s="97"/>
      <c r="W63" s="97"/>
      <c r="X63" s="97"/>
      <c r="Y63" s="184"/>
      <c r="Z63" s="520"/>
      <c r="AA63" s="521"/>
      <c r="AB63" s="521"/>
      <c r="AC63" s="522"/>
      <c r="AD63" s="488" t="s">
        <v>13</v>
      </c>
      <c r="AE63" s="489"/>
      <c r="AF63" s="490" t="s">
        <v>110</v>
      </c>
      <c r="AG63" s="490"/>
      <c r="AH63" s="490"/>
      <c r="AI63" s="490"/>
      <c r="AJ63" s="490"/>
      <c r="AK63" s="490"/>
      <c r="AL63" s="497"/>
      <c r="AM63" s="489"/>
      <c r="AN63" s="490"/>
      <c r="AO63" s="490"/>
      <c r="AP63" s="490"/>
      <c r="AQ63" s="490"/>
      <c r="AR63" s="498"/>
      <c r="AS63" s="491"/>
      <c r="AT63" s="492"/>
      <c r="AU63" s="492"/>
      <c r="AV63" s="492"/>
      <c r="AW63" s="492"/>
      <c r="AX63" s="492"/>
      <c r="AY63" s="493"/>
      <c r="AZ63" s="482"/>
      <c r="BA63" s="483"/>
      <c r="BB63" s="483"/>
      <c r="BC63" s="483"/>
      <c r="BD63" s="483"/>
      <c r="BE63" s="483"/>
      <c r="BF63" s="483"/>
      <c r="BG63" s="483"/>
      <c r="BH63" s="483"/>
      <c r="BI63" s="483"/>
      <c r="BJ63" s="483"/>
      <c r="BK63" s="483"/>
      <c r="BL63" s="483"/>
      <c r="BM63" s="484"/>
      <c r="BR63" s="546"/>
      <c r="BS63" s="546"/>
      <c r="BT63" s="238"/>
      <c r="BU63" s="238"/>
      <c r="BV63" s="238"/>
      <c r="BW63" s="238"/>
      <c r="BX63" s="238"/>
      <c r="BY63" s="238"/>
      <c r="BZ63" s="546"/>
      <c r="CA63" s="546"/>
      <c r="CB63" s="238"/>
      <c r="CC63" s="238"/>
      <c r="CD63" s="238"/>
      <c r="CE63" s="238"/>
      <c r="CF63" s="238"/>
    </row>
    <row r="64" spans="3:84" ht="6" customHeight="1">
      <c r="C64" s="175"/>
      <c r="D64" s="176"/>
      <c r="E64" s="176"/>
      <c r="F64" s="176"/>
      <c r="G64" s="177"/>
      <c r="H64" s="185"/>
      <c r="I64" s="97"/>
      <c r="J64" s="97"/>
      <c r="K64" s="97"/>
      <c r="L64" s="97"/>
      <c r="M64" s="97"/>
      <c r="N64" s="97"/>
      <c r="O64" s="97"/>
      <c r="P64" s="97"/>
      <c r="Q64" s="97"/>
      <c r="R64" s="97"/>
      <c r="S64" s="97"/>
      <c r="T64" s="97"/>
      <c r="U64" s="97"/>
      <c r="V64" s="97"/>
      <c r="W64" s="97"/>
      <c r="X64" s="97"/>
      <c r="Y64" s="184"/>
      <c r="Z64" s="520"/>
      <c r="AA64" s="521"/>
      <c r="AB64" s="521"/>
      <c r="AC64" s="522"/>
      <c r="AD64" s="488"/>
      <c r="AE64" s="489"/>
      <c r="AF64" s="490"/>
      <c r="AG64" s="490"/>
      <c r="AH64" s="490"/>
      <c r="AI64" s="490"/>
      <c r="AJ64" s="490"/>
      <c r="AK64" s="490"/>
      <c r="AL64" s="497" t="s">
        <v>13</v>
      </c>
      <c r="AM64" s="489"/>
      <c r="AN64" s="490" t="s">
        <v>157</v>
      </c>
      <c r="AO64" s="490"/>
      <c r="AP64" s="490"/>
      <c r="AQ64" s="490"/>
      <c r="AR64" s="498"/>
      <c r="AS64" s="491"/>
      <c r="AT64" s="492"/>
      <c r="AU64" s="492"/>
      <c r="AV64" s="492"/>
      <c r="AW64" s="492"/>
      <c r="AX64" s="492"/>
      <c r="AY64" s="493"/>
      <c r="AZ64" s="482"/>
      <c r="BA64" s="483"/>
      <c r="BB64" s="483"/>
      <c r="BC64" s="483"/>
      <c r="BD64" s="483"/>
      <c r="BE64" s="483"/>
      <c r="BF64" s="483"/>
      <c r="BG64" s="483"/>
      <c r="BH64" s="483"/>
      <c r="BI64" s="483"/>
      <c r="BJ64" s="483"/>
      <c r="BK64" s="483"/>
      <c r="BL64" s="483"/>
      <c r="BM64" s="484"/>
      <c r="BR64" s="546"/>
      <c r="BS64" s="546"/>
      <c r="BT64" s="238"/>
      <c r="BU64" s="238"/>
      <c r="BV64" s="238"/>
      <c r="BW64" s="238"/>
      <c r="BX64" s="238"/>
      <c r="BY64" s="238"/>
      <c r="BZ64" s="546"/>
      <c r="CA64" s="546"/>
      <c r="CB64" s="238"/>
      <c r="CC64" s="238"/>
      <c r="CD64" s="238"/>
      <c r="CE64" s="238"/>
      <c r="CF64" s="238"/>
    </row>
    <row r="65" spans="3:84" ht="6" customHeight="1">
      <c r="C65" s="175"/>
      <c r="D65" s="176"/>
      <c r="E65" s="176"/>
      <c r="F65" s="176"/>
      <c r="G65" s="177"/>
      <c r="H65" s="185" t="s">
        <v>112</v>
      </c>
      <c r="I65" s="97"/>
      <c r="J65" s="97"/>
      <c r="K65" s="97"/>
      <c r="L65" s="97"/>
      <c r="M65" s="97"/>
      <c r="N65" s="97"/>
      <c r="O65" s="97"/>
      <c r="P65" s="97"/>
      <c r="Q65" s="97"/>
      <c r="R65" s="97"/>
      <c r="S65" s="97"/>
      <c r="T65" s="97"/>
      <c r="U65" s="97"/>
      <c r="V65" s="97"/>
      <c r="W65" s="97"/>
      <c r="X65" s="97"/>
      <c r="Y65" s="184" t="s">
        <v>113</v>
      </c>
      <c r="Z65" s="520"/>
      <c r="AA65" s="521"/>
      <c r="AB65" s="521"/>
      <c r="AC65" s="522"/>
      <c r="AD65" s="488" t="s">
        <v>13</v>
      </c>
      <c r="AE65" s="489"/>
      <c r="AF65" s="490" t="s">
        <v>154</v>
      </c>
      <c r="AG65" s="490"/>
      <c r="AH65" s="490"/>
      <c r="AI65" s="490"/>
      <c r="AJ65" s="490"/>
      <c r="AK65" s="490"/>
      <c r="AL65" s="497"/>
      <c r="AM65" s="489"/>
      <c r="AN65" s="490"/>
      <c r="AO65" s="490"/>
      <c r="AP65" s="490"/>
      <c r="AQ65" s="490"/>
      <c r="AR65" s="498"/>
      <c r="AS65" s="491"/>
      <c r="AT65" s="492"/>
      <c r="AU65" s="492"/>
      <c r="AV65" s="492"/>
      <c r="AW65" s="492"/>
      <c r="AX65" s="492"/>
      <c r="AY65" s="493"/>
      <c r="AZ65" s="482"/>
      <c r="BA65" s="483"/>
      <c r="BB65" s="483"/>
      <c r="BC65" s="483"/>
      <c r="BD65" s="483"/>
      <c r="BE65" s="483"/>
      <c r="BF65" s="483"/>
      <c r="BG65" s="483"/>
      <c r="BH65" s="483"/>
      <c r="BI65" s="483"/>
      <c r="BJ65" s="483"/>
      <c r="BK65" s="483"/>
      <c r="BL65" s="483"/>
      <c r="BM65" s="484"/>
      <c r="BR65" s="546"/>
      <c r="BS65" s="546"/>
      <c r="BT65" s="238"/>
      <c r="BU65" s="238"/>
      <c r="BV65" s="238"/>
      <c r="BW65" s="238"/>
      <c r="BX65" s="238"/>
      <c r="BY65" s="238"/>
      <c r="BZ65" s="546"/>
      <c r="CA65" s="546"/>
      <c r="CB65" s="238"/>
      <c r="CC65" s="238"/>
      <c r="CD65" s="238"/>
      <c r="CE65" s="238"/>
      <c r="CF65" s="238"/>
    </row>
    <row r="66" spans="3:84" ht="6" customHeight="1">
      <c r="C66" s="178"/>
      <c r="D66" s="179"/>
      <c r="E66" s="179"/>
      <c r="F66" s="179"/>
      <c r="G66" s="180"/>
      <c r="H66" s="51"/>
      <c r="I66" s="44"/>
      <c r="J66" s="44"/>
      <c r="K66" s="44"/>
      <c r="L66" s="44"/>
      <c r="M66" s="44"/>
      <c r="N66" s="44"/>
      <c r="O66" s="44"/>
      <c r="P66" s="44"/>
      <c r="Q66" s="44"/>
      <c r="R66" s="44"/>
      <c r="S66" s="44"/>
      <c r="T66" s="44"/>
      <c r="U66" s="44"/>
      <c r="V66" s="44"/>
      <c r="W66" s="44"/>
      <c r="X66" s="44"/>
      <c r="Y66" s="45"/>
      <c r="Z66" s="531"/>
      <c r="AA66" s="532"/>
      <c r="AB66" s="532"/>
      <c r="AC66" s="533"/>
      <c r="AD66" s="499"/>
      <c r="AE66" s="500"/>
      <c r="AF66" s="501"/>
      <c r="AG66" s="501"/>
      <c r="AH66" s="501"/>
      <c r="AI66" s="501"/>
      <c r="AJ66" s="501"/>
      <c r="AK66" s="501"/>
      <c r="AL66" s="502"/>
      <c r="AM66" s="503"/>
      <c r="AN66" s="503"/>
      <c r="AO66" s="503"/>
      <c r="AP66" s="503"/>
      <c r="AQ66" s="503"/>
      <c r="AR66" s="18"/>
      <c r="AS66" s="494"/>
      <c r="AT66" s="495"/>
      <c r="AU66" s="495"/>
      <c r="AV66" s="495"/>
      <c r="AW66" s="495"/>
      <c r="AX66" s="495"/>
      <c r="AY66" s="496"/>
      <c r="AZ66" s="485"/>
      <c r="BA66" s="486"/>
      <c r="BB66" s="486"/>
      <c r="BC66" s="486"/>
      <c r="BD66" s="486"/>
      <c r="BE66" s="486"/>
      <c r="BF66" s="486"/>
      <c r="BG66" s="486"/>
      <c r="BH66" s="486"/>
      <c r="BI66" s="486"/>
      <c r="BJ66" s="486"/>
      <c r="BK66" s="486"/>
      <c r="BL66" s="486"/>
      <c r="BM66" s="487"/>
      <c r="BR66" s="546"/>
      <c r="BS66" s="546"/>
      <c r="BT66" s="238"/>
      <c r="BU66" s="238"/>
      <c r="BV66" s="238"/>
      <c r="BW66" s="238"/>
      <c r="BX66" s="238"/>
      <c r="BY66" s="238"/>
      <c r="BZ66" s="97"/>
      <c r="CA66" s="97"/>
      <c r="CB66" s="97"/>
      <c r="CC66" s="97"/>
      <c r="CD66" s="97"/>
      <c r="CE66" s="97"/>
      <c r="CF66" s="97"/>
    </row>
    <row r="67" spans="3:84" ht="6" customHeight="1">
      <c r="C67" s="172"/>
      <c r="D67" s="173"/>
      <c r="E67" s="173"/>
      <c r="F67" s="173"/>
      <c r="G67" s="174"/>
      <c r="H67" s="50"/>
      <c r="I67" s="42"/>
      <c r="J67" s="42"/>
      <c r="K67" s="42"/>
      <c r="L67" s="42"/>
      <c r="M67" s="42"/>
      <c r="N67" s="42"/>
      <c r="O67" s="42"/>
      <c r="P67" s="42"/>
      <c r="Q67" s="42"/>
      <c r="R67" s="42"/>
      <c r="S67" s="42"/>
      <c r="T67" s="42"/>
      <c r="U67" s="42"/>
      <c r="V67" s="42"/>
      <c r="W67" s="42"/>
      <c r="X67" s="42"/>
      <c r="Y67" s="43"/>
      <c r="Z67" s="517"/>
      <c r="AA67" s="518"/>
      <c r="AB67" s="518"/>
      <c r="AC67" s="519"/>
      <c r="AD67" s="523" t="s">
        <v>13</v>
      </c>
      <c r="AE67" s="524"/>
      <c r="AF67" s="525" t="s">
        <v>110</v>
      </c>
      <c r="AG67" s="525"/>
      <c r="AH67" s="525"/>
      <c r="AI67" s="525"/>
      <c r="AJ67" s="525"/>
      <c r="AK67" s="525"/>
      <c r="AL67" s="526"/>
      <c r="AM67" s="527"/>
      <c r="AN67" s="527"/>
      <c r="AO67" s="527"/>
      <c r="AP67" s="527"/>
      <c r="AQ67" s="527"/>
      <c r="AR67" s="17"/>
      <c r="AS67" s="507"/>
      <c r="AT67" s="508"/>
      <c r="AU67" s="508"/>
      <c r="AV67" s="508"/>
      <c r="AW67" s="508"/>
      <c r="AX67" s="508"/>
      <c r="AY67" s="509"/>
      <c r="AZ67" s="513"/>
      <c r="BA67" s="514"/>
      <c r="BB67" s="514"/>
      <c r="BC67" s="514"/>
      <c r="BD67" s="514"/>
      <c r="BE67" s="514"/>
      <c r="BF67" s="514"/>
      <c r="BG67" s="514"/>
      <c r="BH67" s="514"/>
      <c r="BI67" s="514"/>
      <c r="BJ67" s="514"/>
      <c r="BK67" s="514"/>
      <c r="BL67" s="514"/>
      <c r="BM67" s="515"/>
      <c r="BR67" s="546"/>
      <c r="BS67" s="546"/>
      <c r="BT67" s="238"/>
      <c r="BU67" s="238"/>
      <c r="BV67" s="238"/>
      <c r="BW67" s="238"/>
      <c r="BX67" s="238"/>
      <c r="BY67" s="238"/>
      <c r="BZ67" s="97"/>
      <c r="CA67" s="97"/>
      <c r="CB67" s="97"/>
      <c r="CC67" s="97"/>
      <c r="CD67" s="97"/>
      <c r="CE67" s="97"/>
      <c r="CF67" s="97"/>
    </row>
    <row r="68" spans="3:84" ht="6" customHeight="1">
      <c r="C68" s="175"/>
      <c r="D68" s="176"/>
      <c r="E68" s="176"/>
      <c r="F68" s="176"/>
      <c r="G68" s="177"/>
      <c r="H68" s="185"/>
      <c r="I68" s="97"/>
      <c r="J68" s="97"/>
      <c r="K68" s="97"/>
      <c r="L68" s="97"/>
      <c r="M68" s="97"/>
      <c r="N68" s="97"/>
      <c r="O68" s="97"/>
      <c r="P68" s="97"/>
      <c r="Q68" s="97"/>
      <c r="R68" s="97"/>
      <c r="S68" s="97"/>
      <c r="T68" s="97"/>
      <c r="U68" s="97"/>
      <c r="V68" s="97"/>
      <c r="W68" s="97"/>
      <c r="X68" s="97"/>
      <c r="Y68" s="184"/>
      <c r="Z68" s="520"/>
      <c r="AA68" s="521"/>
      <c r="AB68" s="521"/>
      <c r="AC68" s="522"/>
      <c r="AD68" s="488"/>
      <c r="AE68" s="489"/>
      <c r="AF68" s="490"/>
      <c r="AG68" s="490"/>
      <c r="AH68" s="490"/>
      <c r="AI68" s="490"/>
      <c r="AJ68" s="490"/>
      <c r="AK68" s="490"/>
      <c r="AL68" s="516" t="s">
        <v>158</v>
      </c>
      <c r="AM68" s="395"/>
      <c r="AN68" s="395"/>
      <c r="AO68" s="395"/>
      <c r="AP68" s="395"/>
      <c r="AQ68" s="395"/>
      <c r="AR68" s="396"/>
      <c r="AS68" s="510"/>
      <c r="AT68" s="511"/>
      <c r="AU68" s="511"/>
      <c r="AV68" s="511"/>
      <c r="AW68" s="511"/>
      <c r="AX68" s="511"/>
      <c r="AY68" s="512"/>
      <c r="AZ68" s="482"/>
      <c r="BA68" s="483"/>
      <c r="BB68" s="483"/>
      <c r="BC68" s="483"/>
      <c r="BD68" s="483"/>
      <c r="BE68" s="483"/>
      <c r="BF68" s="483"/>
      <c r="BG68" s="483"/>
      <c r="BH68" s="483"/>
      <c r="BI68" s="483"/>
      <c r="BJ68" s="483"/>
      <c r="BK68" s="483"/>
      <c r="BL68" s="483"/>
      <c r="BM68" s="484"/>
      <c r="BR68" s="546"/>
      <c r="BS68" s="546"/>
      <c r="BT68" s="238"/>
      <c r="BU68" s="238"/>
      <c r="BV68" s="238"/>
      <c r="BW68" s="238"/>
      <c r="BX68" s="238"/>
      <c r="BY68" s="238"/>
      <c r="BZ68" s="106"/>
      <c r="CA68" s="106"/>
      <c r="CB68" s="106"/>
      <c r="CC68" s="106"/>
      <c r="CD68" s="106"/>
      <c r="CE68" s="106"/>
      <c r="CF68" s="106"/>
    </row>
    <row r="69" spans="3:84" ht="6" customHeight="1">
      <c r="C69" s="175"/>
      <c r="D69" s="176"/>
      <c r="E69" s="176"/>
      <c r="F69" s="176"/>
      <c r="G69" s="177"/>
      <c r="H69" s="185"/>
      <c r="I69" s="97"/>
      <c r="J69" s="97"/>
      <c r="K69" s="97"/>
      <c r="L69" s="97"/>
      <c r="M69" s="97"/>
      <c r="N69" s="97"/>
      <c r="O69" s="97"/>
      <c r="P69" s="97"/>
      <c r="Q69" s="97"/>
      <c r="R69" s="97"/>
      <c r="S69" s="97"/>
      <c r="T69" s="97"/>
      <c r="U69" s="97"/>
      <c r="V69" s="97"/>
      <c r="W69" s="97"/>
      <c r="X69" s="97"/>
      <c r="Y69" s="184"/>
      <c r="Z69" s="520"/>
      <c r="AA69" s="521"/>
      <c r="AB69" s="521"/>
      <c r="AC69" s="522"/>
      <c r="AD69" s="488" t="s">
        <v>13</v>
      </c>
      <c r="AE69" s="489"/>
      <c r="AF69" s="490" t="s">
        <v>154</v>
      </c>
      <c r="AG69" s="490"/>
      <c r="AH69" s="490"/>
      <c r="AI69" s="490"/>
      <c r="AJ69" s="490"/>
      <c r="AK69" s="490"/>
      <c r="AL69" s="516"/>
      <c r="AM69" s="395"/>
      <c r="AN69" s="395"/>
      <c r="AO69" s="395"/>
      <c r="AP69" s="395"/>
      <c r="AQ69" s="395"/>
      <c r="AR69" s="396"/>
      <c r="AS69" s="510"/>
      <c r="AT69" s="511"/>
      <c r="AU69" s="511"/>
      <c r="AV69" s="511"/>
      <c r="AW69" s="511"/>
      <c r="AX69" s="511"/>
      <c r="AY69" s="512"/>
      <c r="AZ69" s="482"/>
      <c r="BA69" s="483"/>
      <c r="BB69" s="483"/>
      <c r="BC69" s="483"/>
      <c r="BD69" s="483"/>
      <c r="BE69" s="483"/>
      <c r="BF69" s="483"/>
      <c r="BG69" s="483"/>
      <c r="BH69" s="483"/>
      <c r="BI69" s="483"/>
      <c r="BJ69" s="483"/>
      <c r="BK69" s="483"/>
      <c r="BL69" s="483"/>
      <c r="BM69" s="484"/>
      <c r="BR69" s="546"/>
      <c r="BS69" s="546"/>
      <c r="BT69" s="238"/>
      <c r="BU69" s="238"/>
      <c r="BV69" s="238"/>
      <c r="BW69" s="238"/>
      <c r="BX69" s="238"/>
      <c r="BY69" s="238"/>
      <c r="BZ69" s="106"/>
      <c r="CA69" s="106"/>
      <c r="CB69" s="106"/>
      <c r="CC69" s="106"/>
      <c r="CD69" s="106"/>
      <c r="CE69" s="106"/>
      <c r="CF69" s="106"/>
    </row>
    <row r="70" spans="3:84" ht="6" customHeight="1">
      <c r="C70" s="175"/>
      <c r="D70" s="176"/>
      <c r="E70" s="176"/>
      <c r="F70" s="176"/>
      <c r="G70" s="177"/>
      <c r="H70" s="185" t="s">
        <v>112</v>
      </c>
      <c r="I70" s="97"/>
      <c r="J70" s="97"/>
      <c r="K70" s="97"/>
      <c r="L70" s="97"/>
      <c r="M70" s="97"/>
      <c r="N70" s="97"/>
      <c r="O70" s="97"/>
      <c r="P70" s="97"/>
      <c r="Q70" s="97"/>
      <c r="R70" s="97"/>
      <c r="S70" s="97"/>
      <c r="T70" s="97"/>
      <c r="U70" s="97"/>
      <c r="V70" s="97"/>
      <c r="W70" s="97"/>
      <c r="X70" s="97"/>
      <c r="Y70" s="184" t="s">
        <v>113</v>
      </c>
      <c r="Z70" s="520"/>
      <c r="AA70" s="521"/>
      <c r="AB70" s="521"/>
      <c r="AC70" s="522"/>
      <c r="AD70" s="488"/>
      <c r="AE70" s="489"/>
      <c r="AF70" s="490"/>
      <c r="AG70" s="490"/>
      <c r="AH70" s="490"/>
      <c r="AI70" s="490"/>
      <c r="AJ70" s="490"/>
      <c r="AK70" s="490"/>
      <c r="AL70" s="497" t="s">
        <v>13</v>
      </c>
      <c r="AM70" s="489"/>
      <c r="AN70" s="490" t="s">
        <v>155</v>
      </c>
      <c r="AO70" s="490"/>
      <c r="AP70" s="490"/>
      <c r="AQ70" s="490"/>
      <c r="AR70" s="498"/>
      <c r="AS70" s="510"/>
      <c r="AT70" s="511"/>
      <c r="AU70" s="511"/>
      <c r="AV70" s="511"/>
      <c r="AW70" s="511"/>
      <c r="AX70" s="511"/>
      <c r="AY70" s="512"/>
      <c r="AZ70" s="482"/>
      <c r="BA70" s="483"/>
      <c r="BB70" s="483"/>
      <c r="BC70" s="483"/>
      <c r="BD70" s="483"/>
      <c r="BE70" s="483"/>
      <c r="BF70" s="483"/>
      <c r="BG70" s="483"/>
      <c r="BH70" s="483"/>
      <c r="BI70" s="483"/>
      <c r="BJ70" s="483"/>
      <c r="BK70" s="483"/>
      <c r="BL70" s="483"/>
      <c r="BM70" s="484"/>
      <c r="BR70" s="546"/>
      <c r="BS70" s="546"/>
      <c r="BT70" s="238"/>
      <c r="BU70" s="238"/>
      <c r="BV70" s="238"/>
      <c r="BW70" s="238"/>
      <c r="BX70" s="238"/>
      <c r="BY70" s="238"/>
      <c r="BZ70" s="546"/>
      <c r="CA70" s="546"/>
      <c r="CB70" s="238"/>
      <c r="CC70" s="238"/>
      <c r="CD70" s="238"/>
      <c r="CE70" s="238"/>
      <c r="CF70" s="238"/>
    </row>
    <row r="71" spans="3:84" ht="6" customHeight="1">
      <c r="C71" s="175"/>
      <c r="D71" s="176"/>
      <c r="E71" s="176"/>
      <c r="F71" s="176"/>
      <c r="G71" s="177"/>
      <c r="H71" s="185"/>
      <c r="I71" s="97"/>
      <c r="J71" s="97"/>
      <c r="K71" s="97"/>
      <c r="L71" s="97"/>
      <c r="M71" s="97"/>
      <c r="N71" s="97"/>
      <c r="O71" s="97"/>
      <c r="P71" s="97"/>
      <c r="Q71" s="97"/>
      <c r="R71" s="97"/>
      <c r="S71" s="97"/>
      <c r="T71" s="97"/>
      <c r="U71" s="97"/>
      <c r="V71" s="97"/>
      <c r="W71" s="97"/>
      <c r="X71" s="97"/>
      <c r="Y71" s="184"/>
      <c r="Z71" s="520"/>
      <c r="AA71" s="521"/>
      <c r="AB71" s="521"/>
      <c r="AC71" s="522"/>
      <c r="AD71" s="394" t="s">
        <v>114</v>
      </c>
      <c r="AE71" s="395"/>
      <c r="AF71" s="395"/>
      <c r="AG71" s="395"/>
      <c r="AH71" s="395"/>
      <c r="AI71" s="395"/>
      <c r="AJ71" s="395"/>
      <c r="AK71" s="395"/>
      <c r="AL71" s="497"/>
      <c r="AM71" s="489"/>
      <c r="AN71" s="490"/>
      <c r="AO71" s="490"/>
      <c r="AP71" s="490"/>
      <c r="AQ71" s="490"/>
      <c r="AR71" s="498"/>
      <c r="AS71" s="504" t="s">
        <v>140</v>
      </c>
      <c r="AT71" s="505"/>
      <c r="AU71" s="505"/>
      <c r="AV71" s="505"/>
      <c r="AW71" s="505"/>
      <c r="AX71" s="505"/>
      <c r="AY71" s="506"/>
      <c r="AZ71" s="482"/>
      <c r="BA71" s="483"/>
      <c r="BB71" s="483"/>
      <c r="BC71" s="483"/>
      <c r="BD71" s="483"/>
      <c r="BE71" s="483"/>
      <c r="BF71" s="483"/>
      <c r="BG71" s="483"/>
      <c r="BH71" s="483"/>
      <c r="BI71" s="483"/>
      <c r="BJ71" s="483"/>
      <c r="BK71" s="483"/>
      <c r="BL71" s="483"/>
      <c r="BM71" s="484"/>
      <c r="BR71" s="106"/>
      <c r="BS71" s="106"/>
      <c r="BT71" s="106"/>
      <c r="BU71" s="106"/>
      <c r="BV71" s="106"/>
      <c r="BW71" s="106"/>
      <c r="BX71" s="106"/>
      <c r="BY71" s="106"/>
      <c r="BZ71" s="546"/>
      <c r="CA71" s="546"/>
      <c r="CB71" s="238"/>
      <c r="CC71" s="238"/>
      <c r="CD71" s="238"/>
      <c r="CE71" s="238"/>
      <c r="CF71" s="238"/>
    </row>
    <row r="72" spans="3:84" ht="6" customHeight="1">
      <c r="C72" s="175"/>
      <c r="D72" s="176"/>
      <c r="E72" s="176"/>
      <c r="F72" s="176"/>
      <c r="G72" s="177"/>
      <c r="H72" s="528"/>
      <c r="I72" s="529"/>
      <c r="J72" s="529"/>
      <c r="K72" s="529"/>
      <c r="L72" s="529"/>
      <c r="M72" s="529"/>
      <c r="N72" s="529"/>
      <c r="O72" s="529"/>
      <c r="P72" s="529"/>
      <c r="Q72" s="529"/>
      <c r="R72" s="529"/>
      <c r="S72" s="529"/>
      <c r="T72" s="529"/>
      <c r="U72" s="529"/>
      <c r="V72" s="529"/>
      <c r="W72" s="529"/>
      <c r="X72" s="529"/>
      <c r="Y72" s="530"/>
      <c r="Z72" s="520"/>
      <c r="AA72" s="521"/>
      <c r="AB72" s="521"/>
      <c r="AC72" s="522"/>
      <c r="AD72" s="394"/>
      <c r="AE72" s="395"/>
      <c r="AF72" s="395"/>
      <c r="AG72" s="395"/>
      <c r="AH72" s="395"/>
      <c r="AI72" s="395"/>
      <c r="AJ72" s="395"/>
      <c r="AK72" s="395"/>
      <c r="AL72" s="497" t="s">
        <v>13</v>
      </c>
      <c r="AM72" s="489"/>
      <c r="AN72" s="490" t="s">
        <v>156</v>
      </c>
      <c r="AO72" s="490"/>
      <c r="AP72" s="490"/>
      <c r="AQ72" s="490"/>
      <c r="AR72" s="498"/>
      <c r="AS72" s="504"/>
      <c r="AT72" s="505"/>
      <c r="AU72" s="505"/>
      <c r="AV72" s="505"/>
      <c r="AW72" s="505"/>
      <c r="AX72" s="505"/>
      <c r="AY72" s="506"/>
      <c r="AZ72" s="482"/>
      <c r="BA72" s="483"/>
      <c r="BB72" s="483"/>
      <c r="BC72" s="483"/>
      <c r="BD72" s="483"/>
      <c r="BE72" s="483"/>
      <c r="BF72" s="483"/>
      <c r="BG72" s="483"/>
      <c r="BH72" s="483"/>
      <c r="BI72" s="483"/>
      <c r="BJ72" s="483"/>
      <c r="BK72" s="483"/>
      <c r="BL72" s="483"/>
      <c r="BM72" s="484"/>
      <c r="BR72" s="106"/>
      <c r="BS72" s="106"/>
      <c r="BT72" s="106"/>
      <c r="BU72" s="106"/>
      <c r="BV72" s="106"/>
      <c r="BW72" s="106"/>
      <c r="BX72" s="106"/>
      <c r="BY72" s="106"/>
      <c r="BZ72" s="546"/>
      <c r="CA72" s="546"/>
      <c r="CB72" s="238"/>
      <c r="CC72" s="238"/>
      <c r="CD72" s="238"/>
      <c r="CE72" s="238"/>
      <c r="CF72" s="238"/>
    </row>
    <row r="73" spans="3:84" ht="6" customHeight="1">
      <c r="C73" s="175"/>
      <c r="D73" s="176"/>
      <c r="E73" s="176"/>
      <c r="F73" s="176"/>
      <c r="G73" s="177"/>
      <c r="H73" s="185"/>
      <c r="I73" s="97"/>
      <c r="J73" s="97"/>
      <c r="K73" s="97"/>
      <c r="L73" s="97"/>
      <c r="M73" s="97"/>
      <c r="N73" s="97"/>
      <c r="O73" s="97"/>
      <c r="P73" s="97"/>
      <c r="Q73" s="97"/>
      <c r="R73" s="97"/>
      <c r="S73" s="97"/>
      <c r="T73" s="97"/>
      <c r="U73" s="97"/>
      <c r="V73" s="97"/>
      <c r="W73" s="97"/>
      <c r="X73" s="97"/>
      <c r="Y73" s="184"/>
      <c r="Z73" s="520"/>
      <c r="AA73" s="521"/>
      <c r="AB73" s="521"/>
      <c r="AC73" s="522"/>
      <c r="AD73" s="488" t="s">
        <v>13</v>
      </c>
      <c r="AE73" s="489"/>
      <c r="AF73" s="490" t="s">
        <v>110</v>
      </c>
      <c r="AG73" s="490"/>
      <c r="AH73" s="490"/>
      <c r="AI73" s="490"/>
      <c r="AJ73" s="490"/>
      <c r="AK73" s="490"/>
      <c r="AL73" s="497"/>
      <c r="AM73" s="489"/>
      <c r="AN73" s="490"/>
      <c r="AO73" s="490"/>
      <c r="AP73" s="490"/>
      <c r="AQ73" s="490"/>
      <c r="AR73" s="498"/>
      <c r="AS73" s="491"/>
      <c r="AT73" s="492"/>
      <c r="AU73" s="492"/>
      <c r="AV73" s="492"/>
      <c r="AW73" s="492"/>
      <c r="AX73" s="492"/>
      <c r="AY73" s="493"/>
      <c r="AZ73" s="482"/>
      <c r="BA73" s="483"/>
      <c r="BB73" s="483"/>
      <c r="BC73" s="483"/>
      <c r="BD73" s="483"/>
      <c r="BE73" s="483"/>
      <c r="BF73" s="483"/>
      <c r="BG73" s="483"/>
      <c r="BH73" s="483"/>
      <c r="BI73" s="483"/>
      <c r="BJ73" s="483"/>
      <c r="BK73" s="483"/>
      <c r="BL73" s="483"/>
      <c r="BM73" s="484"/>
      <c r="BR73" s="546"/>
      <c r="BS73" s="546"/>
      <c r="BT73" s="238"/>
      <c r="BU73" s="238"/>
      <c r="BV73" s="238"/>
      <c r="BW73" s="238"/>
      <c r="BX73" s="238"/>
      <c r="BY73" s="238"/>
      <c r="BZ73" s="546"/>
      <c r="CA73" s="546"/>
      <c r="CB73" s="238"/>
      <c r="CC73" s="238"/>
      <c r="CD73" s="238"/>
      <c r="CE73" s="238"/>
      <c r="CF73" s="238"/>
    </row>
    <row r="74" spans="3:84" ht="6" customHeight="1">
      <c r="C74" s="175"/>
      <c r="D74" s="176"/>
      <c r="E74" s="176"/>
      <c r="F74" s="176"/>
      <c r="G74" s="177"/>
      <c r="H74" s="185"/>
      <c r="I74" s="97"/>
      <c r="J74" s="97"/>
      <c r="K74" s="97"/>
      <c r="L74" s="97"/>
      <c r="M74" s="97"/>
      <c r="N74" s="97"/>
      <c r="O74" s="97"/>
      <c r="P74" s="97"/>
      <c r="Q74" s="97"/>
      <c r="R74" s="97"/>
      <c r="S74" s="97"/>
      <c r="T74" s="97"/>
      <c r="U74" s="97"/>
      <c r="V74" s="97"/>
      <c r="W74" s="97"/>
      <c r="X74" s="97"/>
      <c r="Y74" s="184"/>
      <c r="Z74" s="520"/>
      <c r="AA74" s="521"/>
      <c r="AB74" s="521"/>
      <c r="AC74" s="522"/>
      <c r="AD74" s="488"/>
      <c r="AE74" s="489"/>
      <c r="AF74" s="490"/>
      <c r="AG74" s="490"/>
      <c r="AH74" s="490"/>
      <c r="AI74" s="490"/>
      <c r="AJ74" s="490"/>
      <c r="AK74" s="490"/>
      <c r="AL74" s="497" t="s">
        <v>13</v>
      </c>
      <c r="AM74" s="489"/>
      <c r="AN74" s="490" t="s">
        <v>157</v>
      </c>
      <c r="AO74" s="490"/>
      <c r="AP74" s="490"/>
      <c r="AQ74" s="490"/>
      <c r="AR74" s="498"/>
      <c r="AS74" s="491"/>
      <c r="AT74" s="492"/>
      <c r="AU74" s="492"/>
      <c r="AV74" s="492"/>
      <c r="AW74" s="492"/>
      <c r="AX74" s="492"/>
      <c r="AY74" s="493"/>
      <c r="AZ74" s="482"/>
      <c r="BA74" s="483"/>
      <c r="BB74" s="483"/>
      <c r="BC74" s="483"/>
      <c r="BD74" s="483"/>
      <c r="BE74" s="483"/>
      <c r="BF74" s="483"/>
      <c r="BG74" s="483"/>
      <c r="BH74" s="483"/>
      <c r="BI74" s="483"/>
      <c r="BJ74" s="483"/>
      <c r="BK74" s="483"/>
      <c r="BL74" s="483"/>
      <c r="BM74" s="484"/>
      <c r="BR74" s="546"/>
      <c r="BS74" s="546"/>
      <c r="BT74" s="238"/>
      <c r="BU74" s="238"/>
      <c r="BV74" s="238"/>
      <c r="BW74" s="238"/>
      <c r="BX74" s="238"/>
      <c r="BY74" s="238"/>
      <c r="BZ74" s="546"/>
      <c r="CA74" s="546"/>
      <c r="CB74" s="238"/>
      <c r="CC74" s="238"/>
      <c r="CD74" s="238"/>
      <c r="CE74" s="238"/>
      <c r="CF74" s="238"/>
    </row>
    <row r="75" spans="3:84" ht="6" customHeight="1">
      <c r="C75" s="175"/>
      <c r="D75" s="176"/>
      <c r="E75" s="176"/>
      <c r="F75" s="176"/>
      <c r="G75" s="177"/>
      <c r="H75" s="185" t="s">
        <v>112</v>
      </c>
      <c r="I75" s="97"/>
      <c r="J75" s="97"/>
      <c r="K75" s="97"/>
      <c r="L75" s="97"/>
      <c r="M75" s="97"/>
      <c r="N75" s="97"/>
      <c r="O75" s="97"/>
      <c r="P75" s="97"/>
      <c r="Q75" s="97"/>
      <c r="R75" s="97"/>
      <c r="S75" s="97"/>
      <c r="T75" s="97"/>
      <c r="U75" s="97"/>
      <c r="V75" s="97"/>
      <c r="W75" s="97"/>
      <c r="X75" s="97"/>
      <c r="Y75" s="184" t="s">
        <v>113</v>
      </c>
      <c r="Z75" s="520"/>
      <c r="AA75" s="521"/>
      <c r="AB75" s="521"/>
      <c r="AC75" s="522"/>
      <c r="AD75" s="488" t="s">
        <v>13</v>
      </c>
      <c r="AE75" s="489"/>
      <c r="AF75" s="490" t="s">
        <v>154</v>
      </c>
      <c r="AG75" s="490"/>
      <c r="AH75" s="490"/>
      <c r="AI75" s="490"/>
      <c r="AJ75" s="490"/>
      <c r="AK75" s="490"/>
      <c r="AL75" s="497"/>
      <c r="AM75" s="489"/>
      <c r="AN75" s="490"/>
      <c r="AO75" s="490"/>
      <c r="AP75" s="490"/>
      <c r="AQ75" s="490"/>
      <c r="AR75" s="498"/>
      <c r="AS75" s="491"/>
      <c r="AT75" s="492"/>
      <c r="AU75" s="492"/>
      <c r="AV75" s="492"/>
      <c r="AW75" s="492"/>
      <c r="AX75" s="492"/>
      <c r="AY75" s="493"/>
      <c r="AZ75" s="482"/>
      <c r="BA75" s="483"/>
      <c r="BB75" s="483"/>
      <c r="BC75" s="483"/>
      <c r="BD75" s="483"/>
      <c r="BE75" s="483"/>
      <c r="BF75" s="483"/>
      <c r="BG75" s="483"/>
      <c r="BH75" s="483"/>
      <c r="BI75" s="483"/>
      <c r="BJ75" s="483"/>
      <c r="BK75" s="483"/>
      <c r="BL75" s="483"/>
      <c r="BM75" s="484"/>
      <c r="BR75" s="546"/>
      <c r="BS75" s="546"/>
      <c r="BT75" s="238"/>
      <c r="BU75" s="238"/>
      <c r="BV75" s="238"/>
      <c r="BW75" s="238"/>
      <c r="BX75" s="238"/>
      <c r="BY75" s="238"/>
      <c r="BZ75" s="546"/>
      <c r="CA75" s="546"/>
      <c r="CB75" s="238"/>
      <c r="CC75" s="238"/>
      <c r="CD75" s="238"/>
      <c r="CE75" s="238"/>
      <c r="CF75" s="238"/>
    </row>
    <row r="76" spans="3:84" ht="6" customHeight="1">
      <c r="C76" s="178"/>
      <c r="D76" s="179"/>
      <c r="E76" s="179"/>
      <c r="F76" s="179"/>
      <c r="G76" s="180"/>
      <c r="H76" s="51"/>
      <c r="I76" s="44"/>
      <c r="J76" s="44"/>
      <c r="K76" s="44"/>
      <c r="L76" s="44"/>
      <c r="M76" s="44"/>
      <c r="N76" s="44"/>
      <c r="O76" s="44"/>
      <c r="P76" s="44"/>
      <c r="Q76" s="44"/>
      <c r="R76" s="44"/>
      <c r="S76" s="44"/>
      <c r="T76" s="44"/>
      <c r="U76" s="44"/>
      <c r="V76" s="44"/>
      <c r="W76" s="44"/>
      <c r="X76" s="44"/>
      <c r="Y76" s="45"/>
      <c r="Z76" s="531"/>
      <c r="AA76" s="532"/>
      <c r="AB76" s="532"/>
      <c r="AC76" s="533"/>
      <c r="AD76" s="499"/>
      <c r="AE76" s="500"/>
      <c r="AF76" s="501"/>
      <c r="AG76" s="501"/>
      <c r="AH76" s="501"/>
      <c r="AI76" s="501"/>
      <c r="AJ76" s="501"/>
      <c r="AK76" s="501"/>
      <c r="AL76" s="502"/>
      <c r="AM76" s="503"/>
      <c r="AN76" s="503"/>
      <c r="AO76" s="503"/>
      <c r="AP76" s="503"/>
      <c r="AQ76" s="503"/>
      <c r="AR76" s="18"/>
      <c r="AS76" s="494"/>
      <c r="AT76" s="495"/>
      <c r="AU76" s="495"/>
      <c r="AV76" s="495"/>
      <c r="AW76" s="495"/>
      <c r="AX76" s="495"/>
      <c r="AY76" s="496"/>
      <c r="AZ76" s="485"/>
      <c r="BA76" s="486"/>
      <c r="BB76" s="486"/>
      <c r="BC76" s="486"/>
      <c r="BD76" s="486"/>
      <c r="BE76" s="486"/>
      <c r="BF76" s="486"/>
      <c r="BG76" s="486"/>
      <c r="BH76" s="486"/>
      <c r="BI76" s="486"/>
      <c r="BJ76" s="486"/>
      <c r="BK76" s="486"/>
      <c r="BL76" s="486"/>
      <c r="BM76" s="487"/>
      <c r="BR76" s="546"/>
      <c r="BS76" s="546"/>
      <c r="BT76" s="238"/>
      <c r="BU76" s="238"/>
      <c r="BV76" s="238"/>
      <c r="BW76" s="238"/>
      <c r="BX76" s="238"/>
      <c r="BY76" s="238"/>
      <c r="BZ76" s="97"/>
      <c r="CA76" s="97"/>
      <c r="CB76" s="97"/>
      <c r="CC76" s="97"/>
      <c r="CD76" s="97"/>
      <c r="CE76" s="97"/>
      <c r="CF76" s="97"/>
    </row>
    <row r="77" spans="3:84" ht="6" customHeight="1">
      <c r="C77" s="172"/>
      <c r="D77" s="173"/>
      <c r="E77" s="173"/>
      <c r="F77" s="173"/>
      <c r="G77" s="174"/>
      <c r="H77" s="50"/>
      <c r="I77" s="42"/>
      <c r="J77" s="42"/>
      <c r="K77" s="42"/>
      <c r="L77" s="42"/>
      <c r="M77" s="42"/>
      <c r="N77" s="42"/>
      <c r="O77" s="42"/>
      <c r="P77" s="42"/>
      <c r="Q77" s="42"/>
      <c r="R77" s="42"/>
      <c r="S77" s="42"/>
      <c r="T77" s="42"/>
      <c r="U77" s="42"/>
      <c r="V77" s="42"/>
      <c r="W77" s="42"/>
      <c r="X77" s="42"/>
      <c r="Y77" s="43"/>
      <c r="Z77" s="517"/>
      <c r="AA77" s="518"/>
      <c r="AB77" s="518"/>
      <c r="AC77" s="519"/>
      <c r="AD77" s="523" t="s">
        <v>13</v>
      </c>
      <c r="AE77" s="524"/>
      <c r="AF77" s="525" t="s">
        <v>110</v>
      </c>
      <c r="AG77" s="525"/>
      <c r="AH77" s="525"/>
      <c r="AI77" s="525"/>
      <c r="AJ77" s="525"/>
      <c r="AK77" s="525"/>
      <c r="AL77" s="526"/>
      <c r="AM77" s="527"/>
      <c r="AN77" s="527"/>
      <c r="AO77" s="527"/>
      <c r="AP77" s="527"/>
      <c r="AQ77" s="527"/>
      <c r="AR77" s="17"/>
      <c r="AS77" s="507"/>
      <c r="AT77" s="508"/>
      <c r="AU77" s="508"/>
      <c r="AV77" s="508"/>
      <c r="AW77" s="508"/>
      <c r="AX77" s="508"/>
      <c r="AY77" s="509"/>
      <c r="AZ77" s="513"/>
      <c r="BA77" s="514"/>
      <c r="BB77" s="514"/>
      <c r="BC77" s="514"/>
      <c r="BD77" s="514"/>
      <c r="BE77" s="514"/>
      <c r="BF77" s="514"/>
      <c r="BG77" s="514"/>
      <c r="BH77" s="514"/>
      <c r="BI77" s="514"/>
      <c r="BJ77" s="514"/>
      <c r="BK77" s="514"/>
      <c r="BL77" s="514"/>
      <c r="BM77" s="515"/>
      <c r="BR77" s="19"/>
      <c r="BS77" s="19"/>
      <c r="BT77" s="20"/>
      <c r="BU77" s="20"/>
      <c r="BV77" s="20"/>
      <c r="BW77" s="20"/>
      <c r="BX77" s="20"/>
      <c r="BY77" s="20"/>
      <c r="BZ77" s="21"/>
      <c r="CA77" s="21"/>
      <c r="CB77" s="21"/>
      <c r="CC77" s="21"/>
      <c r="CD77" s="21"/>
      <c r="CE77" s="21"/>
      <c r="CF77" s="21"/>
    </row>
    <row r="78" spans="3:84" ht="6" customHeight="1">
      <c r="C78" s="175"/>
      <c r="D78" s="176"/>
      <c r="E78" s="176"/>
      <c r="F78" s="176"/>
      <c r="G78" s="177"/>
      <c r="H78" s="185"/>
      <c r="I78" s="97"/>
      <c r="J78" s="97"/>
      <c r="K78" s="97"/>
      <c r="L78" s="97"/>
      <c r="M78" s="97"/>
      <c r="N78" s="97"/>
      <c r="O78" s="97"/>
      <c r="P78" s="97"/>
      <c r="Q78" s="97"/>
      <c r="R78" s="97"/>
      <c r="S78" s="97"/>
      <c r="T78" s="97"/>
      <c r="U78" s="97"/>
      <c r="V78" s="97"/>
      <c r="W78" s="97"/>
      <c r="X78" s="97"/>
      <c r="Y78" s="184"/>
      <c r="Z78" s="520"/>
      <c r="AA78" s="521"/>
      <c r="AB78" s="521"/>
      <c r="AC78" s="522"/>
      <c r="AD78" s="488"/>
      <c r="AE78" s="489"/>
      <c r="AF78" s="490"/>
      <c r="AG78" s="490"/>
      <c r="AH78" s="490"/>
      <c r="AI78" s="490"/>
      <c r="AJ78" s="490"/>
      <c r="AK78" s="490"/>
      <c r="AL78" s="516" t="s">
        <v>158</v>
      </c>
      <c r="AM78" s="395"/>
      <c r="AN78" s="395"/>
      <c r="AO78" s="395"/>
      <c r="AP78" s="395"/>
      <c r="AQ78" s="395"/>
      <c r="AR78" s="396"/>
      <c r="AS78" s="510"/>
      <c r="AT78" s="511"/>
      <c r="AU78" s="511"/>
      <c r="AV78" s="511"/>
      <c r="AW78" s="511"/>
      <c r="AX78" s="511"/>
      <c r="AY78" s="512"/>
      <c r="AZ78" s="482"/>
      <c r="BA78" s="483"/>
      <c r="BB78" s="483"/>
      <c r="BC78" s="483"/>
      <c r="BD78" s="483"/>
      <c r="BE78" s="483"/>
      <c r="BF78" s="483"/>
      <c r="BG78" s="483"/>
      <c r="BH78" s="483"/>
      <c r="BI78" s="483"/>
      <c r="BJ78" s="483"/>
      <c r="BK78" s="483"/>
      <c r="BL78" s="483"/>
      <c r="BM78" s="484"/>
      <c r="BR78" s="19"/>
      <c r="BS78" s="19"/>
      <c r="BT78" s="20"/>
      <c r="BU78" s="20"/>
      <c r="BV78" s="20"/>
      <c r="BW78" s="20"/>
      <c r="BX78" s="20"/>
      <c r="BY78" s="20"/>
      <c r="BZ78" s="21"/>
      <c r="CA78" s="21"/>
      <c r="CB78" s="21"/>
      <c r="CC78" s="21"/>
      <c r="CD78" s="21"/>
      <c r="CE78" s="21"/>
      <c r="CF78" s="21"/>
    </row>
    <row r="79" spans="3:84" ht="6" customHeight="1">
      <c r="C79" s="175"/>
      <c r="D79" s="176"/>
      <c r="E79" s="176"/>
      <c r="F79" s="176"/>
      <c r="G79" s="177"/>
      <c r="H79" s="185"/>
      <c r="I79" s="97"/>
      <c r="J79" s="97"/>
      <c r="K79" s="97"/>
      <c r="L79" s="97"/>
      <c r="M79" s="97"/>
      <c r="N79" s="97"/>
      <c r="O79" s="97"/>
      <c r="P79" s="97"/>
      <c r="Q79" s="97"/>
      <c r="R79" s="97"/>
      <c r="S79" s="97"/>
      <c r="T79" s="97"/>
      <c r="U79" s="97"/>
      <c r="V79" s="97"/>
      <c r="W79" s="97"/>
      <c r="X79" s="97"/>
      <c r="Y79" s="184"/>
      <c r="Z79" s="520"/>
      <c r="AA79" s="521"/>
      <c r="AB79" s="521"/>
      <c r="AC79" s="522"/>
      <c r="AD79" s="488" t="s">
        <v>13</v>
      </c>
      <c r="AE79" s="489"/>
      <c r="AF79" s="490" t="s">
        <v>154</v>
      </c>
      <c r="AG79" s="490"/>
      <c r="AH79" s="490"/>
      <c r="AI79" s="490"/>
      <c r="AJ79" s="490"/>
      <c r="AK79" s="490"/>
      <c r="AL79" s="516"/>
      <c r="AM79" s="395"/>
      <c r="AN79" s="395"/>
      <c r="AO79" s="395"/>
      <c r="AP79" s="395"/>
      <c r="AQ79" s="395"/>
      <c r="AR79" s="396"/>
      <c r="AS79" s="510"/>
      <c r="AT79" s="511"/>
      <c r="AU79" s="511"/>
      <c r="AV79" s="511"/>
      <c r="AW79" s="511"/>
      <c r="AX79" s="511"/>
      <c r="AY79" s="512"/>
      <c r="AZ79" s="482"/>
      <c r="BA79" s="483"/>
      <c r="BB79" s="483"/>
      <c r="BC79" s="483"/>
      <c r="BD79" s="483"/>
      <c r="BE79" s="483"/>
      <c r="BF79" s="483"/>
      <c r="BG79" s="483"/>
      <c r="BH79" s="483"/>
      <c r="BI79" s="483"/>
      <c r="BJ79" s="483"/>
      <c r="BK79" s="483"/>
      <c r="BL79" s="483"/>
      <c r="BM79" s="484"/>
      <c r="BR79" s="19"/>
      <c r="BS79" s="19"/>
      <c r="BT79" s="20"/>
      <c r="BU79" s="20"/>
      <c r="BV79" s="20"/>
      <c r="BW79" s="20"/>
      <c r="BX79" s="20"/>
      <c r="BY79" s="20"/>
      <c r="BZ79" s="21"/>
      <c r="CA79" s="21"/>
      <c r="CB79" s="21"/>
      <c r="CC79" s="21"/>
      <c r="CD79" s="21"/>
      <c r="CE79" s="21"/>
      <c r="CF79" s="21"/>
    </row>
    <row r="80" spans="3:84" ht="6" customHeight="1">
      <c r="C80" s="175"/>
      <c r="D80" s="176"/>
      <c r="E80" s="176"/>
      <c r="F80" s="176"/>
      <c r="G80" s="177"/>
      <c r="H80" s="185" t="s">
        <v>112</v>
      </c>
      <c r="I80" s="97"/>
      <c r="J80" s="97"/>
      <c r="K80" s="97"/>
      <c r="L80" s="97"/>
      <c r="M80" s="97"/>
      <c r="N80" s="97"/>
      <c r="O80" s="97"/>
      <c r="P80" s="97"/>
      <c r="Q80" s="97"/>
      <c r="R80" s="97"/>
      <c r="S80" s="97"/>
      <c r="T80" s="97"/>
      <c r="U80" s="97"/>
      <c r="V80" s="97"/>
      <c r="W80" s="97"/>
      <c r="X80" s="97"/>
      <c r="Y80" s="184" t="s">
        <v>113</v>
      </c>
      <c r="Z80" s="520"/>
      <c r="AA80" s="521"/>
      <c r="AB80" s="521"/>
      <c r="AC80" s="522"/>
      <c r="AD80" s="488"/>
      <c r="AE80" s="489"/>
      <c r="AF80" s="490"/>
      <c r="AG80" s="490"/>
      <c r="AH80" s="490"/>
      <c r="AI80" s="490"/>
      <c r="AJ80" s="490"/>
      <c r="AK80" s="490"/>
      <c r="AL80" s="497" t="s">
        <v>13</v>
      </c>
      <c r="AM80" s="489"/>
      <c r="AN80" s="490" t="s">
        <v>155</v>
      </c>
      <c r="AO80" s="490"/>
      <c r="AP80" s="490"/>
      <c r="AQ80" s="490"/>
      <c r="AR80" s="498"/>
      <c r="AS80" s="510"/>
      <c r="AT80" s="511"/>
      <c r="AU80" s="511"/>
      <c r="AV80" s="511"/>
      <c r="AW80" s="511"/>
      <c r="AX80" s="511"/>
      <c r="AY80" s="512"/>
      <c r="AZ80" s="482"/>
      <c r="BA80" s="483"/>
      <c r="BB80" s="483"/>
      <c r="BC80" s="483"/>
      <c r="BD80" s="483"/>
      <c r="BE80" s="483"/>
      <c r="BF80" s="483"/>
      <c r="BG80" s="483"/>
      <c r="BH80" s="483"/>
      <c r="BI80" s="483"/>
      <c r="BJ80" s="483"/>
      <c r="BK80" s="483"/>
      <c r="BL80" s="483"/>
      <c r="BM80" s="484"/>
      <c r="BR80" s="19"/>
      <c r="BS80" s="19"/>
      <c r="BT80" s="20"/>
      <c r="BU80" s="20"/>
      <c r="BV80" s="20"/>
      <c r="BW80" s="20"/>
      <c r="BX80" s="20"/>
      <c r="BY80" s="20"/>
      <c r="BZ80" s="21"/>
      <c r="CA80" s="21"/>
      <c r="CB80" s="21"/>
      <c r="CC80" s="21"/>
      <c r="CD80" s="21"/>
      <c r="CE80" s="21"/>
      <c r="CF80" s="21"/>
    </row>
    <row r="81" spans="3:84" ht="6" customHeight="1">
      <c r="C81" s="175"/>
      <c r="D81" s="176"/>
      <c r="E81" s="176"/>
      <c r="F81" s="176"/>
      <c r="G81" s="177"/>
      <c r="H81" s="185"/>
      <c r="I81" s="97"/>
      <c r="J81" s="97"/>
      <c r="K81" s="97"/>
      <c r="L81" s="97"/>
      <c r="M81" s="97"/>
      <c r="N81" s="97"/>
      <c r="O81" s="97"/>
      <c r="P81" s="97"/>
      <c r="Q81" s="97"/>
      <c r="R81" s="97"/>
      <c r="S81" s="97"/>
      <c r="T81" s="97"/>
      <c r="U81" s="97"/>
      <c r="V81" s="97"/>
      <c r="W81" s="97"/>
      <c r="X81" s="97"/>
      <c r="Y81" s="184"/>
      <c r="Z81" s="520"/>
      <c r="AA81" s="521"/>
      <c r="AB81" s="521"/>
      <c r="AC81" s="522"/>
      <c r="AD81" s="394" t="s">
        <v>114</v>
      </c>
      <c r="AE81" s="395"/>
      <c r="AF81" s="395"/>
      <c r="AG81" s="395"/>
      <c r="AH81" s="395"/>
      <c r="AI81" s="395"/>
      <c r="AJ81" s="395"/>
      <c r="AK81" s="395"/>
      <c r="AL81" s="497"/>
      <c r="AM81" s="489"/>
      <c r="AN81" s="490"/>
      <c r="AO81" s="490"/>
      <c r="AP81" s="490"/>
      <c r="AQ81" s="490"/>
      <c r="AR81" s="498"/>
      <c r="AS81" s="504" t="s">
        <v>140</v>
      </c>
      <c r="AT81" s="505"/>
      <c r="AU81" s="505"/>
      <c r="AV81" s="505"/>
      <c r="AW81" s="505"/>
      <c r="AX81" s="505"/>
      <c r="AY81" s="506"/>
      <c r="AZ81" s="482"/>
      <c r="BA81" s="483"/>
      <c r="BB81" s="483"/>
      <c r="BC81" s="483"/>
      <c r="BD81" s="483"/>
      <c r="BE81" s="483"/>
      <c r="BF81" s="483"/>
      <c r="BG81" s="483"/>
      <c r="BH81" s="483"/>
      <c r="BI81" s="483"/>
      <c r="BJ81" s="483"/>
      <c r="BK81" s="483"/>
      <c r="BL81" s="483"/>
      <c r="BM81" s="484"/>
      <c r="BR81" s="19"/>
      <c r="BS81" s="19"/>
      <c r="BT81" s="20"/>
      <c r="BU81" s="20"/>
      <c r="BV81" s="20"/>
      <c r="BW81" s="20"/>
      <c r="BX81" s="20"/>
      <c r="BY81" s="20"/>
      <c r="BZ81" s="21"/>
      <c r="CA81" s="21"/>
      <c r="CB81" s="21"/>
      <c r="CC81" s="21"/>
      <c r="CD81" s="21"/>
      <c r="CE81" s="21"/>
      <c r="CF81" s="21"/>
    </row>
    <row r="82" spans="3:84" ht="6" customHeight="1">
      <c r="C82" s="175"/>
      <c r="D82" s="176"/>
      <c r="E82" s="176"/>
      <c r="F82" s="176"/>
      <c r="G82" s="177"/>
      <c r="H82" s="528"/>
      <c r="I82" s="529"/>
      <c r="J82" s="529"/>
      <c r="K82" s="529"/>
      <c r="L82" s="529"/>
      <c r="M82" s="529"/>
      <c r="N82" s="529"/>
      <c r="O82" s="529"/>
      <c r="P82" s="529"/>
      <c r="Q82" s="529"/>
      <c r="R82" s="529"/>
      <c r="S82" s="529"/>
      <c r="T82" s="529"/>
      <c r="U82" s="529"/>
      <c r="V82" s="529"/>
      <c r="W82" s="529"/>
      <c r="X82" s="529"/>
      <c r="Y82" s="530"/>
      <c r="Z82" s="520"/>
      <c r="AA82" s="521"/>
      <c r="AB82" s="521"/>
      <c r="AC82" s="522"/>
      <c r="AD82" s="394"/>
      <c r="AE82" s="395"/>
      <c r="AF82" s="395"/>
      <c r="AG82" s="395"/>
      <c r="AH82" s="395"/>
      <c r="AI82" s="395"/>
      <c r="AJ82" s="395"/>
      <c r="AK82" s="395"/>
      <c r="AL82" s="497" t="s">
        <v>13</v>
      </c>
      <c r="AM82" s="489"/>
      <c r="AN82" s="490" t="s">
        <v>156</v>
      </c>
      <c r="AO82" s="490"/>
      <c r="AP82" s="490"/>
      <c r="AQ82" s="490"/>
      <c r="AR82" s="498"/>
      <c r="AS82" s="504"/>
      <c r="AT82" s="505"/>
      <c r="AU82" s="505"/>
      <c r="AV82" s="505"/>
      <c r="AW82" s="505"/>
      <c r="AX82" s="505"/>
      <c r="AY82" s="506"/>
      <c r="AZ82" s="482"/>
      <c r="BA82" s="483"/>
      <c r="BB82" s="483"/>
      <c r="BC82" s="483"/>
      <c r="BD82" s="483"/>
      <c r="BE82" s="483"/>
      <c r="BF82" s="483"/>
      <c r="BG82" s="483"/>
      <c r="BH82" s="483"/>
      <c r="BI82" s="483"/>
      <c r="BJ82" s="483"/>
      <c r="BK82" s="483"/>
      <c r="BL82" s="483"/>
      <c r="BM82" s="484"/>
      <c r="BR82" s="19"/>
      <c r="BS82" s="19"/>
      <c r="BT82" s="20"/>
      <c r="BU82" s="20"/>
      <c r="BV82" s="20"/>
      <c r="BW82" s="20"/>
      <c r="BX82" s="20"/>
      <c r="BY82" s="20"/>
      <c r="BZ82" s="21"/>
      <c r="CA82" s="21"/>
      <c r="CB82" s="21"/>
      <c r="CC82" s="21"/>
      <c r="CD82" s="21"/>
      <c r="CE82" s="21"/>
      <c r="CF82" s="21"/>
    </row>
    <row r="83" spans="3:84" ht="6" customHeight="1">
      <c r="C83" s="175"/>
      <c r="D83" s="176"/>
      <c r="E83" s="176"/>
      <c r="F83" s="176"/>
      <c r="G83" s="177"/>
      <c r="H83" s="185"/>
      <c r="I83" s="97"/>
      <c r="J83" s="97"/>
      <c r="K83" s="97"/>
      <c r="L83" s="97"/>
      <c r="M83" s="97"/>
      <c r="N83" s="97"/>
      <c r="O83" s="97"/>
      <c r="P83" s="97"/>
      <c r="Q83" s="97"/>
      <c r="R83" s="97"/>
      <c r="S83" s="97"/>
      <c r="T83" s="97"/>
      <c r="U83" s="97"/>
      <c r="V83" s="97"/>
      <c r="W83" s="97"/>
      <c r="X83" s="97"/>
      <c r="Y83" s="184"/>
      <c r="Z83" s="520"/>
      <c r="AA83" s="521"/>
      <c r="AB83" s="521"/>
      <c r="AC83" s="522"/>
      <c r="AD83" s="488" t="s">
        <v>13</v>
      </c>
      <c r="AE83" s="489"/>
      <c r="AF83" s="490" t="s">
        <v>110</v>
      </c>
      <c r="AG83" s="490"/>
      <c r="AH83" s="490"/>
      <c r="AI83" s="490"/>
      <c r="AJ83" s="490"/>
      <c r="AK83" s="490"/>
      <c r="AL83" s="497"/>
      <c r="AM83" s="489"/>
      <c r="AN83" s="490"/>
      <c r="AO83" s="490"/>
      <c r="AP83" s="490"/>
      <c r="AQ83" s="490"/>
      <c r="AR83" s="498"/>
      <c r="AS83" s="491"/>
      <c r="AT83" s="492"/>
      <c r="AU83" s="492"/>
      <c r="AV83" s="492"/>
      <c r="AW83" s="492"/>
      <c r="AX83" s="492"/>
      <c r="AY83" s="493"/>
      <c r="AZ83" s="482"/>
      <c r="BA83" s="483"/>
      <c r="BB83" s="483"/>
      <c r="BC83" s="483"/>
      <c r="BD83" s="483"/>
      <c r="BE83" s="483"/>
      <c r="BF83" s="483"/>
      <c r="BG83" s="483"/>
      <c r="BH83" s="483"/>
      <c r="BI83" s="483"/>
      <c r="BJ83" s="483"/>
      <c r="BK83" s="483"/>
      <c r="BL83" s="483"/>
      <c r="BM83" s="484"/>
      <c r="BR83" s="19"/>
      <c r="BS83" s="19"/>
      <c r="BT83" s="20"/>
      <c r="BU83" s="20"/>
      <c r="BV83" s="20"/>
      <c r="BW83" s="20"/>
      <c r="BX83" s="20"/>
      <c r="BY83" s="20"/>
      <c r="BZ83" s="21"/>
      <c r="CA83" s="21"/>
      <c r="CB83" s="21"/>
      <c r="CC83" s="21"/>
      <c r="CD83" s="21"/>
      <c r="CE83" s="21"/>
      <c r="CF83" s="21"/>
    </row>
    <row r="84" spans="3:84" ht="6" customHeight="1">
      <c r="C84" s="175"/>
      <c r="D84" s="176"/>
      <c r="E84" s="176"/>
      <c r="F84" s="176"/>
      <c r="G84" s="177"/>
      <c r="H84" s="185"/>
      <c r="I84" s="97"/>
      <c r="J84" s="97"/>
      <c r="K84" s="97"/>
      <c r="L84" s="97"/>
      <c r="M84" s="97"/>
      <c r="N84" s="97"/>
      <c r="O84" s="97"/>
      <c r="P84" s="97"/>
      <c r="Q84" s="97"/>
      <c r="R84" s="97"/>
      <c r="S84" s="97"/>
      <c r="T84" s="97"/>
      <c r="U84" s="97"/>
      <c r="V84" s="97"/>
      <c r="W84" s="97"/>
      <c r="X84" s="97"/>
      <c r="Y84" s="184"/>
      <c r="Z84" s="520"/>
      <c r="AA84" s="521"/>
      <c r="AB84" s="521"/>
      <c r="AC84" s="522"/>
      <c r="AD84" s="488"/>
      <c r="AE84" s="489"/>
      <c r="AF84" s="490"/>
      <c r="AG84" s="490"/>
      <c r="AH84" s="490"/>
      <c r="AI84" s="490"/>
      <c r="AJ84" s="490"/>
      <c r="AK84" s="490"/>
      <c r="AL84" s="497" t="s">
        <v>13</v>
      </c>
      <c r="AM84" s="489"/>
      <c r="AN84" s="490" t="s">
        <v>157</v>
      </c>
      <c r="AO84" s="490"/>
      <c r="AP84" s="490"/>
      <c r="AQ84" s="490"/>
      <c r="AR84" s="498"/>
      <c r="AS84" s="491"/>
      <c r="AT84" s="492"/>
      <c r="AU84" s="492"/>
      <c r="AV84" s="492"/>
      <c r="AW84" s="492"/>
      <c r="AX84" s="492"/>
      <c r="AY84" s="493"/>
      <c r="AZ84" s="482"/>
      <c r="BA84" s="483"/>
      <c r="BB84" s="483"/>
      <c r="BC84" s="483"/>
      <c r="BD84" s="483"/>
      <c r="BE84" s="483"/>
      <c r="BF84" s="483"/>
      <c r="BG84" s="483"/>
      <c r="BH84" s="483"/>
      <c r="BI84" s="483"/>
      <c r="BJ84" s="483"/>
      <c r="BK84" s="483"/>
      <c r="BL84" s="483"/>
      <c r="BM84" s="484"/>
      <c r="BR84" s="19"/>
      <c r="BS84" s="19"/>
      <c r="BT84" s="20"/>
      <c r="BU84" s="20"/>
      <c r="BV84" s="20"/>
      <c r="BW84" s="20"/>
      <c r="BX84" s="20"/>
      <c r="BY84" s="20"/>
      <c r="BZ84" s="21"/>
      <c r="CA84" s="21"/>
      <c r="CB84" s="21"/>
      <c r="CC84" s="21"/>
      <c r="CD84" s="21"/>
      <c r="CE84" s="21"/>
      <c r="CF84" s="21"/>
    </row>
    <row r="85" spans="3:84" ht="6" customHeight="1">
      <c r="C85" s="175"/>
      <c r="D85" s="176"/>
      <c r="E85" s="176"/>
      <c r="F85" s="176"/>
      <c r="G85" s="177"/>
      <c r="H85" s="185" t="s">
        <v>112</v>
      </c>
      <c r="I85" s="97"/>
      <c r="J85" s="97"/>
      <c r="K85" s="97"/>
      <c r="L85" s="97"/>
      <c r="M85" s="97"/>
      <c r="N85" s="97"/>
      <c r="O85" s="97"/>
      <c r="P85" s="97"/>
      <c r="Q85" s="97"/>
      <c r="R85" s="97"/>
      <c r="S85" s="97"/>
      <c r="T85" s="97"/>
      <c r="U85" s="97"/>
      <c r="V85" s="97"/>
      <c r="W85" s="97"/>
      <c r="X85" s="97"/>
      <c r="Y85" s="184" t="s">
        <v>113</v>
      </c>
      <c r="Z85" s="520"/>
      <c r="AA85" s="521"/>
      <c r="AB85" s="521"/>
      <c r="AC85" s="522"/>
      <c r="AD85" s="488" t="s">
        <v>13</v>
      </c>
      <c r="AE85" s="489"/>
      <c r="AF85" s="490" t="s">
        <v>154</v>
      </c>
      <c r="AG85" s="490"/>
      <c r="AH85" s="490"/>
      <c r="AI85" s="490"/>
      <c r="AJ85" s="490"/>
      <c r="AK85" s="490"/>
      <c r="AL85" s="497"/>
      <c r="AM85" s="489"/>
      <c r="AN85" s="490"/>
      <c r="AO85" s="490"/>
      <c r="AP85" s="490"/>
      <c r="AQ85" s="490"/>
      <c r="AR85" s="498"/>
      <c r="AS85" s="491"/>
      <c r="AT85" s="492"/>
      <c r="AU85" s="492"/>
      <c r="AV85" s="492"/>
      <c r="AW85" s="492"/>
      <c r="AX85" s="492"/>
      <c r="AY85" s="493"/>
      <c r="AZ85" s="482"/>
      <c r="BA85" s="483"/>
      <c r="BB85" s="483"/>
      <c r="BC85" s="483"/>
      <c r="BD85" s="483"/>
      <c r="BE85" s="483"/>
      <c r="BF85" s="483"/>
      <c r="BG85" s="483"/>
      <c r="BH85" s="483"/>
      <c r="BI85" s="483"/>
      <c r="BJ85" s="483"/>
      <c r="BK85" s="483"/>
      <c r="BL85" s="483"/>
      <c r="BM85" s="484"/>
      <c r="BR85" s="19"/>
      <c r="BS85" s="19"/>
      <c r="BT85" s="20"/>
      <c r="BU85" s="20"/>
      <c r="BV85" s="20"/>
      <c r="BW85" s="20"/>
      <c r="BX85" s="20"/>
      <c r="BY85" s="20"/>
      <c r="BZ85" s="21"/>
      <c r="CA85" s="21"/>
      <c r="CB85" s="21"/>
      <c r="CC85" s="21"/>
      <c r="CD85" s="21"/>
      <c r="CE85" s="21"/>
      <c r="CF85" s="21"/>
    </row>
    <row r="86" spans="3:84" ht="6" customHeight="1">
      <c r="C86" s="178"/>
      <c r="D86" s="179"/>
      <c r="E86" s="179"/>
      <c r="F86" s="179"/>
      <c r="G86" s="180"/>
      <c r="H86" s="51"/>
      <c r="I86" s="44"/>
      <c r="J86" s="44"/>
      <c r="K86" s="44"/>
      <c r="L86" s="44"/>
      <c r="M86" s="44"/>
      <c r="N86" s="44"/>
      <c r="O86" s="44"/>
      <c r="P86" s="44"/>
      <c r="Q86" s="44"/>
      <c r="R86" s="44"/>
      <c r="S86" s="44"/>
      <c r="T86" s="44"/>
      <c r="U86" s="44"/>
      <c r="V86" s="44"/>
      <c r="W86" s="44"/>
      <c r="X86" s="44"/>
      <c r="Y86" s="45"/>
      <c r="Z86" s="531"/>
      <c r="AA86" s="532"/>
      <c r="AB86" s="532"/>
      <c r="AC86" s="533"/>
      <c r="AD86" s="499"/>
      <c r="AE86" s="500"/>
      <c r="AF86" s="501"/>
      <c r="AG86" s="501"/>
      <c r="AH86" s="501"/>
      <c r="AI86" s="501"/>
      <c r="AJ86" s="501"/>
      <c r="AK86" s="501"/>
      <c r="AL86" s="502"/>
      <c r="AM86" s="503"/>
      <c r="AN86" s="503"/>
      <c r="AO86" s="503"/>
      <c r="AP86" s="503"/>
      <c r="AQ86" s="503"/>
      <c r="AR86" s="18"/>
      <c r="AS86" s="494"/>
      <c r="AT86" s="495"/>
      <c r="AU86" s="495"/>
      <c r="AV86" s="495"/>
      <c r="AW86" s="495"/>
      <c r="AX86" s="495"/>
      <c r="AY86" s="496"/>
      <c r="AZ86" s="485"/>
      <c r="BA86" s="486"/>
      <c r="BB86" s="486"/>
      <c r="BC86" s="486"/>
      <c r="BD86" s="486"/>
      <c r="BE86" s="486"/>
      <c r="BF86" s="486"/>
      <c r="BG86" s="486"/>
      <c r="BH86" s="486"/>
      <c r="BI86" s="486"/>
      <c r="BJ86" s="486"/>
      <c r="BK86" s="486"/>
      <c r="BL86" s="486"/>
      <c r="BM86" s="487"/>
      <c r="BR86" s="19"/>
      <c r="BS86" s="19"/>
      <c r="BT86" s="20"/>
      <c r="BU86" s="20"/>
      <c r="BV86" s="20"/>
      <c r="BW86" s="20"/>
      <c r="BX86" s="20"/>
      <c r="BY86" s="20"/>
      <c r="BZ86" s="21"/>
      <c r="CA86" s="21"/>
      <c r="CB86" s="21"/>
      <c r="CC86" s="21"/>
      <c r="CD86" s="21"/>
      <c r="CE86" s="21"/>
      <c r="CF86" s="21"/>
    </row>
    <row r="87" spans="3:84" ht="6" customHeight="1">
      <c r="C87" s="172"/>
      <c r="D87" s="173"/>
      <c r="E87" s="173"/>
      <c r="F87" s="173"/>
      <c r="G87" s="174"/>
      <c r="H87" s="50"/>
      <c r="I87" s="42"/>
      <c r="J87" s="42"/>
      <c r="K87" s="42"/>
      <c r="L87" s="42"/>
      <c r="M87" s="42"/>
      <c r="N87" s="42"/>
      <c r="O87" s="42"/>
      <c r="P87" s="42"/>
      <c r="Q87" s="42"/>
      <c r="R87" s="42"/>
      <c r="S87" s="42"/>
      <c r="T87" s="42"/>
      <c r="U87" s="42"/>
      <c r="V87" s="42"/>
      <c r="W87" s="42"/>
      <c r="X87" s="42"/>
      <c r="Y87" s="43"/>
      <c r="Z87" s="517"/>
      <c r="AA87" s="518"/>
      <c r="AB87" s="518"/>
      <c r="AC87" s="519"/>
      <c r="AD87" s="523" t="s">
        <v>13</v>
      </c>
      <c r="AE87" s="524"/>
      <c r="AF87" s="525" t="s">
        <v>110</v>
      </c>
      <c r="AG87" s="525"/>
      <c r="AH87" s="525"/>
      <c r="AI87" s="525"/>
      <c r="AJ87" s="525"/>
      <c r="AK87" s="525"/>
      <c r="AL87" s="526"/>
      <c r="AM87" s="527"/>
      <c r="AN87" s="527"/>
      <c r="AO87" s="527"/>
      <c r="AP87" s="527"/>
      <c r="AQ87" s="527"/>
      <c r="AR87" s="17"/>
      <c r="AS87" s="507"/>
      <c r="AT87" s="508"/>
      <c r="AU87" s="508"/>
      <c r="AV87" s="508"/>
      <c r="AW87" s="508"/>
      <c r="AX87" s="508"/>
      <c r="AY87" s="509"/>
      <c r="AZ87" s="513"/>
      <c r="BA87" s="514"/>
      <c r="BB87" s="514"/>
      <c r="BC87" s="514"/>
      <c r="BD87" s="514"/>
      <c r="BE87" s="514"/>
      <c r="BF87" s="514"/>
      <c r="BG87" s="514"/>
      <c r="BH87" s="514"/>
      <c r="BI87" s="514"/>
      <c r="BJ87" s="514"/>
      <c r="BK87" s="514"/>
      <c r="BL87" s="514"/>
      <c r="BM87" s="515"/>
      <c r="BR87" s="19"/>
      <c r="BS87" s="19"/>
      <c r="BT87" s="20"/>
      <c r="BU87" s="20"/>
      <c r="BV87" s="20"/>
      <c r="BW87" s="20"/>
      <c r="BX87" s="20"/>
      <c r="BY87" s="20"/>
      <c r="BZ87" s="21"/>
      <c r="CA87" s="21"/>
      <c r="CB87" s="21"/>
      <c r="CC87" s="21"/>
      <c r="CD87" s="21"/>
      <c r="CE87" s="21"/>
      <c r="CF87" s="21"/>
    </row>
    <row r="88" spans="3:84" ht="6" customHeight="1">
      <c r="C88" s="175"/>
      <c r="D88" s="176"/>
      <c r="E88" s="176"/>
      <c r="F88" s="176"/>
      <c r="G88" s="177"/>
      <c r="H88" s="185"/>
      <c r="I88" s="97"/>
      <c r="J88" s="97"/>
      <c r="K88" s="97"/>
      <c r="L88" s="97"/>
      <c r="M88" s="97"/>
      <c r="N88" s="97"/>
      <c r="O88" s="97"/>
      <c r="P88" s="97"/>
      <c r="Q88" s="97"/>
      <c r="R88" s="97"/>
      <c r="S88" s="97"/>
      <c r="T88" s="97"/>
      <c r="U88" s="97"/>
      <c r="V88" s="97"/>
      <c r="W88" s="97"/>
      <c r="X88" s="97"/>
      <c r="Y88" s="184"/>
      <c r="Z88" s="520"/>
      <c r="AA88" s="521"/>
      <c r="AB88" s="521"/>
      <c r="AC88" s="522"/>
      <c r="AD88" s="488"/>
      <c r="AE88" s="489"/>
      <c r="AF88" s="490"/>
      <c r="AG88" s="490"/>
      <c r="AH88" s="490"/>
      <c r="AI88" s="490"/>
      <c r="AJ88" s="490"/>
      <c r="AK88" s="490"/>
      <c r="AL88" s="516" t="s">
        <v>158</v>
      </c>
      <c r="AM88" s="395"/>
      <c r="AN88" s="395"/>
      <c r="AO88" s="395"/>
      <c r="AP88" s="395"/>
      <c r="AQ88" s="395"/>
      <c r="AR88" s="396"/>
      <c r="AS88" s="510"/>
      <c r="AT88" s="511"/>
      <c r="AU88" s="511"/>
      <c r="AV88" s="511"/>
      <c r="AW88" s="511"/>
      <c r="AX88" s="511"/>
      <c r="AY88" s="512"/>
      <c r="AZ88" s="482"/>
      <c r="BA88" s="483"/>
      <c r="BB88" s="483"/>
      <c r="BC88" s="483"/>
      <c r="BD88" s="483"/>
      <c r="BE88" s="483"/>
      <c r="BF88" s="483"/>
      <c r="BG88" s="483"/>
      <c r="BH88" s="483"/>
      <c r="BI88" s="483"/>
      <c r="BJ88" s="483"/>
      <c r="BK88" s="483"/>
      <c r="BL88" s="483"/>
      <c r="BM88" s="484"/>
      <c r="BR88" s="19"/>
      <c r="BS88" s="19"/>
      <c r="BT88" s="20"/>
      <c r="BU88" s="20"/>
      <c r="BV88" s="20"/>
      <c r="BW88" s="20"/>
      <c r="BX88" s="20"/>
      <c r="BY88" s="20"/>
      <c r="BZ88" s="21"/>
      <c r="CA88" s="21"/>
      <c r="CB88" s="21"/>
      <c r="CC88" s="21"/>
      <c r="CD88" s="21"/>
      <c r="CE88" s="21"/>
      <c r="CF88" s="21"/>
    </row>
    <row r="89" spans="3:84" ht="6" customHeight="1">
      <c r="C89" s="175"/>
      <c r="D89" s="176"/>
      <c r="E89" s="176"/>
      <c r="F89" s="176"/>
      <c r="G89" s="177"/>
      <c r="H89" s="185"/>
      <c r="I89" s="97"/>
      <c r="J89" s="97"/>
      <c r="K89" s="97"/>
      <c r="L89" s="97"/>
      <c r="M89" s="97"/>
      <c r="N89" s="97"/>
      <c r="O89" s="97"/>
      <c r="P89" s="97"/>
      <c r="Q89" s="97"/>
      <c r="R89" s="97"/>
      <c r="S89" s="97"/>
      <c r="T89" s="97"/>
      <c r="U89" s="97"/>
      <c r="V89" s="97"/>
      <c r="W89" s="97"/>
      <c r="X89" s="97"/>
      <c r="Y89" s="184"/>
      <c r="Z89" s="520"/>
      <c r="AA89" s="521"/>
      <c r="AB89" s="521"/>
      <c r="AC89" s="522"/>
      <c r="AD89" s="488" t="s">
        <v>13</v>
      </c>
      <c r="AE89" s="489"/>
      <c r="AF89" s="490" t="s">
        <v>154</v>
      </c>
      <c r="AG89" s="490"/>
      <c r="AH89" s="490"/>
      <c r="AI89" s="490"/>
      <c r="AJ89" s="490"/>
      <c r="AK89" s="490"/>
      <c r="AL89" s="516"/>
      <c r="AM89" s="395"/>
      <c r="AN89" s="395"/>
      <c r="AO89" s="395"/>
      <c r="AP89" s="395"/>
      <c r="AQ89" s="395"/>
      <c r="AR89" s="396"/>
      <c r="AS89" s="510"/>
      <c r="AT89" s="511"/>
      <c r="AU89" s="511"/>
      <c r="AV89" s="511"/>
      <c r="AW89" s="511"/>
      <c r="AX89" s="511"/>
      <c r="AY89" s="512"/>
      <c r="AZ89" s="482"/>
      <c r="BA89" s="483"/>
      <c r="BB89" s="483"/>
      <c r="BC89" s="483"/>
      <c r="BD89" s="483"/>
      <c r="BE89" s="483"/>
      <c r="BF89" s="483"/>
      <c r="BG89" s="483"/>
      <c r="BH89" s="483"/>
      <c r="BI89" s="483"/>
      <c r="BJ89" s="483"/>
      <c r="BK89" s="483"/>
      <c r="BL89" s="483"/>
      <c r="BM89" s="484"/>
      <c r="BR89" s="19"/>
      <c r="BS89" s="19"/>
      <c r="BT89" s="20"/>
      <c r="BU89" s="20"/>
      <c r="BV89" s="20"/>
      <c r="BW89" s="20"/>
      <c r="BX89" s="20"/>
      <c r="BY89" s="20"/>
      <c r="BZ89" s="21"/>
      <c r="CA89" s="21"/>
      <c r="CB89" s="21"/>
      <c r="CC89" s="21"/>
      <c r="CD89" s="21"/>
      <c r="CE89" s="21"/>
      <c r="CF89" s="21"/>
    </row>
    <row r="90" spans="3:84" ht="6" customHeight="1">
      <c r="C90" s="175"/>
      <c r="D90" s="176"/>
      <c r="E90" s="176"/>
      <c r="F90" s="176"/>
      <c r="G90" s="177"/>
      <c r="H90" s="185" t="s">
        <v>112</v>
      </c>
      <c r="I90" s="97"/>
      <c r="J90" s="97"/>
      <c r="K90" s="97"/>
      <c r="L90" s="97"/>
      <c r="M90" s="97"/>
      <c r="N90" s="97"/>
      <c r="O90" s="97"/>
      <c r="P90" s="97"/>
      <c r="Q90" s="97"/>
      <c r="R90" s="97"/>
      <c r="S90" s="97"/>
      <c r="T90" s="97"/>
      <c r="U90" s="97"/>
      <c r="V90" s="97"/>
      <c r="W90" s="97"/>
      <c r="X90" s="97"/>
      <c r="Y90" s="184" t="s">
        <v>113</v>
      </c>
      <c r="Z90" s="520"/>
      <c r="AA90" s="521"/>
      <c r="AB90" s="521"/>
      <c r="AC90" s="522"/>
      <c r="AD90" s="488"/>
      <c r="AE90" s="489"/>
      <c r="AF90" s="490"/>
      <c r="AG90" s="490"/>
      <c r="AH90" s="490"/>
      <c r="AI90" s="490"/>
      <c r="AJ90" s="490"/>
      <c r="AK90" s="490"/>
      <c r="AL90" s="497" t="s">
        <v>13</v>
      </c>
      <c r="AM90" s="489"/>
      <c r="AN90" s="490" t="s">
        <v>155</v>
      </c>
      <c r="AO90" s="490"/>
      <c r="AP90" s="490"/>
      <c r="AQ90" s="490"/>
      <c r="AR90" s="498"/>
      <c r="AS90" s="510"/>
      <c r="AT90" s="511"/>
      <c r="AU90" s="511"/>
      <c r="AV90" s="511"/>
      <c r="AW90" s="511"/>
      <c r="AX90" s="511"/>
      <c r="AY90" s="512"/>
      <c r="AZ90" s="482"/>
      <c r="BA90" s="483"/>
      <c r="BB90" s="483"/>
      <c r="BC90" s="483"/>
      <c r="BD90" s="483"/>
      <c r="BE90" s="483"/>
      <c r="BF90" s="483"/>
      <c r="BG90" s="483"/>
      <c r="BH90" s="483"/>
      <c r="BI90" s="483"/>
      <c r="BJ90" s="483"/>
      <c r="BK90" s="483"/>
      <c r="BL90" s="483"/>
      <c r="BM90" s="484"/>
      <c r="BR90" s="19"/>
      <c r="BS90" s="19"/>
      <c r="BT90" s="20"/>
      <c r="BU90" s="20"/>
      <c r="BV90" s="20"/>
      <c r="BW90" s="20"/>
      <c r="BX90" s="20"/>
      <c r="BY90" s="20"/>
      <c r="BZ90" s="21"/>
      <c r="CA90" s="21"/>
      <c r="CB90" s="21"/>
      <c r="CC90" s="21"/>
      <c r="CD90" s="21"/>
      <c r="CE90" s="21"/>
      <c r="CF90" s="21"/>
    </row>
    <row r="91" spans="3:84" ht="6" customHeight="1">
      <c r="C91" s="175"/>
      <c r="D91" s="176"/>
      <c r="E91" s="176"/>
      <c r="F91" s="176"/>
      <c r="G91" s="177"/>
      <c r="H91" s="185"/>
      <c r="I91" s="97"/>
      <c r="J91" s="97"/>
      <c r="K91" s="97"/>
      <c r="L91" s="97"/>
      <c r="M91" s="97"/>
      <c r="N91" s="97"/>
      <c r="O91" s="97"/>
      <c r="P91" s="97"/>
      <c r="Q91" s="97"/>
      <c r="R91" s="97"/>
      <c r="S91" s="97"/>
      <c r="T91" s="97"/>
      <c r="U91" s="97"/>
      <c r="V91" s="97"/>
      <c r="W91" s="97"/>
      <c r="X91" s="97"/>
      <c r="Y91" s="184"/>
      <c r="Z91" s="520"/>
      <c r="AA91" s="521"/>
      <c r="AB91" s="521"/>
      <c r="AC91" s="522"/>
      <c r="AD91" s="394" t="s">
        <v>114</v>
      </c>
      <c r="AE91" s="395"/>
      <c r="AF91" s="395"/>
      <c r="AG91" s="395"/>
      <c r="AH91" s="395"/>
      <c r="AI91" s="395"/>
      <c r="AJ91" s="395"/>
      <c r="AK91" s="395"/>
      <c r="AL91" s="497"/>
      <c r="AM91" s="489"/>
      <c r="AN91" s="490"/>
      <c r="AO91" s="490"/>
      <c r="AP91" s="490"/>
      <c r="AQ91" s="490"/>
      <c r="AR91" s="498"/>
      <c r="AS91" s="504" t="s">
        <v>140</v>
      </c>
      <c r="AT91" s="505"/>
      <c r="AU91" s="505"/>
      <c r="AV91" s="505"/>
      <c r="AW91" s="505"/>
      <c r="AX91" s="505"/>
      <c r="AY91" s="506"/>
      <c r="AZ91" s="482"/>
      <c r="BA91" s="483"/>
      <c r="BB91" s="483"/>
      <c r="BC91" s="483"/>
      <c r="BD91" s="483"/>
      <c r="BE91" s="483"/>
      <c r="BF91" s="483"/>
      <c r="BG91" s="483"/>
      <c r="BH91" s="483"/>
      <c r="BI91" s="483"/>
      <c r="BJ91" s="483"/>
      <c r="BK91" s="483"/>
      <c r="BL91" s="483"/>
      <c r="BM91" s="484"/>
      <c r="BR91" s="19"/>
      <c r="BS91" s="19"/>
      <c r="BT91" s="20"/>
      <c r="BU91" s="20"/>
      <c r="BV91" s="20"/>
      <c r="BW91" s="20"/>
      <c r="BX91" s="20"/>
      <c r="BY91" s="20"/>
      <c r="BZ91" s="21"/>
      <c r="CA91" s="21"/>
      <c r="CB91" s="21"/>
      <c r="CC91" s="21"/>
      <c r="CD91" s="21"/>
      <c r="CE91" s="21"/>
      <c r="CF91" s="21"/>
    </row>
    <row r="92" spans="3:84" ht="6" customHeight="1">
      <c r="C92" s="175"/>
      <c r="D92" s="176"/>
      <c r="E92" s="176"/>
      <c r="F92" s="176"/>
      <c r="G92" s="177"/>
      <c r="H92" s="528"/>
      <c r="I92" s="529"/>
      <c r="J92" s="529"/>
      <c r="K92" s="529"/>
      <c r="L92" s="529"/>
      <c r="M92" s="529"/>
      <c r="N92" s="529"/>
      <c r="O92" s="529"/>
      <c r="P92" s="529"/>
      <c r="Q92" s="529"/>
      <c r="R92" s="529"/>
      <c r="S92" s="529"/>
      <c r="T92" s="529"/>
      <c r="U92" s="529"/>
      <c r="V92" s="529"/>
      <c r="W92" s="529"/>
      <c r="X92" s="529"/>
      <c r="Y92" s="530"/>
      <c r="Z92" s="520"/>
      <c r="AA92" s="521"/>
      <c r="AB92" s="521"/>
      <c r="AC92" s="522"/>
      <c r="AD92" s="394"/>
      <c r="AE92" s="395"/>
      <c r="AF92" s="395"/>
      <c r="AG92" s="395"/>
      <c r="AH92" s="395"/>
      <c r="AI92" s="395"/>
      <c r="AJ92" s="395"/>
      <c r="AK92" s="395"/>
      <c r="AL92" s="497" t="s">
        <v>13</v>
      </c>
      <c r="AM92" s="489"/>
      <c r="AN92" s="490" t="s">
        <v>156</v>
      </c>
      <c r="AO92" s="490"/>
      <c r="AP92" s="490"/>
      <c r="AQ92" s="490"/>
      <c r="AR92" s="498"/>
      <c r="AS92" s="504"/>
      <c r="AT92" s="505"/>
      <c r="AU92" s="505"/>
      <c r="AV92" s="505"/>
      <c r="AW92" s="505"/>
      <c r="AX92" s="505"/>
      <c r="AY92" s="506"/>
      <c r="AZ92" s="482"/>
      <c r="BA92" s="483"/>
      <c r="BB92" s="483"/>
      <c r="BC92" s="483"/>
      <c r="BD92" s="483"/>
      <c r="BE92" s="483"/>
      <c r="BF92" s="483"/>
      <c r="BG92" s="483"/>
      <c r="BH92" s="483"/>
      <c r="BI92" s="483"/>
      <c r="BJ92" s="483"/>
      <c r="BK92" s="483"/>
      <c r="BL92" s="483"/>
      <c r="BM92" s="484"/>
      <c r="BR92" s="19"/>
      <c r="BS92" s="19"/>
      <c r="BT92" s="20"/>
      <c r="BU92" s="20"/>
      <c r="BV92" s="20"/>
      <c r="BW92" s="20"/>
      <c r="BX92" s="20"/>
      <c r="BY92" s="20"/>
      <c r="BZ92" s="21"/>
      <c r="CA92" s="21"/>
      <c r="CB92" s="21"/>
      <c r="CC92" s="21"/>
      <c r="CD92" s="21"/>
      <c r="CE92" s="21"/>
      <c r="CF92" s="21"/>
    </row>
    <row r="93" spans="3:84" ht="6" customHeight="1">
      <c r="C93" s="175"/>
      <c r="D93" s="176"/>
      <c r="E93" s="176"/>
      <c r="F93" s="176"/>
      <c r="G93" s="177"/>
      <c r="H93" s="185"/>
      <c r="I93" s="97"/>
      <c r="J93" s="97"/>
      <c r="K93" s="97"/>
      <c r="L93" s="97"/>
      <c r="M93" s="97"/>
      <c r="N93" s="97"/>
      <c r="O93" s="97"/>
      <c r="P93" s="97"/>
      <c r="Q93" s="97"/>
      <c r="R93" s="97"/>
      <c r="S93" s="97"/>
      <c r="T93" s="97"/>
      <c r="U93" s="97"/>
      <c r="V93" s="97"/>
      <c r="W93" s="97"/>
      <c r="X93" s="97"/>
      <c r="Y93" s="184"/>
      <c r="Z93" s="520"/>
      <c r="AA93" s="521"/>
      <c r="AB93" s="521"/>
      <c r="AC93" s="522"/>
      <c r="AD93" s="488" t="s">
        <v>13</v>
      </c>
      <c r="AE93" s="489"/>
      <c r="AF93" s="490" t="s">
        <v>110</v>
      </c>
      <c r="AG93" s="490"/>
      <c r="AH93" s="490"/>
      <c r="AI93" s="490"/>
      <c r="AJ93" s="490"/>
      <c r="AK93" s="490"/>
      <c r="AL93" s="497"/>
      <c r="AM93" s="489"/>
      <c r="AN93" s="490"/>
      <c r="AO93" s="490"/>
      <c r="AP93" s="490"/>
      <c r="AQ93" s="490"/>
      <c r="AR93" s="498"/>
      <c r="AS93" s="491"/>
      <c r="AT93" s="492"/>
      <c r="AU93" s="492"/>
      <c r="AV93" s="492"/>
      <c r="AW93" s="492"/>
      <c r="AX93" s="492"/>
      <c r="AY93" s="493"/>
      <c r="AZ93" s="482"/>
      <c r="BA93" s="483"/>
      <c r="BB93" s="483"/>
      <c r="BC93" s="483"/>
      <c r="BD93" s="483"/>
      <c r="BE93" s="483"/>
      <c r="BF93" s="483"/>
      <c r="BG93" s="483"/>
      <c r="BH93" s="483"/>
      <c r="BI93" s="483"/>
      <c r="BJ93" s="483"/>
      <c r="BK93" s="483"/>
      <c r="BL93" s="483"/>
      <c r="BM93" s="484"/>
      <c r="BR93" s="19"/>
      <c r="BS93" s="19"/>
      <c r="BT93" s="20"/>
      <c r="BU93" s="20"/>
      <c r="BV93" s="20"/>
      <c r="BW93" s="20"/>
      <c r="BX93" s="20"/>
      <c r="BY93" s="20"/>
      <c r="BZ93" s="21"/>
      <c r="CA93" s="21"/>
      <c r="CB93" s="21"/>
      <c r="CC93" s="21"/>
      <c r="CD93" s="21"/>
      <c r="CE93" s="21"/>
      <c r="CF93" s="21"/>
    </row>
    <row r="94" spans="3:84" ht="6" customHeight="1">
      <c r="C94" s="175"/>
      <c r="D94" s="176"/>
      <c r="E94" s="176"/>
      <c r="F94" s="176"/>
      <c r="G94" s="177"/>
      <c r="H94" s="185"/>
      <c r="I94" s="97"/>
      <c r="J94" s="97"/>
      <c r="K94" s="97"/>
      <c r="L94" s="97"/>
      <c r="M94" s="97"/>
      <c r="N94" s="97"/>
      <c r="O94" s="97"/>
      <c r="P94" s="97"/>
      <c r="Q94" s="97"/>
      <c r="R94" s="97"/>
      <c r="S94" s="97"/>
      <c r="T94" s="97"/>
      <c r="U94" s="97"/>
      <c r="V94" s="97"/>
      <c r="W94" s="97"/>
      <c r="X94" s="97"/>
      <c r="Y94" s="184"/>
      <c r="Z94" s="520"/>
      <c r="AA94" s="521"/>
      <c r="AB94" s="521"/>
      <c r="AC94" s="522"/>
      <c r="AD94" s="488"/>
      <c r="AE94" s="489"/>
      <c r="AF94" s="490"/>
      <c r="AG94" s="490"/>
      <c r="AH94" s="490"/>
      <c r="AI94" s="490"/>
      <c r="AJ94" s="490"/>
      <c r="AK94" s="490"/>
      <c r="AL94" s="497" t="s">
        <v>13</v>
      </c>
      <c r="AM94" s="489"/>
      <c r="AN94" s="490" t="s">
        <v>157</v>
      </c>
      <c r="AO94" s="490"/>
      <c r="AP94" s="490"/>
      <c r="AQ94" s="490"/>
      <c r="AR94" s="498"/>
      <c r="AS94" s="491"/>
      <c r="AT94" s="492"/>
      <c r="AU94" s="492"/>
      <c r="AV94" s="492"/>
      <c r="AW94" s="492"/>
      <c r="AX94" s="492"/>
      <c r="AY94" s="493"/>
      <c r="AZ94" s="482"/>
      <c r="BA94" s="483"/>
      <c r="BB94" s="483"/>
      <c r="BC94" s="483"/>
      <c r="BD94" s="483"/>
      <c r="BE94" s="483"/>
      <c r="BF94" s="483"/>
      <c r="BG94" s="483"/>
      <c r="BH94" s="483"/>
      <c r="BI94" s="483"/>
      <c r="BJ94" s="483"/>
      <c r="BK94" s="483"/>
      <c r="BL94" s="483"/>
      <c r="BM94" s="484"/>
      <c r="BR94" s="19"/>
      <c r="BS94" s="19"/>
      <c r="BT94" s="20"/>
      <c r="BU94" s="20"/>
      <c r="BV94" s="20"/>
      <c r="BW94" s="20"/>
      <c r="BX94" s="20"/>
      <c r="BY94" s="20"/>
      <c r="BZ94" s="21"/>
      <c r="CA94" s="21"/>
      <c r="CB94" s="21"/>
      <c r="CC94" s="21"/>
      <c r="CD94" s="21"/>
      <c r="CE94" s="21"/>
      <c r="CF94" s="21"/>
    </row>
    <row r="95" spans="3:84" ht="6" customHeight="1">
      <c r="C95" s="175"/>
      <c r="D95" s="176"/>
      <c r="E95" s="176"/>
      <c r="F95" s="176"/>
      <c r="G95" s="177"/>
      <c r="H95" s="185" t="s">
        <v>112</v>
      </c>
      <c r="I95" s="97"/>
      <c r="J95" s="97"/>
      <c r="K95" s="97"/>
      <c r="L95" s="97"/>
      <c r="M95" s="97"/>
      <c r="N95" s="97"/>
      <c r="O95" s="97"/>
      <c r="P95" s="97"/>
      <c r="Q95" s="97"/>
      <c r="R95" s="97"/>
      <c r="S95" s="97"/>
      <c r="T95" s="97"/>
      <c r="U95" s="97"/>
      <c r="V95" s="97"/>
      <c r="W95" s="97"/>
      <c r="X95" s="97"/>
      <c r="Y95" s="184" t="s">
        <v>113</v>
      </c>
      <c r="Z95" s="520"/>
      <c r="AA95" s="521"/>
      <c r="AB95" s="521"/>
      <c r="AC95" s="522"/>
      <c r="AD95" s="488" t="s">
        <v>13</v>
      </c>
      <c r="AE95" s="489"/>
      <c r="AF95" s="490" t="s">
        <v>154</v>
      </c>
      <c r="AG95" s="490"/>
      <c r="AH95" s="490"/>
      <c r="AI95" s="490"/>
      <c r="AJ95" s="490"/>
      <c r="AK95" s="490"/>
      <c r="AL95" s="497"/>
      <c r="AM95" s="489"/>
      <c r="AN95" s="490"/>
      <c r="AO95" s="490"/>
      <c r="AP95" s="490"/>
      <c r="AQ95" s="490"/>
      <c r="AR95" s="498"/>
      <c r="AS95" s="491"/>
      <c r="AT95" s="492"/>
      <c r="AU95" s="492"/>
      <c r="AV95" s="492"/>
      <c r="AW95" s="492"/>
      <c r="AX95" s="492"/>
      <c r="AY95" s="493"/>
      <c r="AZ95" s="482"/>
      <c r="BA95" s="483"/>
      <c r="BB95" s="483"/>
      <c r="BC95" s="483"/>
      <c r="BD95" s="483"/>
      <c r="BE95" s="483"/>
      <c r="BF95" s="483"/>
      <c r="BG95" s="483"/>
      <c r="BH95" s="483"/>
      <c r="BI95" s="483"/>
      <c r="BJ95" s="483"/>
      <c r="BK95" s="483"/>
      <c r="BL95" s="483"/>
      <c r="BM95" s="484"/>
      <c r="BR95" s="19"/>
      <c r="BS95" s="19"/>
      <c r="BT95" s="20"/>
      <c r="BU95" s="20"/>
      <c r="BV95" s="20"/>
      <c r="BW95" s="20"/>
      <c r="BX95" s="20"/>
      <c r="BY95" s="20"/>
      <c r="BZ95" s="21"/>
      <c r="CA95" s="21"/>
      <c r="CB95" s="21"/>
      <c r="CC95" s="21"/>
      <c r="CD95" s="21"/>
      <c r="CE95" s="21"/>
      <c r="CF95" s="21"/>
    </row>
    <row r="96" spans="3:84" ht="6" customHeight="1">
      <c r="C96" s="178"/>
      <c r="D96" s="179"/>
      <c r="E96" s="179"/>
      <c r="F96" s="179"/>
      <c r="G96" s="180"/>
      <c r="H96" s="51"/>
      <c r="I96" s="44"/>
      <c r="J96" s="44"/>
      <c r="K96" s="44"/>
      <c r="L96" s="44"/>
      <c r="M96" s="44"/>
      <c r="N96" s="44"/>
      <c r="O96" s="44"/>
      <c r="P96" s="44"/>
      <c r="Q96" s="44"/>
      <c r="R96" s="44"/>
      <c r="S96" s="44"/>
      <c r="T96" s="44"/>
      <c r="U96" s="44"/>
      <c r="V96" s="44"/>
      <c r="W96" s="44"/>
      <c r="X96" s="44"/>
      <c r="Y96" s="45"/>
      <c r="Z96" s="531"/>
      <c r="AA96" s="532"/>
      <c r="AB96" s="532"/>
      <c r="AC96" s="533"/>
      <c r="AD96" s="499"/>
      <c r="AE96" s="500"/>
      <c r="AF96" s="501"/>
      <c r="AG96" s="501"/>
      <c r="AH96" s="501"/>
      <c r="AI96" s="501"/>
      <c r="AJ96" s="501"/>
      <c r="AK96" s="501"/>
      <c r="AL96" s="502"/>
      <c r="AM96" s="503"/>
      <c r="AN96" s="503"/>
      <c r="AO96" s="503"/>
      <c r="AP96" s="503"/>
      <c r="AQ96" s="503"/>
      <c r="AR96" s="18"/>
      <c r="AS96" s="494"/>
      <c r="AT96" s="495"/>
      <c r="AU96" s="495"/>
      <c r="AV96" s="495"/>
      <c r="AW96" s="495"/>
      <c r="AX96" s="495"/>
      <c r="AY96" s="496"/>
      <c r="AZ96" s="485"/>
      <c r="BA96" s="486"/>
      <c r="BB96" s="486"/>
      <c r="BC96" s="486"/>
      <c r="BD96" s="486"/>
      <c r="BE96" s="486"/>
      <c r="BF96" s="486"/>
      <c r="BG96" s="486"/>
      <c r="BH96" s="486"/>
      <c r="BI96" s="486"/>
      <c r="BJ96" s="486"/>
      <c r="BK96" s="486"/>
      <c r="BL96" s="486"/>
      <c r="BM96" s="487"/>
      <c r="BR96" s="19"/>
      <c r="BS96" s="19"/>
      <c r="BT96" s="20"/>
      <c r="BU96" s="20"/>
      <c r="BV96" s="20"/>
      <c r="BW96" s="20"/>
      <c r="BX96" s="20"/>
      <c r="BY96" s="20"/>
      <c r="BZ96" s="21"/>
      <c r="CA96" s="21"/>
      <c r="CB96" s="21"/>
      <c r="CC96" s="21"/>
      <c r="CD96" s="21"/>
      <c r="CE96" s="21"/>
      <c r="CF96" s="21"/>
    </row>
    <row r="97" spans="3:84" ht="6" customHeight="1">
      <c r="C97" s="172"/>
      <c r="D97" s="173"/>
      <c r="E97" s="173"/>
      <c r="F97" s="173"/>
      <c r="G97" s="174"/>
      <c r="H97" s="50"/>
      <c r="I97" s="42"/>
      <c r="J97" s="42"/>
      <c r="K97" s="42"/>
      <c r="L97" s="42"/>
      <c r="M97" s="42"/>
      <c r="N97" s="42"/>
      <c r="O97" s="42"/>
      <c r="P97" s="42"/>
      <c r="Q97" s="42"/>
      <c r="R97" s="42"/>
      <c r="S97" s="42"/>
      <c r="T97" s="42"/>
      <c r="U97" s="42"/>
      <c r="V97" s="42"/>
      <c r="W97" s="42"/>
      <c r="X97" s="42"/>
      <c r="Y97" s="43"/>
      <c r="Z97" s="517"/>
      <c r="AA97" s="518"/>
      <c r="AB97" s="518"/>
      <c r="AC97" s="519"/>
      <c r="AD97" s="523" t="s">
        <v>13</v>
      </c>
      <c r="AE97" s="524"/>
      <c r="AF97" s="525" t="s">
        <v>110</v>
      </c>
      <c r="AG97" s="525"/>
      <c r="AH97" s="525"/>
      <c r="AI97" s="525"/>
      <c r="AJ97" s="525"/>
      <c r="AK97" s="525"/>
      <c r="AL97" s="526"/>
      <c r="AM97" s="527"/>
      <c r="AN97" s="527"/>
      <c r="AO97" s="527"/>
      <c r="AP97" s="527"/>
      <c r="AQ97" s="527"/>
      <c r="AR97" s="17"/>
      <c r="AS97" s="507"/>
      <c r="AT97" s="508"/>
      <c r="AU97" s="508"/>
      <c r="AV97" s="508"/>
      <c r="AW97" s="508"/>
      <c r="AX97" s="508"/>
      <c r="AY97" s="509"/>
      <c r="AZ97" s="513"/>
      <c r="BA97" s="514"/>
      <c r="BB97" s="514"/>
      <c r="BC97" s="514"/>
      <c r="BD97" s="514"/>
      <c r="BE97" s="514"/>
      <c r="BF97" s="514"/>
      <c r="BG97" s="514"/>
      <c r="BH97" s="514"/>
      <c r="BI97" s="514"/>
      <c r="BJ97" s="514"/>
      <c r="BK97" s="514"/>
      <c r="BL97" s="514"/>
      <c r="BM97" s="515"/>
      <c r="BR97" s="19"/>
      <c r="BS97" s="19"/>
      <c r="BT97" s="20"/>
      <c r="BU97" s="20"/>
      <c r="BV97" s="20"/>
      <c r="BW97" s="20"/>
      <c r="BX97" s="20"/>
      <c r="BY97" s="20"/>
      <c r="BZ97" s="21"/>
      <c r="CA97" s="21"/>
      <c r="CB97" s="21"/>
      <c r="CC97" s="21"/>
      <c r="CD97" s="21"/>
      <c r="CE97" s="21"/>
      <c r="CF97" s="21"/>
    </row>
    <row r="98" spans="3:84" ht="6" customHeight="1">
      <c r="C98" s="175"/>
      <c r="D98" s="176"/>
      <c r="E98" s="176"/>
      <c r="F98" s="176"/>
      <c r="G98" s="177"/>
      <c r="H98" s="185"/>
      <c r="I98" s="97"/>
      <c r="J98" s="97"/>
      <c r="K98" s="97"/>
      <c r="L98" s="97"/>
      <c r="M98" s="97"/>
      <c r="N98" s="97"/>
      <c r="O98" s="97"/>
      <c r="P98" s="97"/>
      <c r="Q98" s="97"/>
      <c r="R98" s="97"/>
      <c r="S98" s="97"/>
      <c r="T98" s="97"/>
      <c r="U98" s="97"/>
      <c r="V98" s="97"/>
      <c r="W98" s="97"/>
      <c r="X98" s="97"/>
      <c r="Y98" s="184"/>
      <c r="Z98" s="520"/>
      <c r="AA98" s="521"/>
      <c r="AB98" s="521"/>
      <c r="AC98" s="522"/>
      <c r="AD98" s="488"/>
      <c r="AE98" s="489"/>
      <c r="AF98" s="490"/>
      <c r="AG98" s="490"/>
      <c r="AH98" s="490"/>
      <c r="AI98" s="490"/>
      <c r="AJ98" s="490"/>
      <c r="AK98" s="490"/>
      <c r="AL98" s="516" t="s">
        <v>158</v>
      </c>
      <c r="AM98" s="395"/>
      <c r="AN98" s="395"/>
      <c r="AO98" s="395"/>
      <c r="AP98" s="395"/>
      <c r="AQ98" s="395"/>
      <c r="AR98" s="396"/>
      <c r="AS98" s="510"/>
      <c r="AT98" s="511"/>
      <c r="AU98" s="511"/>
      <c r="AV98" s="511"/>
      <c r="AW98" s="511"/>
      <c r="AX98" s="511"/>
      <c r="AY98" s="512"/>
      <c r="AZ98" s="482"/>
      <c r="BA98" s="483"/>
      <c r="BB98" s="483"/>
      <c r="BC98" s="483"/>
      <c r="BD98" s="483"/>
      <c r="BE98" s="483"/>
      <c r="BF98" s="483"/>
      <c r="BG98" s="483"/>
      <c r="BH98" s="483"/>
      <c r="BI98" s="483"/>
      <c r="BJ98" s="483"/>
      <c r="BK98" s="483"/>
      <c r="BL98" s="483"/>
      <c r="BM98" s="484"/>
      <c r="BR98" s="19"/>
      <c r="BS98" s="19"/>
      <c r="BT98" s="20"/>
      <c r="BU98" s="20"/>
      <c r="BV98" s="20"/>
      <c r="BW98" s="20"/>
      <c r="BX98" s="20"/>
      <c r="BY98" s="20"/>
      <c r="BZ98" s="21"/>
      <c r="CA98" s="21"/>
      <c r="CB98" s="21"/>
      <c r="CC98" s="21"/>
      <c r="CD98" s="21"/>
      <c r="CE98" s="21"/>
      <c r="CF98" s="21"/>
    </row>
    <row r="99" spans="3:84" ht="6" customHeight="1">
      <c r="C99" s="175"/>
      <c r="D99" s="176"/>
      <c r="E99" s="176"/>
      <c r="F99" s="176"/>
      <c r="G99" s="177"/>
      <c r="H99" s="185"/>
      <c r="I99" s="97"/>
      <c r="J99" s="97"/>
      <c r="K99" s="97"/>
      <c r="L99" s="97"/>
      <c r="M99" s="97"/>
      <c r="N99" s="97"/>
      <c r="O99" s="97"/>
      <c r="P99" s="97"/>
      <c r="Q99" s="97"/>
      <c r="R99" s="97"/>
      <c r="S99" s="97"/>
      <c r="T99" s="97"/>
      <c r="U99" s="97"/>
      <c r="V99" s="97"/>
      <c r="W99" s="97"/>
      <c r="X99" s="97"/>
      <c r="Y99" s="184"/>
      <c r="Z99" s="520"/>
      <c r="AA99" s="521"/>
      <c r="AB99" s="521"/>
      <c r="AC99" s="522"/>
      <c r="AD99" s="488" t="s">
        <v>13</v>
      </c>
      <c r="AE99" s="489"/>
      <c r="AF99" s="490" t="s">
        <v>154</v>
      </c>
      <c r="AG99" s="490"/>
      <c r="AH99" s="490"/>
      <c r="AI99" s="490"/>
      <c r="AJ99" s="490"/>
      <c r="AK99" s="490"/>
      <c r="AL99" s="516"/>
      <c r="AM99" s="395"/>
      <c r="AN99" s="395"/>
      <c r="AO99" s="395"/>
      <c r="AP99" s="395"/>
      <c r="AQ99" s="395"/>
      <c r="AR99" s="396"/>
      <c r="AS99" s="510"/>
      <c r="AT99" s="511"/>
      <c r="AU99" s="511"/>
      <c r="AV99" s="511"/>
      <c r="AW99" s="511"/>
      <c r="AX99" s="511"/>
      <c r="AY99" s="512"/>
      <c r="AZ99" s="482"/>
      <c r="BA99" s="483"/>
      <c r="BB99" s="483"/>
      <c r="BC99" s="483"/>
      <c r="BD99" s="483"/>
      <c r="BE99" s="483"/>
      <c r="BF99" s="483"/>
      <c r="BG99" s="483"/>
      <c r="BH99" s="483"/>
      <c r="BI99" s="483"/>
      <c r="BJ99" s="483"/>
      <c r="BK99" s="483"/>
      <c r="BL99" s="483"/>
      <c r="BM99" s="484"/>
    </row>
    <row r="100" spans="3:84" ht="6" customHeight="1">
      <c r="C100" s="175"/>
      <c r="D100" s="176"/>
      <c r="E100" s="176"/>
      <c r="F100" s="176"/>
      <c r="G100" s="177"/>
      <c r="H100" s="185" t="s">
        <v>112</v>
      </c>
      <c r="I100" s="97"/>
      <c r="J100" s="97"/>
      <c r="K100" s="97"/>
      <c r="L100" s="97"/>
      <c r="M100" s="97"/>
      <c r="N100" s="97"/>
      <c r="O100" s="97"/>
      <c r="P100" s="97"/>
      <c r="Q100" s="97"/>
      <c r="R100" s="97"/>
      <c r="S100" s="97"/>
      <c r="T100" s="97"/>
      <c r="U100" s="97"/>
      <c r="V100" s="97"/>
      <c r="W100" s="97"/>
      <c r="X100" s="97"/>
      <c r="Y100" s="184" t="s">
        <v>113</v>
      </c>
      <c r="Z100" s="520"/>
      <c r="AA100" s="521"/>
      <c r="AB100" s="521"/>
      <c r="AC100" s="522"/>
      <c r="AD100" s="488"/>
      <c r="AE100" s="489"/>
      <c r="AF100" s="490"/>
      <c r="AG100" s="490"/>
      <c r="AH100" s="490"/>
      <c r="AI100" s="490"/>
      <c r="AJ100" s="490"/>
      <c r="AK100" s="490"/>
      <c r="AL100" s="497" t="s">
        <v>13</v>
      </c>
      <c r="AM100" s="489"/>
      <c r="AN100" s="490" t="s">
        <v>155</v>
      </c>
      <c r="AO100" s="490"/>
      <c r="AP100" s="490"/>
      <c r="AQ100" s="490"/>
      <c r="AR100" s="498"/>
      <c r="AS100" s="510"/>
      <c r="AT100" s="511"/>
      <c r="AU100" s="511"/>
      <c r="AV100" s="511"/>
      <c r="AW100" s="511"/>
      <c r="AX100" s="511"/>
      <c r="AY100" s="512"/>
      <c r="AZ100" s="482"/>
      <c r="BA100" s="483"/>
      <c r="BB100" s="483"/>
      <c r="BC100" s="483"/>
      <c r="BD100" s="483"/>
      <c r="BE100" s="483"/>
      <c r="BF100" s="483"/>
      <c r="BG100" s="483"/>
      <c r="BH100" s="483"/>
      <c r="BI100" s="483"/>
      <c r="BJ100" s="483"/>
      <c r="BK100" s="483"/>
      <c r="BL100" s="483"/>
      <c r="BM100" s="484"/>
    </row>
    <row r="101" spans="3:84" ht="6" customHeight="1">
      <c r="C101" s="175"/>
      <c r="D101" s="176"/>
      <c r="E101" s="176"/>
      <c r="F101" s="176"/>
      <c r="G101" s="177"/>
      <c r="H101" s="185"/>
      <c r="I101" s="97"/>
      <c r="J101" s="97"/>
      <c r="K101" s="97"/>
      <c r="L101" s="97"/>
      <c r="M101" s="97"/>
      <c r="N101" s="97"/>
      <c r="O101" s="97"/>
      <c r="P101" s="97"/>
      <c r="Q101" s="97"/>
      <c r="R101" s="97"/>
      <c r="S101" s="97"/>
      <c r="T101" s="97"/>
      <c r="U101" s="97"/>
      <c r="V101" s="97"/>
      <c r="W101" s="97"/>
      <c r="X101" s="97"/>
      <c r="Y101" s="184"/>
      <c r="Z101" s="520"/>
      <c r="AA101" s="521"/>
      <c r="AB101" s="521"/>
      <c r="AC101" s="522"/>
      <c r="AD101" s="394" t="s">
        <v>114</v>
      </c>
      <c r="AE101" s="395"/>
      <c r="AF101" s="395"/>
      <c r="AG101" s="395"/>
      <c r="AH101" s="395"/>
      <c r="AI101" s="395"/>
      <c r="AJ101" s="395"/>
      <c r="AK101" s="395"/>
      <c r="AL101" s="497"/>
      <c r="AM101" s="489"/>
      <c r="AN101" s="490"/>
      <c r="AO101" s="490"/>
      <c r="AP101" s="490"/>
      <c r="AQ101" s="490"/>
      <c r="AR101" s="498"/>
      <c r="AS101" s="504" t="s">
        <v>140</v>
      </c>
      <c r="AT101" s="505"/>
      <c r="AU101" s="505"/>
      <c r="AV101" s="505"/>
      <c r="AW101" s="505"/>
      <c r="AX101" s="505"/>
      <c r="AY101" s="506"/>
      <c r="AZ101" s="482"/>
      <c r="BA101" s="483"/>
      <c r="BB101" s="483"/>
      <c r="BC101" s="483"/>
      <c r="BD101" s="483"/>
      <c r="BE101" s="483"/>
      <c r="BF101" s="483"/>
      <c r="BG101" s="483"/>
      <c r="BH101" s="483"/>
      <c r="BI101" s="483"/>
      <c r="BJ101" s="483"/>
      <c r="BK101" s="483"/>
      <c r="BL101" s="483"/>
      <c r="BM101" s="484"/>
    </row>
    <row r="102" spans="3:84" ht="6" customHeight="1">
      <c r="C102" s="175"/>
      <c r="D102" s="176"/>
      <c r="E102" s="176"/>
      <c r="F102" s="176"/>
      <c r="G102" s="177"/>
      <c r="H102" s="528"/>
      <c r="I102" s="529"/>
      <c r="J102" s="529"/>
      <c r="K102" s="529"/>
      <c r="L102" s="529"/>
      <c r="M102" s="529"/>
      <c r="N102" s="529"/>
      <c r="O102" s="529"/>
      <c r="P102" s="529"/>
      <c r="Q102" s="529"/>
      <c r="R102" s="529"/>
      <c r="S102" s="529"/>
      <c r="T102" s="529"/>
      <c r="U102" s="529"/>
      <c r="V102" s="529"/>
      <c r="W102" s="529"/>
      <c r="X102" s="529"/>
      <c r="Y102" s="530"/>
      <c r="Z102" s="520"/>
      <c r="AA102" s="521"/>
      <c r="AB102" s="521"/>
      <c r="AC102" s="522"/>
      <c r="AD102" s="394"/>
      <c r="AE102" s="395"/>
      <c r="AF102" s="395"/>
      <c r="AG102" s="395"/>
      <c r="AH102" s="395"/>
      <c r="AI102" s="395"/>
      <c r="AJ102" s="395"/>
      <c r="AK102" s="395"/>
      <c r="AL102" s="497" t="s">
        <v>13</v>
      </c>
      <c r="AM102" s="489"/>
      <c r="AN102" s="490" t="s">
        <v>156</v>
      </c>
      <c r="AO102" s="490"/>
      <c r="AP102" s="490"/>
      <c r="AQ102" s="490"/>
      <c r="AR102" s="498"/>
      <c r="AS102" s="504"/>
      <c r="AT102" s="505"/>
      <c r="AU102" s="505"/>
      <c r="AV102" s="505"/>
      <c r="AW102" s="505"/>
      <c r="AX102" s="505"/>
      <c r="AY102" s="506"/>
      <c r="AZ102" s="482"/>
      <c r="BA102" s="483"/>
      <c r="BB102" s="483"/>
      <c r="BC102" s="483"/>
      <c r="BD102" s="483"/>
      <c r="BE102" s="483"/>
      <c r="BF102" s="483"/>
      <c r="BG102" s="483"/>
      <c r="BH102" s="483"/>
      <c r="BI102" s="483"/>
      <c r="BJ102" s="483"/>
      <c r="BK102" s="483"/>
      <c r="BL102" s="483"/>
      <c r="BM102" s="484"/>
    </row>
    <row r="103" spans="3:84" ht="6" customHeight="1">
      <c r="C103" s="175"/>
      <c r="D103" s="176"/>
      <c r="E103" s="176"/>
      <c r="F103" s="176"/>
      <c r="G103" s="177"/>
      <c r="H103" s="185"/>
      <c r="I103" s="97"/>
      <c r="J103" s="97"/>
      <c r="K103" s="97"/>
      <c r="L103" s="97"/>
      <c r="M103" s="97"/>
      <c r="N103" s="97"/>
      <c r="O103" s="97"/>
      <c r="P103" s="97"/>
      <c r="Q103" s="97"/>
      <c r="R103" s="97"/>
      <c r="S103" s="97"/>
      <c r="T103" s="97"/>
      <c r="U103" s="97"/>
      <c r="V103" s="97"/>
      <c r="W103" s="97"/>
      <c r="X103" s="97"/>
      <c r="Y103" s="184"/>
      <c r="Z103" s="520"/>
      <c r="AA103" s="521"/>
      <c r="AB103" s="521"/>
      <c r="AC103" s="522"/>
      <c r="AD103" s="488" t="s">
        <v>13</v>
      </c>
      <c r="AE103" s="489"/>
      <c r="AF103" s="490" t="s">
        <v>110</v>
      </c>
      <c r="AG103" s="490"/>
      <c r="AH103" s="490"/>
      <c r="AI103" s="490"/>
      <c r="AJ103" s="490"/>
      <c r="AK103" s="490"/>
      <c r="AL103" s="497"/>
      <c r="AM103" s="489"/>
      <c r="AN103" s="490"/>
      <c r="AO103" s="490"/>
      <c r="AP103" s="490"/>
      <c r="AQ103" s="490"/>
      <c r="AR103" s="498"/>
      <c r="AS103" s="491"/>
      <c r="AT103" s="492"/>
      <c r="AU103" s="492"/>
      <c r="AV103" s="492"/>
      <c r="AW103" s="492"/>
      <c r="AX103" s="492"/>
      <c r="AY103" s="493"/>
      <c r="AZ103" s="482"/>
      <c r="BA103" s="483"/>
      <c r="BB103" s="483"/>
      <c r="BC103" s="483"/>
      <c r="BD103" s="483"/>
      <c r="BE103" s="483"/>
      <c r="BF103" s="483"/>
      <c r="BG103" s="483"/>
      <c r="BH103" s="483"/>
      <c r="BI103" s="483"/>
      <c r="BJ103" s="483"/>
      <c r="BK103" s="483"/>
      <c r="BL103" s="483"/>
      <c r="BM103" s="484"/>
    </row>
    <row r="104" spans="3:84" ht="6" customHeight="1">
      <c r="C104" s="175"/>
      <c r="D104" s="176"/>
      <c r="E104" s="176"/>
      <c r="F104" s="176"/>
      <c r="G104" s="177"/>
      <c r="H104" s="185"/>
      <c r="I104" s="97"/>
      <c r="J104" s="97"/>
      <c r="K104" s="97"/>
      <c r="L104" s="97"/>
      <c r="M104" s="97"/>
      <c r="N104" s="97"/>
      <c r="O104" s="97"/>
      <c r="P104" s="97"/>
      <c r="Q104" s="97"/>
      <c r="R104" s="97"/>
      <c r="S104" s="97"/>
      <c r="T104" s="97"/>
      <c r="U104" s="97"/>
      <c r="V104" s="97"/>
      <c r="W104" s="97"/>
      <c r="X104" s="97"/>
      <c r="Y104" s="184"/>
      <c r="Z104" s="520"/>
      <c r="AA104" s="521"/>
      <c r="AB104" s="521"/>
      <c r="AC104" s="522"/>
      <c r="AD104" s="488"/>
      <c r="AE104" s="489"/>
      <c r="AF104" s="490"/>
      <c r="AG104" s="490"/>
      <c r="AH104" s="490"/>
      <c r="AI104" s="490"/>
      <c r="AJ104" s="490"/>
      <c r="AK104" s="490"/>
      <c r="AL104" s="497" t="s">
        <v>13</v>
      </c>
      <c r="AM104" s="489"/>
      <c r="AN104" s="490" t="s">
        <v>157</v>
      </c>
      <c r="AO104" s="490"/>
      <c r="AP104" s="490"/>
      <c r="AQ104" s="490"/>
      <c r="AR104" s="498"/>
      <c r="AS104" s="491"/>
      <c r="AT104" s="492"/>
      <c r="AU104" s="492"/>
      <c r="AV104" s="492"/>
      <c r="AW104" s="492"/>
      <c r="AX104" s="492"/>
      <c r="AY104" s="493"/>
      <c r="AZ104" s="482"/>
      <c r="BA104" s="483"/>
      <c r="BB104" s="483"/>
      <c r="BC104" s="483"/>
      <c r="BD104" s="483"/>
      <c r="BE104" s="483"/>
      <c r="BF104" s="483"/>
      <c r="BG104" s="483"/>
      <c r="BH104" s="483"/>
      <c r="BI104" s="483"/>
      <c r="BJ104" s="483"/>
      <c r="BK104" s="483"/>
      <c r="BL104" s="483"/>
      <c r="BM104" s="484"/>
    </row>
    <row r="105" spans="3:84" ht="6" customHeight="1">
      <c r="C105" s="175"/>
      <c r="D105" s="176"/>
      <c r="E105" s="176"/>
      <c r="F105" s="176"/>
      <c r="G105" s="177"/>
      <c r="H105" s="185" t="s">
        <v>112</v>
      </c>
      <c r="I105" s="97"/>
      <c r="J105" s="97"/>
      <c r="K105" s="97"/>
      <c r="L105" s="97"/>
      <c r="M105" s="97"/>
      <c r="N105" s="97"/>
      <c r="O105" s="97"/>
      <c r="P105" s="97"/>
      <c r="Q105" s="97"/>
      <c r="R105" s="97"/>
      <c r="S105" s="97"/>
      <c r="T105" s="97"/>
      <c r="U105" s="97"/>
      <c r="V105" s="97"/>
      <c r="W105" s="97"/>
      <c r="X105" s="97"/>
      <c r="Y105" s="184" t="s">
        <v>113</v>
      </c>
      <c r="Z105" s="520"/>
      <c r="AA105" s="521"/>
      <c r="AB105" s="521"/>
      <c r="AC105" s="522"/>
      <c r="AD105" s="488" t="s">
        <v>13</v>
      </c>
      <c r="AE105" s="489"/>
      <c r="AF105" s="490" t="s">
        <v>154</v>
      </c>
      <c r="AG105" s="490"/>
      <c r="AH105" s="490"/>
      <c r="AI105" s="490"/>
      <c r="AJ105" s="490"/>
      <c r="AK105" s="490"/>
      <c r="AL105" s="497"/>
      <c r="AM105" s="489"/>
      <c r="AN105" s="490"/>
      <c r="AO105" s="490"/>
      <c r="AP105" s="490"/>
      <c r="AQ105" s="490"/>
      <c r="AR105" s="498"/>
      <c r="AS105" s="491"/>
      <c r="AT105" s="492"/>
      <c r="AU105" s="492"/>
      <c r="AV105" s="492"/>
      <c r="AW105" s="492"/>
      <c r="AX105" s="492"/>
      <c r="AY105" s="493"/>
      <c r="AZ105" s="482"/>
      <c r="BA105" s="483"/>
      <c r="BB105" s="483"/>
      <c r="BC105" s="483"/>
      <c r="BD105" s="483"/>
      <c r="BE105" s="483"/>
      <c r="BF105" s="483"/>
      <c r="BG105" s="483"/>
      <c r="BH105" s="483"/>
      <c r="BI105" s="483"/>
      <c r="BJ105" s="483"/>
      <c r="BK105" s="483"/>
      <c r="BL105" s="483"/>
      <c r="BM105" s="484"/>
    </row>
    <row r="106" spans="3:84" ht="6" customHeight="1">
      <c r="C106" s="178"/>
      <c r="D106" s="179"/>
      <c r="E106" s="179"/>
      <c r="F106" s="179"/>
      <c r="G106" s="180"/>
      <c r="H106" s="51"/>
      <c r="I106" s="44"/>
      <c r="J106" s="44"/>
      <c r="K106" s="44"/>
      <c r="L106" s="44"/>
      <c r="M106" s="44"/>
      <c r="N106" s="44"/>
      <c r="O106" s="44"/>
      <c r="P106" s="44"/>
      <c r="Q106" s="44"/>
      <c r="R106" s="44"/>
      <c r="S106" s="44"/>
      <c r="T106" s="44"/>
      <c r="U106" s="44"/>
      <c r="V106" s="44"/>
      <c r="W106" s="44"/>
      <c r="X106" s="44"/>
      <c r="Y106" s="45"/>
      <c r="Z106" s="531"/>
      <c r="AA106" s="532"/>
      <c r="AB106" s="532"/>
      <c r="AC106" s="533"/>
      <c r="AD106" s="499"/>
      <c r="AE106" s="500"/>
      <c r="AF106" s="501"/>
      <c r="AG106" s="501"/>
      <c r="AH106" s="501"/>
      <c r="AI106" s="501"/>
      <c r="AJ106" s="501"/>
      <c r="AK106" s="501"/>
      <c r="AL106" s="502"/>
      <c r="AM106" s="503"/>
      <c r="AN106" s="503"/>
      <c r="AO106" s="503"/>
      <c r="AP106" s="503"/>
      <c r="AQ106" s="503"/>
      <c r="AR106" s="18"/>
      <c r="AS106" s="494"/>
      <c r="AT106" s="495"/>
      <c r="AU106" s="495"/>
      <c r="AV106" s="495"/>
      <c r="AW106" s="495"/>
      <c r="AX106" s="495"/>
      <c r="AY106" s="496"/>
      <c r="AZ106" s="485"/>
      <c r="BA106" s="486"/>
      <c r="BB106" s="486"/>
      <c r="BC106" s="486"/>
      <c r="BD106" s="486"/>
      <c r="BE106" s="486"/>
      <c r="BF106" s="486"/>
      <c r="BG106" s="486"/>
      <c r="BH106" s="486"/>
      <c r="BI106" s="486"/>
      <c r="BJ106" s="486"/>
      <c r="BK106" s="486"/>
      <c r="BL106" s="486"/>
      <c r="BM106" s="487"/>
    </row>
    <row r="107" spans="3:84" ht="6" customHeight="1">
      <c r="C107" s="172"/>
      <c r="D107" s="173"/>
      <c r="E107" s="173"/>
      <c r="F107" s="173"/>
      <c r="G107" s="174"/>
      <c r="H107" s="50"/>
      <c r="I107" s="42"/>
      <c r="J107" s="42"/>
      <c r="K107" s="42"/>
      <c r="L107" s="42"/>
      <c r="M107" s="42"/>
      <c r="N107" s="42"/>
      <c r="O107" s="42"/>
      <c r="P107" s="42"/>
      <c r="Q107" s="42"/>
      <c r="R107" s="42"/>
      <c r="S107" s="42"/>
      <c r="T107" s="42"/>
      <c r="U107" s="42"/>
      <c r="V107" s="42"/>
      <c r="W107" s="42"/>
      <c r="X107" s="42"/>
      <c r="Y107" s="43"/>
      <c r="Z107" s="517"/>
      <c r="AA107" s="518"/>
      <c r="AB107" s="518"/>
      <c r="AC107" s="519"/>
      <c r="AD107" s="523" t="s">
        <v>13</v>
      </c>
      <c r="AE107" s="524"/>
      <c r="AF107" s="525" t="s">
        <v>110</v>
      </c>
      <c r="AG107" s="525"/>
      <c r="AH107" s="525"/>
      <c r="AI107" s="525"/>
      <c r="AJ107" s="525"/>
      <c r="AK107" s="525"/>
      <c r="AL107" s="526"/>
      <c r="AM107" s="527"/>
      <c r="AN107" s="527"/>
      <c r="AO107" s="527"/>
      <c r="AP107" s="527"/>
      <c r="AQ107" s="527"/>
      <c r="AR107" s="17"/>
      <c r="AS107" s="507"/>
      <c r="AT107" s="508"/>
      <c r="AU107" s="508"/>
      <c r="AV107" s="508"/>
      <c r="AW107" s="508"/>
      <c r="AX107" s="508"/>
      <c r="AY107" s="509"/>
      <c r="AZ107" s="513"/>
      <c r="BA107" s="514"/>
      <c r="BB107" s="514"/>
      <c r="BC107" s="514"/>
      <c r="BD107" s="514"/>
      <c r="BE107" s="514"/>
      <c r="BF107" s="514"/>
      <c r="BG107" s="514"/>
      <c r="BH107" s="514"/>
      <c r="BI107" s="514"/>
      <c r="BJ107" s="514"/>
      <c r="BK107" s="514"/>
      <c r="BL107" s="514"/>
      <c r="BM107" s="515"/>
    </row>
    <row r="108" spans="3:84" ht="6" customHeight="1">
      <c r="C108" s="175"/>
      <c r="D108" s="176"/>
      <c r="E108" s="176"/>
      <c r="F108" s="176"/>
      <c r="G108" s="177"/>
      <c r="H108" s="185"/>
      <c r="I108" s="97"/>
      <c r="J108" s="97"/>
      <c r="K108" s="97"/>
      <c r="L108" s="97"/>
      <c r="M108" s="97"/>
      <c r="N108" s="97"/>
      <c r="O108" s="97"/>
      <c r="P108" s="97"/>
      <c r="Q108" s="97"/>
      <c r="R108" s="97"/>
      <c r="S108" s="97"/>
      <c r="T108" s="97"/>
      <c r="U108" s="97"/>
      <c r="V108" s="97"/>
      <c r="W108" s="97"/>
      <c r="X108" s="97"/>
      <c r="Y108" s="184"/>
      <c r="Z108" s="520"/>
      <c r="AA108" s="521"/>
      <c r="AB108" s="521"/>
      <c r="AC108" s="522"/>
      <c r="AD108" s="488"/>
      <c r="AE108" s="489"/>
      <c r="AF108" s="490"/>
      <c r="AG108" s="490"/>
      <c r="AH108" s="490"/>
      <c r="AI108" s="490"/>
      <c r="AJ108" s="490"/>
      <c r="AK108" s="490"/>
      <c r="AL108" s="516" t="s">
        <v>158</v>
      </c>
      <c r="AM108" s="395"/>
      <c r="AN108" s="395"/>
      <c r="AO108" s="395"/>
      <c r="AP108" s="395"/>
      <c r="AQ108" s="395"/>
      <c r="AR108" s="396"/>
      <c r="AS108" s="510"/>
      <c r="AT108" s="511"/>
      <c r="AU108" s="511"/>
      <c r="AV108" s="511"/>
      <c r="AW108" s="511"/>
      <c r="AX108" s="511"/>
      <c r="AY108" s="512"/>
      <c r="AZ108" s="482"/>
      <c r="BA108" s="483"/>
      <c r="BB108" s="483"/>
      <c r="BC108" s="483"/>
      <c r="BD108" s="483"/>
      <c r="BE108" s="483"/>
      <c r="BF108" s="483"/>
      <c r="BG108" s="483"/>
      <c r="BH108" s="483"/>
      <c r="BI108" s="483"/>
      <c r="BJ108" s="483"/>
      <c r="BK108" s="483"/>
      <c r="BL108" s="483"/>
      <c r="BM108" s="484"/>
    </row>
    <row r="109" spans="3:84" ht="6" customHeight="1">
      <c r="C109" s="175"/>
      <c r="D109" s="176"/>
      <c r="E109" s="176"/>
      <c r="F109" s="176"/>
      <c r="G109" s="177"/>
      <c r="H109" s="185"/>
      <c r="I109" s="97"/>
      <c r="J109" s="97"/>
      <c r="K109" s="97"/>
      <c r="L109" s="97"/>
      <c r="M109" s="97"/>
      <c r="N109" s="97"/>
      <c r="O109" s="97"/>
      <c r="P109" s="97"/>
      <c r="Q109" s="97"/>
      <c r="R109" s="97"/>
      <c r="S109" s="97"/>
      <c r="T109" s="97"/>
      <c r="U109" s="97"/>
      <c r="V109" s="97"/>
      <c r="W109" s="97"/>
      <c r="X109" s="97"/>
      <c r="Y109" s="184"/>
      <c r="Z109" s="520"/>
      <c r="AA109" s="521"/>
      <c r="AB109" s="521"/>
      <c r="AC109" s="522"/>
      <c r="AD109" s="488" t="s">
        <v>13</v>
      </c>
      <c r="AE109" s="489"/>
      <c r="AF109" s="490" t="s">
        <v>154</v>
      </c>
      <c r="AG109" s="490"/>
      <c r="AH109" s="490"/>
      <c r="AI109" s="490"/>
      <c r="AJ109" s="490"/>
      <c r="AK109" s="490"/>
      <c r="AL109" s="516"/>
      <c r="AM109" s="395"/>
      <c r="AN109" s="395"/>
      <c r="AO109" s="395"/>
      <c r="AP109" s="395"/>
      <c r="AQ109" s="395"/>
      <c r="AR109" s="396"/>
      <c r="AS109" s="510"/>
      <c r="AT109" s="511"/>
      <c r="AU109" s="511"/>
      <c r="AV109" s="511"/>
      <c r="AW109" s="511"/>
      <c r="AX109" s="511"/>
      <c r="AY109" s="512"/>
      <c r="AZ109" s="482"/>
      <c r="BA109" s="483"/>
      <c r="BB109" s="483"/>
      <c r="BC109" s="483"/>
      <c r="BD109" s="483"/>
      <c r="BE109" s="483"/>
      <c r="BF109" s="483"/>
      <c r="BG109" s="483"/>
      <c r="BH109" s="483"/>
      <c r="BI109" s="483"/>
      <c r="BJ109" s="483"/>
      <c r="BK109" s="483"/>
      <c r="BL109" s="483"/>
      <c r="BM109" s="484"/>
    </row>
    <row r="110" spans="3:84" ht="6" customHeight="1">
      <c r="C110" s="175"/>
      <c r="D110" s="176"/>
      <c r="E110" s="176"/>
      <c r="F110" s="176"/>
      <c r="G110" s="177"/>
      <c r="H110" s="185" t="s">
        <v>112</v>
      </c>
      <c r="I110" s="97"/>
      <c r="J110" s="97"/>
      <c r="K110" s="97"/>
      <c r="L110" s="97"/>
      <c r="M110" s="97"/>
      <c r="N110" s="97"/>
      <c r="O110" s="97"/>
      <c r="P110" s="97"/>
      <c r="Q110" s="97"/>
      <c r="R110" s="97"/>
      <c r="S110" s="97"/>
      <c r="T110" s="97"/>
      <c r="U110" s="97"/>
      <c r="V110" s="97"/>
      <c r="W110" s="97"/>
      <c r="X110" s="97"/>
      <c r="Y110" s="184" t="s">
        <v>113</v>
      </c>
      <c r="Z110" s="520"/>
      <c r="AA110" s="521"/>
      <c r="AB110" s="521"/>
      <c r="AC110" s="522"/>
      <c r="AD110" s="488"/>
      <c r="AE110" s="489"/>
      <c r="AF110" s="490"/>
      <c r="AG110" s="490"/>
      <c r="AH110" s="490"/>
      <c r="AI110" s="490"/>
      <c r="AJ110" s="490"/>
      <c r="AK110" s="490"/>
      <c r="AL110" s="497" t="s">
        <v>13</v>
      </c>
      <c r="AM110" s="489"/>
      <c r="AN110" s="490" t="s">
        <v>155</v>
      </c>
      <c r="AO110" s="490"/>
      <c r="AP110" s="490"/>
      <c r="AQ110" s="490"/>
      <c r="AR110" s="498"/>
      <c r="AS110" s="510"/>
      <c r="AT110" s="511"/>
      <c r="AU110" s="511"/>
      <c r="AV110" s="511"/>
      <c r="AW110" s="511"/>
      <c r="AX110" s="511"/>
      <c r="AY110" s="512"/>
      <c r="AZ110" s="482"/>
      <c r="BA110" s="483"/>
      <c r="BB110" s="483"/>
      <c r="BC110" s="483"/>
      <c r="BD110" s="483"/>
      <c r="BE110" s="483"/>
      <c r="BF110" s="483"/>
      <c r="BG110" s="483"/>
      <c r="BH110" s="483"/>
      <c r="BI110" s="483"/>
      <c r="BJ110" s="483"/>
      <c r="BK110" s="483"/>
      <c r="BL110" s="483"/>
      <c r="BM110" s="484"/>
    </row>
    <row r="111" spans="3:84" ht="6" customHeight="1">
      <c r="C111" s="175"/>
      <c r="D111" s="176"/>
      <c r="E111" s="176"/>
      <c r="F111" s="176"/>
      <c r="G111" s="177"/>
      <c r="H111" s="185"/>
      <c r="I111" s="97"/>
      <c r="J111" s="97"/>
      <c r="K111" s="97"/>
      <c r="L111" s="97"/>
      <c r="M111" s="97"/>
      <c r="N111" s="97"/>
      <c r="O111" s="97"/>
      <c r="P111" s="97"/>
      <c r="Q111" s="97"/>
      <c r="R111" s="97"/>
      <c r="S111" s="97"/>
      <c r="T111" s="97"/>
      <c r="U111" s="97"/>
      <c r="V111" s="97"/>
      <c r="W111" s="97"/>
      <c r="X111" s="97"/>
      <c r="Y111" s="184"/>
      <c r="Z111" s="520"/>
      <c r="AA111" s="521"/>
      <c r="AB111" s="521"/>
      <c r="AC111" s="522"/>
      <c r="AD111" s="394" t="s">
        <v>114</v>
      </c>
      <c r="AE111" s="395"/>
      <c r="AF111" s="395"/>
      <c r="AG111" s="395"/>
      <c r="AH111" s="395"/>
      <c r="AI111" s="395"/>
      <c r="AJ111" s="395"/>
      <c r="AK111" s="395"/>
      <c r="AL111" s="497"/>
      <c r="AM111" s="489"/>
      <c r="AN111" s="490"/>
      <c r="AO111" s="490"/>
      <c r="AP111" s="490"/>
      <c r="AQ111" s="490"/>
      <c r="AR111" s="498"/>
      <c r="AS111" s="504" t="s">
        <v>140</v>
      </c>
      <c r="AT111" s="505"/>
      <c r="AU111" s="505"/>
      <c r="AV111" s="505"/>
      <c r="AW111" s="505"/>
      <c r="AX111" s="505"/>
      <c r="AY111" s="506"/>
      <c r="AZ111" s="482"/>
      <c r="BA111" s="483"/>
      <c r="BB111" s="483"/>
      <c r="BC111" s="483"/>
      <c r="BD111" s="483"/>
      <c r="BE111" s="483"/>
      <c r="BF111" s="483"/>
      <c r="BG111" s="483"/>
      <c r="BH111" s="483"/>
      <c r="BI111" s="483"/>
      <c r="BJ111" s="483"/>
      <c r="BK111" s="483"/>
      <c r="BL111" s="483"/>
      <c r="BM111" s="484"/>
    </row>
    <row r="112" spans="3:84" ht="6" customHeight="1">
      <c r="C112" s="175"/>
      <c r="D112" s="176"/>
      <c r="E112" s="176"/>
      <c r="F112" s="176"/>
      <c r="G112" s="177"/>
      <c r="H112" s="528"/>
      <c r="I112" s="529"/>
      <c r="J112" s="529"/>
      <c r="K112" s="529"/>
      <c r="L112" s="529"/>
      <c r="M112" s="529"/>
      <c r="N112" s="529"/>
      <c r="O112" s="529"/>
      <c r="P112" s="529"/>
      <c r="Q112" s="529"/>
      <c r="R112" s="529"/>
      <c r="S112" s="529"/>
      <c r="T112" s="529"/>
      <c r="U112" s="529"/>
      <c r="V112" s="529"/>
      <c r="W112" s="529"/>
      <c r="X112" s="529"/>
      <c r="Y112" s="530"/>
      <c r="Z112" s="520"/>
      <c r="AA112" s="521"/>
      <c r="AB112" s="521"/>
      <c r="AC112" s="522"/>
      <c r="AD112" s="394"/>
      <c r="AE112" s="395"/>
      <c r="AF112" s="395"/>
      <c r="AG112" s="395"/>
      <c r="AH112" s="395"/>
      <c r="AI112" s="395"/>
      <c r="AJ112" s="395"/>
      <c r="AK112" s="395"/>
      <c r="AL112" s="497" t="s">
        <v>13</v>
      </c>
      <c r="AM112" s="489"/>
      <c r="AN112" s="490" t="s">
        <v>156</v>
      </c>
      <c r="AO112" s="490"/>
      <c r="AP112" s="490"/>
      <c r="AQ112" s="490"/>
      <c r="AR112" s="498"/>
      <c r="AS112" s="504"/>
      <c r="AT112" s="505"/>
      <c r="AU112" s="505"/>
      <c r="AV112" s="505"/>
      <c r="AW112" s="505"/>
      <c r="AX112" s="505"/>
      <c r="AY112" s="506"/>
      <c r="AZ112" s="482"/>
      <c r="BA112" s="483"/>
      <c r="BB112" s="483"/>
      <c r="BC112" s="483"/>
      <c r="BD112" s="483"/>
      <c r="BE112" s="483"/>
      <c r="BF112" s="483"/>
      <c r="BG112" s="483"/>
      <c r="BH112" s="483"/>
      <c r="BI112" s="483"/>
      <c r="BJ112" s="483"/>
      <c r="BK112" s="483"/>
      <c r="BL112" s="483"/>
      <c r="BM112" s="484"/>
    </row>
    <row r="113" spans="3:65" ht="6" customHeight="1">
      <c r="C113" s="175"/>
      <c r="D113" s="176"/>
      <c r="E113" s="176"/>
      <c r="F113" s="176"/>
      <c r="G113" s="177"/>
      <c r="H113" s="185"/>
      <c r="I113" s="97"/>
      <c r="J113" s="97"/>
      <c r="K113" s="97"/>
      <c r="L113" s="97"/>
      <c r="M113" s="97"/>
      <c r="N113" s="97"/>
      <c r="O113" s="97"/>
      <c r="P113" s="97"/>
      <c r="Q113" s="97"/>
      <c r="R113" s="97"/>
      <c r="S113" s="97"/>
      <c r="T113" s="97"/>
      <c r="U113" s="97"/>
      <c r="V113" s="97"/>
      <c r="W113" s="97"/>
      <c r="X113" s="97"/>
      <c r="Y113" s="184"/>
      <c r="Z113" s="520"/>
      <c r="AA113" s="521"/>
      <c r="AB113" s="521"/>
      <c r="AC113" s="522"/>
      <c r="AD113" s="488" t="s">
        <v>13</v>
      </c>
      <c r="AE113" s="489"/>
      <c r="AF113" s="490" t="s">
        <v>110</v>
      </c>
      <c r="AG113" s="490"/>
      <c r="AH113" s="490"/>
      <c r="AI113" s="490"/>
      <c r="AJ113" s="490"/>
      <c r="AK113" s="490"/>
      <c r="AL113" s="497"/>
      <c r="AM113" s="489"/>
      <c r="AN113" s="490"/>
      <c r="AO113" s="490"/>
      <c r="AP113" s="490"/>
      <c r="AQ113" s="490"/>
      <c r="AR113" s="498"/>
      <c r="AS113" s="491"/>
      <c r="AT113" s="492"/>
      <c r="AU113" s="492"/>
      <c r="AV113" s="492"/>
      <c r="AW113" s="492"/>
      <c r="AX113" s="492"/>
      <c r="AY113" s="493"/>
      <c r="AZ113" s="482"/>
      <c r="BA113" s="483"/>
      <c r="BB113" s="483"/>
      <c r="BC113" s="483"/>
      <c r="BD113" s="483"/>
      <c r="BE113" s="483"/>
      <c r="BF113" s="483"/>
      <c r="BG113" s="483"/>
      <c r="BH113" s="483"/>
      <c r="BI113" s="483"/>
      <c r="BJ113" s="483"/>
      <c r="BK113" s="483"/>
      <c r="BL113" s="483"/>
      <c r="BM113" s="484"/>
    </row>
    <row r="114" spans="3:65" ht="6" customHeight="1">
      <c r="C114" s="175"/>
      <c r="D114" s="176"/>
      <c r="E114" s="176"/>
      <c r="F114" s="176"/>
      <c r="G114" s="177"/>
      <c r="H114" s="185"/>
      <c r="I114" s="97"/>
      <c r="J114" s="97"/>
      <c r="K114" s="97"/>
      <c r="L114" s="97"/>
      <c r="M114" s="97"/>
      <c r="N114" s="97"/>
      <c r="O114" s="97"/>
      <c r="P114" s="97"/>
      <c r="Q114" s="97"/>
      <c r="R114" s="97"/>
      <c r="S114" s="97"/>
      <c r="T114" s="97"/>
      <c r="U114" s="97"/>
      <c r="V114" s="97"/>
      <c r="W114" s="97"/>
      <c r="X114" s="97"/>
      <c r="Y114" s="184"/>
      <c r="Z114" s="520"/>
      <c r="AA114" s="521"/>
      <c r="AB114" s="521"/>
      <c r="AC114" s="522"/>
      <c r="AD114" s="488"/>
      <c r="AE114" s="489"/>
      <c r="AF114" s="490"/>
      <c r="AG114" s="490"/>
      <c r="AH114" s="490"/>
      <c r="AI114" s="490"/>
      <c r="AJ114" s="490"/>
      <c r="AK114" s="490"/>
      <c r="AL114" s="497" t="s">
        <v>13</v>
      </c>
      <c r="AM114" s="489"/>
      <c r="AN114" s="490" t="s">
        <v>157</v>
      </c>
      <c r="AO114" s="490"/>
      <c r="AP114" s="490"/>
      <c r="AQ114" s="490"/>
      <c r="AR114" s="498"/>
      <c r="AS114" s="491"/>
      <c r="AT114" s="492"/>
      <c r="AU114" s="492"/>
      <c r="AV114" s="492"/>
      <c r="AW114" s="492"/>
      <c r="AX114" s="492"/>
      <c r="AY114" s="493"/>
      <c r="AZ114" s="482"/>
      <c r="BA114" s="483"/>
      <c r="BB114" s="483"/>
      <c r="BC114" s="483"/>
      <c r="BD114" s="483"/>
      <c r="BE114" s="483"/>
      <c r="BF114" s="483"/>
      <c r="BG114" s="483"/>
      <c r="BH114" s="483"/>
      <c r="BI114" s="483"/>
      <c r="BJ114" s="483"/>
      <c r="BK114" s="483"/>
      <c r="BL114" s="483"/>
      <c r="BM114" s="484"/>
    </row>
    <row r="115" spans="3:65" ht="6" customHeight="1">
      <c r="C115" s="175"/>
      <c r="D115" s="176"/>
      <c r="E115" s="176"/>
      <c r="F115" s="176"/>
      <c r="G115" s="177"/>
      <c r="H115" s="185" t="s">
        <v>112</v>
      </c>
      <c r="I115" s="97"/>
      <c r="J115" s="97"/>
      <c r="K115" s="97"/>
      <c r="L115" s="97"/>
      <c r="M115" s="97"/>
      <c r="N115" s="97"/>
      <c r="O115" s="97"/>
      <c r="P115" s="97"/>
      <c r="Q115" s="97"/>
      <c r="R115" s="97"/>
      <c r="S115" s="97"/>
      <c r="T115" s="97"/>
      <c r="U115" s="97"/>
      <c r="V115" s="97"/>
      <c r="W115" s="97"/>
      <c r="X115" s="97"/>
      <c r="Y115" s="184" t="s">
        <v>113</v>
      </c>
      <c r="Z115" s="520"/>
      <c r="AA115" s="521"/>
      <c r="AB115" s="521"/>
      <c r="AC115" s="522"/>
      <c r="AD115" s="488" t="s">
        <v>13</v>
      </c>
      <c r="AE115" s="489"/>
      <c r="AF115" s="490" t="s">
        <v>154</v>
      </c>
      <c r="AG115" s="490"/>
      <c r="AH115" s="490"/>
      <c r="AI115" s="490"/>
      <c r="AJ115" s="490"/>
      <c r="AK115" s="490"/>
      <c r="AL115" s="497"/>
      <c r="AM115" s="489"/>
      <c r="AN115" s="490"/>
      <c r="AO115" s="490"/>
      <c r="AP115" s="490"/>
      <c r="AQ115" s="490"/>
      <c r="AR115" s="498"/>
      <c r="AS115" s="491"/>
      <c r="AT115" s="492"/>
      <c r="AU115" s="492"/>
      <c r="AV115" s="492"/>
      <c r="AW115" s="492"/>
      <c r="AX115" s="492"/>
      <c r="AY115" s="493"/>
      <c r="AZ115" s="482"/>
      <c r="BA115" s="483"/>
      <c r="BB115" s="483"/>
      <c r="BC115" s="483"/>
      <c r="BD115" s="483"/>
      <c r="BE115" s="483"/>
      <c r="BF115" s="483"/>
      <c r="BG115" s="483"/>
      <c r="BH115" s="483"/>
      <c r="BI115" s="483"/>
      <c r="BJ115" s="483"/>
      <c r="BK115" s="483"/>
      <c r="BL115" s="483"/>
      <c r="BM115" s="484"/>
    </row>
    <row r="116" spans="3:65" ht="6" customHeight="1">
      <c r="C116" s="178"/>
      <c r="D116" s="179"/>
      <c r="E116" s="179"/>
      <c r="F116" s="179"/>
      <c r="G116" s="180"/>
      <c r="H116" s="51"/>
      <c r="I116" s="44"/>
      <c r="J116" s="44"/>
      <c r="K116" s="44"/>
      <c r="L116" s="44"/>
      <c r="M116" s="44"/>
      <c r="N116" s="44"/>
      <c r="O116" s="44"/>
      <c r="P116" s="44"/>
      <c r="Q116" s="44"/>
      <c r="R116" s="44"/>
      <c r="S116" s="44"/>
      <c r="T116" s="44"/>
      <c r="U116" s="44"/>
      <c r="V116" s="44"/>
      <c r="W116" s="44"/>
      <c r="X116" s="44"/>
      <c r="Y116" s="45"/>
      <c r="Z116" s="531"/>
      <c r="AA116" s="532"/>
      <c r="AB116" s="532"/>
      <c r="AC116" s="533"/>
      <c r="AD116" s="499"/>
      <c r="AE116" s="500"/>
      <c r="AF116" s="501"/>
      <c r="AG116" s="501"/>
      <c r="AH116" s="501"/>
      <c r="AI116" s="501"/>
      <c r="AJ116" s="501"/>
      <c r="AK116" s="501"/>
      <c r="AL116" s="502"/>
      <c r="AM116" s="503"/>
      <c r="AN116" s="503"/>
      <c r="AO116" s="503"/>
      <c r="AP116" s="503"/>
      <c r="AQ116" s="503"/>
      <c r="AR116" s="18"/>
      <c r="AS116" s="494"/>
      <c r="AT116" s="495"/>
      <c r="AU116" s="495"/>
      <c r="AV116" s="495"/>
      <c r="AW116" s="495"/>
      <c r="AX116" s="495"/>
      <c r="AY116" s="496"/>
      <c r="AZ116" s="485"/>
      <c r="BA116" s="486"/>
      <c r="BB116" s="486"/>
      <c r="BC116" s="486"/>
      <c r="BD116" s="486"/>
      <c r="BE116" s="486"/>
      <c r="BF116" s="486"/>
      <c r="BG116" s="486"/>
      <c r="BH116" s="486"/>
      <c r="BI116" s="486"/>
      <c r="BJ116" s="486"/>
      <c r="BK116" s="486"/>
      <c r="BL116" s="486"/>
      <c r="BM116" s="487"/>
    </row>
    <row r="117" spans="3:65" ht="7.5" customHeight="1">
      <c r="C117" s="60" t="s">
        <v>171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row>
    <row r="118" spans="3:65" ht="7.5" customHeight="1">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row>
    <row r="119" spans="3:65" ht="7.5" customHeight="1">
      <c r="C119" s="86" t="s">
        <v>170</v>
      </c>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3:65" ht="7.5" customHeight="1">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3:65" ht="7.5" customHeight="1">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3:65" ht="7.5" customHeight="1">
      <c r="C122" s="86" t="s">
        <v>169</v>
      </c>
      <c r="D122" s="86"/>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row>
    <row r="123" spans="3:65" ht="7.5" customHeight="1">
      <c r="C123" s="86"/>
      <c r="D123" s="86"/>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row>
    <row r="124" spans="3:65" ht="7.5" customHeight="1">
      <c r="C124" s="86"/>
      <c r="D124" s="86"/>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row>
    <row r="125" spans="3:65" ht="7.5" customHeight="1">
      <c r="C125" s="86"/>
      <c r="D125" s="86"/>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row>
    <row r="126" spans="3:65" ht="7.5" customHeight="1">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row>
    <row r="127" spans="3:65" ht="7.5" customHeight="1">
      <c r="C127" s="86" t="s">
        <v>177</v>
      </c>
      <c r="D127" s="86"/>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row>
    <row r="128" spans="3:65" ht="7.5" customHeight="1">
      <c r="C128" s="86"/>
      <c r="D128" s="86"/>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row>
    <row r="129" spans="3:65" ht="7.5" customHeight="1">
      <c r="C129" s="86"/>
      <c r="D129" s="86"/>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row>
    <row r="130" spans="3:65" ht="7.5" customHeight="1">
      <c r="C130" s="86"/>
      <c r="D130" s="86"/>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row>
    <row r="131" spans="3:65" ht="7.5" customHeight="1">
      <c r="C131" s="86"/>
      <c r="D131" s="86"/>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row>
    <row r="132" spans="3:65" ht="7.5" customHeight="1">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row>
  </sheetData>
  <mergeCells count="468">
    <mergeCell ref="C5:BM6"/>
    <mergeCell ref="C37:G46"/>
    <mergeCell ref="H37:Y39"/>
    <mergeCell ref="C9:G16"/>
    <mergeCell ref="H9:Y10"/>
    <mergeCell ref="C7:BM8"/>
    <mergeCell ref="AZ67:BM71"/>
    <mergeCell ref="Z57:AC61"/>
    <mergeCell ref="AD57:AE58"/>
    <mergeCell ref="AF57:AK58"/>
    <mergeCell ref="AL57:AQ57"/>
    <mergeCell ref="C57:G66"/>
    <mergeCell ref="H57:Y59"/>
    <mergeCell ref="AS53:AY56"/>
    <mergeCell ref="AS57:AY60"/>
    <mergeCell ref="AL54:AM55"/>
    <mergeCell ref="AN54:AR55"/>
    <mergeCell ref="AF53:AK54"/>
    <mergeCell ref="C47:G56"/>
    <mergeCell ref="H47:Y49"/>
    <mergeCell ref="Z47:AC51"/>
    <mergeCell ref="AD47:AE48"/>
    <mergeCell ref="AZ9:BM12"/>
    <mergeCell ref="AZ13:BM16"/>
    <mergeCell ref="BR17:BS18"/>
    <mergeCell ref="BT17:BY18"/>
    <mergeCell ref="BZ17:CF17"/>
    <mergeCell ref="BZ18:CF19"/>
    <mergeCell ref="BR19:BS20"/>
    <mergeCell ref="BT19:BY20"/>
    <mergeCell ref="BZ20:CA21"/>
    <mergeCell ref="AD25:AE26"/>
    <mergeCell ref="AF25:AK26"/>
    <mergeCell ref="AD21:AK22"/>
    <mergeCell ref="AL24:AM25"/>
    <mergeCell ref="AL20:AM21"/>
    <mergeCell ref="AL22:AM23"/>
    <mergeCell ref="AD17:AE18"/>
    <mergeCell ref="AF17:AK18"/>
    <mergeCell ref="AD19:AE20"/>
    <mergeCell ref="AF19:AK20"/>
    <mergeCell ref="AD23:AE24"/>
    <mergeCell ref="AF23:AK24"/>
    <mergeCell ref="CB20:CF21"/>
    <mergeCell ref="BR21:BY22"/>
    <mergeCell ref="BZ22:CA23"/>
    <mergeCell ref="CB22:CF23"/>
    <mergeCell ref="BR23:BS24"/>
    <mergeCell ref="BT23:BY24"/>
    <mergeCell ref="BZ24:CA25"/>
    <mergeCell ref="CB24:CF25"/>
    <mergeCell ref="BR25:BS26"/>
    <mergeCell ref="BT25:BY26"/>
    <mergeCell ref="BZ26:CF26"/>
    <mergeCell ref="BR27:BS28"/>
    <mergeCell ref="BT27:BY28"/>
    <mergeCell ref="BZ27:CF27"/>
    <mergeCell ref="BZ28:CF29"/>
    <mergeCell ref="BR29:BS30"/>
    <mergeCell ref="BT29:BY30"/>
    <mergeCell ref="BZ30:CA31"/>
    <mergeCell ref="CB30:CF31"/>
    <mergeCell ref="BR31:BY32"/>
    <mergeCell ref="BZ32:CA33"/>
    <mergeCell ref="CB32:CF33"/>
    <mergeCell ref="BR33:BS34"/>
    <mergeCell ref="BT33:BY34"/>
    <mergeCell ref="BZ34:CA35"/>
    <mergeCell ref="CB34:CF35"/>
    <mergeCell ref="BR35:BS36"/>
    <mergeCell ref="BT35:BY36"/>
    <mergeCell ref="BZ36:CF36"/>
    <mergeCell ref="CB42:CF43"/>
    <mergeCell ref="BR43:BS44"/>
    <mergeCell ref="BT43:BY44"/>
    <mergeCell ref="BZ44:CA45"/>
    <mergeCell ref="CB44:CF45"/>
    <mergeCell ref="BR45:BS46"/>
    <mergeCell ref="BT45:BY46"/>
    <mergeCell ref="BZ46:CF46"/>
    <mergeCell ref="BR37:BS38"/>
    <mergeCell ref="BT37:BY38"/>
    <mergeCell ref="BZ37:CF37"/>
    <mergeCell ref="BZ38:CF39"/>
    <mergeCell ref="BR39:BS40"/>
    <mergeCell ref="BT39:BY40"/>
    <mergeCell ref="BZ40:CA41"/>
    <mergeCell ref="CB40:CF41"/>
    <mergeCell ref="BR41:BY42"/>
    <mergeCell ref="BZ42:CA43"/>
    <mergeCell ref="CB52:CF53"/>
    <mergeCell ref="BR53:BS54"/>
    <mergeCell ref="BT53:BY54"/>
    <mergeCell ref="BZ54:CA55"/>
    <mergeCell ref="CB54:CF55"/>
    <mergeCell ref="BR55:BS56"/>
    <mergeCell ref="BT55:BY56"/>
    <mergeCell ref="BZ56:CF56"/>
    <mergeCell ref="BR47:BS48"/>
    <mergeCell ref="BT47:BY48"/>
    <mergeCell ref="BZ47:CF47"/>
    <mergeCell ref="BZ48:CF49"/>
    <mergeCell ref="BR49:BS50"/>
    <mergeCell ref="BT49:BY50"/>
    <mergeCell ref="BZ50:CA51"/>
    <mergeCell ref="CB50:CF51"/>
    <mergeCell ref="BR51:BY52"/>
    <mergeCell ref="BZ52:CA53"/>
    <mergeCell ref="CB62:CF63"/>
    <mergeCell ref="BR63:BS64"/>
    <mergeCell ref="BT63:BY64"/>
    <mergeCell ref="BZ64:CA65"/>
    <mergeCell ref="CB64:CF65"/>
    <mergeCell ref="BR65:BS66"/>
    <mergeCell ref="BT65:BY66"/>
    <mergeCell ref="BZ66:CF66"/>
    <mergeCell ref="BR57:BS58"/>
    <mergeCell ref="BT57:BY58"/>
    <mergeCell ref="BZ57:CF57"/>
    <mergeCell ref="BZ58:CF59"/>
    <mergeCell ref="BR59:BS60"/>
    <mergeCell ref="BT59:BY60"/>
    <mergeCell ref="BZ60:CA61"/>
    <mergeCell ref="CB60:CF61"/>
    <mergeCell ref="BR61:BY62"/>
    <mergeCell ref="BZ62:CA63"/>
    <mergeCell ref="CB72:CF73"/>
    <mergeCell ref="BR73:BS74"/>
    <mergeCell ref="BT73:BY74"/>
    <mergeCell ref="BZ74:CA75"/>
    <mergeCell ref="CB74:CF75"/>
    <mergeCell ref="BR75:BS76"/>
    <mergeCell ref="BT75:BY76"/>
    <mergeCell ref="BZ76:CF76"/>
    <mergeCell ref="BR67:BS68"/>
    <mergeCell ref="BT67:BY68"/>
    <mergeCell ref="BZ67:CF67"/>
    <mergeCell ref="BZ68:CF69"/>
    <mergeCell ref="BR69:BS70"/>
    <mergeCell ref="BT69:BY70"/>
    <mergeCell ref="BZ70:CA71"/>
    <mergeCell ref="CB70:CF71"/>
    <mergeCell ref="BR71:BY72"/>
    <mergeCell ref="BZ72:CA73"/>
    <mergeCell ref="AL26:AQ26"/>
    <mergeCell ref="AL17:AQ17"/>
    <mergeCell ref="AF27:AK28"/>
    <mergeCell ref="AL27:AQ27"/>
    <mergeCell ref="AZ27:BM31"/>
    <mergeCell ref="AL28:AR29"/>
    <mergeCell ref="AL18:AR19"/>
    <mergeCell ref="AZ17:BM21"/>
    <mergeCell ref="AZ22:BM26"/>
    <mergeCell ref="AN20:AR21"/>
    <mergeCell ref="AN22:AR23"/>
    <mergeCell ref="AN24:AR25"/>
    <mergeCell ref="AS17:AY20"/>
    <mergeCell ref="AS21:AY22"/>
    <mergeCell ref="AS23:AY26"/>
    <mergeCell ref="AS27:AY30"/>
    <mergeCell ref="H17:Y19"/>
    <mergeCell ref="Y20:Y21"/>
    <mergeCell ref="H20:H21"/>
    <mergeCell ref="I20:X21"/>
    <mergeCell ref="H22:Y24"/>
    <mergeCell ref="H25:H26"/>
    <mergeCell ref="I25:X26"/>
    <mergeCell ref="Y25:Y26"/>
    <mergeCell ref="Z17:AC21"/>
    <mergeCell ref="Z22:AC26"/>
    <mergeCell ref="C27:G36"/>
    <mergeCell ref="H27:Y29"/>
    <mergeCell ref="Z27:AC31"/>
    <mergeCell ref="AD27:AE28"/>
    <mergeCell ref="AD29:AE30"/>
    <mergeCell ref="H13:Y14"/>
    <mergeCell ref="Z9:AC16"/>
    <mergeCell ref="AD9:AR16"/>
    <mergeCell ref="AS9:AY16"/>
    <mergeCell ref="H11:J12"/>
    <mergeCell ref="W11:Y12"/>
    <mergeCell ref="K11:V12"/>
    <mergeCell ref="H15:J16"/>
    <mergeCell ref="C17:G26"/>
    <mergeCell ref="AF29:AK30"/>
    <mergeCell ref="H30:H31"/>
    <mergeCell ref="I30:X31"/>
    <mergeCell ref="Y30:Y31"/>
    <mergeCell ref="AL30:AM31"/>
    <mergeCell ref="AN30:AR31"/>
    <mergeCell ref="AD31:AK32"/>
    <mergeCell ref="K15:V16"/>
    <mergeCell ref="W15:Y16"/>
    <mergeCell ref="AS31:AY32"/>
    <mergeCell ref="H32:Y34"/>
    <mergeCell ref="Z32:AC36"/>
    <mergeCell ref="AL32:AM33"/>
    <mergeCell ref="AN32:AR33"/>
    <mergeCell ref="AZ32:BM36"/>
    <mergeCell ref="AD33:AE34"/>
    <mergeCell ref="AF33:AK34"/>
    <mergeCell ref="AS33:AY36"/>
    <mergeCell ref="AL34:AM35"/>
    <mergeCell ref="AS37:AY40"/>
    <mergeCell ref="AZ37:BM41"/>
    <mergeCell ref="AL38:AR39"/>
    <mergeCell ref="AD39:AE40"/>
    <mergeCell ref="AF39:AK40"/>
    <mergeCell ref="AS41:AY42"/>
    <mergeCell ref="AN34:AR35"/>
    <mergeCell ref="H35:H36"/>
    <mergeCell ref="I35:X36"/>
    <mergeCell ref="Y35:Y36"/>
    <mergeCell ref="AD35:AE36"/>
    <mergeCell ref="AF35:AK36"/>
    <mergeCell ref="AL36:AQ36"/>
    <mergeCell ref="H40:H41"/>
    <mergeCell ref="I40:X41"/>
    <mergeCell ref="Y40:Y41"/>
    <mergeCell ref="AL40:AM41"/>
    <mergeCell ref="AN40:AR41"/>
    <mergeCell ref="AD41:AK42"/>
    <mergeCell ref="H42:Y44"/>
    <mergeCell ref="Z42:AC46"/>
    <mergeCell ref="AL42:AM43"/>
    <mergeCell ref="AN42:AR43"/>
    <mergeCell ref="Z37:AC41"/>
    <mergeCell ref="AD37:AE38"/>
    <mergeCell ref="AF37:AK38"/>
    <mergeCell ref="AL37:AQ37"/>
    <mergeCell ref="H45:H46"/>
    <mergeCell ref="I45:X46"/>
    <mergeCell ref="Y45:Y46"/>
    <mergeCell ref="AD45:AE46"/>
    <mergeCell ref="AF45:AK46"/>
    <mergeCell ref="AL46:AQ46"/>
    <mergeCell ref="AZ42:BM46"/>
    <mergeCell ref="AD43:AE44"/>
    <mergeCell ref="AF43:AK44"/>
    <mergeCell ref="AS43:AY46"/>
    <mergeCell ref="AL44:AM45"/>
    <mergeCell ref="AN44:AR45"/>
    <mergeCell ref="AF47:AK48"/>
    <mergeCell ref="AL47:AQ47"/>
    <mergeCell ref="AS47:AY50"/>
    <mergeCell ref="AZ47:BM51"/>
    <mergeCell ref="AL48:AR49"/>
    <mergeCell ref="AD49:AE50"/>
    <mergeCell ref="AF49:AK50"/>
    <mergeCell ref="AS51:AY52"/>
    <mergeCell ref="AZ52:BM56"/>
    <mergeCell ref="AD53:AE54"/>
    <mergeCell ref="H55:H56"/>
    <mergeCell ref="I55:X56"/>
    <mergeCell ref="Y55:Y56"/>
    <mergeCell ref="AD55:AE56"/>
    <mergeCell ref="AF55:AK56"/>
    <mergeCell ref="AL56:AQ56"/>
    <mergeCell ref="H50:H51"/>
    <mergeCell ref="I50:X51"/>
    <mergeCell ref="Y50:Y51"/>
    <mergeCell ref="AL50:AM51"/>
    <mergeCell ref="AN50:AR51"/>
    <mergeCell ref="AD51:AK52"/>
    <mergeCell ref="H52:Y54"/>
    <mergeCell ref="Z52:AC56"/>
    <mergeCell ref="AL52:AM53"/>
    <mergeCell ref="AN52:AR53"/>
    <mergeCell ref="AZ62:BM66"/>
    <mergeCell ref="AD63:AE64"/>
    <mergeCell ref="AF63:AK64"/>
    <mergeCell ref="AS63:AY66"/>
    <mergeCell ref="AL64:AM65"/>
    <mergeCell ref="AZ57:BM61"/>
    <mergeCell ref="AL58:AR59"/>
    <mergeCell ref="AD59:AE60"/>
    <mergeCell ref="AF59:AK60"/>
    <mergeCell ref="AL60:AM61"/>
    <mergeCell ref="AN60:AR61"/>
    <mergeCell ref="AD61:AK62"/>
    <mergeCell ref="AN64:AR65"/>
    <mergeCell ref="H65:H66"/>
    <mergeCell ref="I65:X66"/>
    <mergeCell ref="Y65:Y66"/>
    <mergeCell ref="AD65:AE66"/>
    <mergeCell ref="AF65:AK66"/>
    <mergeCell ref="AL66:AQ66"/>
    <mergeCell ref="AS61:AY62"/>
    <mergeCell ref="H62:Y64"/>
    <mergeCell ref="Z62:AC66"/>
    <mergeCell ref="AL62:AM63"/>
    <mergeCell ref="AN62:AR63"/>
    <mergeCell ref="H60:H61"/>
    <mergeCell ref="I60:X61"/>
    <mergeCell ref="Y60:Y61"/>
    <mergeCell ref="C67:G76"/>
    <mergeCell ref="H67:Y69"/>
    <mergeCell ref="Z67:AC71"/>
    <mergeCell ref="AD67:AE68"/>
    <mergeCell ref="AF67:AK68"/>
    <mergeCell ref="AL67:AQ67"/>
    <mergeCell ref="AL68:AR69"/>
    <mergeCell ref="AD69:AE70"/>
    <mergeCell ref="AF69:AK70"/>
    <mergeCell ref="H70:H71"/>
    <mergeCell ref="I70:X71"/>
    <mergeCell ref="Y70:Y71"/>
    <mergeCell ref="AL70:AM71"/>
    <mergeCell ref="AN70:AR71"/>
    <mergeCell ref="AD71:AK72"/>
    <mergeCell ref="AS71:AY72"/>
    <mergeCell ref="H72:Y74"/>
    <mergeCell ref="Z72:AC76"/>
    <mergeCell ref="AL72:AM73"/>
    <mergeCell ref="AN72:AR73"/>
    <mergeCell ref="AS67:AY70"/>
    <mergeCell ref="H75:H76"/>
    <mergeCell ref="I75:X76"/>
    <mergeCell ref="Y75:Y76"/>
    <mergeCell ref="AD75:AE76"/>
    <mergeCell ref="AF75:AK76"/>
    <mergeCell ref="AL76:AQ76"/>
    <mergeCell ref="AZ72:BM76"/>
    <mergeCell ref="AD73:AE74"/>
    <mergeCell ref="AF73:AK74"/>
    <mergeCell ref="AS73:AY76"/>
    <mergeCell ref="AL74:AM75"/>
    <mergeCell ref="AN74:AR75"/>
    <mergeCell ref="C119:BM121"/>
    <mergeCell ref="C127:BM132"/>
    <mergeCell ref="C77:G86"/>
    <mergeCell ref="H77:Y79"/>
    <mergeCell ref="Z77:AC81"/>
    <mergeCell ref="AD77:AE78"/>
    <mergeCell ref="AF77:AK78"/>
    <mergeCell ref="AL77:AQ77"/>
    <mergeCell ref="AS77:AY80"/>
    <mergeCell ref="AZ77:BM81"/>
    <mergeCell ref="C122:BM126"/>
    <mergeCell ref="C117:BM118"/>
    <mergeCell ref="C87:G96"/>
    <mergeCell ref="H87:Y89"/>
    <mergeCell ref="Z87:AC91"/>
    <mergeCell ref="AD87:AE88"/>
    <mergeCell ref="AZ82:BM86"/>
    <mergeCell ref="AD83:AE84"/>
    <mergeCell ref="AF83:AK84"/>
    <mergeCell ref="AS83:AY86"/>
    <mergeCell ref="AL84:AM85"/>
    <mergeCell ref="AL78:AR79"/>
    <mergeCell ref="AD79:AE80"/>
    <mergeCell ref="AF79:AK80"/>
    <mergeCell ref="H80:H81"/>
    <mergeCell ref="I80:X81"/>
    <mergeCell ref="Y80:Y81"/>
    <mergeCell ref="AL80:AM81"/>
    <mergeCell ref="AN80:AR81"/>
    <mergeCell ref="AD81:AK82"/>
    <mergeCell ref="AN84:AR85"/>
    <mergeCell ref="H85:H86"/>
    <mergeCell ref="I85:X86"/>
    <mergeCell ref="Y85:Y86"/>
    <mergeCell ref="AD85:AE86"/>
    <mergeCell ref="AF85:AK86"/>
    <mergeCell ref="AL86:AQ86"/>
    <mergeCell ref="AS81:AY82"/>
    <mergeCell ref="H82:Y84"/>
    <mergeCell ref="Z82:AC86"/>
    <mergeCell ref="AL82:AM83"/>
    <mergeCell ref="AN82:AR83"/>
    <mergeCell ref="AF87:AK88"/>
    <mergeCell ref="AL87:AQ87"/>
    <mergeCell ref="AS87:AY90"/>
    <mergeCell ref="AZ87:BM91"/>
    <mergeCell ref="AL88:AR89"/>
    <mergeCell ref="AD89:AE90"/>
    <mergeCell ref="AF89:AK90"/>
    <mergeCell ref="AS91:AY92"/>
    <mergeCell ref="AZ92:BM96"/>
    <mergeCell ref="AD93:AE94"/>
    <mergeCell ref="AS93:AY96"/>
    <mergeCell ref="H90:H91"/>
    <mergeCell ref="I90:X91"/>
    <mergeCell ref="Y90:Y91"/>
    <mergeCell ref="AL90:AM91"/>
    <mergeCell ref="AN90:AR91"/>
    <mergeCell ref="AD91:AK92"/>
    <mergeCell ref="H92:Y94"/>
    <mergeCell ref="Z92:AC96"/>
    <mergeCell ref="AL92:AM93"/>
    <mergeCell ref="AN92:AR93"/>
    <mergeCell ref="AF93:AK94"/>
    <mergeCell ref="AL94:AM95"/>
    <mergeCell ref="AN94:AR95"/>
    <mergeCell ref="H95:H96"/>
    <mergeCell ref="I95:X96"/>
    <mergeCell ref="Y95:Y96"/>
    <mergeCell ref="AD95:AE96"/>
    <mergeCell ref="AF95:AK96"/>
    <mergeCell ref="AL96:AQ96"/>
    <mergeCell ref="AS97:AY100"/>
    <mergeCell ref="AZ97:BM101"/>
    <mergeCell ref="AL98:AR99"/>
    <mergeCell ref="AD99:AE100"/>
    <mergeCell ref="AF99:AK100"/>
    <mergeCell ref="H100:H101"/>
    <mergeCell ref="I100:X101"/>
    <mergeCell ref="Y100:Y101"/>
    <mergeCell ref="AL100:AM101"/>
    <mergeCell ref="AN100:AR101"/>
    <mergeCell ref="H97:Y99"/>
    <mergeCell ref="Z97:AC101"/>
    <mergeCell ref="AD97:AE98"/>
    <mergeCell ref="AF97:AK98"/>
    <mergeCell ref="AL97:AQ97"/>
    <mergeCell ref="AD101:AK102"/>
    <mergeCell ref="AS101:AY102"/>
    <mergeCell ref="H102:Y104"/>
    <mergeCell ref="Z102:AC106"/>
    <mergeCell ref="AL102:AM103"/>
    <mergeCell ref="AN102:AR103"/>
    <mergeCell ref="AZ102:BM106"/>
    <mergeCell ref="AD103:AE104"/>
    <mergeCell ref="AF103:AK104"/>
    <mergeCell ref="AS103:AY106"/>
    <mergeCell ref="AL104:AM105"/>
    <mergeCell ref="AN104:AR105"/>
    <mergeCell ref="H105:H106"/>
    <mergeCell ref="I105:X106"/>
    <mergeCell ref="Y105:Y106"/>
    <mergeCell ref="AD105:AE106"/>
    <mergeCell ref="AF105:AK106"/>
    <mergeCell ref="AL106:AQ106"/>
    <mergeCell ref="C107:G116"/>
    <mergeCell ref="H107:Y109"/>
    <mergeCell ref="Z107:AC111"/>
    <mergeCell ref="AD107:AE108"/>
    <mergeCell ref="AF107:AK108"/>
    <mergeCell ref="AL107:AQ107"/>
    <mergeCell ref="C97:G106"/>
    <mergeCell ref="H112:Y114"/>
    <mergeCell ref="Z112:AC116"/>
    <mergeCell ref="AL112:AM113"/>
    <mergeCell ref="AN112:AR113"/>
    <mergeCell ref="H115:H116"/>
    <mergeCell ref="I115:X116"/>
    <mergeCell ref="Y115:Y116"/>
    <mergeCell ref="AS107:AY110"/>
    <mergeCell ref="AZ107:BM111"/>
    <mergeCell ref="AL108:AR109"/>
    <mergeCell ref="AD109:AE110"/>
    <mergeCell ref="AF109:AK110"/>
    <mergeCell ref="H110:H111"/>
    <mergeCell ref="I110:X111"/>
    <mergeCell ref="Y110:Y111"/>
    <mergeCell ref="AL110:AM111"/>
    <mergeCell ref="AN110:AR111"/>
    <mergeCell ref="AZ112:BM116"/>
    <mergeCell ref="AD113:AE114"/>
    <mergeCell ref="AF113:AK114"/>
    <mergeCell ref="AS113:AY116"/>
    <mergeCell ref="AL114:AM115"/>
    <mergeCell ref="AN114:AR115"/>
    <mergeCell ref="AD115:AE116"/>
    <mergeCell ref="AF115:AK116"/>
    <mergeCell ref="AL116:AQ116"/>
    <mergeCell ref="AD111:AK112"/>
    <mergeCell ref="AS111:AY112"/>
  </mergeCells>
  <phoneticPr fontId="2"/>
  <dataValidations count="2">
    <dataValidation type="list" allowBlank="1" showInputMessage="1" showErrorMessage="1" sqref="BZ62 BZ50 BZ40 BZ30 BZ20 BZ74 BZ64 BZ54 BZ44 BZ34 BZ24 BR75 BR65 BR55 BR45 BR35 BR25 BR73 BR63 BR53 BR43 BR33 BR23 BR69 BR59 BR49 BR39 BR29 BR19 BR67 BR57 BR47 BR37 BR27 BR17 AL22 AL20 AL24 AD25 AD23 AD19 AD17 BZ42 BZ32 BZ22 BZ60 BZ72 BZ70 BZ52 AL32 AL42 AL52 AL62 AL72 AL30 AL40 AL50 AL60 AL70 AL34 AL44 AL54 AL64 AL74 AD35 AD45 AD55 AD65 AD75 AD33 AD43 AD53 AD63 AD73 AD29 AD39 AD49 AD59 AD69 AD27 AD37 AD47 AD57 AD67 AL82 AL92 AL102 AL80 AL90 AL100 AL84 AL94 AL104 AD85 AD95 AD105 AD83 AD93 AD103 AD79 AD89 AD99 AD77 AD87 AD97 AL112 AL110 AL114 AD115 AD113 AD109 AD107">
      <formula1>$E$1:$E$3</formula1>
    </dataValidation>
    <dataValidation imeMode="off" allowBlank="1" showInputMessage="1" showErrorMessage="1" sqref="Z17:AC116 AS17:AY116"/>
  </dataValidations>
  <pageMargins left="0.70866141732283472" right="0.70866141732283472" top="0.55118110236220474"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X205"/>
  <sheetViews>
    <sheetView showGridLines="0" view="pageBreakPreview" zoomScaleNormal="100" zoomScaleSheetLayoutView="100" workbookViewId="0">
      <pane xSplit="102" ySplit="15" topLeftCell="CY16" activePane="bottomRight" state="frozen"/>
      <selection activeCell="AI25" sqref="AI25:AZ29"/>
      <selection pane="topRight" activeCell="AI25" sqref="AI25:AZ29"/>
      <selection pane="bottomLeft" activeCell="AI25" sqref="AI25:AZ29"/>
      <selection pane="bottomRight" activeCell="C10" sqref="C10:G15"/>
    </sheetView>
  </sheetViews>
  <sheetFormatPr defaultColWidth="1.25" defaultRowHeight="6.75" customHeight="1"/>
  <cols>
    <col min="1" max="1" width="1.25" style="1" customWidth="1"/>
    <col min="2" max="90" width="1.25" style="1"/>
    <col min="91" max="91" width="2.375" style="1" bestFit="1" customWidth="1"/>
    <col min="92" max="16384" width="1.25" style="1"/>
  </cols>
  <sheetData>
    <row r="1" spans="1:102" ht="6.75" customHeight="1">
      <c r="E1" s="1" t="s">
        <v>14</v>
      </c>
      <c r="G1" s="1" t="s">
        <v>57</v>
      </c>
      <c r="I1" s="1" t="s">
        <v>110</v>
      </c>
      <c r="BR1" s="457" t="s">
        <v>265</v>
      </c>
      <c r="BS1" s="559"/>
      <c r="BT1" s="559"/>
      <c r="BU1" s="559"/>
      <c r="BV1" s="559"/>
      <c r="BW1" s="559"/>
      <c r="BX1" s="559"/>
      <c r="BY1" s="559"/>
      <c r="BZ1" s="559"/>
      <c r="CA1" s="559"/>
      <c r="CB1" s="559"/>
      <c r="CC1" s="559"/>
      <c r="CD1" s="559"/>
      <c r="CE1" s="559"/>
      <c r="CF1" s="559"/>
      <c r="CG1" s="559"/>
      <c r="CH1" s="560"/>
      <c r="CI1" s="466">
        <v>0.75</v>
      </c>
      <c r="CJ1" s="467"/>
      <c r="CK1" s="467"/>
      <c r="CL1" s="467"/>
      <c r="CM1" s="468"/>
    </row>
    <row r="2" spans="1:102" ht="6.75" customHeight="1">
      <c r="E2" s="1" t="s">
        <v>28</v>
      </c>
      <c r="I2" s="1" t="s">
        <v>218</v>
      </c>
      <c r="BR2" s="561"/>
      <c r="BS2" s="562"/>
      <c r="BT2" s="562"/>
      <c r="BU2" s="562"/>
      <c r="BV2" s="562"/>
      <c r="BW2" s="562"/>
      <c r="BX2" s="562"/>
      <c r="BY2" s="562"/>
      <c r="BZ2" s="562"/>
      <c r="CA2" s="562"/>
      <c r="CB2" s="562"/>
      <c r="CC2" s="562"/>
      <c r="CD2" s="562"/>
      <c r="CE2" s="562"/>
      <c r="CF2" s="562"/>
      <c r="CG2" s="562"/>
      <c r="CH2" s="563"/>
      <c r="CI2" s="469"/>
      <c r="CJ2" s="470"/>
      <c r="CK2" s="470"/>
      <c r="CL2" s="470"/>
      <c r="CM2" s="471"/>
    </row>
    <row r="3" spans="1:102" ht="6.75" customHeight="1">
      <c r="E3" s="1" t="s">
        <v>29</v>
      </c>
      <c r="I3" s="1" t="s">
        <v>222</v>
      </c>
      <c r="BR3" s="561"/>
      <c r="BS3" s="562"/>
      <c r="BT3" s="562"/>
      <c r="BU3" s="562"/>
      <c r="BV3" s="562"/>
      <c r="BW3" s="562"/>
      <c r="BX3" s="562"/>
      <c r="BY3" s="562"/>
      <c r="BZ3" s="562"/>
      <c r="CA3" s="562"/>
      <c r="CB3" s="562"/>
      <c r="CC3" s="562"/>
      <c r="CD3" s="562"/>
      <c r="CE3" s="562"/>
      <c r="CF3" s="562"/>
      <c r="CG3" s="562"/>
      <c r="CH3" s="563"/>
      <c r="CI3" s="469"/>
      <c r="CJ3" s="470"/>
      <c r="CK3" s="470"/>
      <c r="CL3" s="470"/>
      <c r="CM3" s="471"/>
    </row>
    <row r="4" spans="1:102" ht="6.75" customHeight="1" thickBot="1">
      <c r="I4" s="1" t="s">
        <v>223</v>
      </c>
      <c r="BR4" s="564"/>
      <c r="BS4" s="565"/>
      <c r="BT4" s="565"/>
      <c r="BU4" s="565"/>
      <c r="BV4" s="565"/>
      <c r="BW4" s="565"/>
      <c r="BX4" s="565"/>
      <c r="BY4" s="565"/>
      <c r="BZ4" s="565"/>
      <c r="CA4" s="565"/>
      <c r="CB4" s="565"/>
      <c r="CC4" s="565"/>
      <c r="CD4" s="565"/>
      <c r="CE4" s="565"/>
      <c r="CF4" s="565"/>
      <c r="CG4" s="565"/>
      <c r="CH4" s="566"/>
      <c r="CI4" s="472"/>
      <c r="CJ4" s="473"/>
      <c r="CK4" s="473"/>
      <c r="CL4" s="473"/>
      <c r="CM4" s="474"/>
    </row>
    <row r="5" spans="1:102" ht="6.75" customHeight="1">
      <c r="BR5" s="28"/>
      <c r="BS5" s="28"/>
      <c r="BT5" s="28"/>
      <c r="BU5" s="28"/>
      <c r="BV5" s="28"/>
      <c r="BW5" s="28"/>
      <c r="BX5" s="28"/>
      <c r="BY5" s="28"/>
      <c r="BZ5" s="28"/>
      <c r="CA5" s="28"/>
      <c r="CB5" s="28"/>
      <c r="CC5" s="28"/>
      <c r="CD5" s="28"/>
      <c r="CE5" s="28"/>
      <c r="CF5" s="28"/>
      <c r="CG5" s="28"/>
      <c r="CH5" s="28"/>
      <c r="CI5" s="29"/>
      <c r="CJ5" s="29"/>
      <c r="CK5" s="29"/>
      <c r="CL5" s="29"/>
      <c r="CM5" s="29"/>
    </row>
    <row r="6" spans="1:102" ht="8.1" customHeight="1">
      <c r="C6" s="77" t="s">
        <v>104</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1:102" ht="8.1" customHeight="1">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row>
    <row r="8" spans="1:102" ht="6.75" customHeight="1">
      <c r="C8" s="77" t="s">
        <v>224</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475" t="s">
        <v>173</v>
      </c>
      <c r="BV8" s="475"/>
      <c r="BW8" s="475"/>
      <c r="BX8" s="475"/>
      <c r="BY8" s="475"/>
      <c r="BZ8" s="475"/>
      <c r="CA8" s="475"/>
      <c r="CB8" s="475"/>
      <c r="CC8" s="475"/>
      <c r="CD8" s="475"/>
      <c r="CE8" s="475"/>
      <c r="CF8" s="475"/>
      <c r="CG8" s="475"/>
      <c r="CH8" s="475"/>
      <c r="CI8" s="475"/>
      <c r="CJ8" s="475"/>
      <c r="CK8" s="475"/>
      <c r="CL8" s="475"/>
      <c r="CM8" s="475"/>
      <c r="CN8" s="475"/>
      <c r="CO8" s="475"/>
      <c r="CP8" s="475"/>
      <c r="CQ8" s="475"/>
      <c r="CR8" s="475"/>
      <c r="CS8" s="475"/>
      <c r="CT8" s="475"/>
      <c r="CU8" s="475"/>
      <c r="CV8" s="475"/>
      <c r="CW8" s="475"/>
      <c r="CX8" s="475"/>
    </row>
    <row r="9" spans="1:102" ht="6.75" customHeight="1">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row>
    <row r="10" spans="1:102" ht="6.75" customHeight="1">
      <c r="C10" s="233" t="s">
        <v>168</v>
      </c>
      <c r="D10" s="320"/>
      <c r="E10" s="320"/>
      <c r="F10" s="320"/>
      <c r="G10" s="320"/>
      <c r="H10" s="255" t="s">
        <v>225</v>
      </c>
      <c r="I10" s="256"/>
      <c r="J10" s="256"/>
      <c r="K10" s="256"/>
      <c r="L10" s="256"/>
      <c r="M10" s="256"/>
      <c r="N10" s="256"/>
      <c r="O10" s="256"/>
      <c r="P10" s="256"/>
      <c r="Q10" s="256"/>
      <c r="R10" s="256"/>
      <c r="S10" s="256"/>
      <c r="T10" s="256"/>
      <c r="U10" s="256"/>
      <c r="V10" s="256"/>
      <c r="W10" s="256"/>
      <c r="X10" s="256"/>
      <c r="Y10" s="257"/>
      <c r="Z10" s="370" t="s">
        <v>98</v>
      </c>
      <c r="AA10" s="256"/>
      <c r="AB10" s="256"/>
      <c r="AC10" s="256"/>
      <c r="AD10" s="256"/>
      <c r="AE10" s="256"/>
      <c r="AF10" s="256"/>
      <c r="AG10" s="256"/>
      <c r="AH10" s="256"/>
      <c r="AI10" s="256"/>
      <c r="AJ10" s="257"/>
      <c r="AK10" s="370" t="s">
        <v>97</v>
      </c>
      <c r="AL10" s="256"/>
      <c r="AM10" s="256"/>
      <c r="AN10" s="256"/>
      <c r="AO10" s="256"/>
      <c r="AP10" s="256"/>
      <c r="AQ10" s="256"/>
      <c r="AR10" s="256"/>
      <c r="AS10" s="256"/>
      <c r="AT10" s="256"/>
      <c r="AU10" s="257"/>
      <c r="AV10" s="370" t="s">
        <v>231</v>
      </c>
      <c r="AW10" s="256"/>
      <c r="AX10" s="256"/>
      <c r="AY10" s="256"/>
      <c r="AZ10" s="256"/>
      <c r="BA10" s="256"/>
      <c r="BB10" s="256"/>
      <c r="BC10" s="256"/>
      <c r="BD10" s="256"/>
      <c r="BE10" s="256"/>
      <c r="BF10" s="257"/>
      <c r="BG10" s="370" t="s">
        <v>232</v>
      </c>
      <c r="BH10" s="256"/>
      <c r="BI10" s="256"/>
      <c r="BJ10" s="256"/>
      <c r="BK10" s="256"/>
      <c r="BL10" s="256"/>
      <c r="BM10" s="256"/>
      <c r="BN10" s="256"/>
      <c r="BO10" s="256"/>
      <c r="BP10" s="256"/>
      <c r="BQ10" s="257"/>
      <c r="BR10" s="370" t="s">
        <v>233</v>
      </c>
      <c r="BS10" s="256"/>
      <c r="BT10" s="256"/>
      <c r="BU10" s="256"/>
      <c r="BV10" s="256"/>
      <c r="BW10" s="256"/>
      <c r="BX10" s="256"/>
      <c r="BY10" s="256"/>
      <c r="BZ10" s="256"/>
      <c r="CA10" s="256"/>
      <c r="CB10" s="257"/>
      <c r="CC10" s="370" t="s">
        <v>234</v>
      </c>
      <c r="CD10" s="256"/>
      <c r="CE10" s="256"/>
      <c r="CF10" s="256"/>
      <c r="CG10" s="256"/>
      <c r="CH10" s="256"/>
      <c r="CI10" s="256"/>
      <c r="CJ10" s="256"/>
      <c r="CK10" s="256"/>
      <c r="CL10" s="256"/>
      <c r="CM10" s="257"/>
      <c r="CN10" s="370" t="s">
        <v>235</v>
      </c>
      <c r="CO10" s="256"/>
      <c r="CP10" s="256"/>
      <c r="CQ10" s="256"/>
      <c r="CR10" s="256"/>
      <c r="CS10" s="256"/>
      <c r="CT10" s="256"/>
      <c r="CU10" s="256"/>
      <c r="CV10" s="256"/>
      <c r="CW10" s="256"/>
      <c r="CX10" s="257"/>
    </row>
    <row r="11" spans="1:102" ht="6.75" customHeight="1">
      <c r="C11" s="234"/>
      <c r="D11" s="321"/>
      <c r="E11" s="321"/>
      <c r="F11" s="321"/>
      <c r="G11" s="321"/>
      <c r="H11" s="258"/>
      <c r="I11" s="259"/>
      <c r="J11" s="259"/>
      <c r="K11" s="259"/>
      <c r="L11" s="259"/>
      <c r="M11" s="259"/>
      <c r="N11" s="259"/>
      <c r="O11" s="259"/>
      <c r="P11" s="259"/>
      <c r="Q11" s="259"/>
      <c r="R11" s="259"/>
      <c r="S11" s="259"/>
      <c r="T11" s="259"/>
      <c r="U11" s="259"/>
      <c r="V11" s="259"/>
      <c r="W11" s="259"/>
      <c r="X11" s="259"/>
      <c r="Y11" s="260"/>
      <c r="Z11" s="258"/>
      <c r="AA11" s="259"/>
      <c r="AB11" s="259"/>
      <c r="AC11" s="259"/>
      <c r="AD11" s="259"/>
      <c r="AE11" s="259"/>
      <c r="AF11" s="259"/>
      <c r="AG11" s="259"/>
      <c r="AH11" s="259"/>
      <c r="AI11" s="259"/>
      <c r="AJ11" s="260"/>
      <c r="AK11" s="258"/>
      <c r="AL11" s="259"/>
      <c r="AM11" s="259"/>
      <c r="AN11" s="259"/>
      <c r="AO11" s="259"/>
      <c r="AP11" s="259"/>
      <c r="AQ11" s="259"/>
      <c r="AR11" s="259"/>
      <c r="AS11" s="259"/>
      <c r="AT11" s="259"/>
      <c r="AU11" s="260"/>
      <c r="AV11" s="258"/>
      <c r="AW11" s="259"/>
      <c r="AX11" s="259"/>
      <c r="AY11" s="259"/>
      <c r="AZ11" s="259"/>
      <c r="BA11" s="259"/>
      <c r="BB11" s="259"/>
      <c r="BC11" s="259"/>
      <c r="BD11" s="259"/>
      <c r="BE11" s="259"/>
      <c r="BF11" s="260"/>
      <c r="BG11" s="258"/>
      <c r="BH11" s="259"/>
      <c r="BI11" s="259"/>
      <c r="BJ11" s="259"/>
      <c r="BK11" s="259"/>
      <c r="BL11" s="259"/>
      <c r="BM11" s="259"/>
      <c r="BN11" s="259"/>
      <c r="BO11" s="259"/>
      <c r="BP11" s="259"/>
      <c r="BQ11" s="260"/>
      <c r="BR11" s="258"/>
      <c r="BS11" s="259"/>
      <c r="BT11" s="259"/>
      <c r="BU11" s="259"/>
      <c r="BV11" s="259"/>
      <c r="BW11" s="259"/>
      <c r="BX11" s="259"/>
      <c r="BY11" s="259"/>
      <c r="BZ11" s="259"/>
      <c r="CA11" s="259"/>
      <c r="CB11" s="260"/>
      <c r="CC11" s="258"/>
      <c r="CD11" s="259"/>
      <c r="CE11" s="259"/>
      <c r="CF11" s="259"/>
      <c r="CG11" s="259"/>
      <c r="CH11" s="259"/>
      <c r="CI11" s="259"/>
      <c r="CJ11" s="259"/>
      <c r="CK11" s="259"/>
      <c r="CL11" s="259"/>
      <c r="CM11" s="260"/>
      <c r="CN11" s="258"/>
      <c r="CO11" s="259"/>
      <c r="CP11" s="259"/>
      <c r="CQ11" s="259"/>
      <c r="CR11" s="259"/>
      <c r="CS11" s="259"/>
      <c r="CT11" s="259"/>
      <c r="CU11" s="259"/>
      <c r="CV11" s="259"/>
      <c r="CW11" s="259"/>
      <c r="CX11" s="260"/>
    </row>
    <row r="12" spans="1:102" ht="6.75" customHeight="1">
      <c r="C12" s="234"/>
      <c r="D12" s="321"/>
      <c r="E12" s="321"/>
      <c r="F12" s="321"/>
      <c r="G12" s="321"/>
      <c r="H12" s="476"/>
      <c r="I12" s="477"/>
      <c r="J12" s="477"/>
      <c r="K12" s="477"/>
      <c r="L12" s="477"/>
      <c r="M12" s="477"/>
      <c r="N12" s="477"/>
      <c r="O12" s="477"/>
      <c r="P12" s="477"/>
      <c r="Q12" s="477"/>
      <c r="R12" s="477"/>
      <c r="S12" s="477"/>
      <c r="T12" s="477"/>
      <c r="U12" s="477"/>
      <c r="V12" s="477"/>
      <c r="W12" s="477"/>
      <c r="X12" s="477"/>
      <c r="Y12" s="478"/>
      <c r="Z12" s="258"/>
      <c r="AA12" s="259"/>
      <c r="AB12" s="259"/>
      <c r="AC12" s="259"/>
      <c r="AD12" s="259"/>
      <c r="AE12" s="259"/>
      <c r="AF12" s="259"/>
      <c r="AG12" s="259"/>
      <c r="AH12" s="259"/>
      <c r="AI12" s="259"/>
      <c r="AJ12" s="260"/>
      <c r="AK12" s="258"/>
      <c r="AL12" s="259"/>
      <c r="AM12" s="259"/>
      <c r="AN12" s="259"/>
      <c r="AO12" s="259"/>
      <c r="AP12" s="259"/>
      <c r="AQ12" s="259"/>
      <c r="AR12" s="259"/>
      <c r="AS12" s="259"/>
      <c r="AT12" s="259"/>
      <c r="AU12" s="260"/>
      <c r="AV12" s="258"/>
      <c r="AW12" s="259"/>
      <c r="AX12" s="259"/>
      <c r="AY12" s="259"/>
      <c r="AZ12" s="259"/>
      <c r="BA12" s="259"/>
      <c r="BB12" s="259"/>
      <c r="BC12" s="259"/>
      <c r="BD12" s="259"/>
      <c r="BE12" s="259"/>
      <c r="BF12" s="260"/>
      <c r="BG12" s="258"/>
      <c r="BH12" s="259"/>
      <c r="BI12" s="259"/>
      <c r="BJ12" s="259"/>
      <c r="BK12" s="259"/>
      <c r="BL12" s="259"/>
      <c r="BM12" s="259"/>
      <c r="BN12" s="259"/>
      <c r="BO12" s="259"/>
      <c r="BP12" s="259"/>
      <c r="BQ12" s="260"/>
      <c r="BR12" s="258"/>
      <c r="BS12" s="259"/>
      <c r="BT12" s="259"/>
      <c r="BU12" s="259"/>
      <c r="BV12" s="259"/>
      <c r="BW12" s="259"/>
      <c r="BX12" s="259"/>
      <c r="BY12" s="259"/>
      <c r="BZ12" s="259"/>
      <c r="CA12" s="259"/>
      <c r="CB12" s="260"/>
      <c r="CC12" s="258"/>
      <c r="CD12" s="259"/>
      <c r="CE12" s="259"/>
      <c r="CF12" s="259"/>
      <c r="CG12" s="259"/>
      <c r="CH12" s="259"/>
      <c r="CI12" s="259"/>
      <c r="CJ12" s="259"/>
      <c r="CK12" s="259"/>
      <c r="CL12" s="259"/>
      <c r="CM12" s="260"/>
      <c r="CN12" s="258"/>
      <c r="CO12" s="259"/>
      <c r="CP12" s="259"/>
      <c r="CQ12" s="259"/>
      <c r="CR12" s="259"/>
      <c r="CS12" s="259"/>
      <c r="CT12" s="259"/>
      <c r="CU12" s="259"/>
      <c r="CV12" s="259"/>
      <c r="CW12" s="259"/>
      <c r="CX12" s="260"/>
    </row>
    <row r="13" spans="1:102" ht="6.75" customHeight="1">
      <c r="C13" s="234"/>
      <c r="D13" s="321"/>
      <c r="E13" s="321"/>
      <c r="F13" s="321"/>
      <c r="G13" s="321"/>
      <c r="H13" s="479" t="s">
        <v>226</v>
      </c>
      <c r="I13" s="480"/>
      <c r="J13" s="480"/>
      <c r="K13" s="480"/>
      <c r="L13" s="480"/>
      <c r="M13" s="480"/>
      <c r="N13" s="480"/>
      <c r="O13" s="480"/>
      <c r="P13" s="480"/>
      <c r="Q13" s="480"/>
      <c r="R13" s="480"/>
      <c r="S13" s="480"/>
      <c r="T13" s="480"/>
      <c r="U13" s="480"/>
      <c r="V13" s="480"/>
      <c r="W13" s="480"/>
      <c r="X13" s="480"/>
      <c r="Y13" s="481"/>
      <c r="Z13" s="258"/>
      <c r="AA13" s="259"/>
      <c r="AB13" s="259"/>
      <c r="AC13" s="259"/>
      <c r="AD13" s="259"/>
      <c r="AE13" s="259"/>
      <c r="AF13" s="259"/>
      <c r="AG13" s="259"/>
      <c r="AH13" s="259"/>
      <c r="AI13" s="259"/>
      <c r="AJ13" s="260"/>
      <c r="AK13" s="258"/>
      <c r="AL13" s="259"/>
      <c r="AM13" s="259"/>
      <c r="AN13" s="259"/>
      <c r="AO13" s="259"/>
      <c r="AP13" s="259"/>
      <c r="AQ13" s="259"/>
      <c r="AR13" s="259"/>
      <c r="AS13" s="259"/>
      <c r="AT13" s="259"/>
      <c r="AU13" s="260"/>
      <c r="AV13" s="258"/>
      <c r="AW13" s="259"/>
      <c r="AX13" s="259"/>
      <c r="AY13" s="259"/>
      <c r="AZ13" s="259"/>
      <c r="BA13" s="259"/>
      <c r="BB13" s="259"/>
      <c r="BC13" s="259"/>
      <c r="BD13" s="259"/>
      <c r="BE13" s="259"/>
      <c r="BF13" s="260"/>
      <c r="BG13" s="258"/>
      <c r="BH13" s="259"/>
      <c r="BI13" s="259"/>
      <c r="BJ13" s="259"/>
      <c r="BK13" s="259"/>
      <c r="BL13" s="259"/>
      <c r="BM13" s="259"/>
      <c r="BN13" s="259"/>
      <c r="BO13" s="259"/>
      <c r="BP13" s="259"/>
      <c r="BQ13" s="260"/>
      <c r="BR13" s="258"/>
      <c r="BS13" s="259"/>
      <c r="BT13" s="259"/>
      <c r="BU13" s="259"/>
      <c r="BV13" s="259"/>
      <c r="BW13" s="259"/>
      <c r="BX13" s="259"/>
      <c r="BY13" s="259"/>
      <c r="BZ13" s="259"/>
      <c r="CA13" s="259"/>
      <c r="CB13" s="260"/>
      <c r="CC13" s="258"/>
      <c r="CD13" s="259"/>
      <c r="CE13" s="259"/>
      <c r="CF13" s="259"/>
      <c r="CG13" s="259"/>
      <c r="CH13" s="259"/>
      <c r="CI13" s="259"/>
      <c r="CJ13" s="259"/>
      <c r="CK13" s="259"/>
      <c r="CL13" s="259"/>
      <c r="CM13" s="260"/>
      <c r="CN13" s="258"/>
      <c r="CO13" s="259"/>
      <c r="CP13" s="259"/>
      <c r="CQ13" s="259"/>
      <c r="CR13" s="259"/>
      <c r="CS13" s="259"/>
      <c r="CT13" s="259"/>
      <c r="CU13" s="259"/>
      <c r="CV13" s="259"/>
      <c r="CW13" s="259"/>
      <c r="CX13" s="260"/>
    </row>
    <row r="14" spans="1:102" ht="6.75" customHeight="1">
      <c r="C14" s="234"/>
      <c r="D14" s="321"/>
      <c r="E14" s="321"/>
      <c r="F14" s="321"/>
      <c r="G14" s="321"/>
      <c r="H14" s="258"/>
      <c r="I14" s="259"/>
      <c r="J14" s="259"/>
      <c r="K14" s="259"/>
      <c r="L14" s="259"/>
      <c r="M14" s="259"/>
      <c r="N14" s="259"/>
      <c r="O14" s="259"/>
      <c r="P14" s="259"/>
      <c r="Q14" s="259"/>
      <c r="R14" s="259"/>
      <c r="S14" s="259"/>
      <c r="T14" s="259"/>
      <c r="U14" s="259"/>
      <c r="V14" s="259"/>
      <c r="W14" s="259"/>
      <c r="X14" s="259"/>
      <c r="Y14" s="260"/>
      <c r="Z14" s="258" t="s">
        <v>228</v>
      </c>
      <c r="AA14" s="259"/>
      <c r="AB14" s="259"/>
      <c r="AC14" s="259"/>
      <c r="AD14" s="259"/>
      <c r="AE14" s="259"/>
      <c r="AF14" s="259"/>
      <c r="AG14" s="259"/>
      <c r="AH14" s="259"/>
      <c r="AI14" s="259"/>
      <c r="AJ14" s="260"/>
      <c r="AK14" s="258" t="s">
        <v>45</v>
      </c>
      <c r="AL14" s="259"/>
      <c r="AM14" s="259"/>
      <c r="AN14" s="259"/>
      <c r="AO14" s="259"/>
      <c r="AP14" s="259"/>
      <c r="AQ14" s="259"/>
      <c r="AR14" s="259"/>
      <c r="AS14" s="259"/>
      <c r="AT14" s="259"/>
      <c r="AU14" s="260"/>
      <c r="AV14" s="258" t="s">
        <v>46</v>
      </c>
      <c r="AW14" s="259"/>
      <c r="AX14" s="259"/>
      <c r="AY14" s="259"/>
      <c r="AZ14" s="259"/>
      <c r="BA14" s="259"/>
      <c r="BB14" s="259"/>
      <c r="BC14" s="259"/>
      <c r="BD14" s="259"/>
      <c r="BE14" s="259"/>
      <c r="BF14" s="260"/>
      <c r="BG14" s="258" t="s">
        <v>229</v>
      </c>
      <c r="BH14" s="259"/>
      <c r="BI14" s="259"/>
      <c r="BJ14" s="259"/>
      <c r="BK14" s="259"/>
      <c r="BL14" s="259"/>
      <c r="BM14" s="259"/>
      <c r="BN14" s="259"/>
      <c r="BO14" s="259"/>
      <c r="BP14" s="259"/>
      <c r="BQ14" s="260"/>
      <c r="BR14" s="258" t="s">
        <v>236</v>
      </c>
      <c r="BS14" s="259"/>
      <c r="BT14" s="259"/>
      <c r="BU14" s="259"/>
      <c r="BV14" s="259"/>
      <c r="BW14" s="259"/>
      <c r="BX14" s="259"/>
      <c r="BY14" s="259"/>
      <c r="BZ14" s="259"/>
      <c r="CA14" s="259"/>
      <c r="CB14" s="260"/>
      <c r="CC14" s="258" t="s">
        <v>237</v>
      </c>
      <c r="CD14" s="259"/>
      <c r="CE14" s="259"/>
      <c r="CF14" s="259"/>
      <c r="CG14" s="259"/>
      <c r="CH14" s="259"/>
      <c r="CI14" s="259"/>
      <c r="CJ14" s="259"/>
      <c r="CK14" s="259"/>
      <c r="CL14" s="259"/>
      <c r="CM14" s="260"/>
      <c r="CN14" s="258" t="s">
        <v>238</v>
      </c>
      <c r="CO14" s="259"/>
      <c r="CP14" s="259"/>
      <c r="CQ14" s="259"/>
      <c r="CR14" s="259"/>
      <c r="CS14" s="259"/>
      <c r="CT14" s="259"/>
      <c r="CU14" s="259"/>
      <c r="CV14" s="259"/>
      <c r="CW14" s="259"/>
      <c r="CX14" s="260"/>
    </row>
    <row r="15" spans="1:102" ht="6.75" customHeight="1">
      <c r="C15" s="322"/>
      <c r="D15" s="323"/>
      <c r="E15" s="323"/>
      <c r="F15" s="323"/>
      <c r="G15" s="323"/>
      <c r="H15" s="261"/>
      <c r="I15" s="262"/>
      <c r="J15" s="262"/>
      <c r="K15" s="262"/>
      <c r="L15" s="262"/>
      <c r="M15" s="262"/>
      <c r="N15" s="262"/>
      <c r="O15" s="262"/>
      <c r="P15" s="262"/>
      <c r="Q15" s="262"/>
      <c r="R15" s="262"/>
      <c r="S15" s="262"/>
      <c r="T15" s="262"/>
      <c r="U15" s="262"/>
      <c r="V15" s="262"/>
      <c r="W15" s="262"/>
      <c r="X15" s="262"/>
      <c r="Y15" s="263"/>
      <c r="Z15" s="261"/>
      <c r="AA15" s="262"/>
      <c r="AB15" s="262"/>
      <c r="AC15" s="262"/>
      <c r="AD15" s="262"/>
      <c r="AE15" s="262"/>
      <c r="AF15" s="262"/>
      <c r="AG15" s="262"/>
      <c r="AH15" s="262"/>
      <c r="AI15" s="262"/>
      <c r="AJ15" s="263"/>
      <c r="AK15" s="261"/>
      <c r="AL15" s="262"/>
      <c r="AM15" s="262"/>
      <c r="AN15" s="262"/>
      <c r="AO15" s="262"/>
      <c r="AP15" s="262"/>
      <c r="AQ15" s="262"/>
      <c r="AR15" s="262"/>
      <c r="AS15" s="262"/>
      <c r="AT15" s="262"/>
      <c r="AU15" s="263"/>
      <c r="AV15" s="261"/>
      <c r="AW15" s="262"/>
      <c r="AX15" s="262"/>
      <c r="AY15" s="262"/>
      <c r="AZ15" s="262"/>
      <c r="BA15" s="262"/>
      <c r="BB15" s="262"/>
      <c r="BC15" s="262"/>
      <c r="BD15" s="262"/>
      <c r="BE15" s="262"/>
      <c r="BF15" s="263"/>
      <c r="BG15" s="261"/>
      <c r="BH15" s="262"/>
      <c r="BI15" s="262"/>
      <c r="BJ15" s="262"/>
      <c r="BK15" s="262"/>
      <c r="BL15" s="262"/>
      <c r="BM15" s="262"/>
      <c r="BN15" s="262"/>
      <c r="BO15" s="262"/>
      <c r="BP15" s="262"/>
      <c r="BQ15" s="263"/>
      <c r="BR15" s="261"/>
      <c r="BS15" s="262"/>
      <c r="BT15" s="262"/>
      <c r="BU15" s="262"/>
      <c r="BV15" s="262"/>
      <c r="BW15" s="262"/>
      <c r="BX15" s="262"/>
      <c r="BY15" s="262"/>
      <c r="BZ15" s="262"/>
      <c r="CA15" s="262"/>
      <c r="CB15" s="263"/>
      <c r="CC15" s="261"/>
      <c r="CD15" s="262"/>
      <c r="CE15" s="262"/>
      <c r="CF15" s="262"/>
      <c r="CG15" s="262"/>
      <c r="CH15" s="262"/>
      <c r="CI15" s="262"/>
      <c r="CJ15" s="262"/>
      <c r="CK15" s="262"/>
      <c r="CL15" s="262"/>
      <c r="CM15" s="263"/>
      <c r="CN15" s="261"/>
      <c r="CO15" s="262"/>
      <c r="CP15" s="262"/>
      <c r="CQ15" s="262"/>
      <c r="CR15" s="262"/>
      <c r="CS15" s="262"/>
      <c r="CT15" s="262"/>
      <c r="CU15" s="262"/>
      <c r="CV15" s="262"/>
      <c r="CW15" s="262"/>
      <c r="CX15" s="263"/>
    </row>
    <row r="16" spans="1:102" ht="6" customHeight="1">
      <c r="A16" s="450">
        <f>IF(OR(H19=$I$3,H19=$I$4),1,0)</f>
        <v>0</v>
      </c>
      <c r="B16" s="184"/>
      <c r="C16" s="172"/>
      <c r="D16" s="173"/>
      <c r="E16" s="173"/>
      <c r="F16" s="173"/>
      <c r="G16" s="174"/>
      <c r="H16" s="451"/>
      <c r="I16" s="452"/>
      <c r="J16" s="452"/>
      <c r="K16" s="452"/>
      <c r="L16" s="452"/>
      <c r="M16" s="452"/>
      <c r="N16" s="452"/>
      <c r="O16" s="452"/>
      <c r="P16" s="452"/>
      <c r="Q16" s="452"/>
      <c r="R16" s="452"/>
      <c r="S16" s="452"/>
      <c r="T16" s="452"/>
      <c r="U16" s="452"/>
      <c r="V16" s="452"/>
      <c r="W16" s="452"/>
      <c r="X16" s="452"/>
      <c r="Y16" s="453"/>
      <c r="Z16" s="441"/>
      <c r="AA16" s="442"/>
      <c r="AB16" s="442"/>
      <c r="AC16" s="442"/>
      <c r="AD16" s="442"/>
      <c r="AE16" s="442"/>
      <c r="AF16" s="442"/>
      <c r="AG16" s="442"/>
      <c r="AH16" s="442"/>
      <c r="AI16" s="442"/>
      <c r="AJ16" s="443"/>
      <c r="AK16" s="441"/>
      <c r="AL16" s="442"/>
      <c r="AM16" s="442"/>
      <c r="AN16" s="442"/>
      <c r="AO16" s="442"/>
      <c r="AP16" s="442"/>
      <c r="AQ16" s="442"/>
      <c r="AR16" s="442"/>
      <c r="AS16" s="442"/>
      <c r="AT16" s="442"/>
      <c r="AU16" s="443"/>
      <c r="AV16" s="441"/>
      <c r="AW16" s="442"/>
      <c r="AX16" s="442"/>
      <c r="AY16" s="442"/>
      <c r="AZ16" s="442"/>
      <c r="BA16" s="442"/>
      <c r="BB16" s="442"/>
      <c r="BC16" s="442"/>
      <c r="BD16" s="442"/>
      <c r="BE16" s="442"/>
      <c r="BF16" s="443"/>
      <c r="BG16" s="441"/>
      <c r="BH16" s="442"/>
      <c r="BI16" s="442"/>
      <c r="BJ16" s="442"/>
      <c r="BK16" s="442"/>
      <c r="BL16" s="442"/>
      <c r="BM16" s="442"/>
      <c r="BN16" s="442"/>
      <c r="BO16" s="442"/>
      <c r="BP16" s="442"/>
      <c r="BQ16" s="443"/>
      <c r="BR16" s="423">
        <f>AK16-BG16</f>
        <v>0</v>
      </c>
      <c r="BS16" s="424"/>
      <c r="BT16" s="424"/>
      <c r="BU16" s="424"/>
      <c r="BV16" s="424"/>
      <c r="BW16" s="424"/>
      <c r="BX16" s="424"/>
      <c r="BY16" s="424"/>
      <c r="BZ16" s="424"/>
      <c r="CA16" s="424"/>
      <c r="CB16" s="425"/>
      <c r="CC16" s="423">
        <f>ROUNDDOWN(BR16*$CI$1,0)</f>
        <v>0</v>
      </c>
      <c r="CD16" s="424"/>
      <c r="CE16" s="424"/>
      <c r="CF16" s="424"/>
      <c r="CG16" s="424"/>
      <c r="CH16" s="424"/>
      <c r="CI16" s="424"/>
      <c r="CJ16" s="424"/>
      <c r="CK16" s="424"/>
      <c r="CL16" s="424"/>
      <c r="CM16" s="425"/>
      <c r="CN16" s="423">
        <f>Z16-CC16</f>
        <v>0</v>
      </c>
      <c r="CO16" s="424"/>
      <c r="CP16" s="424"/>
      <c r="CQ16" s="424"/>
      <c r="CR16" s="424"/>
      <c r="CS16" s="424"/>
      <c r="CT16" s="424"/>
      <c r="CU16" s="424"/>
      <c r="CV16" s="424"/>
      <c r="CW16" s="424"/>
      <c r="CX16" s="425"/>
    </row>
    <row r="17" spans="1:102" ht="6" customHeight="1">
      <c r="A17" s="450"/>
      <c r="B17" s="184"/>
      <c r="C17" s="175"/>
      <c r="D17" s="176"/>
      <c r="E17" s="176"/>
      <c r="F17" s="176"/>
      <c r="G17" s="177"/>
      <c r="H17" s="435"/>
      <c r="I17" s="436"/>
      <c r="J17" s="436"/>
      <c r="K17" s="436"/>
      <c r="L17" s="436"/>
      <c r="M17" s="436"/>
      <c r="N17" s="436"/>
      <c r="O17" s="436"/>
      <c r="P17" s="436"/>
      <c r="Q17" s="436"/>
      <c r="R17" s="436"/>
      <c r="S17" s="436"/>
      <c r="T17" s="436"/>
      <c r="U17" s="436"/>
      <c r="V17" s="436"/>
      <c r="W17" s="436"/>
      <c r="X17" s="436"/>
      <c r="Y17" s="437"/>
      <c r="Z17" s="444"/>
      <c r="AA17" s="445"/>
      <c r="AB17" s="445"/>
      <c r="AC17" s="445"/>
      <c r="AD17" s="445"/>
      <c r="AE17" s="445"/>
      <c r="AF17" s="445"/>
      <c r="AG17" s="445"/>
      <c r="AH17" s="445"/>
      <c r="AI17" s="445"/>
      <c r="AJ17" s="446"/>
      <c r="AK17" s="444"/>
      <c r="AL17" s="445"/>
      <c r="AM17" s="445"/>
      <c r="AN17" s="445"/>
      <c r="AO17" s="445"/>
      <c r="AP17" s="445"/>
      <c r="AQ17" s="445"/>
      <c r="AR17" s="445"/>
      <c r="AS17" s="445"/>
      <c r="AT17" s="445"/>
      <c r="AU17" s="446"/>
      <c r="AV17" s="444"/>
      <c r="AW17" s="445"/>
      <c r="AX17" s="445"/>
      <c r="AY17" s="445"/>
      <c r="AZ17" s="445"/>
      <c r="BA17" s="445"/>
      <c r="BB17" s="445"/>
      <c r="BC17" s="445"/>
      <c r="BD17" s="445"/>
      <c r="BE17" s="445"/>
      <c r="BF17" s="446"/>
      <c r="BG17" s="444"/>
      <c r="BH17" s="445"/>
      <c r="BI17" s="445"/>
      <c r="BJ17" s="445"/>
      <c r="BK17" s="445"/>
      <c r="BL17" s="445"/>
      <c r="BM17" s="445"/>
      <c r="BN17" s="445"/>
      <c r="BO17" s="445"/>
      <c r="BP17" s="445"/>
      <c r="BQ17" s="446"/>
      <c r="BR17" s="426"/>
      <c r="BS17" s="427"/>
      <c r="BT17" s="427"/>
      <c r="BU17" s="427"/>
      <c r="BV17" s="427"/>
      <c r="BW17" s="427"/>
      <c r="BX17" s="427"/>
      <c r="BY17" s="427"/>
      <c r="BZ17" s="427"/>
      <c r="CA17" s="427"/>
      <c r="CB17" s="428"/>
      <c r="CC17" s="426"/>
      <c r="CD17" s="427"/>
      <c r="CE17" s="427"/>
      <c r="CF17" s="427"/>
      <c r="CG17" s="427"/>
      <c r="CH17" s="427"/>
      <c r="CI17" s="427"/>
      <c r="CJ17" s="427"/>
      <c r="CK17" s="427"/>
      <c r="CL17" s="427"/>
      <c r="CM17" s="428"/>
      <c r="CN17" s="426"/>
      <c r="CO17" s="427"/>
      <c r="CP17" s="427"/>
      <c r="CQ17" s="427"/>
      <c r="CR17" s="427"/>
      <c r="CS17" s="427"/>
      <c r="CT17" s="427"/>
      <c r="CU17" s="427"/>
      <c r="CV17" s="427"/>
      <c r="CW17" s="427"/>
      <c r="CX17" s="428"/>
    </row>
    <row r="18" spans="1:102" ht="6" customHeight="1">
      <c r="A18" s="450"/>
      <c r="B18" s="184"/>
      <c r="C18" s="175"/>
      <c r="D18" s="176"/>
      <c r="E18" s="176"/>
      <c r="F18" s="176"/>
      <c r="G18" s="177"/>
      <c r="H18" s="454"/>
      <c r="I18" s="455"/>
      <c r="J18" s="455"/>
      <c r="K18" s="455"/>
      <c r="L18" s="455"/>
      <c r="M18" s="455"/>
      <c r="N18" s="455"/>
      <c r="O18" s="455"/>
      <c r="P18" s="455"/>
      <c r="Q18" s="455"/>
      <c r="R18" s="455"/>
      <c r="S18" s="455"/>
      <c r="T18" s="455"/>
      <c r="U18" s="455"/>
      <c r="V18" s="455"/>
      <c r="W18" s="455"/>
      <c r="X18" s="455"/>
      <c r="Y18" s="456"/>
      <c r="Z18" s="444"/>
      <c r="AA18" s="445"/>
      <c r="AB18" s="445"/>
      <c r="AC18" s="445"/>
      <c r="AD18" s="445"/>
      <c r="AE18" s="445"/>
      <c r="AF18" s="445"/>
      <c r="AG18" s="445"/>
      <c r="AH18" s="445"/>
      <c r="AI18" s="445"/>
      <c r="AJ18" s="446"/>
      <c r="AK18" s="444"/>
      <c r="AL18" s="445"/>
      <c r="AM18" s="445"/>
      <c r="AN18" s="445"/>
      <c r="AO18" s="445"/>
      <c r="AP18" s="445"/>
      <c r="AQ18" s="445"/>
      <c r="AR18" s="445"/>
      <c r="AS18" s="445"/>
      <c r="AT18" s="445"/>
      <c r="AU18" s="446"/>
      <c r="AV18" s="444"/>
      <c r="AW18" s="445"/>
      <c r="AX18" s="445"/>
      <c r="AY18" s="445"/>
      <c r="AZ18" s="445"/>
      <c r="BA18" s="445"/>
      <c r="BB18" s="445"/>
      <c r="BC18" s="445"/>
      <c r="BD18" s="445"/>
      <c r="BE18" s="445"/>
      <c r="BF18" s="446"/>
      <c r="BG18" s="444"/>
      <c r="BH18" s="445"/>
      <c r="BI18" s="445"/>
      <c r="BJ18" s="445"/>
      <c r="BK18" s="445"/>
      <c r="BL18" s="445"/>
      <c r="BM18" s="445"/>
      <c r="BN18" s="445"/>
      <c r="BO18" s="445"/>
      <c r="BP18" s="445"/>
      <c r="BQ18" s="446"/>
      <c r="BR18" s="426"/>
      <c r="BS18" s="427"/>
      <c r="BT18" s="427"/>
      <c r="BU18" s="427"/>
      <c r="BV18" s="427"/>
      <c r="BW18" s="427"/>
      <c r="BX18" s="427"/>
      <c r="BY18" s="427"/>
      <c r="BZ18" s="427"/>
      <c r="CA18" s="427"/>
      <c r="CB18" s="428"/>
      <c r="CC18" s="426"/>
      <c r="CD18" s="427"/>
      <c r="CE18" s="427"/>
      <c r="CF18" s="427"/>
      <c r="CG18" s="427"/>
      <c r="CH18" s="427"/>
      <c r="CI18" s="427"/>
      <c r="CJ18" s="427"/>
      <c r="CK18" s="427"/>
      <c r="CL18" s="427"/>
      <c r="CM18" s="428"/>
      <c r="CN18" s="426"/>
      <c r="CO18" s="427"/>
      <c r="CP18" s="427"/>
      <c r="CQ18" s="427"/>
      <c r="CR18" s="427"/>
      <c r="CS18" s="427"/>
      <c r="CT18" s="427"/>
      <c r="CU18" s="427"/>
      <c r="CV18" s="427"/>
      <c r="CW18" s="427"/>
      <c r="CX18" s="428"/>
    </row>
    <row r="19" spans="1:102" ht="6" customHeight="1">
      <c r="A19" s="450"/>
      <c r="B19" s="184"/>
      <c r="C19" s="175"/>
      <c r="D19" s="176"/>
      <c r="E19" s="176"/>
      <c r="F19" s="176"/>
      <c r="G19" s="177"/>
      <c r="H19" s="432"/>
      <c r="I19" s="433"/>
      <c r="J19" s="433"/>
      <c r="K19" s="433"/>
      <c r="L19" s="433"/>
      <c r="M19" s="433"/>
      <c r="N19" s="433"/>
      <c r="O19" s="433"/>
      <c r="P19" s="433"/>
      <c r="Q19" s="433"/>
      <c r="R19" s="433"/>
      <c r="S19" s="433"/>
      <c r="T19" s="433"/>
      <c r="U19" s="433"/>
      <c r="V19" s="433"/>
      <c r="W19" s="433"/>
      <c r="X19" s="433"/>
      <c r="Y19" s="434"/>
      <c r="Z19" s="444"/>
      <c r="AA19" s="445"/>
      <c r="AB19" s="445"/>
      <c r="AC19" s="445"/>
      <c r="AD19" s="445"/>
      <c r="AE19" s="445"/>
      <c r="AF19" s="445"/>
      <c r="AG19" s="445"/>
      <c r="AH19" s="445"/>
      <c r="AI19" s="445"/>
      <c r="AJ19" s="446"/>
      <c r="AK19" s="444"/>
      <c r="AL19" s="445"/>
      <c r="AM19" s="445"/>
      <c r="AN19" s="445"/>
      <c r="AO19" s="445"/>
      <c r="AP19" s="445"/>
      <c r="AQ19" s="445"/>
      <c r="AR19" s="445"/>
      <c r="AS19" s="445"/>
      <c r="AT19" s="445"/>
      <c r="AU19" s="446"/>
      <c r="AV19" s="444"/>
      <c r="AW19" s="445"/>
      <c r="AX19" s="445"/>
      <c r="AY19" s="445"/>
      <c r="AZ19" s="445"/>
      <c r="BA19" s="445"/>
      <c r="BB19" s="445"/>
      <c r="BC19" s="445"/>
      <c r="BD19" s="445"/>
      <c r="BE19" s="445"/>
      <c r="BF19" s="446"/>
      <c r="BG19" s="444"/>
      <c r="BH19" s="445"/>
      <c r="BI19" s="445"/>
      <c r="BJ19" s="445"/>
      <c r="BK19" s="445"/>
      <c r="BL19" s="445"/>
      <c r="BM19" s="445"/>
      <c r="BN19" s="445"/>
      <c r="BO19" s="445"/>
      <c r="BP19" s="445"/>
      <c r="BQ19" s="446"/>
      <c r="BR19" s="426"/>
      <c r="BS19" s="427"/>
      <c r="BT19" s="427"/>
      <c r="BU19" s="427"/>
      <c r="BV19" s="427"/>
      <c r="BW19" s="427"/>
      <c r="BX19" s="427"/>
      <c r="BY19" s="427"/>
      <c r="BZ19" s="427"/>
      <c r="CA19" s="427"/>
      <c r="CB19" s="428"/>
      <c r="CC19" s="426"/>
      <c r="CD19" s="427"/>
      <c r="CE19" s="427"/>
      <c r="CF19" s="427"/>
      <c r="CG19" s="427"/>
      <c r="CH19" s="427"/>
      <c r="CI19" s="427"/>
      <c r="CJ19" s="427"/>
      <c r="CK19" s="427"/>
      <c r="CL19" s="427"/>
      <c r="CM19" s="428"/>
      <c r="CN19" s="426"/>
      <c r="CO19" s="427"/>
      <c r="CP19" s="427"/>
      <c r="CQ19" s="427"/>
      <c r="CR19" s="427"/>
      <c r="CS19" s="427"/>
      <c r="CT19" s="427"/>
      <c r="CU19" s="427"/>
      <c r="CV19" s="427"/>
      <c r="CW19" s="427"/>
      <c r="CX19" s="428"/>
    </row>
    <row r="20" spans="1:102" ht="6" customHeight="1">
      <c r="A20" s="450"/>
      <c r="B20" s="184"/>
      <c r="C20" s="175"/>
      <c r="D20" s="176"/>
      <c r="E20" s="176"/>
      <c r="F20" s="176"/>
      <c r="G20" s="177"/>
      <c r="H20" s="435"/>
      <c r="I20" s="436"/>
      <c r="J20" s="436"/>
      <c r="K20" s="436"/>
      <c r="L20" s="436"/>
      <c r="M20" s="436"/>
      <c r="N20" s="436"/>
      <c r="O20" s="436"/>
      <c r="P20" s="436"/>
      <c r="Q20" s="436"/>
      <c r="R20" s="436"/>
      <c r="S20" s="436"/>
      <c r="T20" s="436"/>
      <c r="U20" s="436"/>
      <c r="V20" s="436"/>
      <c r="W20" s="436"/>
      <c r="X20" s="436"/>
      <c r="Y20" s="437"/>
      <c r="Z20" s="444"/>
      <c r="AA20" s="445"/>
      <c r="AB20" s="445"/>
      <c r="AC20" s="445"/>
      <c r="AD20" s="445"/>
      <c r="AE20" s="445"/>
      <c r="AF20" s="445"/>
      <c r="AG20" s="445"/>
      <c r="AH20" s="445"/>
      <c r="AI20" s="445"/>
      <c r="AJ20" s="446"/>
      <c r="AK20" s="444"/>
      <c r="AL20" s="445"/>
      <c r="AM20" s="445"/>
      <c r="AN20" s="445"/>
      <c r="AO20" s="445"/>
      <c r="AP20" s="445"/>
      <c r="AQ20" s="445"/>
      <c r="AR20" s="445"/>
      <c r="AS20" s="445"/>
      <c r="AT20" s="445"/>
      <c r="AU20" s="446"/>
      <c r="AV20" s="444"/>
      <c r="AW20" s="445"/>
      <c r="AX20" s="445"/>
      <c r="AY20" s="445"/>
      <c r="AZ20" s="445"/>
      <c r="BA20" s="445"/>
      <c r="BB20" s="445"/>
      <c r="BC20" s="445"/>
      <c r="BD20" s="445"/>
      <c r="BE20" s="445"/>
      <c r="BF20" s="446"/>
      <c r="BG20" s="444"/>
      <c r="BH20" s="445"/>
      <c r="BI20" s="445"/>
      <c r="BJ20" s="445"/>
      <c r="BK20" s="445"/>
      <c r="BL20" s="445"/>
      <c r="BM20" s="445"/>
      <c r="BN20" s="445"/>
      <c r="BO20" s="445"/>
      <c r="BP20" s="445"/>
      <c r="BQ20" s="446"/>
      <c r="BR20" s="426"/>
      <c r="BS20" s="427"/>
      <c r="BT20" s="427"/>
      <c r="BU20" s="427"/>
      <c r="BV20" s="427"/>
      <c r="BW20" s="427"/>
      <c r="BX20" s="427"/>
      <c r="BY20" s="427"/>
      <c r="BZ20" s="427"/>
      <c r="CA20" s="427"/>
      <c r="CB20" s="428"/>
      <c r="CC20" s="426"/>
      <c r="CD20" s="427"/>
      <c r="CE20" s="427"/>
      <c r="CF20" s="427"/>
      <c r="CG20" s="427"/>
      <c r="CH20" s="427"/>
      <c r="CI20" s="427"/>
      <c r="CJ20" s="427"/>
      <c r="CK20" s="427"/>
      <c r="CL20" s="427"/>
      <c r="CM20" s="428"/>
      <c r="CN20" s="426"/>
      <c r="CO20" s="427"/>
      <c r="CP20" s="427"/>
      <c r="CQ20" s="427"/>
      <c r="CR20" s="427"/>
      <c r="CS20" s="427"/>
      <c r="CT20" s="427"/>
      <c r="CU20" s="427"/>
      <c r="CV20" s="427"/>
      <c r="CW20" s="427"/>
      <c r="CX20" s="428"/>
    </row>
    <row r="21" spans="1:102" ht="6" customHeight="1">
      <c r="A21" s="450"/>
      <c r="B21" s="184"/>
      <c r="C21" s="178"/>
      <c r="D21" s="179"/>
      <c r="E21" s="179"/>
      <c r="F21" s="179"/>
      <c r="G21" s="180"/>
      <c r="H21" s="438"/>
      <c r="I21" s="439"/>
      <c r="J21" s="439"/>
      <c r="K21" s="439"/>
      <c r="L21" s="439"/>
      <c r="M21" s="439"/>
      <c r="N21" s="439"/>
      <c r="O21" s="439"/>
      <c r="P21" s="439"/>
      <c r="Q21" s="439"/>
      <c r="R21" s="439"/>
      <c r="S21" s="439"/>
      <c r="T21" s="439"/>
      <c r="U21" s="439"/>
      <c r="V21" s="439"/>
      <c r="W21" s="439"/>
      <c r="X21" s="439"/>
      <c r="Y21" s="440"/>
      <c r="Z21" s="447"/>
      <c r="AA21" s="448"/>
      <c r="AB21" s="448"/>
      <c r="AC21" s="448"/>
      <c r="AD21" s="448"/>
      <c r="AE21" s="448"/>
      <c r="AF21" s="448"/>
      <c r="AG21" s="448"/>
      <c r="AH21" s="448"/>
      <c r="AI21" s="448"/>
      <c r="AJ21" s="449"/>
      <c r="AK21" s="447"/>
      <c r="AL21" s="448"/>
      <c r="AM21" s="448"/>
      <c r="AN21" s="448"/>
      <c r="AO21" s="448"/>
      <c r="AP21" s="448"/>
      <c r="AQ21" s="448"/>
      <c r="AR21" s="448"/>
      <c r="AS21" s="448"/>
      <c r="AT21" s="448"/>
      <c r="AU21" s="449"/>
      <c r="AV21" s="447"/>
      <c r="AW21" s="448"/>
      <c r="AX21" s="448"/>
      <c r="AY21" s="448"/>
      <c r="AZ21" s="448"/>
      <c r="BA21" s="448"/>
      <c r="BB21" s="448"/>
      <c r="BC21" s="448"/>
      <c r="BD21" s="448"/>
      <c r="BE21" s="448"/>
      <c r="BF21" s="449"/>
      <c r="BG21" s="447"/>
      <c r="BH21" s="448"/>
      <c r="BI21" s="448"/>
      <c r="BJ21" s="448"/>
      <c r="BK21" s="448"/>
      <c r="BL21" s="448"/>
      <c r="BM21" s="448"/>
      <c r="BN21" s="448"/>
      <c r="BO21" s="448"/>
      <c r="BP21" s="448"/>
      <c r="BQ21" s="449"/>
      <c r="BR21" s="429"/>
      <c r="BS21" s="430"/>
      <c r="BT21" s="430"/>
      <c r="BU21" s="430"/>
      <c r="BV21" s="430"/>
      <c r="BW21" s="430"/>
      <c r="BX21" s="430"/>
      <c r="BY21" s="430"/>
      <c r="BZ21" s="430"/>
      <c r="CA21" s="430"/>
      <c r="CB21" s="431"/>
      <c r="CC21" s="429"/>
      <c r="CD21" s="430"/>
      <c r="CE21" s="430"/>
      <c r="CF21" s="430"/>
      <c r="CG21" s="430"/>
      <c r="CH21" s="430"/>
      <c r="CI21" s="430"/>
      <c r="CJ21" s="430"/>
      <c r="CK21" s="430"/>
      <c r="CL21" s="430"/>
      <c r="CM21" s="431"/>
      <c r="CN21" s="429"/>
      <c r="CO21" s="430"/>
      <c r="CP21" s="430"/>
      <c r="CQ21" s="430"/>
      <c r="CR21" s="430"/>
      <c r="CS21" s="430"/>
      <c r="CT21" s="430"/>
      <c r="CU21" s="430"/>
      <c r="CV21" s="430"/>
      <c r="CW21" s="430"/>
      <c r="CX21" s="431"/>
    </row>
    <row r="22" spans="1:102" ht="6" customHeight="1">
      <c r="A22" s="450">
        <f t="shared" ref="A22" si="0">IF(OR(H25=$I$3,H25=$I$4),1,0)</f>
        <v>0</v>
      </c>
      <c r="B22" s="184"/>
      <c r="C22" s="172"/>
      <c r="D22" s="173"/>
      <c r="E22" s="173"/>
      <c r="F22" s="173"/>
      <c r="G22" s="174"/>
      <c r="H22" s="451"/>
      <c r="I22" s="452"/>
      <c r="J22" s="452"/>
      <c r="K22" s="452"/>
      <c r="L22" s="452"/>
      <c r="M22" s="452"/>
      <c r="N22" s="452"/>
      <c r="O22" s="452"/>
      <c r="P22" s="452"/>
      <c r="Q22" s="452"/>
      <c r="R22" s="452"/>
      <c r="S22" s="452"/>
      <c r="T22" s="452"/>
      <c r="U22" s="452"/>
      <c r="V22" s="452"/>
      <c r="W22" s="452"/>
      <c r="X22" s="452"/>
      <c r="Y22" s="453"/>
      <c r="Z22" s="441"/>
      <c r="AA22" s="442"/>
      <c r="AB22" s="442"/>
      <c r="AC22" s="442"/>
      <c r="AD22" s="442"/>
      <c r="AE22" s="442"/>
      <c r="AF22" s="442"/>
      <c r="AG22" s="442"/>
      <c r="AH22" s="442"/>
      <c r="AI22" s="442"/>
      <c r="AJ22" s="443"/>
      <c r="AK22" s="441"/>
      <c r="AL22" s="442"/>
      <c r="AM22" s="442"/>
      <c r="AN22" s="442"/>
      <c r="AO22" s="442"/>
      <c r="AP22" s="442"/>
      <c r="AQ22" s="442"/>
      <c r="AR22" s="442"/>
      <c r="AS22" s="442"/>
      <c r="AT22" s="442"/>
      <c r="AU22" s="443"/>
      <c r="AV22" s="441"/>
      <c r="AW22" s="442"/>
      <c r="AX22" s="442"/>
      <c r="AY22" s="442"/>
      <c r="AZ22" s="442"/>
      <c r="BA22" s="442"/>
      <c r="BB22" s="442"/>
      <c r="BC22" s="442"/>
      <c r="BD22" s="442"/>
      <c r="BE22" s="442"/>
      <c r="BF22" s="443"/>
      <c r="BG22" s="441"/>
      <c r="BH22" s="442"/>
      <c r="BI22" s="442"/>
      <c r="BJ22" s="442"/>
      <c r="BK22" s="442"/>
      <c r="BL22" s="442"/>
      <c r="BM22" s="442"/>
      <c r="BN22" s="442"/>
      <c r="BO22" s="442"/>
      <c r="BP22" s="442"/>
      <c r="BQ22" s="443"/>
      <c r="BR22" s="423">
        <f>AK22-BG22</f>
        <v>0</v>
      </c>
      <c r="BS22" s="424"/>
      <c r="BT22" s="424"/>
      <c r="BU22" s="424"/>
      <c r="BV22" s="424"/>
      <c r="BW22" s="424"/>
      <c r="BX22" s="424"/>
      <c r="BY22" s="424"/>
      <c r="BZ22" s="424"/>
      <c r="CA22" s="424"/>
      <c r="CB22" s="425"/>
      <c r="CC22" s="423">
        <f t="shared" ref="CC22" si="1">ROUNDDOWN(BR22*$CI$1,0)</f>
        <v>0</v>
      </c>
      <c r="CD22" s="424"/>
      <c r="CE22" s="424"/>
      <c r="CF22" s="424"/>
      <c r="CG22" s="424"/>
      <c r="CH22" s="424"/>
      <c r="CI22" s="424"/>
      <c r="CJ22" s="424"/>
      <c r="CK22" s="424"/>
      <c r="CL22" s="424"/>
      <c r="CM22" s="425"/>
      <c r="CN22" s="423">
        <f>Z22-CC22</f>
        <v>0</v>
      </c>
      <c r="CO22" s="424"/>
      <c r="CP22" s="424"/>
      <c r="CQ22" s="424"/>
      <c r="CR22" s="424"/>
      <c r="CS22" s="424"/>
      <c r="CT22" s="424"/>
      <c r="CU22" s="424"/>
      <c r="CV22" s="424"/>
      <c r="CW22" s="424"/>
      <c r="CX22" s="425"/>
    </row>
    <row r="23" spans="1:102" ht="6" customHeight="1">
      <c r="A23" s="450"/>
      <c r="B23" s="184"/>
      <c r="C23" s="175"/>
      <c r="D23" s="176"/>
      <c r="E23" s="176"/>
      <c r="F23" s="176"/>
      <c r="G23" s="177"/>
      <c r="H23" s="435"/>
      <c r="I23" s="436"/>
      <c r="J23" s="436"/>
      <c r="K23" s="436"/>
      <c r="L23" s="436"/>
      <c r="M23" s="436"/>
      <c r="N23" s="436"/>
      <c r="O23" s="436"/>
      <c r="P23" s="436"/>
      <c r="Q23" s="436"/>
      <c r="R23" s="436"/>
      <c r="S23" s="436"/>
      <c r="T23" s="436"/>
      <c r="U23" s="436"/>
      <c r="V23" s="436"/>
      <c r="W23" s="436"/>
      <c r="X23" s="436"/>
      <c r="Y23" s="437"/>
      <c r="Z23" s="444"/>
      <c r="AA23" s="445"/>
      <c r="AB23" s="445"/>
      <c r="AC23" s="445"/>
      <c r="AD23" s="445"/>
      <c r="AE23" s="445"/>
      <c r="AF23" s="445"/>
      <c r="AG23" s="445"/>
      <c r="AH23" s="445"/>
      <c r="AI23" s="445"/>
      <c r="AJ23" s="446"/>
      <c r="AK23" s="444"/>
      <c r="AL23" s="445"/>
      <c r="AM23" s="445"/>
      <c r="AN23" s="445"/>
      <c r="AO23" s="445"/>
      <c r="AP23" s="445"/>
      <c r="AQ23" s="445"/>
      <c r="AR23" s="445"/>
      <c r="AS23" s="445"/>
      <c r="AT23" s="445"/>
      <c r="AU23" s="446"/>
      <c r="AV23" s="444"/>
      <c r="AW23" s="445"/>
      <c r="AX23" s="445"/>
      <c r="AY23" s="445"/>
      <c r="AZ23" s="445"/>
      <c r="BA23" s="445"/>
      <c r="BB23" s="445"/>
      <c r="BC23" s="445"/>
      <c r="BD23" s="445"/>
      <c r="BE23" s="445"/>
      <c r="BF23" s="446"/>
      <c r="BG23" s="444"/>
      <c r="BH23" s="445"/>
      <c r="BI23" s="445"/>
      <c r="BJ23" s="445"/>
      <c r="BK23" s="445"/>
      <c r="BL23" s="445"/>
      <c r="BM23" s="445"/>
      <c r="BN23" s="445"/>
      <c r="BO23" s="445"/>
      <c r="BP23" s="445"/>
      <c r="BQ23" s="446"/>
      <c r="BR23" s="426"/>
      <c r="BS23" s="427"/>
      <c r="BT23" s="427"/>
      <c r="BU23" s="427"/>
      <c r="BV23" s="427"/>
      <c r="BW23" s="427"/>
      <c r="BX23" s="427"/>
      <c r="BY23" s="427"/>
      <c r="BZ23" s="427"/>
      <c r="CA23" s="427"/>
      <c r="CB23" s="428"/>
      <c r="CC23" s="426"/>
      <c r="CD23" s="427"/>
      <c r="CE23" s="427"/>
      <c r="CF23" s="427"/>
      <c r="CG23" s="427"/>
      <c r="CH23" s="427"/>
      <c r="CI23" s="427"/>
      <c r="CJ23" s="427"/>
      <c r="CK23" s="427"/>
      <c r="CL23" s="427"/>
      <c r="CM23" s="428"/>
      <c r="CN23" s="426"/>
      <c r="CO23" s="427"/>
      <c r="CP23" s="427"/>
      <c r="CQ23" s="427"/>
      <c r="CR23" s="427"/>
      <c r="CS23" s="427"/>
      <c r="CT23" s="427"/>
      <c r="CU23" s="427"/>
      <c r="CV23" s="427"/>
      <c r="CW23" s="427"/>
      <c r="CX23" s="428"/>
    </row>
    <row r="24" spans="1:102" ht="6" customHeight="1">
      <c r="A24" s="450"/>
      <c r="B24" s="184"/>
      <c r="C24" s="175"/>
      <c r="D24" s="176"/>
      <c r="E24" s="176"/>
      <c r="F24" s="176"/>
      <c r="G24" s="177"/>
      <c r="H24" s="454"/>
      <c r="I24" s="455"/>
      <c r="J24" s="455"/>
      <c r="K24" s="455"/>
      <c r="L24" s="455"/>
      <c r="M24" s="455"/>
      <c r="N24" s="455"/>
      <c r="O24" s="455"/>
      <c r="P24" s="455"/>
      <c r="Q24" s="455"/>
      <c r="R24" s="455"/>
      <c r="S24" s="455"/>
      <c r="T24" s="455"/>
      <c r="U24" s="455"/>
      <c r="V24" s="455"/>
      <c r="W24" s="455"/>
      <c r="X24" s="455"/>
      <c r="Y24" s="456"/>
      <c r="Z24" s="444"/>
      <c r="AA24" s="445"/>
      <c r="AB24" s="445"/>
      <c r="AC24" s="445"/>
      <c r="AD24" s="445"/>
      <c r="AE24" s="445"/>
      <c r="AF24" s="445"/>
      <c r="AG24" s="445"/>
      <c r="AH24" s="445"/>
      <c r="AI24" s="445"/>
      <c r="AJ24" s="446"/>
      <c r="AK24" s="444"/>
      <c r="AL24" s="445"/>
      <c r="AM24" s="445"/>
      <c r="AN24" s="445"/>
      <c r="AO24" s="445"/>
      <c r="AP24" s="445"/>
      <c r="AQ24" s="445"/>
      <c r="AR24" s="445"/>
      <c r="AS24" s="445"/>
      <c r="AT24" s="445"/>
      <c r="AU24" s="446"/>
      <c r="AV24" s="444"/>
      <c r="AW24" s="445"/>
      <c r="AX24" s="445"/>
      <c r="AY24" s="445"/>
      <c r="AZ24" s="445"/>
      <c r="BA24" s="445"/>
      <c r="BB24" s="445"/>
      <c r="BC24" s="445"/>
      <c r="BD24" s="445"/>
      <c r="BE24" s="445"/>
      <c r="BF24" s="446"/>
      <c r="BG24" s="444"/>
      <c r="BH24" s="445"/>
      <c r="BI24" s="445"/>
      <c r="BJ24" s="445"/>
      <c r="BK24" s="445"/>
      <c r="BL24" s="445"/>
      <c r="BM24" s="445"/>
      <c r="BN24" s="445"/>
      <c r="BO24" s="445"/>
      <c r="BP24" s="445"/>
      <c r="BQ24" s="446"/>
      <c r="BR24" s="426"/>
      <c r="BS24" s="427"/>
      <c r="BT24" s="427"/>
      <c r="BU24" s="427"/>
      <c r="BV24" s="427"/>
      <c r="BW24" s="427"/>
      <c r="BX24" s="427"/>
      <c r="BY24" s="427"/>
      <c r="BZ24" s="427"/>
      <c r="CA24" s="427"/>
      <c r="CB24" s="428"/>
      <c r="CC24" s="426"/>
      <c r="CD24" s="427"/>
      <c r="CE24" s="427"/>
      <c r="CF24" s="427"/>
      <c r="CG24" s="427"/>
      <c r="CH24" s="427"/>
      <c r="CI24" s="427"/>
      <c r="CJ24" s="427"/>
      <c r="CK24" s="427"/>
      <c r="CL24" s="427"/>
      <c r="CM24" s="428"/>
      <c r="CN24" s="426"/>
      <c r="CO24" s="427"/>
      <c r="CP24" s="427"/>
      <c r="CQ24" s="427"/>
      <c r="CR24" s="427"/>
      <c r="CS24" s="427"/>
      <c r="CT24" s="427"/>
      <c r="CU24" s="427"/>
      <c r="CV24" s="427"/>
      <c r="CW24" s="427"/>
      <c r="CX24" s="428"/>
    </row>
    <row r="25" spans="1:102" ht="6" customHeight="1">
      <c r="A25" s="450"/>
      <c r="B25" s="184"/>
      <c r="C25" s="175"/>
      <c r="D25" s="176"/>
      <c r="E25" s="176"/>
      <c r="F25" s="176"/>
      <c r="G25" s="177"/>
      <c r="H25" s="432"/>
      <c r="I25" s="433"/>
      <c r="J25" s="433"/>
      <c r="K25" s="433"/>
      <c r="L25" s="433"/>
      <c r="M25" s="433"/>
      <c r="N25" s="433"/>
      <c r="O25" s="433"/>
      <c r="P25" s="433"/>
      <c r="Q25" s="433"/>
      <c r="R25" s="433"/>
      <c r="S25" s="433"/>
      <c r="T25" s="433"/>
      <c r="U25" s="433"/>
      <c r="V25" s="433"/>
      <c r="W25" s="433"/>
      <c r="X25" s="433"/>
      <c r="Y25" s="434"/>
      <c r="Z25" s="444"/>
      <c r="AA25" s="445"/>
      <c r="AB25" s="445"/>
      <c r="AC25" s="445"/>
      <c r="AD25" s="445"/>
      <c r="AE25" s="445"/>
      <c r="AF25" s="445"/>
      <c r="AG25" s="445"/>
      <c r="AH25" s="445"/>
      <c r="AI25" s="445"/>
      <c r="AJ25" s="446"/>
      <c r="AK25" s="444"/>
      <c r="AL25" s="445"/>
      <c r="AM25" s="445"/>
      <c r="AN25" s="445"/>
      <c r="AO25" s="445"/>
      <c r="AP25" s="445"/>
      <c r="AQ25" s="445"/>
      <c r="AR25" s="445"/>
      <c r="AS25" s="445"/>
      <c r="AT25" s="445"/>
      <c r="AU25" s="446"/>
      <c r="AV25" s="444"/>
      <c r="AW25" s="445"/>
      <c r="AX25" s="445"/>
      <c r="AY25" s="445"/>
      <c r="AZ25" s="445"/>
      <c r="BA25" s="445"/>
      <c r="BB25" s="445"/>
      <c r="BC25" s="445"/>
      <c r="BD25" s="445"/>
      <c r="BE25" s="445"/>
      <c r="BF25" s="446"/>
      <c r="BG25" s="444"/>
      <c r="BH25" s="445"/>
      <c r="BI25" s="445"/>
      <c r="BJ25" s="445"/>
      <c r="BK25" s="445"/>
      <c r="BL25" s="445"/>
      <c r="BM25" s="445"/>
      <c r="BN25" s="445"/>
      <c r="BO25" s="445"/>
      <c r="BP25" s="445"/>
      <c r="BQ25" s="446"/>
      <c r="BR25" s="426"/>
      <c r="BS25" s="427"/>
      <c r="BT25" s="427"/>
      <c r="BU25" s="427"/>
      <c r="BV25" s="427"/>
      <c r="BW25" s="427"/>
      <c r="BX25" s="427"/>
      <c r="BY25" s="427"/>
      <c r="BZ25" s="427"/>
      <c r="CA25" s="427"/>
      <c r="CB25" s="428"/>
      <c r="CC25" s="426"/>
      <c r="CD25" s="427"/>
      <c r="CE25" s="427"/>
      <c r="CF25" s="427"/>
      <c r="CG25" s="427"/>
      <c r="CH25" s="427"/>
      <c r="CI25" s="427"/>
      <c r="CJ25" s="427"/>
      <c r="CK25" s="427"/>
      <c r="CL25" s="427"/>
      <c r="CM25" s="428"/>
      <c r="CN25" s="426"/>
      <c r="CO25" s="427"/>
      <c r="CP25" s="427"/>
      <c r="CQ25" s="427"/>
      <c r="CR25" s="427"/>
      <c r="CS25" s="427"/>
      <c r="CT25" s="427"/>
      <c r="CU25" s="427"/>
      <c r="CV25" s="427"/>
      <c r="CW25" s="427"/>
      <c r="CX25" s="428"/>
    </row>
    <row r="26" spans="1:102" ht="6" customHeight="1">
      <c r="A26" s="450"/>
      <c r="B26" s="184"/>
      <c r="C26" s="175"/>
      <c r="D26" s="176"/>
      <c r="E26" s="176"/>
      <c r="F26" s="176"/>
      <c r="G26" s="177"/>
      <c r="H26" s="435"/>
      <c r="I26" s="436"/>
      <c r="J26" s="436"/>
      <c r="K26" s="436"/>
      <c r="L26" s="436"/>
      <c r="M26" s="436"/>
      <c r="N26" s="436"/>
      <c r="O26" s="436"/>
      <c r="P26" s="436"/>
      <c r="Q26" s="436"/>
      <c r="R26" s="436"/>
      <c r="S26" s="436"/>
      <c r="T26" s="436"/>
      <c r="U26" s="436"/>
      <c r="V26" s="436"/>
      <c r="W26" s="436"/>
      <c r="X26" s="436"/>
      <c r="Y26" s="437"/>
      <c r="Z26" s="444"/>
      <c r="AA26" s="445"/>
      <c r="AB26" s="445"/>
      <c r="AC26" s="445"/>
      <c r="AD26" s="445"/>
      <c r="AE26" s="445"/>
      <c r="AF26" s="445"/>
      <c r="AG26" s="445"/>
      <c r="AH26" s="445"/>
      <c r="AI26" s="445"/>
      <c r="AJ26" s="446"/>
      <c r="AK26" s="444"/>
      <c r="AL26" s="445"/>
      <c r="AM26" s="445"/>
      <c r="AN26" s="445"/>
      <c r="AO26" s="445"/>
      <c r="AP26" s="445"/>
      <c r="AQ26" s="445"/>
      <c r="AR26" s="445"/>
      <c r="AS26" s="445"/>
      <c r="AT26" s="445"/>
      <c r="AU26" s="446"/>
      <c r="AV26" s="444"/>
      <c r="AW26" s="445"/>
      <c r="AX26" s="445"/>
      <c r="AY26" s="445"/>
      <c r="AZ26" s="445"/>
      <c r="BA26" s="445"/>
      <c r="BB26" s="445"/>
      <c r="BC26" s="445"/>
      <c r="BD26" s="445"/>
      <c r="BE26" s="445"/>
      <c r="BF26" s="446"/>
      <c r="BG26" s="444"/>
      <c r="BH26" s="445"/>
      <c r="BI26" s="445"/>
      <c r="BJ26" s="445"/>
      <c r="BK26" s="445"/>
      <c r="BL26" s="445"/>
      <c r="BM26" s="445"/>
      <c r="BN26" s="445"/>
      <c r="BO26" s="445"/>
      <c r="BP26" s="445"/>
      <c r="BQ26" s="446"/>
      <c r="BR26" s="426"/>
      <c r="BS26" s="427"/>
      <c r="BT26" s="427"/>
      <c r="BU26" s="427"/>
      <c r="BV26" s="427"/>
      <c r="BW26" s="427"/>
      <c r="BX26" s="427"/>
      <c r="BY26" s="427"/>
      <c r="BZ26" s="427"/>
      <c r="CA26" s="427"/>
      <c r="CB26" s="428"/>
      <c r="CC26" s="426"/>
      <c r="CD26" s="427"/>
      <c r="CE26" s="427"/>
      <c r="CF26" s="427"/>
      <c r="CG26" s="427"/>
      <c r="CH26" s="427"/>
      <c r="CI26" s="427"/>
      <c r="CJ26" s="427"/>
      <c r="CK26" s="427"/>
      <c r="CL26" s="427"/>
      <c r="CM26" s="428"/>
      <c r="CN26" s="426"/>
      <c r="CO26" s="427"/>
      <c r="CP26" s="427"/>
      <c r="CQ26" s="427"/>
      <c r="CR26" s="427"/>
      <c r="CS26" s="427"/>
      <c r="CT26" s="427"/>
      <c r="CU26" s="427"/>
      <c r="CV26" s="427"/>
      <c r="CW26" s="427"/>
      <c r="CX26" s="428"/>
    </row>
    <row r="27" spans="1:102" ht="6" customHeight="1">
      <c r="A27" s="450"/>
      <c r="B27" s="184"/>
      <c r="C27" s="178"/>
      <c r="D27" s="179"/>
      <c r="E27" s="179"/>
      <c r="F27" s="179"/>
      <c r="G27" s="180"/>
      <c r="H27" s="438"/>
      <c r="I27" s="439"/>
      <c r="J27" s="439"/>
      <c r="K27" s="439"/>
      <c r="L27" s="439"/>
      <c r="M27" s="439"/>
      <c r="N27" s="439"/>
      <c r="O27" s="439"/>
      <c r="P27" s="439"/>
      <c r="Q27" s="439"/>
      <c r="R27" s="439"/>
      <c r="S27" s="439"/>
      <c r="T27" s="439"/>
      <c r="U27" s="439"/>
      <c r="V27" s="439"/>
      <c r="W27" s="439"/>
      <c r="X27" s="439"/>
      <c r="Y27" s="440"/>
      <c r="Z27" s="447"/>
      <c r="AA27" s="448"/>
      <c r="AB27" s="448"/>
      <c r="AC27" s="448"/>
      <c r="AD27" s="448"/>
      <c r="AE27" s="448"/>
      <c r="AF27" s="448"/>
      <c r="AG27" s="448"/>
      <c r="AH27" s="448"/>
      <c r="AI27" s="448"/>
      <c r="AJ27" s="449"/>
      <c r="AK27" s="447"/>
      <c r="AL27" s="448"/>
      <c r="AM27" s="448"/>
      <c r="AN27" s="448"/>
      <c r="AO27" s="448"/>
      <c r="AP27" s="448"/>
      <c r="AQ27" s="448"/>
      <c r="AR27" s="448"/>
      <c r="AS27" s="448"/>
      <c r="AT27" s="448"/>
      <c r="AU27" s="449"/>
      <c r="AV27" s="447"/>
      <c r="AW27" s="448"/>
      <c r="AX27" s="448"/>
      <c r="AY27" s="448"/>
      <c r="AZ27" s="448"/>
      <c r="BA27" s="448"/>
      <c r="BB27" s="448"/>
      <c r="BC27" s="448"/>
      <c r="BD27" s="448"/>
      <c r="BE27" s="448"/>
      <c r="BF27" s="449"/>
      <c r="BG27" s="447"/>
      <c r="BH27" s="448"/>
      <c r="BI27" s="448"/>
      <c r="BJ27" s="448"/>
      <c r="BK27" s="448"/>
      <c r="BL27" s="448"/>
      <c r="BM27" s="448"/>
      <c r="BN27" s="448"/>
      <c r="BO27" s="448"/>
      <c r="BP27" s="448"/>
      <c r="BQ27" s="449"/>
      <c r="BR27" s="429"/>
      <c r="BS27" s="430"/>
      <c r="BT27" s="430"/>
      <c r="BU27" s="430"/>
      <c r="BV27" s="430"/>
      <c r="BW27" s="430"/>
      <c r="BX27" s="430"/>
      <c r="BY27" s="430"/>
      <c r="BZ27" s="430"/>
      <c r="CA27" s="430"/>
      <c r="CB27" s="431"/>
      <c r="CC27" s="429"/>
      <c r="CD27" s="430"/>
      <c r="CE27" s="430"/>
      <c r="CF27" s="430"/>
      <c r="CG27" s="430"/>
      <c r="CH27" s="430"/>
      <c r="CI27" s="430"/>
      <c r="CJ27" s="430"/>
      <c r="CK27" s="430"/>
      <c r="CL27" s="430"/>
      <c r="CM27" s="431"/>
      <c r="CN27" s="429"/>
      <c r="CO27" s="430"/>
      <c r="CP27" s="430"/>
      <c r="CQ27" s="430"/>
      <c r="CR27" s="430"/>
      <c r="CS27" s="430"/>
      <c r="CT27" s="430"/>
      <c r="CU27" s="430"/>
      <c r="CV27" s="430"/>
      <c r="CW27" s="430"/>
      <c r="CX27" s="431"/>
    </row>
    <row r="28" spans="1:102" ht="6" customHeight="1">
      <c r="A28" s="450">
        <f t="shared" ref="A28" si="2">IF(OR(H31=$I$3,H31=$I$4),1,0)</f>
        <v>0</v>
      </c>
      <c r="B28" s="184"/>
      <c r="C28" s="172"/>
      <c r="D28" s="173"/>
      <c r="E28" s="173"/>
      <c r="F28" s="173"/>
      <c r="G28" s="174"/>
      <c r="H28" s="451"/>
      <c r="I28" s="452"/>
      <c r="J28" s="452"/>
      <c r="K28" s="452"/>
      <c r="L28" s="452"/>
      <c r="M28" s="452"/>
      <c r="N28" s="452"/>
      <c r="O28" s="452"/>
      <c r="P28" s="452"/>
      <c r="Q28" s="452"/>
      <c r="R28" s="452"/>
      <c r="S28" s="452"/>
      <c r="T28" s="452"/>
      <c r="U28" s="452"/>
      <c r="V28" s="452"/>
      <c r="W28" s="452"/>
      <c r="X28" s="452"/>
      <c r="Y28" s="453"/>
      <c r="Z28" s="441"/>
      <c r="AA28" s="442"/>
      <c r="AB28" s="442"/>
      <c r="AC28" s="442"/>
      <c r="AD28" s="442"/>
      <c r="AE28" s="442"/>
      <c r="AF28" s="442"/>
      <c r="AG28" s="442"/>
      <c r="AH28" s="442"/>
      <c r="AI28" s="442"/>
      <c r="AJ28" s="443"/>
      <c r="AK28" s="441"/>
      <c r="AL28" s="442"/>
      <c r="AM28" s="442"/>
      <c r="AN28" s="442"/>
      <c r="AO28" s="442"/>
      <c r="AP28" s="442"/>
      <c r="AQ28" s="442"/>
      <c r="AR28" s="442"/>
      <c r="AS28" s="442"/>
      <c r="AT28" s="442"/>
      <c r="AU28" s="443"/>
      <c r="AV28" s="441"/>
      <c r="AW28" s="442"/>
      <c r="AX28" s="442"/>
      <c r="AY28" s="442"/>
      <c r="AZ28" s="442"/>
      <c r="BA28" s="442"/>
      <c r="BB28" s="442"/>
      <c r="BC28" s="442"/>
      <c r="BD28" s="442"/>
      <c r="BE28" s="442"/>
      <c r="BF28" s="443"/>
      <c r="BG28" s="441"/>
      <c r="BH28" s="442"/>
      <c r="BI28" s="442"/>
      <c r="BJ28" s="442"/>
      <c r="BK28" s="442"/>
      <c r="BL28" s="442"/>
      <c r="BM28" s="442"/>
      <c r="BN28" s="442"/>
      <c r="BO28" s="442"/>
      <c r="BP28" s="442"/>
      <c r="BQ28" s="443"/>
      <c r="BR28" s="423">
        <f>AK28-BG28</f>
        <v>0</v>
      </c>
      <c r="BS28" s="424"/>
      <c r="BT28" s="424"/>
      <c r="BU28" s="424"/>
      <c r="BV28" s="424"/>
      <c r="BW28" s="424"/>
      <c r="BX28" s="424"/>
      <c r="BY28" s="424"/>
      <c r="BZ28" s="424"/>
      <c r="CA28" s="424"/>
      <c r="CB28" s="425"/>
      <c r="CC28" s="423">
        <f t="shared" ref="CC28" si="3">ROUNDDOWN(BR28*$CI$1,0)</f>
        <v>0</v>
      </c>
      <c r="CD28" s="424"/>
      <c r="CE28" s="424"/>
      <c r="CF28" s="424"/>
      <c r="CG28" s="424"/>
      <c r="CH28" s="424"/>
      <c r="CI28" s="424"/>
      <c r="CJ28" s="424"/>
      <c r="CK28" s="424"/>
      <c r="CL28" s="424"/>
      <c r="CM28" s="425"/>
      <c r="CN28" s="423">
        <f>Z28-CC28</f>
        <v>0</v>
      </c>
      <c r="CO28" s="424"/>
      <c r="CP28" s="424"/>
      <c r="CQ28" s="424"/>
      <c r="CR28" s="424"/>
      <c r="CS28" s="424"/>
      <c r="CT28" s="424"/>
      <c r="CU28" s="424"/>
      <c r="CV28" s="424"/>
      <c r="CW28" s="424"/>
      <c r="CX28" s="425"/>
    </row>
    <row r="29" spans="1:102" ht="6" customHeight="1">
      <c r="A29" s="450"/>
      <c r="B29" s="184"/>
      <c r="C29" s="175"/>
      <c r="D29" s="176"/>
      <c r="E29" s="176"/>
      <c r="F29" s="176"/>
      <c r="G29" s="177"/>
      <c r="H29" s="435"/>
      <c r="I29" s="436"/>
      <c r="J29" s="436"/>
      <c r="K29" s="436"/>
      <c r="L29" s="436"/>
      <c r="M29" s="436"/>
      <c r="N29" s="436"/>
      <c r="O29" s="436"/>
      <c r="P29" s="436"/>
      <c r="Q29" s="436"/>
      <c r="R29" s="436"/>
      <c r="S29" s="436"/>
      <c r="T29" s="436"/>
      <c r="U29" s="436"/>
      <c r="V29" s="436"/>
      <c r="W29" s="436"/>
      <c r="X29" s="436"/>
      <c r="Y29" s="437"/>
      <c r="Z29" s="444"/>
      <c r="AA29" s="445"/>
      <c r="AB29" s="445"/>
      <c r="AC29" s="445"/>
      <c r="AD29" s="445"/>
      <c r="AE29" s="445"/>
      <c r="AF29" s="445"/>
      <c r="AG29" s="445"/>
      <c r="AH29" s="445"/>
      <c r="AI29" s="445"/>
      <c r="AJ29" s="446"/>
      <c r="AK29" s="444"/>
      <c r="AL29" s="445"/>
      <c r="AM29" s="445"/>
      <c r="AN29" s="445"/>
      <c r="AO29" s="445"/>
      <c r="AP29" s="445"/>
      <c r="AQ29" s="445"/>
      <c r="AR29" s="445"/>
      <c r="AS29" s="445"/>
      <c r="AT29" s="445"/>
      <c r="AU29" s="446"/>
      <c r="AV29" s="444"/>
      <c r="AW29" s="445"/>
      <c r="AX29" s="445"/>
      <c r="AY29" s="445"/>
      <c r="AZ29" s="445"/>
      <c r="BA29" s="445"/>
      <c r="BB29" s="445"/>
      <c r="BC29" s="445"/>
      <c r="BD29" s="445"/>
      <c r="BE29" s="445"/>
      <c r="BF29" s="446"/>
      <c r="BG29" s="444"/>
      <c r="BH29" s="445"/>
      <c r="BI29" s="445"/>
      <c r="BJ29" s="445"/>
      <c r="BK29" s="445"/>
      <c r="BL29" s="445"/>
      <c r="BM29" s="445"/>
      <c r="BN29" s="445"/>
      <c r="BO29" s="445"/>
      <c r="BP29" s="445"/>
      <c r="BQ29" s="446"/>
      <c r="BR29" s="426"/>
      <c r="BS29" s="427"/>
      <c r="BT29" s="427"/>
      <c r="BU29" s="427"/>
      <c r="BV29" s="427"/>
      <c r="BW29" s="427"/>
      <c r="BX29" s="427"/>
      <c r="BY29" s="427"/>
      <c r="BZ29" s="427"/>
      <c r="CA29" s="427"/>
      <c r="CB29" s="428"/>
      <c r="CC29" s="426"/>
      <c r="CD29" s="427"/>
      <c r="CE29" s="427"/>
      <c r="CF29" s="427"/>
      <c r="CG29" s="427"/>
      <c r="CH29" s="427"/>
      <c r="CI29" s="427"/>
      <c r="CJ29" s="427"/>
      <c r="CK29" s="427"/>
      <c r="CL29" s="427"/>
      <c r="CM29" s="428"/>
      <c r="CN29" s="426"/>
      <c r="CO29" s="427"/>
      <c r="CP29" s="427"/>
      <c r="CQ29" s="427"/>
      <c r="CR29" s="427"/>
      <c r="CS29" s="427"/>
      <c r="CT29" s="427"/>
      <c r="CU29" s="427"/>
      <c r="CV29" s="427"/>
      <c r="CW29" s="427"/>
      <c r="CX29" s="428"/>
    </row>
    <row r="30" spans="1:102" ht="6" customHeight="1">
      <c r="A30" s="450"/>
      <c r="B30" s="184"/>
      <c r="C30" s="175"/>
      <c r="D30" s="176"/>
      <c r="E30" s="176"/>
      <c r="F30" s="176"/>
      <c r="G30" s="177"/>
      <c r="H30" s="454"/>
      <c r="I30" s="455"/>
      <c r="J30" s="455"/>
      <c r="K30" s="455"/>
      <c r="L30" s="455"/>
      <c r="M30" s="455"/>
      <c r="N30" s="455"/>
      <c r="O30" s="455"/>
      <c r="P30" s="455"/>
      <c r="Q30" s="455"/>
      <c r="R30" s="455"/>
      <c r="S30" s="455"/>
      <c r="T30" s="455"/>
      <c r="U30" s="455"/>
      <c r="V30" s="455"/>
      <c r="W30" s="455"/>
      <c r="X30" s="455"/>
      <c r="Y30" s="456"/>
      <c r="Z30" s="444"/>
      <c r="AA30" s="445"/>
      <c r="AB30" s="445"/>
      <c r="AC30" s="445"/>
      <c r="AD30" s="445"/>
      <c r="AE30" s="445"/>
      <c r="AF30" s="445"/>
      <c r="AG30" s="445"/>
      <c r="AH30" s="445"/>
      <c r="AI30" s="445"/>
      <c r="AJ30" s="446"/>
      <c r="AK30" s="444"/>
      <c r="AL30" s="445"/>
      <c r="AM30" s="445"/>
      <c r="AN30" s="445"/>
      <c r="AO30" s="445"/>
      <c r="AP30" s="445"/>
      <c r="AQ30" s="445"/>
      <c r="AR30" s="445"/>
      <c r="AS30" s="445"/>
      <c r="AT30" s="445"/>
      <c r="AU30" s="446"/>
      <c r="AV30" s="444"/>
      <c r="AW30" s="445"/>
      <c r="AX30" s="445"/>
      <c r="AY30" s="445"/>
      <c r="AZ30" s="445"/>
      <c r="BA30" s="445"/>
      <c r="BB30" s="445"/>
      <c r="BC30" s="445"/>
      <c r="BD30" s="445"/>
      <c r="BE30" s="445"/>
      <c r="BF30" s="446"/>
      <c r="BG30" s="444"/>
      <c r="BH30" s="445"/>
      <c r="BI30" s="445"/>
      <c r="BJ30" s="445"/>
      <c r="BK30" s="445"/>
      <c r="BL30" s="445"/>
      <c r="BM30" s="445"/>
      <c r="BN30" s="445"/>
      <c r="BO30" s="445"/>
      <c r="BP30" s="445"/>
      <c r="BQ30" s="446"/>
      <c r="BR30" s="426"/>
      <c r="BS30" s="427"/>
      <c r="BT30" s="427"/>
      <c r="BU30" s="427"/>
      <c r="BV30" s="427"/>
      <c r="BW30" s="427"/>
      <c r="BX30" s="427"/>
      <c r="BY30" s="427"/>
      <c r="BZ30" s="427"/>
      <c r="CA30" s="427"/>
      <c r="CB30" s="428"/>
      <c r="CC30" s="426"/>
      <c r="CD30" s="427"/>
      <c r="CE30" s="427"/>
      <c r="CF30" s="427"/>
      <c r="CG30" s="427"/>
      <c r="CH30" s="427"/>
      <c r="CI30" s="427"/>
      <c r="CJ30" s="427"/>
      <c r="CK30" s="427"/>
      <c r="CL30" s="427"/>
      <c r="CM30" s="428"/>
      <c r="CN30" s="426"/>
      <c r="CO30" s="427"/>
      <c r="CP30" s="427"/>
      <c r="CQ30" s="427"/>
      <c r="CR30" s="427"/>
      <c r="CS30" s="427"/>
      <c r="CT30" s="427"/>
      <c r="CU30" s="427"/>
      <c r="CV30" s="427"/>
      <c r="CW30" s="427"/>
      <c r="CX30" s="428"/>
    </row>
    <row r="31" spans="1:102" ht="6" customHeight="1">
      <c r="A31" s="450"/>
      <c r="B31" s="184"/>
      <c r="C31" s="175"/>
      <c r="D31" s="176"/>
      <c r="E31" s="176"/>
      <c r="F31" s="176"/>
      <c r="G31" s="177"/>
      <c r="H31" s="432"/>
      <c r="I31" s="433"/>
      <c r="J31" s="433"/>
      <c r="K31" s="433"/>
      <c r="L31" s="433"/>
      <c r="M31" s="433"/>
      <c r="N31" s="433"/>
      <c r="O31" s="433"/>
      <c r="P31" s="433"/>
      <c r="Q31" s="433"/>
      <c r="R31" s="433"/>
      <c r="S31" s="433"/>
      <c r="T31" s="433"/>
      <c r="U31" s="433"/>
      <c r="V31" s="433"/>
      <c r="W31" s="433"/>
      <c r="X31" s="433"/>
      <c r="Y31" s="434"/>
      <c r="Z31" s="444"/>
      <c r="AA31" s="445"/>
      <c r="AB31" s="445"/>
      <c r="AC31" s="445"/>
      <c r="AD31" s="445"/>
      <c r="AE31" s="445"/>
      <c r="AF31" s="445"/>
      <c r="AG31" s="445"/>
      <c r="AH31" s="445"/>
      <c r="AI31" s="445"/>
      <c r="AJ31" s="446"/>
      <c r="AK31" s="444"/>
      <c r="AL31" s="445"/>
      <c r="AM31" s="445"/>
      <c r="AN31" s="445"/>
      <c r="AO31" s="445"/>
      <c r="AP31" s="445"/>
      <c r="AQ31" s="445"/>
      <c r="AR31" s="445"/>
      <c r="AS31" s="445"/>
      <c r="AT31" s="445"/>
      <c r="AU31" s="446"/>
      <c r="AV31" s="444"/>
      <c r="AW31" s="445"/>
      <c r="AX31" s="445"/>
      <c r="AY31" s="445"/>
      <c r="AZ31" s="445"/>
      <c r="BA31" s="445"/>
      <c r="BB31" s="445"/>
      <c r="BC31" s="445"/>
      <c r="BD31" s="445"/>
      <c r="BE31" s="445"/>
      <c r="BF31" s="446"/>
      <c r="BG31" s="444"/>
      <c r="BH31" s="445"/>
      <c r="BI31" s="445"/>
      <c r="BJ31" s="445"/>
      <c r="BK31" s="445"/>
      <c r="BL31" s="445"/>
      <c r="BM31" s="445"/>
      <c r="BN31" s="445"/>
      <c r="BO31" s="445"/>
      <c r="BP31" s="445"/>
      <c r="BQ31" s="446"/>
      <c r="BR31" s="426"/>
      <c r="BS31" s="427"/>
      <c r="BT31" s="427"/>
      <c r="BU31" s="427"/>
      <c r="BV31" s="427"/>
      <c r="BW31" s="427"/>
      <c r="BX31" s="427"/>
      <c r="BY31" s="427"/>
      <c r="BZ31" s="427"/>
      <c r="CA31" s="427"/>
      <c r="CB31" s="428"/>
      <c r="CC31" s="426"/>
      <c r="CD31" s="427"/>
      <c r="CE31" s="427"/>
      <c r="CF31" s="427"/>
      <c r="CG31" s="427"/>
      <c r="CH31" s="427"/>
      <c r="CI31" s="427"/>
      <c r="CJ31" s="427"/>
      <c r="CK31" s="427"/>
      <c r="CL31" s="427"/>
      <c r="CM31" s="428"/>
      <c r="CN31" s="426"/>
      <c r="CO31" s="427"/>
      <c r="CP31" s="427"/>
      <c r="CQ31" s="427"/>
      <c r="CR31" s="427"/>
      <c r="CS31" s="427"/>
      <c r="CT31" s="427"/>
      <c r="CU31" s="427"/>
      <c r="CV31" s="427"/>
      <c r="CW31" s="427"/>
      <c r="CX31" s="428"/>
    </row>
    <row r="32" spans="1:102" ht="6" customHeight="1">
      <c r="A32" s="450"/>
      <c r="B32" s="184"/>
      <c r="C32" s="175"/>
      <c r="D32" s="176"/>
      <c r="E32" s="176"/>
      <c r="F32" s="176"/>
      <c r="G32" s="177"/>
      <c r="H32" s="435"/>
      <c r="I32" s="436"/>
      <c r="J32" s="436"/>
      <c r="K32" s="436"/>
      <c r="L32" s="436"/>
      <c r="M32" s="436"/>
      <c r="N32" s="436"/>
      <c r="O32" s="436"/>
      <c r="P32" s="436"/>
      <c r="Q32" s="436"/>
      <c r="R32" s="436"/>
      <c r="S32" s="436"/>
      <c r="T32" s="436"/>
      <c r="U32" s="436"/>
      <c r="V32" s="436"/>
      <c r="W32" s="436"/>
      <c r="X32" s="436"/>
      <c r="Y32" s="437"/>
      <c r="Z32" s="444"/>
      <c r="AA32" s="445"/>
      <c r="AB32" s="445"/>
      <c r="AC32" s="445"/>
      <c r="AD32" s="445"/>
      <c r="AE32" s="445"/>
      <c r="AF32" s="445"/>
      <c r="AG32" s="445"/>
      <c r="AH32" s="445"/>
      <c r="AI32" s="445"/>
      <c r="AJ32" s="446"/>
      <c r="AK32" s="444"/>
      <c r="AL32" s="445"/>
      <c r="AM32" s="445"/>
      <c r="AN32" s="445"/>
      <c r="AO32" s="445"/>
      <c r="AP32" s="445"/>
      <c r="AQ32" s="445"/>
      <c r="AR32" s="445"/>
      <c r="AS32" s="445"/>
      <c r="AT32" s="445"/>
      <c r="AU32" s="446"/>
      <c r="AV32" s="444"/>
      <c r="AW32" s="445"/>
      <c r="AX32" s="445"/>
      <c r="AY32" s="445"/>
      <c r="AZ32" s="445"/>
      <c r="BA32" s="445"/>
      <c r="BB32" s="445"/>
      <c r="BC32" s="445"/>
      <c r="BD32" s="445"/>
      <c r="BE32" s="445"/>
      <c r="BF32" s="446"/>
      <c r="BG32" s="444"/>
      <c r="BH32" s="445"/>
      <c r="BI32" s="445"/>
      <c r="BJ32" s="445"/>
      <c r="BK32" s="445"/>
      <c r="BL32" s="445"/>
      <c r="BM32" s="445"/>
      <c r="BN32" s="445"/>
      <c r="BO32" s="445"/>
      <c r="BP32" s="445"/>
      <c r="BQ32" s="446"/>
      <c r="BR32" s="426"/>
      <c r="BS32" s="427"/>
      <c r="BT32" s="427"/>
      <c r="BU32" s="427"/>
      <c r="BV32" s="427"/>
      <c r="BW32" s="427"/>
      <c r="BX32" s="427"/>
      <c r="BY32" s="427"/>
      <c r="BZ32" s="427"/>
      <c r="CA32" s="427"/>
      <c r="CB32" s="428"/>
      <c r="CC32" s="426"/>
      <c r="CD32" s="427"/>
      <c r="CE32" s="427"/>
      <c r="CF32" s="427"/>
      <c r="CG32" s="427"/>
      <c r="CH32" s="427"/>
      <c r="CI32" s="427"/>
      <c r="CJ32" s="427"/>
      <c r="CK32" s="427"/>
      <c r="CL32" s="427"/>
      <c r="CM32" s="428"/>
      <c r="CN32" s="426"/>
      <c r="CO32" s="427"/>
      <c r="CP32" s="427"/>
      <c r="CQ32" s="427"/>
      <c r="CR32" s="427"/>
      <c r="CS32" s="427"/>
      <c r="CT32" s="427"/>
      <c r="CU32" s="427"/>
      <c r="CV32" s="427"/>
      <c r="CW32" s="427"/>
      <c r="CX32" s="428"/>
    </row>
    <row r="33" spans="1:102" ht="6" customHeight="1">
      <c r="A33" s="450"/>
      <c r="B33" s="184"/>
      <c r="C33" s="178"/>
      <c r="D33" s="179"/>
      <c r="E33" s="179"/>
      <c r="F33" s="179"/>
      <c r="G33" s="180"/>
      <c r="H33" s="438"/>
      <c r="I33" s="439"/>
      <c r="J33" s="439"/>
      <c r="K33" s="439"/>
      <c r="L33" s="439"/>
      <c r="M33" s="439"/>
      <c r="N33" s="439"/>
      <c r="O33" s="439"/>
      <c r="P33" s="439"/>
      <c r="Q33" s="439"/>
      <c r="R33" s="439"/>
      <c r="S33" s="439"/>
      <c r="T33" s="439"/>
      <c r="U33" s="439"/>
      <c r="V33" s="439"/>
      <c r="W33" s="439"/>
      <c r="X33" s="439"/>
      <c r="Y33" s="440"/>
      <c r="Z33" s="447"/>
      <c r="AA33" s="448"/>
      <c r="AB33" s="448"/>
      <c r="AC33" s="448"/>
      <c r="AD33" s="448"/>
      <c r="AE33" s="448"/>
      <c r="AF33" s="448"/>
      <c r="AG33" s="448"/>
      <c r="AH33" s="448"/>
      <c r="AI33" s="448"/>
      <c r="AJ33" s="449"/>
      <c r="AK33" s="447"/>
      <c r="AL33" s="448"/>
      <c r="AM33" s="448"/>
      <c r="AN33" s="448"/>
      <c r="AO33" s="448"/>
      <c r="AP33" s="448"/>
      <c r="AQ33" s="448"/>
      <c r="AR33" s="448"/>
      <c r="AS33" s="448"/>
      <c r="AT33" s="448"/>
      <c r="AU33" s="449"/>
      <c r="AV33" s="447"/>
      <c r="AW33" s="448"/>
      <c r="AX33" s="448"/>
      <c r="AY33" s="448"/>
      <c r="AZ33" s="448"/>
      <c r="BA33" s="448"/>
      <c r="BB33" s="448"/>
      <c r="BC33" s="448"/>
      <c r="BD33" s="448"/>
      <c r="BE33" s="448"/>
      <c r="BF33" s="449"/>
      <c r="BG33" s="447"/>
      <c r="BH33" s="448"/>
      <c r="BI33" s="448"/>
      <c r="BJ33" s="448"/>
      <c r="BK33" s="448"/>
      <c r="BL33" s="448"/>
      <c r="BM33" s="448"/>
      <c r="BN33" s="448"/>
      <c r="BO33" s="448"/>
      <c r="BP33" s="448"/>
      <c r="BQ33" s="449"/>
      <c r="BR33" s="429"/>
      <c r="BS33" s="430"/>
      <c r="BT33" s="430"/>
      <c r="BU33" s="430"/>
      <c r="BV33" s="430"/>
      <c r="BW33" s="430"/>
      <c r="BX33" s="430"/>
      <c r="BY33" s="430"/>
      <c r="BZ33" s="430"/>
      <c r="CA33" s="430"/>
      <c r="CB33" s="431"/>
      <c r="CC33" s="429"/>
      <c r="CD33" s="430"/>
      <c r="CE33" s="430"/>
      <c r="CF33" s="430"/>
      <c r="CG33" s="430"/>
      <c r="CH33" s="430"/>
      <c r="CI33" s="430"/>
      <c r="CJ33" s="430"/>
      <c r="CK33" s="430"/>
      <c r="CL33" s="430"/>
      <c r="CM33" s="431"/>
      <c r="CN33" s="429"/>
      <c r="CO33" s="430"/>
      <c r="CP33" s="430"/>
      <c r="CQ33" s="430"/>
      <c r="CR33" s="430"/>
      <c r="CS33" s="430"/>
      <c r="CT33" s="430"/>
      <c r="CU33" s="430"/>
      <c r="CV33" s="430"/>
      <c r="CW33" s="430"/>
      <c r="CX33" s="431"/>
    </row>
    <row r="34" spans="1:102" ht="6" customHeight="1">
      <c r="A34" s="450">
        <f t="shared" ref="A34" si="4">IF(OR(H37=$I$3,H37=$I$4),1,0)</f>
        <v>0</v>
      </c>
      <c r="B34" s="184"/>
      <c r="C34" s="172"/>
      <c r="D34" s="173"/>
      <c r="E34" s="173"/>
      <c r="F34" s="173"/>
      <c r="G34" s="174"/>
      <c r="H34" s="451"/>
      <c r="I34" s="452"/>
      <c r="J34" s="452"/>
      <c r="K34" s="452"/>
      <c r="L34" s="452"/>
      <c r="M34" s="452"/>
      <c r="N34" s="452"/>
      <c r="O34" s="452"/>
      <c r="P34" s="452"/>
      <c r="Q34" s="452"/>
      <c r="R34" s="452"/>
      <c r="S34" s="452"/>
      <c r="T34" s="452"/>
      <c r="U34" s="452"/>
      <c r="V34" s="452"/>
      <c r="W34" s="452"/>
      <c r="X34" s="452"/>
      <c r="Y34" s="453"/>
      <c r="Z34" s="441"/>
      <c r="AA34" s="442"/>
      <c r="AB34" s="442"/>
      <c r="AC34" s="442"/>
      <c r="AD34" s="442"/>
      <c r="AE34" s="442"/>
      <c r="AF34" s="442"/>
      <c r="AG34" s="442"/>
      <c r="AH34" s="442"/>
      <c r="AI34" s="442"/>
      <c r="AJ34" s="443"/>
      <c r="AK34" s="441"/>
      <c r="AL34" s="442"/>
      <c r="AM34" s="442"/>
      <c r="AN34" s="442"/>
      <c r="AO34" s="442"/>
      <c r="AP34" s="442"/>
      <c r="AQ34" s="442"/>
      <c r="AR34" s="442"/>
      <c r="AS34" s="442"/>
      <c r="AT34" s="442"/>
      <c r="AU34" s="443"/>
      <c r="AV34" s="441"/>
      <c r="AW34" s="442"/>
      <c r="AX34" s="442"/>
      <c r="AY34" s="442"/>
      <c r="AZ34" s="442"/>
      <c r="BA34" s="442"/>
      <c r="BB34" s="442"/>
      <c r="BC34" s="442"/>
      <c r="BD34" s="442"/>
      <c r="BE34" s="442"/>
      <c r="BF34" s="443"/>
      <c r="BG34" s="441"/>
      <c r="BH34" s="442"/>
      <c r="BI34" s="442"/>
      <c r="BJ34" s="442"/>
      <c r="BK34" s="442"/>
      <c r="BL34" s="442"/>
      <c r="BM34" s="442"/>
      <c r="BN34" s="442"/>
      <c r="BO34" s="442"/>
      <c r="BP34" s="442"/>
      <c r="BQ34" s="443"/>
      <c r="BR34" s="423">
        <f>AK34-BG34</f>
        <v>0</v>
      </c>
      <c r="BS34" s="424"/>
      <c r="BT34" s="424"/>
      <c r="BU34" s="424"/>
      <c r="BV34" s="424"/>
      <c r="BW34" s="424"/>
      <c r="BX34" s="424"/>
      <c r="BY34" s="424"/>
      <c r="BZ34" s="424"/>
      <c r="CA34" s="424"/>
      <c r="CB34" s="425"/>
      <c r="CC34" s="423">
        <f t="shared" ref="CC34" si="5">ROUNDDOWN(BR34*$CI$1,0)</f>
        <v>0</v>
      </c>
      <c r="CD34" s="424"/>
      <c r="CE34" s="424"/>
      <c r="CF34" s="424"/>
      <c r="CG34" s="424"/>
      <c r="CH34" s="424"/>
      <c r="CI34" s="424"/>
      <c r="CJ34" s="424"/>
      <c r="CK34" s="424"/>
      <c r="CL34" s="424"/>
      <c r="CM34" s="425"/>
      <c r="CN34" s="423">
        <f>Z34-CC34</f>
        <v>0</v>
      </c>
      <c r="CO34" s="424"/>
      <c r="CP34" s="424"/>
      <c r="CQ34" s="424"/>
      <c r="CR34" s="424"/>
      <c r="CS34" s="424"/>
      <c r="CT34" s="424"/>
      <c r="CU34" s="424"/>
      <c r="CV34" s="424"/>
      <c r="CW34" s="424"/>
      <c r="CX34" s="425"/>
    </row>
    <row r="35" spans="1:102" ht="6" customHeight="1">
      <c r="A35" s="450"/>
      <c r="B35" s="184"/>
      <c r="C35" s="175"/>
      <c r="D35" s="176"/>
      <c r="E35" s="176"/>
      <c r="F35" s="176"/>
      <c r="G35" s="177"/>
      <c r="H35" s="435"/>
      <c r="I35" s="436"/>
      <c r="J35" s="436"/>
      <c r="K35" s="436"/>
      <c r="L35" s="436"/>
      <c r="M35" s="436"/>
      <c r="N35" s="436"/>
      <c r="O35" s="436"/>
      <c r="P35" s="436"/>
      <c r="Q35" s="436"/>
      <c r="R35" s="436"/>
      <c r="S35" s="436"/>
      <c r="T35" s="436"/>
      <c r="U35" s="436"/>
      <c r="V35" s="436"/>
      <c r="W35" s="436"/>
      <c r="X35" s="436"/>
      <c r="Y35" s="437"/>
      <c r="Z35" s="444"/>
      <c r="AA35" s="445"/>
      <c r="AB35" s="445"/>
      <c r="AC35" s="445"/>
      <c r="AD35" s="445"/>
      <c r="AE35" s="445"/>
      <c r="AF35" s="445"/>
      <c r="AG35" s="445"/>
      <c r="AH35" s="445"/>
      <c r="AI35" s="445"/>
      <c r="AJ35" s="446"/>
      <c r="AK35" s="444"/>
      <c r="AL35" s="445"/>
      <c r="AM35" s="445"/>
      <c r="AN35" s="445"/>
      <c r="AO35" s="445"/>
      <c r="AP35" s="445"/>
      <c r="AQ35" s="445"/>
      <c r="AR35" s="445"/>
      <c r="AS35" s="445"/>
      <c r="AT35" s="445"/>
      <c r="AU35" s="446"/>
      <c r="AV35" s="444"/>
      <c r="AW35" s="445"/>
      <c r="AX35" s="445"/>
      <c r="AY35" s="445"/>
      <c r="AZ35" s="445"/>
      <c r="BA35" s="445"/>
      <c r="BB35" s="445"/>
      <c r="BC35" s="445"/>
      <c r="BD35" s="445"/>
      <c r="BE35" s="445"/>
      <c r="BF35" s="446"/>
      <c r="BG35" s="444"/>
      <c r="BH35" s="445"/>
      <c r="BI35" s="445"/>
      <c r="BJ35" s="445"/>
      <c r="BK35" s="445"/>
      <c r="BL35" s="445"/>
      <c r="BM35" s="445"/>
      <c r="BN35" s="445"/>
      <c r="BO35" s="445"/>
      <c r="BP35" s="445"/>
      <c r="BQ35" s="446"/>
      <c r="BR35" s="426"/>
      <c r="BS35" s="427"/>
      <c r="BT35" s="427"/>
      <c r="BU35" s="427"/>
      <c r="BV35" s="427"/>
      <c r="BW35" s="427"/>
      <c r="BX35" s="427"/>
      <c r="BY35" s="427"/>
      <c r="BZ35" s="427"/>
      <c r="CA35" s="427"/>
      <c r="CB35" s="428"/>
      <c r="CC35" s="426"/>
      <c r="CD35" s="427"/>
      <c r="CE35" s="427"/>
      <c r="CF35" s="427"/>
      <c r="CG35" s="427"/>
      <c r="CH35" s="427"/>
      <c r="CI35" s="427"/>
      <c r="CJ35" s="427"/>
      <c r="CK35" s="427"/>
      <c r="CL35" s="427"/>
      <c r="CM35" s="428"/>
      <c r="CN35" s="426"/>
      <c r="CO35" s="427"/>
      <c r="CP35" s="427"/>
      <c r="CQ35" s="427"/>
      <c r="CR35" s="427"/>
      <c r="CS35" s="427"/>
      <c r="CT35" s="427"/>
      <c r="CU35" s="427"/>
      <c r="CV35" s="427"/>
      <c r="CW35" s="427"/>
      <c r="CX35" s="428"/>
    </row>
    <row r="36" spans="1:102" ht="6" customHeight="1">
      <c r="A36" s="450"/>
      <c r="B36" s="184"/>
      <c r="C36" s="175"/>
      <c r="D36" s="176"/>
      <c r="E36" s="176"/>
      <c r="F36" s="176"/>
      <c r="G36" s="177"/>
      <c r="H36" s="454"/>
      <c r="I36" s="455"/>
      <c r="J36" s="455"/>
      <c r="K36" s="455"/>
      <c r="L36" s="455"/>
      <c r="M36" s="455"/>
      <c r="N36" s="455"/>
      <c r="O36" s="455"/>
      <c r="P36" s="455"/>
      <c r="Q36" s="455"/>
      <c r="R36" s="455"/>
      <c r="S36" s="455"/>
      <c r="T36" s="455"/>
      <c r="U36" s="455"/>
      <c r="V36" s="455"/>
      <c r="W36" s="455"/>
      <c r="X36" s="455"/>
      <c r="Y36" s="456"/>
      <c r="Z36" s="444"/>
      <c r="AA36" s="445"/>
      <c r="AB36" s="445"/>
      <c r="AC36" s="445"/>
      <c r="AD36" s="445"/>
      <c r="AE36" s="445"/>
      <c r="AF36" s="445"/>
      <c r="AG36" s="445"/>
      <c r="AH36" s="445"/>
      <c r="AI36" s="445"/>
      <c r="AJ36" s="446"/>
      <c r="AK36" s="444"/>
      <c r="AL36" s="445"/>
      <c r="AM36" s="445"/>
      <c r="AN36" s="445"/>
      <c r="AO36" s="445"/>
      <c r="AP36" s="445"/>
      <c r="AQ36" s="445"/>
      <c r="AR36" s="445"/>
      <c r="AS36" s="445"/>
      <c r="AT36" s="445"/>
      <c r="AU36" s="446"/>
      <c r="AV36" s="444"/>
      <c r="AW36" s="445"/>
      <c r="AX36" s="445"/>
      <c r="AY36" s="445"/>
      <c r="AZ36" s="445"/>
      <c r="BA36" s="445"/>
      <c r="BB36" s="445"/>
      <c r="BC36" s="445"/>
      <c r="BD36" s="445"/>
      <c r="BE36" s="445"/>
      <c r="BF36" s="446"/>
      <c r="BG36" s="444"/>
      <c r="BH36" s="445"/>
      <c r="BI36" s="445"/>
      <c r="BJ36" s="445"/>
      <c r="BK36" s="445"/>
      <c r="BL36" s="445"/>
      <c r="BM36" s="445"/>
      <c r="BN36" s="445"/>
      <c r="BO36" s="445"/>
      <c r="BP36" s="445"/>
      <c r="BQ36" s="446"/>
      <c r="BR36" s="426"/>
      <c r="BS36" s="427"/>
      <c r="BT36" s="427"/>
      <c r="BU36" s="427"/>
      <c r="BV36" s="427"/>
      <c r="BW36" s="427"/>
      <c r="BX36" s="427"/>
      <c r="BY36" s="427"/>
      <c r="BZ36" s="427"/>
      <c r="CA36" s="427"/>
      <c r="CB36" s="428"/>
      <c r="CC36" s="426"/>
      <c r="CD36" s="427"/>
      <c r="CE36" s="427"/>
      <c r="CF36" s="427"/>
      <c r="CG36" s="427"/>
      <c r="CH36" s="427"/>
      <c r="CI36" s="427"/>
      <c r="CJ36" s="427"/>
      <c r="CK36" s="427"/>
      <c r="CL36" s="427"/>
      <c r="CM36" s="428"/>
      <c r="CN36" s="426"/>
      <c r="CO36" s="427"/>
      <c r="CP36" s="427"/>
      <c r="CQ36" s="427"/>
      <c r="CR36" s="427"/>
      <c r="CS36" s="427"/>
      <c r="CT36" s="427"/>
      <c r="CU36" s="427"/>
      <c r="CV36" s="427"/>
      <c r="CW36" s="427"/>
      <c r="CX36" s="428"/>
    </row>
    <row r="37" spans="1:102" ht="6" customHeight="1">
      <c r="A37" s="450"/>
      <c r="B37" s="184"/>
      <c r="C37" s="175"/>
      <c r="D37" s="176"/>
      <c r="E37" s="176"/>
      <c r="F37" s="176"/>
      <c r="G37" s="177"/>
      <c r="H37" s="432"/>
      <c r="I37" s="433"/>
      <c r="J37" s="433"/>
      <c r="K37" s="433"/>
      <c r="L37" s="433"/>
      <c r="M37" s="433"/>
      <c r="N37" s="433"/>
      <c r="O37" s="433"/>
      <c r="P37" s="433"/>
      <c r="Q37" s="433"/>
      <c r="R37" s="433"/>
      <c r="S37" s="433"/>
      <c r="T37" s="433"/>
      <c r="U37" s="433"/>
      <c r="V37" s="433"/>
      <c r="W37" s="433"/>
      <c r="X37" s="433"/>
      <c r="Y37" s="434"/>
      <c r="Z37" s="444"/>
      <c r="AA37" s="445"/>
      <c r="AB37" s="445"/>
      <c r="AC37" s="445"/>
      <c r="AD37" s="445"/>
      <c r="AE37" s="445"/>
      <c r="AF37" s="445"/>
      <c r="AG37" s="445"/>
      <c r="AH37" s="445"/>
      <c r="AI37" s="445"/>
      <c r="AJ37" s="446"/>
      <c r="AK37" s="444"/>
      <c r="AL37" s="445"/>
      <c r="AM37" s="445"/>
      <c r="AN37" s="445"/>
      <c r="AO37" s="445"/>
      <c r="AP37" s="445"/>
      <c r="AQ37" s="445"/>
      <c r="AR37" s="445"/>
      <c r="AS37" s="445"/>
      <c r="AT37" s="445"/>
      <c r="AU37" s="446"/>
      <c r="AV37" s="444"/>
      <c r="AW37" s="445"/>
      <c r="AX37" s="445"/>
      <c r="AY37" s="445"/>
      <c r="AZ37" s="445"/>
      <c r="BA37" s="445"/>
      <c r="BB37" s="445"/>
      <c r="BC37" s="445"/>
      <c r="BD37" s="445"/>
      <c r="BE37" s="445"/>
      <c r="BF37" s="446"/>
      <c r="BG37" s="444"/>
      <c r="BH37" s="445"/>
      <c r="BI37" s="445"/>
      <c r="BJ37" s="445"/>
      <c r="BK37" s="445"/>
      <c r="BL37" s="445"/>
      <c r="BM37" s="445"/>
      <c r="BN37" s="445"/>
      <c r="BO37" s="445"/>
      <c r="BP37" s="445"/>
      <c r="BQ37" s="446"/>
      <c r="BR37" s="426"/>
      <c r="BS37" s="427"/>
      <c r="BT37" s="427"/>
      <c r="BU37" s="427"/>
      <c r="BV37" s="427"/>
      <c r="BW37" s="427"/>
      <c r="BX37" s="427"/>
      <c r="BY37" s="427"/>
      <c r="BZ37" s="427"/>
      <c r="CA37" s="427"/>
      <c r="CB37" s="428"/>
      <c r="CC37" s="426"/>
      <c r="CD37" s="427"/>
      <c r="CE37" s="427"/>
      <c r="CF37" s="427"/>
      <c r="CG37" s="427"/>
      <c r="CH37" s="427"/>
      <c r="CI37" s="427"/>
      <c r="CJ37" s="427"/>
      <c r="CK37" s="427"/>
      <c r="CL37" s="427"/>
      <c r="CM37" s="428"/>
      <c r="CN37" s="426"/>
      <c r="CO37" s="427"/>
      <c r="CP37" s="427"/>
      <c r="CQ37" s="427"/>
      <c r="CR37" s="427"/>
      <c r="CS37" s="427"/>
      <c r="CT37" s="427"/>
      <c r="CU37" s="427"/>
      <c r="CV37" s="427"/>
      <c r="CW37" s="427"/>
      <c r="CX37" s="428"/>
    </row>
    <row r="38" spans="1:102" ht="6" customHeight="1">
      <c r="A38" s="450"/>
      <c r="B38" s="184"/>
      <c r="C38" s="175"/>
      <c r="D38" s="176"/>
      <c r="E38" s="176"/>
      <c r="F38" s="176"/>
      <c r="G38" s="177"/>
      <c r="H38" s="435"/>
      <c r="I38" s="436"/>
      <c r="J38" s="436"/>
      <c r="K38" s="436"/>
      <c r="L38" s="436"/>
      <c r="M38" s="436"/>
      <c r="N38" s="436"/>
      <c r="O38" s="436"/>
      <c r="P38" s="436"/>
      <c r="Q38" s="436"/>
      <c r="R38" s="436"/>
      <c r="S38" s="436"/>
      <c r="T38" s="436"/>
      <c r="U38" s="436"/>
      <c r="V38" s="436"/>
      <c r="W38" s="436"/>
      <c r="X38" s="436"/>
      <c r="Y38" s="437"/>
      <c r="Z38" s="444"/>
      <c r="AA38" s="445"/>
      <c r="AB38" s="445"/>
      <c r="AC38" s="445"/>
      <c r="AD38" s="445"/>
      <c r="AE38" s="445"/>
      <c r="AF38" s="445"/>
      <c r="AG38" s="445"/>
      <c r="AH38" s="445"/>
      <c r="AI38" s="445"/>
      <c r="AJ38" s="446"/>
      <c r="AK38" s="444"/>
      <c r="AL38" s="445"/>
      <c r="AM38" s="445"/>
      <c r="AN38" s="445"/>
      <c r="AO38" s="445"/>
      <c r="AP38" s="445"/>
      <c r="AQ38" s="445"/>
      <c r="AR38" s="445"/>
      <c r="AS38" s="445"/>
      <c r="AT38" s="445"/>
      <c r="AU38" s="446"/>
      <c r="AV38" s="444"/>
      <c r="AW38" s="445"/>
      <c r="AX38" s="445"/>
      <c r="AY38" s="445"/>
      <c r="AZ38" s="445"/>
      <c r="BA38" s="445"/>
      <c r="BB38" s="445"/>
      <c r="BC38" s="445"/>
      <c r="BD38" s="445"/>
      <c r="BE38" s="445"/>
      <c r="BF38" s="446"/>
      <c r="BG38" s="444"/>
      <c r="BH38" s="445"/>
      <c r="BI38" s="445"/>
      <c r="BJ38" s="445"/>
      <c r="BK38" s="445"/>
      <c r="BL38" s="445"/>
      <c r="BM38" s="445"/>
      <c r="BN38" s="445"/>
      <c r="BO38" s="445"/>
      <c r="BP38" s="445"/>
      <c r="BQ38" s="446"/>
      <c r="BR38" s="426"/>
      <c r="BS38" s="427"/>
      <c r="BT38" s="427"/>
      <c r="BU38" s="427"/>
      <c r="BV38" s="427"/>
      <c r="BW38" s="427"/>
      <c r="BX38" s="427"/>
      <c r="BY38" s="427"/>
      <c r="BZ38" s="427"/>
      <c r="CA38" s="427"/>
      <c r="CB38" s="428"/>
      <c r="CC38" s="426"/>
      <c r="CD38" s="427"/>
      <c r="CE38" s="427"/>
      <c r="CF38" s="427"/>
      <c r="CG38" s="427"/>
      <c r="CH38" s="427"/>
      <c r="CI38" s="427"/>
      <c r="CJ38" s="427"/>
      <c r="CK38" s="427"/>
      <c r="CL38" s="427"/>
      <c r="CM38" s="428"/>
      <c r="CN38" s="426"/>
      <c r="CO38" s="427"/>
      <c r="CP38" s="427"/>
      <c r="CQ38" s="427"/>
      <c r="CR38" s="427"/>
      <c r="CS38" s="427"/>
      <c r="CT38" s="427"/>
      <c r="CU38" s="427"/>
      <c r="CV38" s="427"/>
      <c r="CW38" s="427"/>
      <c r="CX38" s="428"/>
    </row>
    <row r="39" spans="1:102" ht="6" customHeight="1">
      <c r="A39" s="450"/>
      <c r="B39" s="184"/>
      <c r="C39" s="178"/>
      <c r="D39" s="179"/>
      <c r="E39" s="179"/>
      <c r="F39" s="179"/>
      <c r="G39" s="180"/>
      <c r="H39" s="438"/>
      <c r="I39" s="439"/>
      <c r="J39" s="439"/>
      <c r="K39" s="439"/>
      <c r="L39" s="439"/>
      <c r="M39" s="439"/>
      <c r="N39" s="439"/>
      <c r="O39" s="439"/>
      <c r="P39" s="439"/>
      <c r="Q39" s="439"/>
      <c r="R39" s="439"/>
      <c r="S39" s="439"/>
      <c r="T39" s="439"/>
      <c r="U39" s="439"/>
      <c r="V39" s="439"/>
      <c r="W39" s="439"/>
      <c r="X39" s="439"/>
      <c r="Y39" s="440"/>
      <c r="Z39" s="447"/>
      <c r="AA39" s="448"/>
      <c r="AB39" s="448"/>
      <c r="AC39" s="448"/>
      <c r="AD39" s="448"/>
      <c r="AE39" s="448"/>
      <c r="AF39" s="448"/>
      <c r="AG39" s="448"/>
      <c r="AH39" s="448"/>
      <c r="AI39" s="448"/>
      <c r="AJ39" s="449"/>
      <c r="AK39" s="447"/>
      <c r="AL39" s="448"/>
      <c r="AM39" s="448"/>
      <c r="AN39" s="448"/>
      <c r="AO39" s="448"/>
      <c r="AP39" s="448"/>
      <c r="AQ39" s="448"/>
      <c r="AR39" s="448"/>
      <c r="AS39" s="448"/>
      <c r="AT39" s="448"/>
      <c r="AU39" s="449"/>
      <c r="AV39" s="447"/>
      <c r="AW39" s="448"/>
      <c r="AX39" s="448"/>
      <c r="AY39" s="448"/>
      <c r="AZ39" s="448"/>
      <c r="BA39" s="448"/>
      <c r="BB39" s="448"/>
      <c r="BC39" s="448"/>
      <c r="BD39" s="448"/>
      <c r="BE39" s="448"/>
      <c r="BF39" s="449"/>
      <c r="BG39" s="447"/>
      <c r="BH39" s="448"/>
      <c r="BI39" s="448"/>
      <c r="BJ39" s="448"/>
      <c r="BK39" s="448"/>
      <c r="BL39" s="448"/>
      <c r="BM39" s="448"/>
      <c r="BN39" s="448"/>
      <c r="BO39" s="448"/>
      <c r="BP39" s="448"/>
      <c r="BQ39" s="449"/>
      <c r="BR39" s="429"/>
      <c r="BS39" s="430"/>
      <c r="BT39" s="430"/>
      <c r="BU39" s="430"/>
      <c r="BV39" s="430"/>
      <c r="BW39" s="430"/>
      <c r="BX39" s="430"/>
      <c r="BY39" s="430"/>
      <c r="BZ39" s="430"/>
      <c r="CA39" s="430"/>
      <c r="CB39" s="431"/>
      <c r="CC39" s="429"/>
      <c r="CD39" s="430"/>
      <c r="CE39" s="430"/>
      <c r="CF39" s="430"/>
      <c r="CG39" s="430"/>
      <c r="CH39" s="430"/>
      <c r="CI39" s="430"/>
      <c r="CJ39" s="430"/>
      <c r="CK39" s="430"/>
      <c r="CL39" s="430"/>
      <c r="CM39" s="431"/>
      <c r="CN39" s="429"/>
      <c r="CO39" s="430"/>
      <c r="CP39" s="430"/>
      <c r="CQ39" s="430"/>
      <c r="CR39" s="430"/>
      <c r="CS39" s="430"/>
      <c r="CT39" s="430"/>
      <c r="CU39" s="430"/>
      <c r="CV39" s="430"/>
      <c r="CW39" s="430"/>
      <c r="CX39" s="431"/>
    </row>
    <row r="40" spans="1:102" ht="6" customHeight="1">
      <c r="A40" s="450">
        <f t="shared" ref="A40" si="6">IF(OR(H43=$I$3,H43=$I$4),1,0)</f>
        <v>0</v>
      </c>
      <c r="B40" s="184"/>
      <c r="C40" s="172"/>
      <c r="D40" s="173"/>
      <c r="E40" s="173"/>
      <c r="F40" s="173"/>
      <c r="G40" s="174"/>
      <c r="H40" s="451"/>
      <c r="I40" s="452"/>
      <c r="J40" s="452"/>
      <c r="K40" s="452"/>
      <c r="L40" s="452"/>
      <c r="M40" s="452"/>
      <c r="N40" s="452"/>
      <c r="O40" s="452"/>
      <c r="P40" s="452"/>
      <c r="Q40" s="452"/>
      <c r="R40" s="452"/>
      <c r="S40" s="452"/>
      <c r="T40" s="452"/>
      <c r="U40" s="452"/>
      <c r="V40" s="452"/>
      <c r="W40" s="452"/>
      <c r="X40" s="452"/>
      <c r="Y40" s="453"/>
      <c r="Z40" s="441"/>
      <c r="AA40" s="442"/>
      <c r="AB40" s="442"/>
      <c r="AC40" s="442"/>
      <c r="AD40" s="442"/>
      <c r="AE40" s="442"/>
      <c r="AF40" s="442"/>
      <c r="AG40" s="442"/>
      <c r="AH40" s="442"/>
      <c r="AI40" s="442"/>
      <c r="AJ40" s="443"/>
      <c r="AK40" s="441"/>
      <c r="AL40" s="442"/>
      <c r="AM40" s="442"/>
      <c r="AN40" s="442"/>
      <c r="AO40" s="442"/>
      <c r="AP40" s="442"/>
      <c r="AQ40" s="442"/>
      <c r="AR40" s="442"/>
      <c r="AS40" s="442"/>
      <c r="AT40" s="442"/>
      <c r="AU40" s="443"/>
      <c r="AV40" s="441"/>
      <c r="AW40" s="442"/>
      <c r="AX40" s="442"/>
      <c r="AY40" s="442"/>
      <c r="AZ40" s="442"/>
      <c r="BA40" s="442"/>
      <c r="BB40" s="442"/>
      <c r="BC40" s="442"/>
      <c r="BD40" s="442"/>
      <c r="BE40" s="442"/>
      <c r="BF40" s="443"/>
      <c r="BG40" s="441"/>
      <c r="BH40" s="442"/>
      <c r="BI40" s="442"/>
      <c r="BJ40" s="442"/>
      <c r="BK40" s="442"/>
      <c r="BL40" s="442"/>
      <c r="BM40" s="442"/>
      <c r="BN40" s="442"/>
      <c r="BO40" s="442"/>
      <c r="BP40" s="442"/>
      <c r="BQ40" s="443"/>
      <c r="BR40" s="423">
        <f>AK40-BG40</f>
        <v>0</v>
      </c>
      <c r="BS40" s="424"/>
      <c r="BT40" s="424"/>
      <c r="BU40" s="424"/>
      <c r="BV40" s="424"/>
      <c r="BW40" s="424"/>
      <c r="BX40" s="424"/>
      <c r="BY40" s="424"/>
      <c r="BZ40" s="424"/>
      <c r="CA40" s="424"/>
      <c r="CB40" s="425"/>
      <c r="CC40" s="423">
        <f t="shared" ref="CC40" si="7">ROUNDDOWN(BR40*$CI$1,0)</f>
        <v>0</v>
      </c>
      <c r="CD40" s="424"/>
      <c r="CE40" s="424"/>
      <c r="CF40" s="424"/>
      <c r="CG40" s="424"/>
      <c r="CH40" s="424"/>
      <c r="CI40" s="424"/>
      <c r="CJ40" s="424"/>
      <c r="CK40" s="424"/>
      <c r="CL40" s="424"/>
      <c r="CM40" s="425"/>
      <c r="CN40" s="423">
        <f>Z40-CC40</f>
        <v>0</v>
      </c>
      <c r="CO40" s="424"/>
      <c r="CP40" s="424"/>
      <c r="CQ40" s="424"/>
      <c r="CR40" s="424"/>
      <c r="CS40" s="424"/>
      <c r="CT40" s="424"/>
      <c r="CU40" s="424"/>
      <c r="CV40" s="424"/>
      <c r="CW40" s="424"/>
      <c r="CX40" s="425"/>
    </row>
    <row r="41" spans="1:102" ht="6" customHeight="1">
      <c r="A41" s="450"/>
      <c r="B41" s="184"/>
      <c r="C41" s="175"/>
      <c r="D41" s="176"/>
      <c r="E41" s="176"/>
      <c r="F41" s="176"/>
      <c r="G41" s="177"/>
      <c r="H41" s="435"/>
      <c r="I41" s="436"/>
      <c r="J41" s="436"/>
      <c r="K41" s="436"/>
      <c r="L41" s="436"/>
      <c r="M41" s="436"/>
      <c r="N41" s="436"/>
      <c r="O41" s="436"/>
      <c r="P41" s="436"/>
      <c r="Q41" s="436"/>
      <c r="R41" s="436"/>
      <c r="S41" s="436"/>
      <c r="T41" s="436"/>
      <c r="U41" s="436"/>
      <c r="V41" s="436"/>
      <c r="W41" s="436"/>
      <c r="X41" s="436"/>
      <c r="Y41" s="437"/>
      <c r="Z41" s="444"/>
      <c r="AA41" s="445"/>
      <c r="AB41" s="445"/>
      <c r="AC41" s="445"/>
      <c r="AD41" s="445"/>
      <c r="AE41" s="445"/>
      <c r="AF41" s="445"/>
      <c r="AG41" s="445"/>
      <c r="AH41" s="445"/>
      <c r="AI41" s="445"/>
      <c r="AJ41" s="446"/>
      <c r="AK41" s="444"/>
      <c r="AL41" s="445"/>
      <c r="AM41" s="445"/>
      <c r="AN41" s="445"/>
      <c r="AO41" s="445"/>
      <c r="AP41" s="445"/>
      <c r="AQ41" s="445"/>
      <c r="AR41" s="445"/>
      <c r="AS41" s="445"/>
      <c r="AT41" s="445"/>
      <c r="AU41" s="446"/>
      <c r="AV41" s="444"/>
      <c r="AW41" s="445"/>
      <c r="AX41" s="445"/>
      <c r="AY41" s="445"/>
      <c r="AZ41" s="445"/>
      <c r="BA41" s="445"/>
      <c r="BB41" s="445"/>
      <c r="BC41" s="445"/>
      <c r="BD41" s="445"/>
      <c r="BE41" s="445"/>
      <c r="BF41" s="446"/>
      <c r="BG41" s="444"/>
      <c r="BH41" s="445"/>
      <c r="BI41" s="445"/>
      <c r="BJ41" s="445"/>
      <c r="BK41" s="445"/>
      <c r="BL41" s="445"/>
      <c r="BM41" s="445"/>
      <c r="BN41" s="445"/>
      <c r="BO41" s="445"/>
      <c r="BP41" s="445"/>
      <c r="BQ41" s="446"/>
      <c r="BR41" s="426"/>
      <c r="BS41" s="427"/>
      <c r="BT41" s="427"/>
      <c r="BU41" s="427"/>
      <c r="BV41" s="427"/>
      <c r="BW41" s="427"/>
      <c r="BX41" s="427"/>
      <c r="BY41" s="427"/>
      <c r="BZ41" s="427"/>
      <c r="CA41" s="427"/>
      <c r="CB41" s="428"/>
      <c r="CC41" s="426"/>
      <c r="CD41" s="427"/>
      <c r="CE41" s="427"/>
      <c r="CF41" s="427"/>
      <c r="CG41" s="427"/>
      <c r="CH41" s="427"/>
      <c r="CI41" s="427"/>
      <c r="CJ41" s="427"/>
      <c r="CK41" s="427"/>
      <c r="CL41" s="427"/>
      <c r="CM41" s="428"/>
      <c r="CN41" s="426"/>
      <c r="CO41" s="427"/>
      <c r="CP41" s="427"/>
      <c r="CQ41" s="427"/>
      <c r="CR41" s="427"/>
      <c r="CS41" s="427"/>
      <c r="CT41" s="427"/>
      <c r="CU41" s="427"/>
      <c r="CV41" s="427"/>
      <c r="CW41" s="427"/>
      <c r="CX41" s="428"/>
    </row>
    <row r="42" spans="1:102" ht="6" customHeight="1">
      <c r="A42" s="450"/>
      <c r="B42" s="184"/>
      <c r="C42" s="175"/>
      <c r="D42" s="176"/>
      <c r="E42" s="176"/>
      <c r="F42" s="176"/>
      <c r="G42" s="177"/>
      <c r="H42" s="454"/>
      <c r="I42" s="455"/>
      <c r="J42" s="455"/>
      <c r="K42" s="455"/>
      <c r="L42" s="455"/>
      <c r="M42" s="455"/>
      <c r="N42" s="455"/>
      <c r="O42" s="455"/>
      <c r="P42" s="455"/>
      <c r="Q42" s="455"/>
      <c r="R42" s="455"/>
      <c r="S42" s="455"/>
      <c r="T42" s="455"/>
      <c r="U42" s="455"/>
      <c r="V42" s="455"/>
      <c r="W42" s="455"/>
      <c r="X42" s="455"/>
      <c r="Y42" s="456"/>
      <c r="Z42" s="444"/>
      <c r="AA42" s="445"/>
      <c r="AB42" s="445"/>
      <c r="AC42" s="445"/>
      <c r="AD42" s="445"/>
      <c r="AE42" s="445"/>
      <c r="AF42" s="445"/>
      <c r="AG42" s="445"/>
      <c r="AH42" s="445"/>
      <c r="AI42" s="445"/>
      <c r="AJ42" s="446"/>
      <c r="AK42" s="444"/>
      <c r="AL42" s="445"/>
      <c r="AM42" s="445"/>
      <c r="AN42" s="445"/>
      <c r="AO42" s="445"/>
      <c r="AP42" s="445"/>
      <c r="AQ42" s="445"/>
      <c r="AR42" s="445"/>
      <c r="AS42" s="445"/>
      <c r="AT42" s="445"/>
      <c r="AU42" s="446"/>
      <c r="AV42" s="444"/>
      <c r="AW42" s="445"/>
      <c r="AX42" s="445"/>
      <c r="AY42" s="445"/>
      <c r="AZ42" s="445"/>
      <c r="BA42" s="445"/>
      <c r="BB42" s="445"/>
      <c r="BC42" s="445"/>
      <c r="BD42" s="445"/>
      <c r="BE42" s="445"/>
      <c r="BF42" s="446"/>
      <c r="BG42" s="444"/>
      <c r="BH42" s="445"/>
      <c r="BI42" s="445"/>
      <c r="BJ42" s="445"/>
      <c r="BK42" s="445"/>
      <c r="BL42" s="445"/>
      <c r="BM42" s="445"/>
      <c r="BN42" s="445"/>
      <c r="BO42" s="445"/>
      <c r="BP42" s="445"/>
      <c r="BQ42" s="446"/>
      <c r="BR42" s="426"/>
      <c r="BS42" s="427"/>
      <c r="BT42" s="427"/>
      <c r="BU42" s="427"/>
      <c r="BV42" s="427"/>
      <c r="BW42" s="427"/>
      <c r="BX42" s="427"/>
      <c r="BY42" s="427"/>
      <c r="BZ42" s="427"/>
      <c r="CA42" s="427"/>
      <c r="CB42" s="428"/>
      <c r="CC42" s="426"/>
      <c r="CD42" s="427"/>
      <c r="CE42" s="427"/>
      <c r="CF42" s="427"/>
      <c r="CG42" s="427"/>
      <c r="CH42" s="427"/>
      <c r="CI42" s="427"/>
      <c r="CJ42" s="427"/>
      <c r="CK42" s="427"/>
      <c r="CL42" s="427"/>
      <c r="CM42" s="428"/>
      <c r="CN42" s="426"/>
      <c r="CO42" s="427"/>
      <c r="CP42" s="427"/>
      <c r="CQ42" s="427"/>
      <c r="CR42" s="427"/>
      <c r="CS42" s="427"/>
      <c r="CT42" s="427"/>
      <c r="CU42" s="427"/>
      <c r="CV42" s="427"/>
      <c r="CW42" s="427"/>
      <c r="CX42" s="428"/>
    </row>
    <row r="43" spans="1:102" ht="6" customHeight="1">
      <c r="A43" s="450"/>
      <c r="B43" s="184"/>
      <c r="C43" s="175"/>
      <c r="D43" s="176"/>
      <c r="E43" s="176"/>
      <c r="F43" s="176"/>
      <c r="G43" s="177"/>
      <c r="H43" s="432"/>
      <c r="I43" s="433"/>
      <c r="J43" s="433"/>
      <c r="K43" s="433"/>
      <c r="L43" s="433"/>
      <c r="M43" s="433"/>
      <c r="N43" s="433"/>
      <c r="O43" s="433"/>
      <c r="P43" s="433"/>
      <c r="Q43" s="433"/>
      <c r="R43" s="433"/>
      <c r="S43" s="433"/>
      <c r="T43" s="433"/>
      <c r="U43" s="433"/>
      <c r="V43" s="433"/>
      <c r="W43" s="433"/>
      <c r="X43" s="433"/>
      <c r="Y43" s="434"/>
      <c r="Z43" s="444"/>
      <c r="AA43" s="445"/>
      <c r="AB43" s="445"/>
      <c r="AC43" s="445"/>
      <c r="AD43" s="445"/>
      <c r="AE43" s="445"/>
      <c r="AF43" s="445"/>
      <c r="AG43" s="445"/>
      <c r="AH43" s="445"/>
      <c r="AI43" s="445"/>
      <c r="AJ43" s="446"/>
      <c r="AK43" s="444"/>
      <c r="AL43" s="445"/>
      <c r="AM43" s="445"/>
      <c r="AN43" s="445"/>
      <c r="AO43" s="445"/>
      <c r="AP43" s="445"/>
      <c r="AQ43" s="445"/>
      <c r="AR43" s="445"/>
      <c r="AS43" s="445"/>
      <c r="AT43" s="445"/>
      <c r="AU43" s="446"/>
      <c r="AV43" s="444"/>
      <c r="AW43" s="445"/>
      <c r="AX43" s="445"/>
      <c r="AY43" s="445"/>
      <c r="AZ43" s="445"/>
      <c r="BA43" s="445"/>
      <c r="BB43" s="445"/>
      <c r="BC43" s="445"/>
      <c r="BD43" s="445"/>
      <c r="BE43" s="445"/>
      <c r="BF43" s="446"/>
      <c r="BG43" s="444"/>
      <c r="BH43" s="445"/>
      <c r="BI43" s="445"/>
      <c r="BJ43" s="445"/>
      <c r="BK43" s="445"/>
      <c r="BL43" s="445"/>
      <c r="BM43" s="445"/>
      <c r="BN43" s="445"/>
      <c r="BO43" s="445"/>
      <c r="BP43" s="445"/>
      <c r="BQ43" s="446"/>
      <c r="BR43" s="426"/>
      <c r="BS43" s="427"/>
      <c r="BT43" s="427"/>
      <c r="BU43" s="427"/>
      <c r="BV43" s="427"/>
      <c r="BW43" s="427"/>
      <c r="BX43" s="427"/>
      <c r="BY43" s="427"/>
      <c r="BZ43" s="427"/>
      <c r="CA43" s="427"/>
      <c r="CB43" s="428"/>
      <c r="CC43" s="426"/>
      <c r="CD43" s="427"/>
      <c r="CE43" s="427"/>
      <c r="CF43" s="427"/>
      <c r="CG43" s="427"/>
      <c r="CH43" s="427"/>
      <c r="CI43" s="427"/>
      <c r="CJ43" s="427"/>
      <c r="CK43" s="427"/>
      <c r="CL43" s="427"/>
      <c r="CM43" s="428"/>
      <c r="CN43" s="426"/>
      <c r="CO43" s="427"/>
      <c r="CP43" s="427"/>
      <c r="CQ43" s="427"/>
      <c r="CR43" s="427"/>
      <c r="CS43" s="427"/>
      <c r="CT43" s="427"/>
      <c r="CU43" s="427"/>
      <c r="CV43" s="427"/>
      <c r="CW43" s="427"/>
      <c r="CX43" s="428"/>
    </row>
    <row r="44" spans="1:102" ht="6" customHeight="1">
      <c r="A44" s="450"/>
      <c r="B44" s="184"/>
      <c r="C44" s="175"/>
      <c r="D44" s="176"/>
      <c r="E44" s="176"/>
      <c r="F44" s="176"/>
      <c r="G44" s="177"/>
      <c r="H44" s="435"/>
      <c r="I44" s="436"/>
      <c r="J44" s="436"/>
      <c r="K44" s="436"/>
      <c r="L44" s="436"/>
      <c r="M44" s="436"/>
      <c r="N44" s="436"/>
      <c r="O44" s="436"/>
      <c r="P44" s="436"/>
      <c r="Q44" s="436"/>
      <c r="R44" s="436"/>
      <c r="S44" s="436"/>
      <c r="T44" s="436"/>
      <c r="U44" s="436"/>
      <c r="V44" s="436"/>
      <c r="W44" s="436"/>
      <c r="X44" s="436"/>
      <c r="Y44" s="437"/>
      <c r="Z44" s="444"/>
      <c r="AA44" s="445"/>
      <c r="AB44" s="445"/>
      <c r="AC44" s="445"/>
      <c r="AD44" s="445"/>
      <c r="AE44" s="445"/>
      <c r="AF44" s="445"/>
      <c r="AG44" s="445"/>
      <c r="AH44" s="445"/>
      <c r="AI44" s="445"/>
      <c r="AJ44" s="446"/>
      <c r="AK44" s="444"/>
      <c r="AL44" s="445"/>
      <c r="AM44" s="445"/>
      <c r="AN44" s="445"/>
      <c r="AO44" s="445"/>
      <c r="AP44" s="445"/>
      <c r="AQ44" s="445"/>
      <c r="AR44" s="445"/>
      <c r="AS44" s="445"/>
      <c r="AT44" s="445"/>
      <c r="AU44" s="446"/>
      <c r="AV44" s="444"/>
      <c r="AW44" s="445"/>
      <c r="AX44" s="445"/>
      <c r="AY44" s="445"/>
      <c r="AZ44" s="445"/>
      <c r="BA44" s="445"/>
      <c r="BB44" s="445"/>
      <c r="BC44" s="445"/>
      <c r="BD44" s="445"/>
      <c r="BE44" s="445"/>
      <c r="BF44" s="446"/>
      <c r="BG44" s="444"/>
      <c r="BH44" s="445"/>
      <c r="BI44" s="445"/>
      <c r="BJ44" s="445"/>
      <c r="BK44" s="445"/>
      <c r="BL44" s="445"/>
      <c r="BM44" s="445"/>
      <c r="BN44" s="445"/>
      <c r="BO44" s="445"/>
      <c r="BP44" s="445"/>
      <c r="BQ44" s="446"/>
      <c r="BR44" s="426"/>
      <c r="BS44" s="427"/>
      <c r="BT44" s="427"/>
      <c r="BU44" s="427"/>
      <c r="BV44" s="427"/>
      <c r="BW44" s="427"/>
      <c r="BX44" s="427"/>
      <c r="BY44" s="427"/>
      <c r="BZ44" s="427"/>
      <c r="CA44" s="427"/>
      <c r="CB44" s="428"/>
      <c r="CC44" s="426"/>
      <c r="CD44" s="427"/>
      <c r="CE44" s="427"/>
      <c r="CF44" s="427"/>
      <c r="CG44" s="427"/>
      <c r="CH44" s="427"/>
      <c r="CI44" s="427"/>
      <c r="CJ44" s="427"/>
      <c r="CK44" s="427"/>
      <c r="CL44" s="427"/>
      <c r="CM44" s="428"/>
      <c r="CN44" s="426"/>
      <c r="CO44" s="427"/>
      <c r="CP44" s="427"/>
      <c r="CQ44" s="427"/>
      <c r="CR44" s="427"/>
      <c r="CS44" s="427"/>
      <c r="CT44" s="427"/>
      <c r="CU44" s="427"/>
      <c r="CV44" s="427"/>
      <c r="CW44" s="427"/>
      <c r="CX44" s="428"/>
    </row>
    <row r="45" spans="1:102" ht="6" customHeight="1">
      <c r="A45" s="450"/>
      <c r="B45" s="184"/>
      <c r="C45" s="178"/>
      <c r="D45" s="179"/>
      <c r="E45" s="179"/>
      <c r="F45" s="179"/>
      <c r="G45" s="180"/>
      <c r="H45" s="438"/>
      <c r="I45" s="439"/>
      <c r="J45" s="439"/>
      <c r="K45" s="439"/>
      <c r="L45" s="439"/>
      <c r="M45" s="439"/>
      <c r="N45" s="439"/>
      <c r="O45" s="439"/>
      <c r="P45" s="439"/>
      <c r="Q45" s="439"/>
      <c r="R45" s="439"/>
      <c r="S45" s="439"/>
      <c r="T45" s="439"/>
      <c r="U45" s="439"/>
      <c r="V45" s="439"/>
      <c r="W45" s="439"/>
      <c r="X45" s="439"/>
      <c r="Y45" s="440"/>
      <c r="Z45" s="447"/>
      <c r="AA45" s="448"/>
      <c r="AB45" s="448"/>
      <c r="AC45" s="448"/>
      <c r="AD45" s="448"/>
      <c r="AE45" s="448"/>
      <c r="AF45" s="448"/>
      <c r="AG45" s="448"/>
      <c r="AH45" s="448"/>
      <c r="AI45" s="448"/>
      <c r="AJ45" s="449"/>
      <c r="AK45" s="447"/>
      <c r="AL45" s="448"/>
      <c r="AM45" s="448"/>
      <c r="AN45" s="448"/>
      <c r="AO45" s="448"/>
      <c r="AP45" s="448"/>
      <c r="AQ45" s="448"/>
      <c r="AR45" s="448"/>
      <c r="AS45" s="448"/>
      <c r="AT45" s="448"/>
      <c r="AU45" s="449"/>
      <c r="AV45" s="447"/>
      <c r="AW45" s="448"/>
      <c r="AX45" s="448"/>
      <c r="AY45" s="448"/>
      <c r="AZ45" s="448"/>
      <c r="BA45" s="448"/>
      <c r="BB45" s="448"/>
      <c r="BC45" s="448"/>
      <c r="BD45" s="448"/>
      <c r="BE45" s="448"/>
      <c r="BF45" s="449"/>
      <c r="BG45" s="447"/>
      <c r="BH45" s="448"/>
      <c r="BI45" s="448"/>
      <c r="BJ45" s="448"/>
      <c r="BK45" s="448"/>
      <c r="BL45" s="448"/>
      <c r="BM45" s="448"/>
      <c r="BN45" s="448"/>
      <c r="BO45" s="448"/>
      <c r="BP45" s="448"/>
      <c r="BQ45" s="449"/>
      <c r="BR45" s="429"/>
      <c r="BS45" s="430"/>
      <c r="BT45" s="430"/>
      <c r="BU45" s="430"/>
      <c r="BV45" s="430"/>
      <c r="BW45" s="430"/>
      <c r="BX45" s="430"/>
      <c r="BY45" s="430"/>
      <c r="BZ45" s="430"/>
      <c r="CA45" s="430"/>
      <c r="CB45" s="431"/>
      <c r="CC45" s="429"/>
      <c r="CD45" s="430"/>
      <c r="CE45" s="430"/>
      <c r="CF45" s="430"/>
      <c r="CG45" s="430"/>
      <c r="CH45" s="430"/>
      <c r="CI45" s="430"/>
      <c r="CJ45" s="430"/>
      <c r="CK45" s="430"/>
      <c r="CL45" s="430"/>
      <c r="CM45" s="431"/>
      <c r="CN45" s="429"/>
      <c r="CO45" s="430"/>
      <c r="CP45" s="430"/>
      <c r="CQ45" s="430"/>
      <c r="CR45" s="430"/>
      <c r="CS45" s="430"/>
      <c r="CT45" s="430"/>
      <c r="CU45" s="430"/>
      <c r="CV45" s="430"/>
      <c r="CW45" s="430"/>
      <c r="CX45" s="431"/>
    </row>
    <row r="46" spans="1:102" ht="6" customHeight="1">
      <c r="A46" s="450">
        <f t="shared" ref="A46" si="8">IF(OR(H49=$I$3,H49=$I$4),1,0)</f>
        <v>0</v>
      </c>
      <c r="B46" s="184"/>
      <c r="C46" s="172"/>
      <c r="D46" s="173"/>
      <c r="E46" s="173"/>
      <c r="F46" s="173"/>
      <c r="G46" s="174"/>
      <c r="H46" s="451"/>
      <c r="I46" s="452"/>
      <c r="J46" s="452"/>
      <c r="K46" s="452"/>
      <c r="L46" s="452"/>
      <c r="M46" s="452"/>
      <c r="N46" s="452"/>
      <c r="O46" s="452"/>
      <c r="P46" s="452"/>
      <c r="Q46" s="452"/>
      <c r="R46" s="452"/>
      <c r="S46" s="452"/>
      <c r="T46" s="452"/>
      <c r="U46" s="452"/>
      <c r="V46" s="452"/>
      <c r="W46" s="452"/>
      <c r="X46" s="452"/>
      <c r="Y46" s="453"/>
      <c r="Z46" s="441"/>
      <c r="AA46" s="442"/>
      <c r="AB46" s="442"/>
      <c r="AC46" s="442"/>
      <c r="AD46" s="442"/>
      <c r="AE46" s="442"/>
      <c r="AF46" s="442"/>
      <c r="AG46" s="442"/>
      <c r="AH46" s="442"/>
      <c r="AI46" s="442"/>
      <c r="AJ46" s="443"/>
      <c r="AK46" s="441"/>
      <c r="AL46" s="442"/>
      <c r="AM46" s="442"/>
      <c r="AN46" s="442"/>
      <c r="AO46" s="442"/>
      <c r="AP46" s="442"/>
      <c r="AQ46" s="442"/>
      <c r="AR46" s="442"/>
      <c r="AS46" s="442"/>
      <c r="AT46" s="442"/>
      <c r="AU46" s="443"/>
      <c r="AV46" s="441"/>
      <c r="AW46" s="442"/>
      <c r="AX46" s="442"/>
      <c r="AY46" s="442"/>
      <c r="AZ46" s="442"/>
      <c r="BA46" s="442"/>
      <c r="BB46" s="442"/>
      <c r="BC46" s="442"/>
      <c r="BD46" s="442"/>
      <c r="BE46" s="442"/>
      <c r="BF46" s="443"/>
      <c r="BG46" s="441"/>
      <c r="BH46" s="442"/>
      <c r="BI46" s="442"/>
      <c r="BJ46" s="442"/>
      <c r="BK46" s="442"/>
      <c r="BL46" s="442"/>
      <c r="BM46" s="442"/>
      <c r="BN46" s="442"/>
      <c r="BO46" s="442"/>
      <c r="BP46" s="442"/>
      <c r="BQ46" s="443"/>
      <c r="BR46" s="423">
        <f>AK46-BG46</f>
        <v>0</v>
      </c>
      <c r="BS46" s="424"/>
      <c r="BT46" s="424"/>
      <c r="BU46" s="424"/>
      <c r="BV46" s="424"/>
      <c r="BW46" s="424"/>
      <c r="BX46" s="424"/>
      <c r="BY46" s="424"/>
      <c r="BZ46" s="424"/>
      <c r="CA46" s="424"/>
      <c r="CB46" s="425"/>
      <c r="CC46" s="423">
        <f t="shared" ref="CC46" si="9">ROUNDDOWN(BR46*$CI$1,0)</f>
        <v>0</v>
      </c>
      <c r="CD46" s="424"/>
      <c r="CE46" s="424"/>
      <c r="CF46" s="424"/>
      <c r="CG46" s="424"/>
      <c r="CH46" s="424"/>
      <c r="CI46" s="424"/>
      <c r="CJ46" s="424"/>
      <c r="CK46" s="424"/>
      <c r="CL46" s="424"/>
      <c r="CM46" s="425"/>
      <c r="CN46" s="423">
        <f>Z46-CC46</f>
        <v>0</v>
      </c>
      <c r="CO46" s="424"/>
      <c r="CP46" s="424"/>
      <c r="CQ46" s="424"/>
      <c r="CR46" s="424"/>
      <c r="CS46" s="424"/>
      <c r="CT46" s="424"/>
      <c r="CU46" s="424"/>
      <c r="CV46" s="424"/>
      <c r="CW46" s="424"/>
      <c r="CX46" s="425"/>
    </row>
    <row r="47" spans="1:102" ht="6" customHeight="1">
      <c r="A47" s="450"/>
      <c r="B47" s="184"/>
      <c r="C47" s="175"/>
      <c r="D47" s="176"/>
      <c r="E47" s="176"/>
      <c r="F47" s="176"/>
      <c r="G47" s="177"/>
      <c r="H47" s="435"/>
      <c r="I47" s="436"/>
      <c r="J47" s="436"/>
      <c r="K47" s="436"/>
      <c r="L47" s="436"/>
      <c r="M47" s="436"/>
      <c r="N47" s="436"/>
      <c r="O47" s="436"/>
      <c r="P47" s="436"/>
      <c r="Q47" s="436"/>
      <c r="R47" s="436"/>
      <c r="S47" s="436"/>
      <c r="T47" s="436"/>
      <c r="U47" s="436"/>
      <c r="V47" s="436"/>
      <c r="W47" s="436"/>
      <c r="X47" s="436"/>
      <c r="Y47" s="437"/>
      <c r="Z47" s="444"/>
      <c r="AA47" s="445"/>
      <c r="AB47" s="445"/>
      <c r="AC47" s="445"/>
      <c r="AD47" s="445"/>
      <c r="AE47" s="445"/>
      <c r="AF47" s="445"/>
      <c r="AG47" s="445"/>
      <c r="AH47" s="445"/>
      <c r="AI47" s="445"/>
      <c r="AJ47" s="446"/>
      <c r="AK47" s="444"/>
      <c r="AL47" s="445"/>
      <c r="AM47" s="445"/>
      <c r="AN47" s="445"/>
      <c r="AO47" s="445"/>
      <c r="AP47" s="445"/>
      <c r="AQ47" s="445"/>
      <c r="AR47" s="445"/>
      <c r="AS47" s="445"/>
      <c r="AT47" s="445"/>
      <c r="AU47" s="446"/>
      <c r="AV47" s="444"/>
      <c r="AW47" s="445"/>
      <c r="AX47" s="445"/>
      <c r="AY47" s="445"/>
      <c r="AZ47" s="445"/>
      <c r="BA47" s="445"/>
      <c r="BB47" s="445"/>
      <c r="BC47" s="445"/>
      <c r="BD47" s="445"/>
      <c r="BE47" s="445"/>
      <c r="BF47" s="446"/>
      <c r="BG47" s="444"/>
      <c r="BH47" s="445"/>
      <c r="BI47" s="445"/>
      <c r="BJ47" s="445"/>
      <c r="BK47" s="445"/>
      <c r="BL47" s="445"/>
      <c r="BM47" s="445"/>
      <c r="BN47" s="445"/>
      <c r="BO47" s="445"/>
      <c r="BP47" s="445"/>
      <c r="BQ47" s="446"/>
      <c r="BR47" s="426"/>
      <c r="BS47" s="427"/>
      <c r="BT47" s="427"/>
      <c r="BU47" s="427"/>
      <c r="BV47" s="427"/>
      <c r="BW47" s="427"/>
      <c r="BX47" s="427"/>
      <c r="BY47" s="427"/>
      <c r="BZ47" s="427"/>
      <c r="CA47" s="427"/>
      <c r="CB47" s="428"/>
      <c r="CC47" s="426"/>
      <c r="CD47" s="427"/>
      <c r="CE47" s="427"/>
      <c r="CF47" s="427"/>
      <c r="CG47" s="427"/>
      <c r="CH47" s="427"/>
      <c r="CI47" s="427"/>
      <c r="CJ47" s="427"/>
      <c r="CK47" s="427"/>
      <c r="CL47" s="427"/>
      <c r="CM47" s="428"/>
      <c r="CN47" s="426"/>
      <c r="CO47" s="427"/>
      <c r="CP47" s="427"/>
      <c r="CQ47" s="427"/>
      <c r="CR47" s="427"/>
      <c r="CS47" s="427"/>
      <c r="CT47" s="427"/>
      <c r="CU47" s="427"/>
      <c r="CV47" s="427"/>
      <c r="CW47" s="427"/>
      <c r="CX47" s="428"/>
    </row>
    <row r="48" spans="1:102" ht="6" customHeight="1">
      <c r="A48" s="450"/>
      <c r="B48" s="184"/>
      <c r="C48" s="175"/>
      <c r="D48" s="176"/>
      <c r="E48" s="176"/>
      <c r="F48" s="176"/>
      <c r="G48" s="177"/>
      <c r="H48" s="454"/>
      <c r="I48" s="455"/>
      <c r="J48" s="455"/>
      <c r="K48" s="455"/>
      <c r="L48" s="455"/>
      <c r="M48" s="455"/>
      <c r="N48" s="455"/>
      <c r="O48" s="455"/>
      <c r="P48" s="455"/>
      <c r="Q48" s="455"/>
      <c r="R48" s="455"/>
      <c r="S48" s="455"/>
      <c r="T48" s="455"/>
      <c r="U48" s="455"/>
      <c r="V48" s="455"/>
      <c r="W48" s="455"/>
      <c r="X48" s="455"/>
      <c r="Y48" s="456"/>
      <c r="Z48" s="444"/>
      <c r="AA48" s="445"/>
      <c r="AB48" s="445"/>
      <c r="AC48" s="445"/>
      <c r="AD48" s="445"/>
      <c r="AE48" s="445"/>
      <c r="AF48" s="445"/>
      <c r="AG48" s="445"/>
      <c r="AH48" s="445"/>
      <c r="AI48" s="445"/>
      <c r="AJ48" s="446"/>
      <c r="AK48" s="444"/>
      <c r="AL48" s="445"/>
      <c r="AM48" s="445"/>
      <c r="AN48" s="445"/>
      <c r="AO48" s="445"/>
      <c r="AP48" s="445"/>
      <c r="AQ48" s="445"/>
      <c r="AR48" s="445"/>
      <c r="AS48" s="445"/>
      <c r="AT48" s="445"/>
      <c r="AU48" s="446"/>
      <c r="AV48" s="444"/>
      <c r="AW48" s="445"/>
      <c r="AX48" s="445"/>
      <c r="AY48" s="445"/>
      <c r="AZ48" s="445"/>
      <c r="BA48" s="445"/>
      <c r="BB48" s="445"/>
      <c r="BC48" s="445"/>
      <c r="BD48" s="445"/>
      <c r="BE48" s="445"/>
      <c r="BF48" s="446"/>
      <c r="BG48" s="444"/>
      <c r="BH48" s="445"/>
      <c r="BI48" s="445"/>
      <c r="BJ48" s="445"/>
      <c r="BK48" s="445"/>
      <c r="BL48" s="445"/>
      <c r="BM48" s="445"/>
      <c r="BN48" s="445"/>
      <c r="BO48" s="445"/>
      <c r="BP48" s="445"/>
      <c r="BQ48" s="446"/>
      <c r="BR48" s="426"/>
      <c r="BS48" s="427"/>
      <c r="BT48" s="427"/>
      <c r="BU48" s="427"/>
      <c r="BV48" s="427"/>
      <c r="BW48" s="427"/>
      <c r="BX48" s="427"/>
      <c r="BY48" s="427"/>
      <c r="BZ48" s="427"/>
      <c r="CA48" s="427"/>
      <c r="CB48" s="428"/>
      <c r="CC48" s="426"/>
      <c r="CD48" s="427"/>
      <c r="CE48" s="427"/>
      <c r="CF48" s="427"/>
      <c r="CG48" s="427"/>
      <c r="CH48" s="427"/>
      <c r="CI48" s="427"/>
      <c r="CJ48" s="427"/>
      <c r="CK48" s="427"/>
      <c r="CL48" s="427"/>
      <c r="CM48" s="428"/>
      <c r="CN48" s="426"/>
      <c r="CO48" s="427"/>
      <c r="CP48" s="427"/>
      <c r="CQ48" s="427"/>
      <c r="CR48" s="427"/>
      <c r="CS48" s="427"/>
      <c r="CT48" s="427"/>
      <c r="CU48" s="427"/>
      <c r="CV48" s="427"/>
      <c r="CW48" s="427"/>
      <c r="CX48" s="428"/>
    </row>
    <row r="49" spans="1:102" ht="6" customHeight="1">
      <c r="A49" s="450"/>
      <c r="B49" s="184"/>
      <c r="C49" s="175"/>
      <c r="D49" s="176"/>
      <c r="E49" s="176"/>
      <c r="F49" s="176"/>
      <c r="G49" s="177"/>
      <c r="H49" s="432"/>
      <c r="I49" s="433"/>
      <c r="J49" s="433"/>
      <c r="K49" s="433"/>
      <c r="L49" s="433"/>
      <c r="M49" s="433"/>
      <c r="N49" s="433"/>
      <c r="O49" s="433"/>
      <c r="P49" s="433"/>
      <c r="Q49" s="433"/>
      <c r="R49" s="433"/>
      <c r="S49" s="433"/>
      <c r="T49" s="433"/>
      <c r="U49" s="433"/>
      <c r="V49" s="433"/>
      <c r="W49" s="433"/>
      <c r="X49" s="433"/>
      <c r="Y49" s="434"/>
      <c r="Z49" s="444"/>
      <c r="AA49" s="445"/>
      <c r="AB49" s="445"/>
      <c r="AC49" s="445"/>
      <c r="AD49" s="445"/>
      <c r="AE49" s="445"/>
      <c r="AF49" s="445"/>
      <c r="AG49" s="445"/>
      <c r="AH49" s="445"/>
      <c r="AI49" s="445"/>
      <c r="AJ49" s="446"/>
      <c r="AK49" s="444"/>
      <c r="AL49" s="445"/>
      <c r="AM49" s="445"/>
      <c r="AN49" s="445"/>
      <c r="AO49" s="445"/>
      <c r="AP49" s="445"/>
      <c r="AQ49" s="445"/>
      <c r="AR49" s="445"/>
      <c r="AS49" s="445"/>
      <c r="AT49" s="445"/>
      <c r="AU49" s="446"/>
      <c r="AV49" s="444"/>
      <c r="AW49" s="445"/>
      <c r="AX49" s="445"/>
      <c r="AY49" s="445"/>
      <c r="AZ49" s="445"/>
      <c r="BA49" s="445"/>
      <c r="BB49" s="445"/>
      <c r="BC49" s="445"/>
      <c r="BD49" s="445"/>
      <c r="BE49" s="445"/>
      <c r="BF49" s="446"/>
      <c r="BG49" s="444"/>
      <c r="BH49" s="445"/>
      <c r="BI49" s="445"/>
      <c r="BJ49" s="445"/>
      <c r="BK49" s="445"/>
      <c r="BL49" s="445"/>
      <c r="BM49" s="445"/>
      <c r="BN49" s="445"/>
      <c r="BO49" s="445"/>
      <c r="BP49" s="445"/>
      <c r="BQ49" s="446"/>
      <c r="BR49" s="426"/>
      <c r="BS49" s="427"/>
      <c r="BT49" s="427"/>
      <c r="BU49" s="427"/>
      <c r="BV49" s="427"/>
      <c r="BW49" s="427"/>
      <c r="BX49" s="427"/>
      <c r="BY49" s="427"/>
      <c r="BZ49" s="427"/>
      <c r="CA49" s="427"/>
      <c r="CB49" s="428"/>
      <c r="CC49" s="426"/>
      <c r="CD49" s="427"/>
      <c r="CE49" s="427"/>
      <c r="CF49" s="427"/>
      <c r="CG49" s="427"/>
      <c r="CH49" s="427"/>
      <c r="CI49" s="427"/>
      <c r="CJ49" s="427"/>
      <c r="CK49" s="427"/>
      <c r="CL49" s="427"/>
      <c r="CM49" s="428"/>
      <c r="CN49" s="426"/>
      <c r="CO49" s="427"/>
      <c r="CP49" s="427"/>
      <c r="CQ49" s="427"/>
      <c r="CR49" s="427"/>
      <c r="CS49" s="427"/>
      <c r="CT49" s="427"/>
      <c r="CU49" s="427"/>
      <c r="CV49" s="427"/>
      <c r="CW49" s="427"/>
      <c r="CX49" s="428"/>
    </row>
    <row r="50" spans="1:102" ht="6" customHeight="1">
      <c r="A50" s="450"/>
      <c r="B50" s="184"/>
      <c r="C50" s="175"/>
      <c r="D50" s="176"/>
      <c r="E50" s="176"/>
      <c r="F50" s="176"/>
      <c r="G50" s="177"/>
      <c r="H50" s="435"/>
      <c r="I50" s="436"/>
      <c r="J50" s="436"/>
      <c r="K50" s="436"/>
      <c r="L50" s="436"/>
      <c r="M50" s="436"/>
      <c r="N50" s="436"/>
      <c r="O50" s="436"/>
      <c r="P50" s="436"/>
      <c r="Q50" s="436"/>
      <c r="R50" s="436"/>
      <c r="S50" s="436"/>
      <c r="T50" s="436"/>
      <c r="U50" s="436"/>
      <c r="V50" s="436"/>
      <c r="W50" s="436"/>
      <c r="X50" s="436"/>
      <c r="Y50" s="437"/>
      <c r="Z50" s="444"/>
      <c r="AA50" s="445"/>
      <c r="AB50" s="445"/>
      <c r="AC50" s="445"/>
      <c r="AD50" s="445"/>
      <c r="AE50" s="445"/>
      <c r="AF50" s="445"/>
      <c r="AG50" s="445"/>
      <c r="AH50" s="445"/>
      <c r="AI50" s="445"/>
      <c r="AJ50" s="446"/>
      <c r="AK50" s="444"/>
      <c r="AL50" s="445"/>
      <c r="AM50" s="445"/>
      <c r="AN50" s="445"/>
      <c r="AO50" s="445"/>
      <c r="AP50" s="445"/>
      <c r="AQ50" s="445"/>
      <c r="AR50" s="445"/>
      <c r="AS50" s="445"/>
      <c r="AT50" s="445"/>
      <c r="AU50" s="446"/>
      <c r="AV50" s="444"/>
      <c r="AW50" s="445"/>
      <c r="AX50" s="445"/>
      <c r="AY50" s="445"/>
      <c r="AZ50" s="445"/>
      <c r="BA50" s="445"/>
      <c r="BB50" s="445"/>
      <c r="BC50" s="445"/>
      <c r="BD50" s="445"/>
      <c r="BE50" s="445"/>
      <c r="BF50" s="446"/>
      <c r="BG50" s="444"/>
      <c r="BH50" s="445"/>
      <c r="BI50" s="445"/>
      <c r="BJ50" s="445"/>
      <c r="BK50" s="445"/>
      <c r="BL50" s="445"/>
      <c r="BM50" s="445"/>
      <c r="BN50" s="445"/>
      <c r="BO50" s="445"/>
      <c r="BP50" s="445"/>
      <c r="BQ50" s="446"/>
      <c r="BR50" s="426"/>
      <c r="BS50" s="427"/>
      <c r="BT50" s="427"/>
      <c r="BU50" s="427"/>
      <c r="BV50" s="427"/>
      <c r="BW50" s="427"/>
      <c r="BX50" s="427"/>
      <c r="BY50" s="427"/>
      <c r="BZ50" s="427"/>
      <c r="CA50" s="427"/>
      <c r="CB50" s="428"/>
      <c r="CC50" s="426"/>
      <c r="CD50" s="427"/>
      <c r="CE50" s="427"/>
      <c r="CF50" s="427"/>
      <c r="CG50" s="427"/>
      <c r="CH50" s="427"/>
      <c r="CI50" s="427"/>
      <c r="CJ50" s="427"/>
      <c r="CK50" s="427"/>
      <c r="CL50" s="427"/>
      <c r="CM50" s="428"/>
      <c r="CN50" s="426"/>
      <c r="CO50" s="427"/>
      <c r="CP50" s="427"/>
      <c r="CQ50" s="427"/>
      <c r="CR50" s="427"/>
      <c r="CS50" s="427"/>
      <c r="CT50" s="427"/>
      <c r="CU50" s="427"/>
      <c r="CV50" s="427"/>
      <c r="CW50" s="427"/>
      <c r="CX50" s="428"/>
    </row>
    <row r="51" spans="1:102" ht="6" customHeight="1">
      <c r="A51" s="450"/>
      <c r="B51" s="184"/>
      <c r="C51" s="178"/>
      <c r="D51" s="179"/>
      <c r="E51" s="179"/>
      <c r="F51" s="179"/>
      <c r="G51" s="180"/>
      <c r="H51" s="438"/>
      <c r="I51" s="439"/>
      <c r="J51" s="439"/>
      <c r="K51" s="439"/>
      <c r="L51" s="439"/>
      <c r="M51" s="439"/>
      <c r="N51" s="439"/>
      <c r="O51" s="439"/>
      <c r="P51" s="439"/>
      <c r="Q51" s="439"/>
      <c r="R51" s="439"/>
      <c r="S51" s="439"/>
      <c r="T51" s="439"/>
      <c r="U51" s="439"/>
      <c r="V51" s="439"/>
      <c r="W51" s="439"/>
      <c r="X51" s="439"/>
      <c r="Y51" s="440"/>
      <c r="Z51" s="447"/>
      <c r="AA51" s="448"/>
      <c r="AB51" s="448"/>
      <c r="AC51" s="448"/>
      <c r="AD51" s="448"/>
      <c r="AE51" s="448"/>
      <c r="AF51" s="448"/>
      <c r="AG51" s="448"/>
      <c r="AH51" s="448"/>
      <c r="AI51" s="448"/>
      <c r="AJ51" s="449"/>
      <c r="AK51" s="447"/>
      <c r="AL51" s="448"/>
      <c r="AM51" s="448"/>
      <c r="AN51" s="448"/>
      <c r="AO51" s="448"/>
      <c r="AP51" s="448"/>
      <c r="AQ51" s="448"/>
      <c r="AR51" s="448"/>
      <c r="AS51" s="448"/>
      <c r="AT51" s="448"/>
      <c r="AU51" s="449"/>
      <c r="AV51" s="447"/>
      <c r="AW51" s="448"/>
      <c r="AX51" s="448"/>
      <c r="AY51" s="448"/>
      <c r="AZ51" s="448"/>
      <c r="BA51" s="448"/>
      <c r="BB51" s="448"/>
      <c r="BC51" s="448"/>
      <c r="BD51" s="448"/>
      <c r="BE51" s="448"/>
      <c r="BF51" s="449"/>
      <c r="BG51" s="447"/>
      <c r="BH51" s="448"/>
      <c r="BI51" s="448"/>
      <c r="BJ51" s="448"/>
      <c r="BK51" s="448"/>
      <c r="BL51" s="448"/>
      <c r="BM51" s="448"/>
      <c r="BN51" s="448"/>
      <c r="BO51" s="448"/>
      <c r="BP51" s="448"/>
      <c r="BQ51" s="449"/>
      <c r="BR51" s="429"/>
      <c r="BS51" s="430"/>
      <c r="BT51" s="430"/>
      <c r="BU51" s="430"/>
      <c r="BV51" s="430"/>
      <c r="BW51" s="430"/>
      <c r="BX51" s="430"/>
      <c r="BY51" s="430"/>
      <c r="BZ51" s="430"/>
      <c r="CA51" s="430"/>
      <c r="CB51" s="431"/>
      <c r="CC51" s="429"/>
      <c r="CD51" s="430"/>
      <c r="CE51" s="430"/>
      <c r="CF51" s="430"/>
      <c r="CG51" s="430"/>
      <c r="CH51" s="430"/>
      <c r="CI51" s="430"/>
      <c r="CJ51" s="430"/>
      <c r="CK51" s="430"/>
      <c r="CL51" s="430"/>
      <c r="CM51" s="431"/>
      <c r="CN51" s="429"/>
      <c r="CO51" s="430"/>
      <c r="CP51" s="430"/>
      <c r="CQ51" s="430"/>
      <c r="CR51" s="430"/>
      <c r="CS51" s="430"/>
      <c r="CT51" s="430"/>
      <c r="CU51" s="430"/>
      <c r="CV51" s="430"/>
      <c r="CW51" s="430"/>
      <c r="CX51" s="431"/>
    </row>
    <row r="52" spans="1:102" ht="6" customHeight="1">
      <c r="A52" s="450">
        <f t="shared" ref="A52" si="10">IF(OR(H55=$I$3,H55=$I$4),1,0)</f>
        <v>0</v>
      </c>
      <c r="B52" s="184"/>
      <c r="C52" s="172"/>
      <c r="D52" s="173"/>
      <c r="E52" s="173"/>
      <c r="F52" s="173"/>
      <c r="G52" s="174"/>
      <c r="H52" s="451"/>
      <c r="I52" s="452"/>
      <c r="J52" s="452"/>
      <c r="K52" s="452"/>
      <c r="L52" s="452"/>
      <c r="M52" s="452"/>
      <c r="N52" s="452"/>
      <c r="O52" s="452"/>
      <c r="P52" s="452"/>
      <c r="Q52" s="452"/>
      <c r="R52" s="452"/>
      <c r="S52" s="452"/>
      <c r="T52" s="452"/>
      <c r="U52" s="452"/>
      <c r="V52" s="452"/>
      <c r="W52" s="452"/>
      <c r="X52" s="452"/>
      <c r="Y52" s="453"/>
      <c r="Z52" s="441"/>
      <c r="AA52" s="442"/>
      <c r="AB52" s="442"/>
      <c r="AC52" s="442"/>
      <c r="AD52" s="442"/>
      <c r="AE52" s="442"/>
      <c r="AF52" s="442"/>
      <c r="AG52" s="442"/>
      <c r="AH52" s="442"/>
      <c r="AI52" s="442"/>
      <c r="AJ52" s="443"/>
      <c r="AK52" s="441"/>
      <c r="AL52" s="442"/>
      <c r="AM52" s="442"/>
      <c r="AN52" s="442"/>
      <c r="AO52" s="442"/>
      <c r="AP52" s="442"/>
      <c r="AQ52" s="442"/>
      <c r="AR52" s="442"/>
      <c r="AS52" s="442"/>
      <c r="AT52" s="442"/>
      <c r="AU52" s="443"/>
      <c r="AV52" s="441"/>
      <c r="AW52" s="442"/>
      <c r="AX52" s="442"/>
      <c r="AY52" s="442"/>
      <c r="AZ52" s="442"/>
      <c r="BA52" s="442"/>
      <c r="BB52" s="442"/>
      <c r="BC52" s="442"/>
      <c r="BD52" s="442"/>
      <c r="BE52" s="442"/>
      <c r="BF52" s="443"/>
      <c r="BG52" s="441"/>
      <c r="BH52" s="442"/>
      <c r="BI52" s="442"/>
      <c r="BJ52" s="442"/>
      <c r="BK52" s="442"/>
      <c r="BL52" s="442"/>
      <c r="BM52" s="442"/>
      <c r="BN52" s="442"/>
      <c r="BO52" s="442"/>
      <c r="BP52" s="442"/>
      <c r="BQ52" s="443"/>
      <c r="BR52" s="423">
        <f>AK52-BG52</f>
        <v>0</v>
      </c>
      <c r="BS52" s="424"/>
      <c r="BT52" s="424"/>
      <c r="BU52" s="424"/>
      <c r="BV52" s="424"/>
      <c r="BW52" s="424"/>
      <c r="BX52" s="424"/>
      <c r="BY52" s="424"/>
      <c r="BZ52" s="424"/>
      <c r="CA52" s="424"/>
      <c r="CB52" s="425"/>
      <c r="CC52" s="423">
        <f t="shared" ref="CC52" si="11">ROUNDDOWN(BR52*$CI$1,0)</f>
        <v>0</v>
      </c>
      <c r="CD52" s="424"/>
      <c r="CE52" s="424"/>
      <c r="CF52" s="424"/>
      <c r="CG52" s="424"/>
      <c r="CH52" s="424"/>
      <c r="CI52" s="424"/>
      <c r="CJ52" s="424"/>
      <c r="CK52" s="424"/>
      <c r="CL52" s="424"/>
      <c r="CM52" s="425"/>
      <c r="CN52" s="423">
        <f>Z52-CC52</f>
        <v>0</v>
      </c>
      <c r="CO52" s="424"/>
      <c r="CP52" s="424"/>
      <c r="CQ52" s="424"/>
      <c r="CR52" s="424"/>
      <c r="CS52" s="424"/>
      <c r="CT52" s="424"/>
      <c r="CU52" s="424"/>
      <c r="CV52" s="424"/>
      <c r="CW52" s="424"/>
      <c r="CX52" s="425"/>
    </row>
    <row r="53" spans="1:102" ht="6" customHeight="1">
      <c r="A53" s="450"/>
      <c r="B53" s="184"/>
      <c r="C53" s="175"/>
      <c r="D53" s="176"/>
      <c r="E53" s="176"/>
      <c r="F53" s="176"/>
      <c r="G53" s="177"/>
      <c r="H53" s="435"/>
      <c r="I53" s="436"/>
      <c r="J53" s="436"/>
      <c r="K53" s="436"/>
      <c r="L53" s="436"/>
      <c r="M53" s="436"/>
      <c r="N53" s="436"/>
      <c r="O53" s="436"/>
      <c r="P53" s="436"/>
      <c r="Q53" s="436"/>
      <c r="R53" s="436"/>
      <c r="S53" s="436"/>
      <c r="T53" s="436"/>
      <c r="U53" s="436"/>
      <c r="V53" s="436"/>
      <c r="W53" s="436"/>
      <c r="X53" s="436"/>
      <c r="Y53" s="437"/>
      <c r="Z53" s="444"/>
      <c r="AA53" s="445"/>
      <c r="AB53" s="445"/>
      <c r="AC53" s="445"/>
      <c r="AD53" s="445"/>
      <c r="AE53" s="445"/>
      <c r="AF53" s="445"/>
      <c r="AG53" s="445"/>
      <c r="AH53" s="445"/>
      <c r="AI53" s="445"/>
      <c r="AJ53" s="446"/>
      <c r="AK53" s="444"/>
      <c r="AL53" s="445"/>
      <c r="AM53" s="445"/>
      <c r="AN53" s="445"/>
      <c r="AO53" s="445"/>
      <c r="AP53" s="445"/>
      <c r="AQ53" s="445"/>
      <c r="AR53" s="445"/>
      <c r="AS53" s="445"/>
      <c r="AT53" s="445"/>
      <c r="AU53" s="446"/>
      <c r="AV53" s="444"/>
      <c r="AW53" s="445"/>
      <c r="AX53" s="445"/>
      <c r="AY53" s="445"/>
      <c r="AZ53" s="445"/>
      <c r="BA53" s="445"/>
      <c r="BB53" s="445"/>
      <c r="BC53" s="445"/>
      <c r="BD53" s="445"/>
      <c r="BE53" s="445"/>
      <c r="BF53" s="446"/>
      <c r="BG53" s="444"/>
      <c r="BH53" s="445"/>
      <c r="BI53" s="445"/>
      <c r="BJ53" s="445"/>
      <c r="BK53" s="445"/>
      <c r="BL53" s="445"/>
      <c r="BM53" s="445"/>
      <c r="BN53" s="445"/>
      <c r="BO53" s="445"/>
      <c r="BP53" s="445"/>
      <c r="BQ53" s="446"/>
      <c r="BR53" s="426"/>
      <c r="BS53" s="427"/>
      <c r="BT53" s="427"/>
      <c r="BU53" s="427"/>
      <c r="BV53" s="427"/>
      <c r="BW53" s="427"/>
      <c r="BX53" s="427"/>
      <c r="BY53" s="427"/>
      <c r="BZ53" s="427"/>
      <c r="CA53" s="427"/>
      <c r="CB53" s="428"/>
      <c r="CC53" s="426"/>
      <c r="CD53" s="427"/>
      <c r="CE53" s="427"/>
      <c r="CF53" s="427"/>
      <c r="CG53" s="427"/>
      <c r="CH53" s="427"/>
      <c r="CI53" s="427"/>
      <c r="CJ53" s="427"/>
      <c r="CK53" s="427"/>
      <c r="CL53" s="427"/>
      <c r="CM53" s="428"/>
      <c r="CN53" s="426"/>
      <c r="CO53" s="427"/>
      <c r="CP53" s="427"/>
      <c r="CQ53" s="427"/>
      <c r="CR53" s="427"/>
      <c r="CS53" s="427"/>
      <c r="CT53" s="427"/>
      <c r="CU53" s="427"/>
      <c r="CV53" s="427"/>
      <c r="CW53" s="427"/>
      <c r="CX53" s="428"/>
    </row>
    <row r="54" spans="1:102" ht="6" customHeight="1">
      <c r="A54" s="450"/>
      <c r="B54" s="184"/>
      <c r="C54" s="175"/>
      <c r="D54" s="176"/>
      <c r="E54" s="176"/>
      <c r="F54" s="176"/>
      <c r="G54" s="177"/>
      <c r="H54" s="454"/>
      <c r="I54" s="455"/>
      <c r="J54" s="455"/>
      <c r="K54" s="455"/>
      <c r="L54" s="455"/>
      <c r="M54" s="455"/>
      <c r="N54" s="455"/>
      <c r="O54" s="455"/>
      <c r="P54" s="455"/>
      <c r="Q54" s="455"/>
      <c r="R54" s="455"/>
      <c r="S54" s="455"/>
      <c r="T54" s="455"/>
      <c r="U54" s="455"/>
      <c r="V54" s="455"/>
      <c r="W54" s="455"/>
      <c r="X54" s="455"/>
      <c r="Y54" s="456"/>
      <c r="Z54" s="444"/>
      <c r="AA54" s="445"/>
      <c r="AB54" s="445"/>
      <c r="AC54" s="445"/>
      <c r="AD54" s="445"/>
      <c r="AE54" s="445"/>
      <c r="AF54" s="445"/>
      <c r="AG54" s="445"/>
      <c r="AH54" s="445"/>
      <c r="AI54" s="445"/>
      <c r="AJ54" s="446"/>
      <c r="AK54" s="444"/>
      <c r="AL54" s="445"/>
      <c r="AM54" s="445"/>
      <c r="AN54" s="445"/>
      <c r="AO54" s="445"/>
      <c r="AP54" s="445"/>
      <c r="AQ54" s="445"/>
      <c r="AR54" s="445"/>
      <c r="AS54" s="445"/>
      <c r="AT54" s="445"/>
      <c r="AU54" s="446"/>
      <c r="AV54" s="444"/>
      <c r="AW54" s="445"/>
      <c r="AX54" s="445"/>
      <c r="AY54" s="445"/>
      <c r="AZ54" s="445"/>
      <c r="BA54" s="445"/>
      <c r="BB54" s="445"/>
      <c r="BC54" s="445"/>
      <c r="BD54" s="445"/>
      <c r="BE54" s="445"/>
      <c r="BF54" s="446"/>
      <c r="BG54" s="444"/>
      <c r="BH54" s="445"/>
      <c r="BI54" s="445"/>
      <c r="BJ54" s="445"/>
      <c r="BK54" s="445"/>
      <c r="BL54" s="445"/>
      <c r="BM54" s="445"/>
      <c r="BN54" s="445"/>
      <c r="BO54" s="445"/>
      <c r="BP54" s="445"/>
      <c r="BQ54" s="446"/>
      <c r="BR54" s="426"/>
      <c r="BS54" s="427"/>
      <c r="BT54" s="427"/>
      <c r="BU54" s="427"/>
      <c r="BV54" s="427"/>
      <c r="BW54" s="427"/>
      <c r="BX54" s="427"/>
      <c r="BY54" s="427"/>
      <c r="BZ54" s="427"/>
      <c r="CA54" s="427"/>
      <c r="CB54" s="428"/>
      <c r="CC54" s="426"/>
      <c r="CD54" s="427"/>
      <c r="CE54" s="427"/>
      <c r="CF54" s="427"/>
      <c r="CG54" s="427"/>
      <c r="CH54" s="427"/>
      <c r="CI54" s="427"/>
      <c r="CJ54" s="427"/>
      <c r="CK54" s="427"/>
      <c r="CL54" s="427"/>
      <c r="CM54" s="428"/>
      <c r="CN54" s="426"/>
      <c r="CO54" s="427"/>
      <c r="CP54" s="427"/>
      <c r="CQ54" s="427"/>
      <c r="CR54" s="427"/>
      <c r="CS54" s="427"/>
      <c r="CT54" s="427"/>
      <c r="CU54" s="427"/>
      <c r="CV54" s="427"/>
      <c r="CW54" s="427"/>
      <c r="CX54" s="428"/>
    </row>
    <row r="55" spans="1:102" ht="6" customHeight="1">
      <c r="A55" s="450"/>
      <c r="B55" s="184"/>
      <c r="C55" s="175"/>
      <c r="D55" s="176"/>
      <c r="E55" s="176"/>
      <c r="F55" s="176"/>
      <c r="G55" s="177"/>
      <c r="H55" s="432"/>
      <c r="I55" s="433"/>
      <c r="J55" s="433"/>
      <c r="K55" s="433"/>
      <c r="L55" s="433"/>
      <c r="M55" s="433"/>
      <c r="N55" s="433"/>
      <c r="O55" s="433"/>
      <c r="P55" s="433"/>
      <c r="Q55" s="433"/>
      <c r="R55" s="433"/>
      <c r="S55" s="433"/>
      <c r="T55" s="433"/>
      <c r="U55" s="433"/>
      <c r="V55" s="433"/>
      <c r="W55" s="433"/>
      <c r="X55" s="433"/>
      <c r="Y55" s="434"/>
      <c r="Z55" s="444"/>
      <c r="AA55" s="445"/>
      <c r="AB55" s="445"/>
      <c r="AC55" s="445"/>
      <c r="AD55" s="445"/>
      <c r="AE55" s="445"/>
      <c r="AF55" s="445"/>
      <c r="AG55" s="445"/>
      <c r="AH55" s="445"/>
      <c r="AI55" s="445"/>
      <c r="AJ55" s="446"/>
      <c r="AK55" s="444"/>
      <c r="AL55" s="445"/>
      <c r="AM55" s="445"/>
      <c r="AN55" s="445"/>
      <c r="AO55" s="445"/>
      <c r="AP55" s="445"/>
      <c r="AQ55" s="445"/>
      <c r="AR55" s="445"/>
      <c r="AS55" s="445"/>
      <c r="AT55" s="445"/>
      <c r="AU55" s="446"/>
      <c r="AV55" s="444"/>
      <c r="AW55" s="445"/>
      <c r="AX55" s="445"/>
      <c r="AY55" s="445"/>
      <c r="AZ55" s="445"/>
      <c r="BA55" s="445"/>
      <c r="BB55" s="445"/>
      <c r="BC55" s="445"/>
      <c r="BD55" s="445"/>
      <c r="BE55" s="445"/>
      <c r="BF55" s="446"/>
      <c r="BG55" s="444"/>
      <c r="BH55" s="445"/>
      <c r="BI55" s="445"/>
      <c r="BJ55" s="445"/>
      <c r="BK55" s="445"/>
      <c r="BL55" s="445"/>
      <c r="BM55" s="445"/>
      <c r="BN55" s="445"/>
      <c r="BO55" s="445"/>
      <c r="BP55" s="445"/>
      <c r="BQ55" s="446"/>
      <c r="BR55" s="426"/>
      <c r="BS55" s="427"/>
      <c r="BT55" s="427"/>
      <c r="BU55" s="427"/>
      <c r="BV55" s="427"/>
      <c r="BW55" s="427"/>
      <c r="BX55" s="427"/>
      <c r="BY55" s="427"/>
      <c r="BZ55" s="427"/>
      <c r="CA55" s="427"/>
      <c r="CB55" s="428"/>
      <c r="CC55" s="426"/>
      <c r="CD55" s="427"/>
      <c r="CE55" s="427"/>
      <c r="CF55" s="427"/>
      <c r="CG55" s="427"/>
      <c r="CH55" s="427"/>
      <c r="CI55" s="427"/>
      <c r="CJ55" s="427"/>
      <c r="CK55" s="427"/>
      <c r="CL55" s="427"/>
      <c r="CM55" s="428"/>
      <c r="CN55" s="426"/>
      <c r="CO55" s="427"/>
      <c r="CP55" s="427"/>
      <c r="CQ55" s="427"/>
      <c r="CR55" s="427"/>
      <c r="CS55" s="427"/>
      <c r="CT55" s="427"/>
      <c r="CU55" s="427"/>
      <c r="CV55" s="427"/>
      <c r="CW55" s="427"/>
      <c r="CX55" s="428"/>
    </row>
    <row r="56" spans="1:102" ht="6" customHeight="1">
      <c r="A56" s="450"/>
      <c r="B56" s="184"/>
      <c r="C56" s="175"/>
      <c r="D56" s="176"/>
      <c r="E56" s="176"/>
      <c r="F56" s="176"/>
      <c r="G56" s="177"/>
      <c r="H56" s="435"/>
      <c r="I56" s="436"/>
      <c r="J56" s="436"/>
      <c r="K56" s="436"/>
      <c r="L56" s="436"/>
      <c r="M56" s="436"/>
      <c r="N56" s="436"/>
      <c r="O56" s="436"/>
      <c r="P56" s="436"/>
      <c r="Q56" s="436"/>
      <c r="R56" s="436"/>
      <c r="S56" s="436"/>
      <c r="T56" s="436"/>
      <c r="U56" s="436"/>
      <c r="V56" s="436"/>
      <c r="W56" s="436"/>
      <c r="X56" s="436"/>
      <c r="Y56" s="437"/>
      <c r="Z56" s="444"/>
      <c r="AA56" s="445"/>
      <c r="AB56" s="445"/>
      <c r="AC56" s="445"/>
      <c r="AD56" s="445"/>
      <c r="AE56" s="445"/>
      <c r="AF56" s="445"/>
      <c r="AG56" s="445"/>
      <c r="AH56" s="445"/>
      <c r="AI56" s="445"/>
      <c r="AJ56" s="446"/>
      <c r="AK56" s="444"/>
      <c r="AL56" s="445"/>
      <c r="AM56" s="445"/>
      <c r="AN56" s="445"/>
      <c r="AO56" s="445"/>
      <c r="AP56" s="445"/>
      <c r="AQ56" s="445"/>
      <c r="AR56" s="445"/>
      <c r="AS56" s="445"/>
      <c r="AT56" s="445"/>
      <c r="AU56" s="446"/>
      <c r="AV56" s="444"/>
      <c r="AW56" s="445"/>
      <c r="AX56" s="445"/>
      <c r="AY56" s="445"/>
      <c r="AZ56" s="445"/>
      <c r="BA56" s="445"/>
      <c r="BB56" s="445"/>
      <c r="BC56" s="445"/>
      <c r="BD56" s="445"/>
      <c r="BE56" s="445"/>
      <c r="BF56" s="446"/>
      <c r="BG56" s="444"/>
      <c r="BH56" s="445"/>
      <c r="BI56" s="445"/>
      <c r="BJ56" s="445"/>
      <c r="BK56" s="445"/>
      <c r="BL56" s="445"/>
      <c r="BM56" s="445"/>
      <c r="BN56" s="445"/>
      <c r="BO56" s="445"/>
      <c r="BP56" s="445"/>
      <c r="BQ56" s="446"/>
      <c r="BR56" s="426"/>
      <c r="BS56" s="427"/>
      <c r="BT56" s="427"/>
      <c r="BU56" s="427"/>
      <c r="BV56" s="427"/>
      <c r="BW56" s="427"/>
      <c r="BX56" s="427"/>
      <c r="BY56" s="427"/>
      <c r="BZ56" s="427"/>
      <c r="CA56" s="427"/>
      <c r="CB56" s="428"/>
      <c r="CC56" s="426"/>
      <c r="CD56" s="427"/>
      <c r="CE56" s="427"/>
      <c r="CF56" s="427"/>
      <c r="CG56" s="427"/>
      <c r="CH56" s="427"/>
      <c r="CI56" s="427"/>
      <c r="CJ56" s="427"/>
      <c r="CK56" s="427"/>
      <c r="CL56" s="427"/>
      <c r="CM56" s="428"/>
      <c r="CN56" s="426"/>
      <c r="CO56" s="427"/>
      <c r="CP56" s="427"/>
      <c r="CQ56" s="427"/>
      <c r="CR56" s="427"/>
      <c r="CS56" s="427"/>
      <c r="CT56" s="427"/>
      <c r="CU56" s="427"/>
      <c r="CV56" s="427"/>
      <c r="CW56" s="427"/>
      <c r="CX56" s="428"/>
    </row>
    <row r="57" spans="1:102" ht="6" customHeight="1">
      <c r="A57" s="450"/>
      <c r="B57" s="184"/>
      <c r="C57" s="178"/>
      <c r="D57" s="179"/>
      <c r="E57" s="179"/>
      <c r="F57" s="179"/>
      <c r="G57" s="180"/>
      <c r="H57" s="438"/>
      <c r="I57" s="439"/>
      <c r="J57" s="439"/>
      <c r="K57" s="439"/>
      <c r="L57" s="439"/>
      <c r="M57" s="439"/>
      <c r="N57" s="439"/>
      <c r="O57" s="439"/>
      <c r="P57" s="439"/>
      <c r="Q57" s="439"/>
      <c r="R57" s="439"/>
      <c r="S57" s="439"/>
      <c r="T57" s="439"/>
      <c r="U57" s="439"/>
      <c r="V57" s="439"/>
      <c r="W57" s="439"/>
      <c r="X57" s="439"/>
      <c r="Y57" s="440"/>
      <c r="Z57" s="447"/>
      <c r="AA57" s="448"/>
      <c r="AB57" s="448"/>
      <c r="AC57" s="448"/>
      <c r="AD57" s="448"/>
      <c r="AE57" s="448"/>
      <c r="AF57" s="448"/>
      <c r="AG57" s="448"/>
      <c r="AH57" s="448"/>
      <c r="AI57" s="448"/>
      <c r="AJ57" s="449"/>
      <c r="AK57" s="447"/>
      <c r="AL57" s="448"/>
      <c r="AM57" s="448"/>
      <c r="AN57" s="448"/>
      <c r="AO57" s="448"/>
      <c r="AP57" s="448"/>
      <c r="AQ57" s="448"/>
      <c r="AR57" s="448"/>
      <c r="AS57" s="448"/>
      <c r="AT57" s="448"/>
      <c r="AU57" s="449"/>
      <c r="AV57" s="447"/>
      <c r="AW57" s="448"/>
      <c r="AX57" s="448"/>
      <c r="AY57" s="448"/>
      <c r="AZ57" s="448"/>
      <c r="BA57" s="448"/>
      <c r="BB57" s="448"/>
      <c r="BC57" s="448"/>
      <c r="BD57" s="448"/>
      <c r="BE57" s="448"/>
      <c r="BF57" s="449"/>
      <c r="BG57" s="447"/>
      <c r="BH57" s="448"/>
      <c r="BI57" s="448"/>
      <c r="BJ57" s="448"/>
      <c r="BK57" s="448"/>
      <c r="BL57" s="448"/>
      <c r="BM57" s="448"/>
      <c r="BN57" s="448"/>
      <c r="BO57" s="448"/>
      <c r="BP57" s="448"/>
      <c r="BQ57" s="449"/>
      <c r="BR57" s="429"/>
      <c r="BS57" s="430"/>
      <c r="BT57" s="430"/>
      <c r="BU57" s="430"/>
      <c r="BV57" s="430"/>
      <c r="BW57" s="430"/>
      <c r="BX57" s="430"/>
      <c r="BY57" s="430"/>
      <c r="BZ57" s="430"/>
      <c r="CA57" s="430"/>
      <c r="CB57" s="431"/>
      <c r="CC57" s="429"/>
      <c r="CD57" s="430"/>
      <c r="CE57" s="430"/>
      <c r="CF57" s="430"/>
      <c r="CG57" s="430"/>
      <c r="CH57" s="430"/>
      <c r="CI57" s="430"/>
      <c r="CJ57" s="430"/>
      <c r="CK57" s="430"/>
      <c r="CL57" s="430"/>
      <c r="CM57" s="431"/>
      <c r="CN57" s="429"/>
      <c r="CO57" s="430"/>
      <c r="CP57" s="430"/>
      <c r="CQ57" s="430"/>
      <c r="CR57" s="430"/>
      <c r="CS57" s="430"/>
      <c r="CT57" s="430"/>
      <c r="CU57" s="430"/>
      <c r="CV57" s="430"/>
      <c r="CW57" s="430"/>
      <c r="CX57" s="431"/>
    </row>
    <row r="58" spans="1:102" ht="6" customHeight="1">
      <c r="A58" s="450">
        <f t="shared" ref="A58" si="12">IF(OR(H61=$I$3,H61=$I$4),1,0)</f>
        <v>0</v>
      </c>
      <c r="B58" s="184"/>
      <c r="C58" s="172"/>
      <c r="D58" s="173"/>
      <c r="E58" s="173"/>
      <c r="F58" s="173"/>
      <c r="G58" s="174"/>
      <c r="H58" s="451"/>
      <c r="I58" s="452"/>
      <c r="J58" s="452"/>
      <c r="K58" s="452"/>
      <c r="L58" s="452"/>
      <c r="M58" s="452"/>
      <c r="N58" s="452"/>
      <c r="O58" s="452"/>
      <c r="P58" s="452"/>
      <c r="Q58" s="452"/>
      <c r="R58" s="452"/>
      <c r="S58" s="452"/>
      <c r="T58" s="452"/>
      <c r="U58" s="452"/>
      <c r="V58" s="452"/>
      <c r="W58" s="452"/>
      <c r="X58" s="452"/>
      <c r="Y58" s="453"/>
      <c r="Z58" s="441"/>
      <c r="AA58" s="442"/>
      <c r="AB58" s="442"/>
      <c r="AC58" s="442"/>
      <c r="AD58" s="442"/>
      <c r="AE58" s="442"/>
      <c r="AF58" s="442"/>
      <c r="AG58" s="442"/>
      <c r="AH58" s="442"/>
      <c r="AI58" s="442"/>
      <c r="AJ58" s="443"/>
      <c r="AK58" s="441"/>
      <c r="AL58" s="442"/>
      <c r="AM58" s="442"/>
      <c r="AN58" s="442"/>
      <c r="AO58" s="442"/>
      <c r="AP58" s="442"/>
      <c r="AQ58" s="442"/>
      <c r="AR58" s="442"/>
      <c r="AS58" s="442"/>
      <c r="AT58" s="442"/>
      <c r="AU58" s="443"/>
      <c r="AV58" s="441"/>
      <c r="AW58" s="442"/>
      <c r="AX58" s="442"/>
      <c r="AY58" s="442"/>
      <c r="AZ58" s="442"/>
      <c r="BA58" s="442"/>
      <c r="BB58" s="442"/>
      <c r="BC58" s="442"/>
      <c r="BD58" s="442"/>
      <c r="BE58" s="442"/>
      <c r="BF58" s="443"/>
      <c r="BG58" s="441"/>
      <c r="BH58" s="442"/>
      <c r="BI58" s="442"/>
      <c r="BJ58" s="442"/>
      <c r="BK58" s="442"/>
      <c r="BL58" s="442"/>
      <c r="BM58" s="442"/>
      <c r="BN58" s="442"/>
      <c r="BO58" s="442"/>
      <c r="BP58" s="442"/>
      <c r="BQ58" s="443"/>
      <c r="BR58" s="423">
        <f>AK58-BG58</f>
        <v>0</v>
      </c>
      <c r="BS58" s="424"/>
      <c r="BT58" s="424"/>
      <c r="BU58" s="424"/>
      <c r="BV58" s="424"/>
      <c r="BW58" s="424"/>
      <c r="BX58" s="424"/>
      <c r="BY58" s="424"/>
      <c r="BZ58" s="424"/>
      <c r="CA58" s="424"/>
      <c r="CB58" s="425"/>
      <c r="CC58" s="423">
        <f t="shared" ref="CC58" si="13">ROUNDDOWN(BR58*$CI$1,0)</f>
        <v>0</v>
      </c>
      <c r="CD58" s="424"/>
      <c r="CE58" s="424"/>
      <c r="CF58" s="424"/>
      <c r="CG58" s="424"/>
      <c r="CH58" s="424"/>
      <c r="CI58" s="424"/>
      <c r="CJ58" s="424"/>
      <c r="CK58" s="424"/>
      <c r="CL58" s="424"/>
      <c r="CM58" s="425"/>
      <c r="CN58" s="423">
        <f>Z58-CC58</f>
        <v>0</v>
      </c>
      <c r="CO58" s="424"/>
      <c r="CP58" s="424"/>
      <c r="CQ58" s="424"/>
      <c r="CR58" s="424"/>
      <c r="CS58" s="424"/>
      <c r="CT58" s="424"/>
      <c r="CU58" s="424"/>
      <c r="CV58" s="424"/>
      <c r="CW58" s="424"/>
      <c r="CX58" s="425"/>
    </row>
    <row r="59" spans="1:102" ht="6" customHeight="1">
      <c r="A59" s="450"/>
      <c r="B59" s="184"/>
      <c r="C59" s="175"/>
      <c r="D59" s="176"/>
      <c r="E59" s="176"/>
      <c r="F59" s="176"/>
      <c r="G59" s="177"/>
      <c r="H59" s="435"/>
      <c r="I59" s="436"/>
      <c r="J59" s="436"/>
      <c r="K59" s="436"/>
      <c r="L59" s="436"/>
      <c r="M59" s="436"/>
      <c r="N59" s="436"/>
      <c r="O59" s="436"/>
      <c r="P59" s="436"/>
      <c r="Q59" s="436"/>
      <c r="R59" s="436"/>
      <c r="S59" s="436"/>
      <c r="T59" s="436"/>
      <c r="U59" s="436"/>
      <c r="V59" s="436"/>
      <c r="W59" s="436"/>
      <c r="X59" s="436"/>
      <c r="Y59" s="437"/>
      <c r="Z59" s="444"/>
      <c r="AA59" s="445"/>
      <c r="AB59" s="445"/>
      <c r="AC59" s="445"/>
      <c r="AD59" s="445"/>
      <c r="AE59" s="445"/>
      <c r="AF59" s="445"/>
      <c r="AG59" s="445"/>
      <c r="AH59" s="445"/>
      <c r="AI59" s="445"/>
      <c r="AJ59" s="446"/>
      <c r="AK59" s="444"/>
      <c r="AL59" s="445"/>
      <c r="AM59" s="445"/>
      <c r="AN59" s="445"/>
      <c r="AO59" s="445"/>
      <c r="AP59" s="445"/>
      <c r="AQ59" s="445"/>
      <c r="AR59" s="445"/>
      <c r="AS59" s="445"/>
      <c r="AT59" s="445"/>
      <c r="AU59" s="446"/>
      <c r="AV59" s="444"/>
      <c r="AW59" s="445"/>
      <c r="AX59" s="445"/>
      <c r="AY59" s="445"/>
      <c r="AZ59" s="445"/>
      <c r="BA59" s="445"/>
      <c r="BB59" s="445"/>
      <c r="BC59" s="445"/>
      <c r="BD59" s="445"/>
      <c r="BE59" s="445"/>
      <c r="BF59" s="446"/>
      <c r="BG59" s="444"/>
      <c r="BH59" s="445"/>
      <c r="BI59" s="445"/>
      <c r="BJ59" s="445"/>
      <c r="BK59" s="445"/>
      <c r="BL59" s="445"/>
      <c r="BM59" s="445"/>
      <c r="BN59" s="445"/>
      <c r="BO59" s="445"/>
      <c r="BP59" s="445"/>
      <c r="BQ59" s="446"/>
      <c r="BR59" s="426"/>
      <c r="BS59" s="427"/>
      <c r="BT59" s="427"/>
      <c r="BU59" s="427"/>
      <c r="BV59" s="427"/>
      <c r="BW59" s="427"/>
      <c r="BX59" s="427"/>
      <c r="BY59" s="427"/>
      <c r="BZ59" s="427"/>
      <c r="CA59" s="427"/>
      <c r="CB59" s="428"/>
      <c r="CC59" s="426"/>
      <c r="CD59" s="427"/>
      <c r="CE59" s="427"/>
      <c r="CF59" s="427"/>
      <c r="CG59" s="427"/>
      <c r="CH59" s="427"/>
      <c r="CI59" s="427"/>
      <c r="CJ59" s="427"/>
      <c r="CK59" s="427"/>
      <c r="CL59" s="427"/>
      <c r="CM59" s="428"/>
      <c r="CN59" s="426"/>
      <c r="CO59" s="427"/>
      <c r="CP59" s="427"/>
      <c r="CQ59" s="427"/>
      <c r="CR59" s="427"/>
      <c r="CS59" s="427"/>
      <c r="CT59" s="427"/>
      <c r="CU59" s="427"/>
      <c r="CV59" s="427"/>
      <c r="CW59" s="427"/>
      <c r="CX59" s="428"/>
    </row>
    <row r="60" spans="1:102" ht="6" customHeight="1">
      <c r="A60" s="450"/>
      <c r="B60" s="184"/>
      <c r="C60" s="175"/>
      <c r="D60" s="176"/>
      <c r="E60" s="176"/>
      <c r="F60" s="176"/>
      <c r="G60" s="177"/>
      <c r="H60" s="454"/>
      <c r="I60" s="455"/>
      <c r="J60" s="455"/>
      <c r="K60" s="455"/>
      <c r="L60" s="455"/>
      <c r="M60" s="455"/>
      <c r="N60" s="455"/>
      <c r="O60" s="455"/>
      <c r="P60" s="455"/>
      <c r="Q60" s="455"/>
      <c r="R60" s="455"/>
      <c r="S60" s="455"/>
      <c r="T60" s="455"/>
      <c r="U60" s="455"/>
      <c r="V60" s="455"/>
      <c r="W60" s="455"/>
      <c r="X60" s="455"/>
      <c r="Y60" s="456"/>
      <c r="Z60" s="444"/>
      <c r="AA60" s="445"/>
      <c r="AB60" s="445"/>
      <c r="AC60" s="445"/>
      <c r="AD60" s="445"/>
      <c r="AE60" s="445"/>
      <c r="AF60" s="445"/>
      <c r="AG60" s="445"/>
      <c r="AH60" s="445"/>
      <c r="AI60" s="445"/>
      <c r="AJ60" s="446"/>
      <c r="AK60" s="444"/>
      <c r="AL60" s="445"/>
      <c r="AM60" s="445"/>
      <c r="AN60" s="445"/>
      <c r="AO60" s="445"/>
      <c r="AP60" s="445"/>
      <c r="AQ60" s="445"/>
      <c r="AR60" s="445"/>
      <c r="AS60" s="445"/>
      <c r="AT60" s="445"/>
      <c r="AU60" s="446"/>
      <c r="AV60" s="444"/>
      <c r="AW60" s="445"/>
      <c r="AX60" s="445"/>
      <c r="AY60" s="445"/>
      <c r="AZ60" s="445"/>
      <c r="BA60" s="445"/>
      <c r="BB60" s="445"/>
      <c r="BC60" s="445"/>
      <c r="BD60" s="445"/>
      <c r="BE60" s="445"/>
      <c r="BF60" s="446"/>
      <c r="BG60" s="444"/>
      <c r="BH60" s="445"/>
      <c r="BI60" s="445"/>
      <c r="BJ60" s="445"/>
      <c r="BK60" s="445"/>
      <c r="BL60" s="445"/>
      <c r="BM60" s="445"/>
      <c r="BN60" s="445"/>
      <c r="BO60" s="445"/>
      <c r="BP60" s="445"/>
      <c r="BQ60" s="446"/>
      <c r="BR60" s="426"/>
      <c r="BS60" s="427"/>
      <c r="BT60" s="427"/>
      <c r="BU60" s="427"/>
      <c r="BV60" s="427"/>
      <c r="BW60" s="427"/>
      <c r="BX60" s="427"/>
      <c r="BY60" s="427"/>
      <c r="BZ60" s="427"/>
      <c r="CA60" s="427"/>
      <c r="CB60" s="428"/>
      <c r="CC60" s="426"/>
      <c r="CD60" s="427"/>
      <c r="CE60" s="427"/>
      <c r="CF60" s="427"/>
      <c r="CG60" s="427"/>
      <c r="CH60" s="427"/>
      <c r="CI60" s="427"/>
      <c r="CJ60" s="427"/>
      <c r="CK60" s="427"/>
      <c r="CL60" s="427"/>
      <c r="CM60" s="428"/>
      <c r="CN60" s="426"/>
      <c r="CO60" s="427"/>
      <c r="CP60" s="427"/>
      <c r="CQ60" s="427"/>
      <c r="CR60" s="427"/>
      <c r="CS60" s="427"/>
      <c r="CT60" s="427"/>
      <c r="CU60" s="427"/>
      <c r="CV60" s="427"/>
      <c r="CW60" s="427"/>
      <c r="CX60" s="428"/>
    </row>
    <row r="61" spans="1:102" ht="6" customHeight="1">
      <c r="A61" s="450"/>
      <c r="B61" s="184"/>
      <c r="C61" s="175"/>
      <c r="D61" s="176"/>
      <c r="E61" s="176"/>
      <c r="F61" s="176"/>
      <c r="G61" s="177"/>
      <c r="H61" s="432"/>
      <c r="I61" s="433"/>
      <c r="J61" s="433"/>
      <c r="K61" s="433"/>
      <c r="L61" s="433"/>
      <c r="M61" s="433"/>
      <c r="N61" s="433"/>
      <c r="O61" s="433"/>
      <c r="P61" s="433"/>
      <c r="Q61" s="433"/>
      <c r="R61" s="433"/>
      <c r="S61" s="433"/>
      <c r="T61" s="433"/>
      <c r="U61" s="433"/>
      <c r="V61" s="433"/>
      <c r="W61" s="433"/>
      <c r="X61" s="433"/>
      <c r="Y61" s="434"/>
      <c r="Z61" s="444"/>
      <c r="AA61" s="445"/>
      <c r="AB61" s="445"/>
      <c r="AC61" s="445"/>
      <c r="AD61" s="445"/>
      <c r="AE61" s="445"/>
      <c r="AF61" s="445"/>
      <c r="AG61" s="445"/>
      <c r="AH61" s="445"/>
      <c r="AI61" s="445"/>
      <c r="AJ61" s="446"/>
      <c r="AK61" s="444"/>
      <c r="AL61" s="445"/>
      <c r="AM61" s="445"/>
      <c r="AN61" s="445"/>
      <c r="AO61" s="445"/>
      <c r="AP61" s="445"/>
      <c r="AQ61" s="445"/>
      <c r="AR61" s="445"/>
      <c r="AS61" s="445"/>
      <c r="AT61" s="445"/>
      <c r="AU61" s="446"/>
      <c r="AV61" s="444"/>
      <c r="AW61" s="445"/>
      <c r="AX61" s="445"/>
      <c r="AY61" s="445"/>
      <c r="AZ61" s="445"/>
      <c r="BA61" s="445"/>
      <c r="BB61" s="445"/>
      <c r="BC61" s="445"/>
      <c r="BD61" s="445"/>
      <c r="BE61" s="445"/>
      <c r="BF61" s="446"/>
      <c r="BG61" s="444"/>
      <c r="BH61" s="445"/>
      <c r="BI61" s="445"/>
      <c r="BJ61" s="445"/>
      <c r="BK61" s="445"/>
      <c r="BL61" s="445"/>
      <c r="BM61" s="445"/>
      <c r="BN61" s="445"/>
      <c r="BO61" s="445"/>
      <c r="BP61" s="445"/>
      <c r="BQ61" s="446"/>
      <c r="BR61" s="426"/>
      <c r="BS61" s="427"/>
      <c r="BT61" s="427"/>
      <c r="BU61" s="427"/>
      <c r="BV61" s="427"/>
      <c r="BW61" s="427"/>
      <c r="BX61" s="427"/>
      <c r="BY61" s="427"/>
      <c r="BZ61" s="427"/>
      <c r="CA61" s="427"/>
      <c r="CB61" s="428"/>
      <c r="CC61" s="426"/>
      <c r="CD61" s="427"/>
      <c r="CE61" s="427"/>
      <c r="CF61" s="427"/>
      <c r="CG61" s="427"/>
      <c r="CH61" s="427"/>
      <c r="CI61" s="427"/>
      <c r="CJ61" s="427"/>
      <c r="CK61" s="427"/>
      <c r="CL61" s="427"/>
      <c r="CM61" s="428"/>
      <c r="CN61" s="426"/>
      <c r="CO61" s="427"/>
      <c r="CP61" s="427"/>
      <c r="CQ61" s="427"/>
      <c r="CR61" s="427"/>
      <c r="CS61" s="427"/>
      <c r="CT61" s="427"/>
      <c r="CU61" s="427"/>
      <c r="CV61" s="427"/>
      <c r="CW61" s="427"/>
      <c r="CX61" s="428"/>
    </row>
    <row r="62" spans="1:102" ht="6" customHeight="1">
      <c r="A62" s="450"/>
      <c r="B62" s="184"/>
      <c r="C62" s="175"/>
      <c r="D62" s="176"/>
      <c r="E62" s="176"/>
      <c r="F62" s="176"/>
      <c r="G62" s="177"/>
      <c r="H62" s="435"/>
      <c r="I62" s="436"/>
      <c r="J62" s="436"/>
      <c r="K62" s="436"/>
      <c r="L62" s="436"/>
      <c r="M62" s="436"/>
      <c r="N62" s="436"/>
      <c r="O62" s="436"/>
      <c r="P62" s="436"/>
      <c r="Q62" s="436"/>
      <c r="R62" s="436"/>
      <c r="S62" s="436"/>
      <c r="T62" s="436"/>
      <c r="U62" s="436"/>
      <c r="V62" s="436"/>
      <c r="W62" s="436"/>
      <c r="X62" s="436"/>
      <c r="Y62" s="437"/>
      <c r="Z62" s="444"/>
      <c r="AA62" s="445"/>
      <c r="AB62" s="445"/>
      <c r="AC62" s="445"/>
      <c r="AD62" s="445"/>
      <c r="AE62" s="445"/>
      <c r="AF62" s="445"/>
      <c r="AG62" s="445"/>
      <c r="AH62" s="445"/>
      <c r="AI62" s="445"/>
      <c r="AJ62" s="446"/>
      <c r="AK62" s="444"/>
      <c r="AL62" s="445"/>
      <c r="AM62" s="445"/>
      <c r="AN62" s="445"/>
      <c r="AO62" s="445"/>
      <c r="AP62" s="445"/>
      <c r="AQ62" s="445"/>
      <c r="AR62" s="445"/>
      <c r="AS62" s="445"/>
      <c r="AT62" s="445"/>
      <c r="AU62" s="446"/>
      <c r="AV62" s="444"/>
      <c r="AW62" s="445"/>
      <c r="AX62" s="445"/>
      <c r="AY62" s="445"/>
      <c r="AZ62" s="445"/>
      <c r="BA62" s="445"/>
      <c r="BB62" s="445"/>
      <c r="BC62" s="445"/>
      <c r="BD62" s="445"/>
      <c r="BE62" s="445"/>
      <c r="BF62" s="446"/>
      <c r="BG62" s="444"/>
      <c r="BH62" s="445"/>
      <c r="BI62" s="445"/>
      <c r="BJ62" s="445"/>
      <c r="BK62" s="445"/>
      <c r="BL62" s="445"/>
      <c r="BM62" s="445"/>
      <c r="BN62" s="445"/>
      <c r="BO62" s="445"/>
      <c r="BP62" s="445"/>
      <c r="BQ62" s="446"/>
      <c r="BR62" s="426"/>
      <c r="BS62" s="427"/>
      <c r="BT62" s="427"/>
      <c r="BU62" s="427"/>
      <c r="BV62" s="427"/>
      <c r="BW62" s="427"/>
      <c r="BX62" s="427"/>
      <c r="BY62" s="427"/>
      <c r="BZ62" s="427"/>
      <c r="CA62" s="427"/>
      <c r="CB62" s="428"/>
      <c r="CC62" s="426"/>
      <c r="CD62" s="427"/>
      <c r="CE62" s="427"/>
      <c r="CF62" s="427"/>
      <c r="CG62" s="427"/>
      <c r="CH62" s="427"/>
      <c r="CI62" s="427"/>
      <c r="CJ62" s="427"/>
      <c r="CK62" s="427"/>
      <c r="CL62" s="427"/>
      <c r="CM62" s="428"/>
      <c r="CN62" s="426"/>
      <c r="CO62" s="427"/>
      <c r="CP62" s="427"/>
      <c r="CQ62" s="427"/>
      <c r="CR62" s="427"/>
      <c r="CS62" s="427"/>
      <c r="CT62" s="427"/>
      <c r="CU62" s="427"/>
      <c r="CV62" s="427"/>
      <c r="CW62" s="427"/>
      <c r="CX62" s="428"/>
    </row>
    <row r="63" spans="1:102" ht="6" customHeight="1">
      <c r="A63" s="450"/>
      <c r="B63" s="184"/>
      <c r="C63" s="178"/>
      <c r="D63" s="179"/>
      <c r="E63" s="179"/>
      <c r="F63" s="179"/>
      <c r="G63" s="180"/>
      <c r="H63" s="438"/>
      <c r="I63" s="439"/>
      <c r="J63" s="439"/>
      <c r="K63" s="439"/>
      <c r="L63" s="439"/>
      <c r="M63" s="439"/>
      <c r="N63" s="439"/>
      <c r="O63" s="439"/>
      <c r="P63" s="439"/>
      <c r="Q63" s="439"/>
      <c r="R63" s="439"/>
      <c r="S63" s="439"/>
      <c r="T63" s="439"/>
      <c r="U63" s="439"/>
      <c r="V63" s="439"/>
      <c r="W63" s="439"/>
      <c r="X63" s="439"/>
      <c r="Y63" s="440"/>
      <c r="Z63" s="447"/>
      <c r="AA63" s="448"/>
      <c r="AB63" s="448"/>
      <c r="AC63" s="448"/>
      <c r="AD63" s="448"/>
      <c r="AE63" s="448"/>
      <c r="AF63" s="448"/>
      <c r="AG63" s="448"/>
      <c r="AH63" s="448"/>
      <c r="AI63" s="448"/>
      <c r="AJ63" s="449"/>
      <c r="AK63" s="447"/>
      <c r="AL63" s="448"/>
      <c r="AM63" s="448"/>
      <c r="AN63" s="448"/>
      <c r="AO63" s="448"/>
      <c r="AP63" s="448"/>
      <c r="AQ63" s="448"/>
      <c r="AR63" s="448"/>
      <c r="AS63" s="448"/>
      <c r="AT63" s="448"/>
      <c r="AU63" s="449"/>
      <c r="AV63" s="447"/>
      <c r="AW63" s="448"/>
      <c r="AX63" s="448"/>
      <c r="AY63" s="448"/>
      <c r="AZ63" s="448"/>
      <c r="BA63" s="448"/>
      <c r="BB63" s="448"/>
      <c r="BC63" s="448"/>
      <c r="BD63" s="448"/>
      <c r="BE63" s="448"/>
      <c r="BF63" s="449"/>
      <c r="BG63" s="447"/>
      <c r="BH63" s="448"/>
      <c r="BI63" s="448"/>
      <c r="BJ63" s="448"/>
      <c r="BK63" s="448"/>
      <c r="BL63" s="448"/>
      <c r="BM63" s="448"/>
      <c r="BN63" s="448"/>
      <c r="BO63" s="448"/>
      <c r="BP63" s="448"/>
      <c r="BQ63" s="449"/>
      <c r="BR63" s="429"/>
      <c r="BS63" s="430"/>
      <c r="BT63" s="430"/>
      <c r="BU63" s="430"/>
      <c r="BV63" s="430"/>
      <c r="BW63" s="430"/>
      <c r="BX63" s="430"/>
      <c r="BY63" s="430"/>
      <c r="BZ63" s="430"/>
      <c r="CA63" s="430"/>
      <c r="CB63" s="431"/>
      <c r="CC63" s="429"/>
      <c r="CD63" s="430"/>
      <c r="CE63" s="430"/>
      <c r="CF63" s="430"/>
      <c r="CG63" s="430"/>
      <c r="CH63" s="430"/>
      <c r="CI63" s="430"/>
      <c r="CJ63" s="430"/>
      <c r="CK63" s="430"/>
      <c r="CL63" s="430"/>
      <c r="CM63" s="431"/>
      <c r="CN63" s="429"/>
      <c r="CO63" s="430"/>
      <c r="CP63" s="430"/>
      <c r="CQ63" s="430"/>
      <c r="CR63" s="430"/>
      <c r="CS63" s="430"/>
      <c r="CT63" s="430"/>
      <c r="CU63" s="430"/>
      <c r="CV63" s="430"/>
      <c r="CW63" s="430"/>
      <c r="CX63" s="431"/>
    </row>
    <row r="64" spans="1:102" ht="6" customHeight="1">
      <c r="A64" s="450">
        <f t="shared" ref="A64" si="14">IF(OR(H67=$I$3,H67=$I$4),1,0)</f>
        <v>0</v>
      </c>
      <c r="B64" s="184"/>
      <c r="C64" s="172"/>
      <c r="D64" s="173"/>
      <c r="E64" s="173"/>
      <c r="F64" s="173"/>
      <c r="G64" s="174"/>
      <c r="H64" s="451"/>
      <c r="I64" s="452"/>
      <c r="J64" s="452"/>
      <c r="K64" s="452"/>
      <c r="L64" s="452"/>
      <c r="M64" s="452"/>
      <c r="N64" s="452"/>
      <c r="O64" s="452"/>
      <c r="P64" s="452"/>
      <c r="Q64" s="452"/>
      <c r="R64" s="452"/>
      <c r="S64" s="452"/>
      <c r="T64" s="452"/>
      <c r="U64" s="452"/>
      <c r="V64" s="452"/>
      <c r="W64" s="452"/>
      <c r="X64" s="452"/>
      <c r="Y64" s="453"/>
      <c r="Z64" s="441"/>
      <c r="AA64" s="442"/>
      <c r="AB64" s="442"/>
      <c r="AC64" s="442"/>
      <c r="AD64" s="442"/>
      <c r="AE64" s="442"/>
      <c r="AF64" s="442"/>
      <c r="AG64" s="442"/>
      <c r="AH64" s="442"/>
      <c r="AI64" s="442"/>
      <c r="AJ64" s="443"/>
      <c r="AK64" s="441"/>
      <c r="AL64" s="442"/>
      <c r="AM64" s="442"/>
      <c r="AN64" s="442"/>
      <c r="AO64" s="442"/>
      <c r="AP64" s="442"/>
      <c r="AQ64" s="442"/>
      <c r="AR64" s="442"/>
      <c r="AS64" s="442"/>
      <c r="AT64" s="442"/>
      <c r="AU64" s="443"/>
      <c r="AV64" s="441"/>
      <c r="AW64" s="442"/>
      <c r="AX64" s="442"/>
      <c r="AY64" s="442"/>
      <c r="AZ64" s="442"/>
      <c r="BA64" s="442"/>
      <c r="BB64" s="442"/>
      <c r="BC64" s="442"/>
      <c r="BD64" s="442"/>
      <c r="BE64" s="442"/>
      <c r="BF64" s="443"/>
      <c r="BG64" s="441"/>
      <c r="BH64" s="442"/>
      <c r="BI64" s="442"/>
      <c r="BJ64" s="442"/>
      <c r="BK64" s="442"/>
      <c r="BL64" s="442"/>
      <c r="BM64" s="442"/>
      <c r="BN64" s="442"/>
      <c r="BO64" s="442"/>
      <c r="BP64" s="442"/>
      <c r="BQ64" s="443"/>
      <c r="BR64" s="423">
        <f>AK64-BG64</f>
        <v>0</v>
      </c>
      <c r="BS64" s="424"/>
      <c r="BT64" s="424"/>
      <c r="BU64" s="424"/>
      <c r="BV64" s="424"/>
      <c r="BW64" s="424"/>
      <c r="BX64" s="424"/>
      <c r="BY64" s="424"/>
      <c r="BZ64" s="424"/>
      <c r="CA64" s="424"/>
      <c r="CB64" s="425"/>
      <c r="CC64" s="423">
        <f t="shared" ref="CC64" si="15">ROUNDDOWN(BR64*$CI$1,0)</f>
        <v>0</v>
      </c>
      <c r="CD64" s="424"/>
      <c r="CE64" s="424"/>
      <c r="CF64" s="424"/>
      <c r="CG64" s="424"/>
      <c r="CH64" s="424"/>
      <c r="CI64" s="424"/>
      <c r="CJ64" s="424"/>
      <c r="CK64" s="424"/>
      <c r="CL64" s="424"/>
      <c r="CM64" s="425"/>
      <c r="CN64" s="423">
        <f>Z64-CC64</f>
        <v>0</v>
      </c>
      <c r="CO64" s="424"/>
      <c r="CP64" s="424"/>
      <c r="CQ64" s="424"/>
      <c r="CR64" s="424"/>
      <c r="CS64" s="424"/>
      <c r="CT64" s="424"/>
      <c r="CU64" s="424"/>
      <c r="CV64" s="424"/>
      <c r="CW64" s="424"/>
      <c r="CX64" s="425"/>
    </row>
    <row r="65" spans="1:102" ht="6" customHeight="1">
      <c r="A65" s="450"/>
      <c r="B65" s="184"/>
      <c r="C65" s="175"/>
      <c r="D65" s="176"/>
      <c r="E65" s="176"/>
      <c r="F65" s="176"/>
      <c r="G65" s="177"/>
      <c r="H65" s="435"/>
      <c r="I65" s="436"/>
      <c r="J65" s="436"/>
      <c r="K65" s="436"/>
      <c r="L65" s="436"/>
      <c r="M65" s="436"/>
      <c r="N65" s="436"/>
      <c r="O65" s="436"/>
      <c r="P65" s="436"/>
      <c r="Q65" s="436"/>
      <c r="R65" s="436"/>
      <c r="S65" s="436"/>
      <c r="T65" s="436"/>
      <c r="U65" s="436"/>
      <c r="V65" s="436"/>
      <c r="W65" s="436"/>
      <c r="X65" s="436"/>
      <c r="Y65" s="437"/>
      <c r="Z65" s="444"/>
      <c r="AA65" s="445"/>
      <c r="AB65" s="445"/>
      <c r="AC65" s="445"/>
      <c r="AD65" s="445"/>
      <c r="AE65" s="445"/>
      <c r="AF65" s="445"/>
      <c r="AG65" s="445"/>
      <c r="AH65" s="445"/>
      <c r="AI65" s="445"/>
      <c r="AJ65" s="446"/>
      <c r="AK65" s="444"/>
      <c r="AL65" s="445"/>
      <c r="AM65" s="445"/>
      <c r="AN65" s="445"/>
      <c r="AO65" s="445"/>
      <c r="AP65" s="445"/>
      <c r="AQ65" s="445"/>
      <c r="AR65" s="445"/>
      <c r="AS65" s="445"/>
      <c r="AT65" s="445"/>
      <c r="AU65" s="446"/>
      <c r="AV65" s="444"/>
      <c r="AW65" s="445"/>
      <c r="AX65" s="445"/>
      <c r="AY65" s="445"/>
      <c r="AZ65" s="445"/>
      <c r="BA65" s="445"/>
      <c r="BB65" s="445"/>
      <c r="BC65" s="445"/>
      <c r="BD65" s="445"/>
      <c r="BE65" s="445"/>
      <c r="BF65" s="446"/>
      <c r="BG65" s="444"/>
      <c r="BH65" s="445"/>
      <c r="BI65" s="445"/>
      <c r="BJ65" s="445"/>
      <c r="BK65" s="445"/>
      <c r="BL65" s="445"/>
      <c r="BM65" s="445"/>
      <c r="BN65" s="445"/>
      <c r="BO65" s="445"/>
      <c r="BP65" s="445"/>
      <c r="BQ65" s="446"/>
      <c r="BR65" s="426"/>
      <c r="BS65" s="427"/>
      <c r="BT65" s="427"/>
      <c r="BU65" s="427"/>
      <c r="BV65" s="427"/>
      <c r="BW65" s="427"/>
      <c r="BX65" s="427"/>
      <c r="BY65" s="427"/>
      <c r="BZ65" s="427"/>
      <c r="CA65" s="427"/>
      <c r="CB65" s="428"/>
      <c r="CC65" s="426"/>
      <c r="CD65" s="427"/>
      <c r="CE65" s="427"/>
      <c r="CF65" s="427"/>
      <c r="CG65" s="427"/>
      <c r="CH65" s="427"/>
      <c r="CI65" s="427"/>
      <c r="CJ65" s="427"/>
      <c r="CK65" s="427"/>
      <c r="CL65" s="427"/>
      <c r="CM65" s="428"/>
      <c r="CN65" s="426"/>
      <c r="CO65" s="427"/>
      <c r="CP65" s="427"/>
      <c r="CQ65" s="427"/>
      <c r="CR65" s="427"/>
      <c r="CS65" s="427"/>
      <c r="CT65" s="427"/>
      <c r="CU65" s="427"/>
      <c r="CV65" s="427"/>
      <c r="CW65" s="427"/>
      <c r="CX65" s="428"/>
    </row>
    <row r="66" spans="1:102" ht="6" customHeight="1">
      <c r="A66" s="450"/>
      <c r="B66" s="184"/>
      <c r="C66" s="175"/>
      <c r="D66" s="176"/>
      <c r="E66" s="176"/>
      <c r="F66" s="176"/>
      <c r="G66" s="177"/>
      <c r="H66" s="454"/>
      <c r="I66" s="455"/>
      <c r="J66" s="455"/>
      <c r="K66" s="455"/>
      <c r="L66" s="455"/>
      <c r="M66" s="455"/>
      <c r="N66" s="455"/>
      <c r="O66" s="455"/>
      <c r="P66" s="455"/>
      <c r="Q66" s="455"/>
      <c r="R66" s="455"/>
      <c r="S66" s="455"/>
      <c r="T66" s="455"/>
      <c r="U66" s="455"/>
      <c r="V66" s="455"/>
      <c r="W66" s="455"/>
      <c r="X66" s="455"/>
      <c r="Y66" s="456"/>
      <c r="Z66" s="444"/>
      <c r="AA66" s="445"/>
      <c r="AB66" s="445"/>
      <c r="AC66" s="445"/>
      <c r="AD66" s="445"/>
      <c r="AE66" s="445"/>
      <c r="AF66" s="445"/>
      <c r="AG66" s="445"/>
      <c r="AH66" s="445"/>
      <c r="AI66" s="445"/>
      <c r="AJ66" s="446"/>
      <c r="AK66" s="444"/>
      <c r="AL66" s="445"/>
      <c r="AM66" s="445"/>
      <c r="AN66" s="445"/>
      <c r="AO66" s="445"/>
      <c r="AP66" s="445"/>
      <c r="AQ66" s="445"/>
      <c r="AR66" s="445"/>
      <c r="AS66" s="445"/>
      <c r="AT66" s="445"/>
      <c r="AU66" s="446"/>
      <c r="AV66" s="444"/>
      <c r="AW66" s="445"/>
      <c r="AX66" s="445"/>
      <c r="AY66" s="445"/>
      <c r="AZ66" s="445"/>
      <c r="BA66" s="445"/>
      <c r="BB66" s="445"/>
      <c r="BC66" s="445"/>
      <c r="BD66" s="445"/>
      <c r="BE66" s="445"/>
      <c r="BF66" s="446"/>
      <c r="BG66" s="444"/>
      <c r="BH66" s="445"/>
      <c r="BI66" s="445"/>
      <c r="BJ66" s="445"/>
      <c r="BK66" s="445"/>
      <c r="BL66" s="445"/>
      <c r="BM66" s="445"/>
      <c r="BN66" s="445"/>
      <c r="BO66" s="445"/>
      <c r="BP66" s="445"/>
      <c r="BQ66" s="446"/>
      <c r="BR66" s="426"/>
      <c r="BS66" s="427"/>
      <c r="BT66" s="427"/>
      <c r="BU66" s="427"/>
      <c r="BV66" s="427"/>
      <c r="BW66" s="427"/>
      <c r="BX66" s="427"/>
      <c r="BY66" s="427"/>
      <c r="BZ66" s="427"/>
      <c r="CA66" s="427"/>
      <c r="CB66" s="428"/>
      <c r="CC66" s="426"/>
      <c r="CD66" s="427"/>
      <c r="CE66" s="427"/>
      <c r="CF66" s="427"/>
      <c r="CG66" s="427"/>
      <c r="CH66" s="427"/>
      <c r="CI66" s="427"/>
      <c r="CJ66" s="427"/>
      <c r="CK66" s="427"/>
      <c r="CL66" s="427"/>
      <c r="CM66" s="428"/>
      <c r="CN66" s="426"/>
      <c r="CO66" s="427"/>
      <c r="CP66" s="427"/>
      <c r="CQ66" s="427"/>
      <c r="CR66" s="427"/>
      <c r="CS66" s="427"/>
      <c r="CT66" s="427"/>
      <c r="CU66" s="427"/>
      <c r="CV66" s="427"/>
      <c r="CW66" s="427"/>
      <c r="CX66" s="428"/>
    </row>
    <row r="67" spans="1:102" ht="6" customHeight="1">
      <c r="A67" s="450"/>
      <c r="B67" s="184"/>
      <c r="C67" s="175"/>
      <c r="D67" s="176"/>
      <c r="E67" s="176"/>
      <c r="F67" s="176"/>
      <c r="G67" s="177"/>
      <c r="H67" s="432"/>
      <c r="I67" s="433"/>
      <c r="J67" s="433"/>
      <c r="K67" s="433"/>
      <c r="L67" s="433"/>
      <c r="M67" s="433"/>
      <c r="N67" s="433"/>
      <c r="O67" s="433"/>
      <c r="P67" s="433"/>
      <c r="Q67" s="433"/>
      <c r="R67" s="433"/>
      <c r="S67" s="433"/>
      <c r="T67" s="433"/>
      <c r="U67" s="433"/>
      <c r="V67" s="433"/>
      <c r="W67" s="433"/>
      <c r="X67" s="433"/>
      <c r="Y67" s="434"/>
      <c r="Z67" s="444"/>
      <c r="AA67" s="445"/>
      <c r="AB67" s="445"/>
      <c r="AC67" s="445"/>
      <c r="AD67" s="445"/>
      <c r="AE67" s="445"/>
      <c r="AF67" s="445"/>
      <c r="AG67" s="445"/>
      <c r="AH67" s="445"/>
      <c r="AI67" s="445"/>
      <c r="AJ67" s="446"/>
      <c r="AK67" s="444"/>
      <c r="AL67" s="445"/>
      <c r="AM67" s="445"/>
      <c r="AN67" s="445"/>
      <c r="AO67" s="445"/>
      <c r="AP67" s="445"/>
      <c r="AQ67" s="445"/>
      <c r="AR67" s="445"/>
      <c r="AS67" s="445"/>
      <c r="AT67" s="445"/>
      <c r="AU67" s="446"/>
      <c r="AV67" s="444"/>
      <c r="AW67" s="445"/>
      <c r="AX67" s="445"/>
      <c r="AY67" s="445"/>
      <c r="AZ67" s="445"/>
      <c r="BA67" s="445"/>
      <c r="BB67" s="445"/>
      <c r="BC67" s="445"/>
      <c r="BD67" s="445"/>
      <c r="BE67" s="445"/>
      <c r="BF67" s="446"/>
      <c r="BG67" s="444"/>
      <c r="BH67" s="445"/>
      <c r="BI67" s="445"/>
      <c r="BJ67" s="445"/>
      <c r="BK67" s="445"/>
      <c r="BL67" s="445"/>
      <c r="BM67" s="445"/>
      <c r="BN67" s="445"/>
      <c r="BO67" s="445"/>
      <c r="BP67" s="445"/>
      <c r="BQ67" s="446"/>
      <c r="BR67" s="426"/>
      <c r="BS67" s="427"/>
      <c r="BT67" s="427"/>
      <c r="BU67" s="427"/>
      <c r="BV67" s="427"/>
      <c r="BW67" s="427"/>
      <c r="BX67" s="427"/>
      <c r="BY67" s="427"/>
      <c r="BZ67" s="427"/>
      <c r="CA67" s="427"/>
      <c r="CB67" s="428"/>
      <c r="CC67" s="426"/>
      <c r="CD67" s="427"/>
      <c r="CE67" s="427"/>
      <c r="CF67" s="427"/>
      <c r="CG67" s="427"/>
      <c r="CH67" s="427"/>
      <c r="CI67" s="427"/>
      <c r="CJ67" s="427"/>
      <c r="CK67" s="427"/>
      <c r="CL67" s="427"/>
      <c r="CM67" s="428"/>
      <c r="CN67" s="426"/>
      <c r="CO67" s="427"/>
      <c r="CP67" s="427"/>
      <c r="CQ67" s="427"/>
      <c r="CR67" s="427"/>
      <c r="CS67" s="427"/>
      <c r="CT67" s="427"/>
      <c r="CU67" s="427"/>
      <c r="CV67" s="427"/>
      <c r="CW67" s="427"/>
      <c r="CX67" s="428"/>
    </row>
    <row r="68" spans="1:102" ht="6" customHeight="1">
      <c r="A68" s="450"/>
      <c r="B68" s="184"/>
      <c r="C68" s="175"/>
      <c r="D68" s="176"/>
      <c r="E68" s="176"/>
      <c r="F68" s="176"/>
      <c r="G68" s="177"/>
      <c r="H68" s="435"/>
      <c r="I68" s="436"/>
      <c r="J68" s="436"/>
      <c r="K68" s="436"/>
      <c r="L68" s="436"/>
      <c r="M68" s="436"/>
      <c r="N68" s="436"/>
      <c r="O68" s="436"/>
      <c r="P68" s="436"/>
      <c r="Q68" s="436"/>
      <c r="R68" s="436"/>
      <c r="S68" s="436"/>
      <c r="T68" s="436"/>
      <c r="U68" s="436"/>
      <c r="V68" s="436"/>
      <c r="W68" s="436"/>
      <c r="X68" s="436"/>
      <c r="Y68" s="437"/>
      <c r="Z68" s="444"/>
      <c r="AA68" s="445"/>
      <c r="AB68" s="445"/>
      <c r="AC68" s="445"/>
      <c r="AD68" s="445"/>
      <c r="AE68" s="445"/>
      <c r="AF68" s="445"/>
      <c r="AG68" s="445"/>
      <c r="AH68" s="445"/>
      <c r="AI68" s="445"/>
      <c r="AJ68" s="446"/>
      <c r="AK68" s="444"/>
      <c r="AL68" s="445"/>
      <c r="AM68" s="445"/>
      <c r="AN68" s="445"/>
      <c r="AO68" s="445"/>
      <c r="AP68" s="445"/>
      <c r="AQ68" s="445"/>
      <c r="AR68" s="445"/>
      <c r="AS68" s="445"/>
      <c r="AT68" s="445"/>
      <c r="AU68" s="446"/>
      <c r="AV68" s="444"/>
      <c r="AW68" s="445"/>
      <c r="AX68" s="445"/>
      <c r="AY68" s="445"/>
      <c r="AZ68" s="445"/>
      <c r="BA68" s="445"/>
      <c r="BB68" s="445"/>
      <c r="BC68" s="445"/>
      <c r="BD68" s="445"/>
      <c r="BE68" s="445"/>
      <c r="BF68" s="446"/>
      <c r="BG68" s="444"/>
      <c r="BH68" s="445"/>
      <c r="BI68" s="445"/>
      <c r="BJ68" s="445"/>
      <c r="BK68" s="445"/>
      <c r="BL68" s="445"/>
      <c r="BM68" s="445"/>
      <c r="BN68" s="445"/>
      <c r="BO68" s="445"/>
      <c r="BP68" s="445"/>
      <c r="BQ68" s="446"/>
      <c r="BR68" s="426"/>
      <c r="BS68" s="427"/>
      <c r="BT68" s="427"/>
      <c r="BU68" s="427"/>
      <c r="BV68" s="427"/>
      <c r="BW68" s="427"/>
      <c r="BX68" s="427"/>
      <c r="BY68" s="427"/>
      <c r="BZ68" s="427"/>
      <c r="CA68" s="427"/>
      <c r="CB68" s="428"/>
      <c r="CC68" s="426"/>
      <c r="CD68" s="427"/>
      <c r="CE68" s="427"/>
      <c r="CF68" s="427"/>
      <c r="CG68" s="427"/>
      <c r="CH68" s="427"/>
      <c r="CI68" s="427"/>
      <c r="CJ68" s="427"/>
      <c r="CK68" s="427"/>
      <c r="CL68" s="427"/>
      <c r="CM68" s="428"/>
      <c r="CN68" s="426"/>
      <c r="CO68" s="427"/>
      <c r="CP68" s="427"/>
      <c r="CQ68" s="427"/>
      <c r="CR68" s="427"/>
      <c r="CS68" s="427"/>
      <c r="CT68" s="427"/>
      <c r="CU68" s="427"/>
      <c r="CV68" s="427"/>
      <c r="CW68" s="427"/>
      <c r="CX68" s="428"/>
    </row>
    <row r="69" spans="1:102" ht="6" customHeight="1">
      <c r="A69" s="450"/>
      <c r="B69" s="184"/>
      <c r="C69" s="178"/>
      <c r="D69" s="179"/>
      <c r="E69" s="179"/>
      <c r="F69" s="179"/>
      <c r="G69" s="180"/>
      <c r="H69" s="438"/>
      <c r="I69" s="439"/>
      <c r="J69" s="439"/>
      <c r="K69" s="439"/>
      <c r="L69" s="439"/>
      <c r="M69" s="439"/>
      <c r="N69" s="439"/>
      <c r="O69" s="439"/>
      <c r="P69" s="439"/>
      <c r="Q69" s="439"/>
      <c r="R69" s="439"/>
      <c r="S69" s="439"/>
      <c r="T69" s="439"/>
      <c r="U69" s="439"/>
      <c r="V69" s="439"/>
      <c r="W69" s="439"/>
      <c r="X69" s="439"/>
      <c r="Y69" s="440"/>
      <c r="Z69" s="447"/>
      <c r="AA69" s="448"/>
      <c r="AB69" s="448"/>
      <c r="AC69" s="448"/>
      <c r="AD69" s="448"/>
      <c r="AE69" s="448"/>
      <c r="AF69" s="448"/>
      <c r="AG69" s="448"/>
      <c r="AH69" s="448"/>
      <c r="AI69" s="448"/>
      <c r="AJ69" s="449"/>
      <c r="AK69" s="447"/>
      <c r="AL69" s="448"/>
      <c r="AM69" s="448"/>
      <c r="AN69" s="448"/>
      <c r="AO69" s="448"/>
      <c r="AP69" s="448"/>
      <c r="AQ69" s="448"/>
      <c r="AR69" s="448"/>
      <c r="AS69" s="448"/>
      <c r="AT69" s="448"/>
      <c r="AU69" s="449"/>
      <c r="AV69" s="447"/>
      <c r="AW69" s="448"/>
      <c r="AX69" s="448"/>
      <c r="AY69" s="448"/>
      <c r="AZ69" s="448"/>
      <c r="BA69" s="448"/>
      <c r="BB69" s="448"/>
      <c r="BC69" s="448"/>
      <c r="BD69" s="448"/>
      <c r="BE69" s="448"/>
      <c r="BF69" s="449"/>
      <c r="BG69" s="447"/>
      <c r="BH69" s="448"/>
      <c r="BI69" s="448"/>
      <c r="BJ69" s="448"/>
      <c r="BK69" s="448"/>
      <c r="BL69" s="448"/>
      <c r="BM69" s="448"/>
      <c r="BN69" s="448"/>
      <c r="BO69" s="448"/>
      <c r="BP69" s="448"/>
      <c r="BQ69" s="449"/>
      <c r="BR69" s="429"/>
      <c r="BS69" s="430"/>
      <c r="BT69" s="430"/>
      <c r="BU69" s="430"/>
      <c r="BV69" s="430"/>
      <c r="BW69" s="430"/>
      <c r="BX69" s="430"/>
      <c r="BY69" s="430"/>
      <c r="BZ69" s="430"/>
      <c r="CA69" s="430"/>
      <c r="CB69" s="431"/>
      <c r="CC69" s="429"/>
      <c r="CD69" s="430"/>
      <c r="CE69" s="430"/>
      <c r="CF69" s="430"/>
      <c r="CG69" s="430"/>
      <c r="CH69" s="430"/>
      <c r="CI69" s="430"/>
      <c r="CJ69" s="430"/>
      <c r="CK69" s="430"/>
      <c r="CL69" s="430"/>
      <c r="CM69" s="431"/>
      <c r="CN69" s="429"/>
      <c r="CO69" s="430"/>
      <c r="CP69" s="430"/>
      <c r="CQ69" s="430"/>
      <c r="CR69" s="430"/>
      <c r="CS69" s="430"/>
      <c r="CT69" s="430"/>
      <c r="CU69" s="430"/>
      <c r="CV69" s="430"/>
      <c r="CW69" s="430"/>
      <c r="CX69" s="431"/>
    </row>
    <row r="70" spans="1:102" ht="6" customHeight="1">
      <c r="A70" s="450">
        <f t="shared" ref="A70" si="16">IF(OR(H73=$I$3,H73=$I$4),1,0)</f>
        <v>0</v>
      </c>
      <c r="B70" s="184"/>
      <c r="C70" s="172"/>
      <c r="D70" s="173"/>
      <c r="E70" s="173"/>
      <c r="F70" s="173"/>
      <c r="G70" s="174"/>
      <c r="H70" s="451"/>
      <c r="I70" s="452"/>
      <c r="J70" s="452"/>
      <c r="K70" s="452"/>
      <c r="L70" s="452"/>
      <c r="M70" s="452"/>
      <c r="N70" s="452"/>
      <c r="O70" s="452"/>
      <c r="P70" s="452"/>
      <c r="Q70" s="452"/>
      <c r="R70" s="452"/>
      <c r="S70" s="452"/>
      <c r="T70" s="452"/>
      <c r="U70" s="452"/>
      <c r="V70" s="452"/>
      <c r="W70" s="452"/>
      <c r="X70" s="452"/>
      <c r="Y70" s="453"/>
      <c r="Z70" s="441"/>
      <c r="AA70" s="442"/>
      <c r="AB70" s="442"/>
      <c r="AC70" s="442"/>
      <c r="AD70" s="442"/>
      <c r="AE70" s="442"/>
      <c r="AF70" s="442"/>
      <c r="AG70" s="442"/>
      <c r="AH70" s="442"/>
      <c r="AI70" s="442"/>
      <c r="AJ70" s="443"/>
      <c r="AK70" s="441"/>
      <c r="AL70" s="442"/>
      <c r="AM70" s="442"/>
      <c r="AN70" s="442"/>
      <c r="AO70" s="442"/>
      <c r="AP70" s="442"/>
      <c r="AQ70" s="442"/>
      <c r="AR70" s="442"/>
      <c r="AS70" s="442"/>
      <c r="AT70" s="442"/>
      <c r="AU70" s="443"/>
      <c r="AV70" s="441"/>
      <c r="AW70" s="442"/>
      <c r="AX70" s="442"/>
      <c r="AY70" s="442"/>
      <c r="AZ70" s="442"/>
      <c r="BA70" s="442"/>
      <c r="BB70" s="442"/>
      <c r="BC70" s="442"/>
      <c r="BD70" s="442"/>
      <c r="BE70" s="442"/>
      <c r="BF70" s="443"/>
      <c r="BG70" s="441"/>
      <c r="BH70" s="442"/>
      <c r="BI70" s="442"/>
      <c r="BJ70" s="442"/>
      <c r="BK70" s="442"/>
      <c r="BL70" s="442"/>
      <c r="BM70" s="442"/>
      <c r="BN70" s="442"/>
      <c r="BO70" s="442"/>
      <c r="BP70" s="442"/>
      <c r="BQ70" s="443"/>
      <c r="BR70" s="423">
        <f>AK70-BG70</f>
        <v>0</v>
      </c>
      <c r="BS70" s="424"/>
      <c r="BT70" s="424"/>
      <c r="BU70" s="424"/>
      <c r="BV70" s="424"/>
      <c r="BW70" s="424"/>
      <c r="BX70" s="424"/>
      <c r="BY70" s="424"/>
      <c r="BZ70" s="424"/>
      <c r="CA70" s="424"/>
      <c r="CB70" s="425"/>
      <c r="CC70" s="423">
        <f t="shared" ref="CC70" si="17">ROUNDDOWN(BR70*$CI$1,0)</f>
        <v>0</v>
      </c>
      <c r="CD70" s="424"/>
      <c r="CE70" s="424"/>
      <c r="CF70" s="424"/>
      <c r="CG70" s="424"/>
      <c r="CH70" s="424"/>
      <c r="CI70" s="424"/>
      <c r="CJ70" s="424"/>
      <c r="CK70" s="424"/>
      <c r="CL70" s="424"/>
      <c r="CM70" s="425"/>
      <c r="CN70" s="423">
        <f>Z70-CC70</f>
        <v>0</v>
      </c>
      <c r="CO70" s="424"/>
      <c r="CP70" s="424"/>
      <c r="CQ70" s="424"/>
      <c r="CR70" s="424"/>
      <c r="CS70" s="424"/>
      <c r="CT70" s="424"/>
      <c r="CU70" s="424"/>
      <c r="CV70" s="424"/>
      <c r="CW70" s="424"/>
      <c r="CX70" s="425"/>
    </row>
    <row r="71" spans="1:102" ht="6" customHeight="1">
      <c r="A71" s="450"/>
      <c r="B71" s="184"/>
      <c r="C71" s="175"/>
      <c r="D71" s="176"/>
      <c r="E71" s="176"/>
      <c r="F71" s="176"/>
      <c r="G71" s="177"/>
      <c r="H71" s="435"/>
      <c r="I71" s="436"/>
      <c r="J71" s="436"/>
      <c r="K71" s="436"/>
      <c r="L71" s="436"/>
      <c r="M71" s="436"/>
      <c r="N71" s="436"/>
      <c r="O71" s="436"/>
      <c r="P71" s="436"/>
      <c r="Q71" s="436"/>
      <c r="R71" s="436"/>
      <c r="S71" s="436"/>
      <c r="T71" s="436"/>
      <c r="U71" s="436"/>
      <c r="V71" s="436"/>
      <c r="W71" s="436"/>
      <c r="X71" s="436"/>
      <c r="Y71" s="437"/>
      <c r="Z71" s="444"/>
      <c r="AA71" s="445"/>
      <c r="AB71" s="445"/>
      <c r="AC71" s="445"/>
      <c r="AD71" s="445"/>
      <c r="AE71" s="445"/>
      <c r="AF71" s="445"/>
      <c r="AG71" s="445"/>
      <c r="AH71" s="445"/>
      <c r="AI71" s="445"/>
      <c r="AJ71" s="446"/>
      <c r="AK71" s="444"/>
      <c r="AL71" s="445"/>
      <c r="AM71" s="445"/>
      <c r="AN71" s="445"/>
      <c r="AO71" s="445"/>
      <c r="AP71" s="445"/>
      <c r="AQ71" s="445"/>
      <c r="AR71" s="445"/>
      <c r="AS71" s="445"/>
      <c r="AT71" s="445"/>
      <c r="AU71" s="446"/>
      <c r="AV71" s="444"/>
      <c r="AW71" s="445"/>
      <c r="AX71" s="445"/>
      <c r="AY71" s="445"/>
      <c r="AZ71" s="445"/>
      <c r="BA71" s="445"/>
      <c r="BB71" s="445"/>
      <c r="BC71" s="445"/>
      <c r="BD71" s="445"/>
      <c r="BE71" s="445"/>
      <c r="BF71" s="446"/>
      <c r="BG71" s="444"/>
      <c r="BH71" s="445"/>
      <c r="BI71" s="445"/>
      <c r="BJ71" s="445"/>
      <c r="BK71" s="445"/>
      <c r="BL71" s="445"/>
      <c r="BM71" s="445"/>
      <c r="BN71" s="445"/>
      <c r="BO71" s="445"/>
      <c r="BP71" s="445"/>
      <c r="BQ71" s="446"/>
      <c r="BR71" s="426"/>
      <c r="BS71" s="427"/>
      <c r="BT71" s="427"/>
      <c r="BU71" s="427"/>
      <c r="BV71" s="427"/>
      <c r="BW71" s="427"/>
      <c r="BX71" s="427"/>
      <c r="BY71" s="427"/>
      <c r="BZ71" s="427"/>
      <c r="CA71" s="427"/>
      <c r="CB71" s="428"/>
      <c r="CC71" s="426"/>
      <c r="CD71" s="427"/>
      <c r="CE71" s="427"/>
      <c r="CF71" s="427"/>
      <c r="CG71" s="427"/>
      <c r="CH71" s="427"/>
      <c r="CI71" s="427"/>
      <c r="CJ71" s="427"/>
      <c r="CK71" s="427"/>
      <c r="CL71" s="427"/>
      <c r="CM71" s="428"/>
      <c r="CN71" s="426"/>
      <c r="CO71" s="427"/>
      <c r="CP71" s="427"/>
      <c r="CQ71" s="427"/>
      <c r="CR71" s="427"/>
      <c r="CS71" s="427"/>
      <c r="CT71" s="427"/>
      <c r="CU71" s="427"/>
      <c r="CV71" s="427"/>
      <c r="CW71" s="427"/>
      <c r="CX71" s="428"/>
    </row>
    <row r="72" spans="1:102" ht="6" customHeight="1">
      <c r="A72" s="450"/>
      <c r="B72" s="184"/>
      <c r="C72" s="175"/>
      <c r="D72" s="176"/>
      <c r="E72" s="176"/>
      <c r="F72" s="176"/>
      <c r="G72" s="177"/>
      <c r="H72" s="454"/>
      <c r="I72" s="455"/>
      <c r="J72" s="455"/>
      <c r="K72" s="455"/>
      <c r="L72" s="455"/>
      <c r="M72" s="455"/>
      <c r="N72" s="455"/>
      <c r="O72" s="455"/>
      <c r="P72" s="455"/>
      <c r="Q72" s="455"/>
      <c r="R72" s="455"/>
      <c r="S72" s="455"/>
      <c r="T72" s="455"/>
      <c r="U72" s="455"/>
      <c r="V72" s="455"/>
      <c r="W72" s="455"/>
      <c r="X72" s="455"/>
      <c r="Y72" s="456"/>
      <c r="Z72" s="444"/>
      <c r="AA72" s="445"/>
      <c r="AB72" s="445"/>
      <c r="AC72" s="445"/>
      <c r="AD72" s="445"/>
      <c r="AE72" s="445"/>
      <c r="AF72" s="445"/>
      <c r="AG72" s="445"/>
      <c r="AH72" s="445"/>
      <c r="AI72" s="445"/>
      <c r="AJ72" s="446"/>
      <c r="AK72" s="444"/>
      <c r="AL72" s="445"/>
      <c r="AM72" s="445"/>
      <c r="AN72" s="445"/>
      <c r="AO72" s="445"/>
      <c r="AP72" s="445"/>
      <c r="AQ72" s="445"/>
      <c r="AR72" s="445"/>
      <c r="AS72" s="445"/>
      <c r="AT72" s="445"/>
      <c r="AU72" s="446"/>
      <c r="AV72" s="444"/>
      <c r="AW72" s="445"/>
      <c r="AX72" s="445"/>
      <c r="AY72" s="445"/>
      <c r="AZ72" s="445"/>
      <c r="BA72" s="445"/>
      <c r="BB72" s="445"/>
      <c r="BC72" s="445"/>
      <c r="BD72" s="445"/>
      <c r="BE72" s="445"/>
      <c r="BF72" s="446"/>
      <c r="BG72" s="444"/>
      <c r="BH72" s="445"/>
      <c r="BI72" s="445"/>
      <c r="BJ72" s="445"/>
      <c r="BK72" s="445"/>
      <c r="BL72" s="445"/>
      <c r="BM72" s="445"/>
      <c r="BN72" s="445"/>
      <c r="BO72" s="445"/>
      <c r="BP72" s="445"/>
      <c r="BQ72" s="446"/>
      <c r="BR72" s="426"/>
      <c r="BS72" s="427"/>
      <c r="BT72" s="427"/>
      <c r="BU72" s="427"/>
      <c r="BV72" s="427"/>
      <c r="BW72" s="427"/>
      <c r="BX72" s="427"/>
      <c r="BY72" s="427"/>
      <c r="BZ72" s="427"/>
      <c r="CA72" s="427"/>
      <c r="CB72" s="428"/>
      <c r="CC72" s="426"/>
      <c r="CD72" s="427"/>
      <c r="CE72" s="427"/>
      <c r="CF72" s="427"/>
      <c r="CG72" s="427"/>
      <c r="CH72" s="427"/>
      <c r="CI72" s="427"/>
      <c r="CJ72" s="427"/>
      <c r="CK72" s="427"/>
      <c r="CL72" s="427"/>
      <c r="CM72" s="428"/>
      <c r="CN72" s="426"/>
      <c r="CO72" s="427"/>
      <c r="CP72" s="427"/>
      <c r="CQ72" s="427"/>
      <c r="CR72" s="427"/>
      <c r="CS72" s="427"/>
      <c r="CT72" s="427"/>
      <c r="CU72" s="427"/>
      <c r="CV72" s="427"/>
      <c r="CW72" s="427"/>
      <c r="CX72" s="428"/>
    </row>
    <row r="73" spans="1:102" ht="6" customHeight="1">
      <c r="A73" s="450"/>
      <c r="B73" s="184"/>
      <c r="C73" s="175"/>
      <c r="D73" s="176"/>
      <c r="E73" s="176"/>
      <c r="F73" s="176"/>
      <c r="G73" s="177"/>
      <c r="H73" s="432"/>
      <c r="I73" s="433"/>
      <c r="J73" s="433"/>
      <c r="K73" s="433"/>
      <c r="L73" s="433"/>
      <c r="M73" s="433"/>
      <c r="N73" s="433"/>
      <c r="O73" s="433"/>
      <c r="P73" s="433"/>
      <c r="Q73" s="433"/>
      <c r="R73" s="433"/>
      <c r="S73" s="433"/>
      <c r="T73" s="433"/>
      <c r="U73" s="433"/>
      <c r="V73" s="433"/>
      <c r="W73" s="433"/>
      <c r="X73" s="433"/>
      <c r="Y73" s="434"/>
      <c r="Z73" s="444"/>
      <c r="AA73" s="445"/>
      <c r="AB73" s="445"/>
      <c r="AC73" s="445"/>
      <c r="AD73" s="445"/>
      <c r="AE73" s="445"/>
      <c r="AF73" s="445"/>
      <c r="AG73" s="445"/>
      <c r="AH73" s="445"/>
      <c r="AI73" s="445"/>
      <c r="AJ73" s="446"/>
      <c r="AK73" s="444"/>
      <c r="AL73" s="445"/>
      <c r="AM73" s="445"/>
      <c r="AN73" s="445"/>
      <c r="AO73" s="445"/>
      <c r="AP73" s="445"/>
      <c r="AQ73" s="445"/>
      <c r="AR73" s="445"/>
      <c r="AS73" s="445"/>
      <c r="AT73" s="445"/>
      <c r="AU73" s="446"/>
      <c r="AV73" s="444"/>
      <c r="AW73" s="445"/>
      <c r="AX73" s="445"/>
      <c r="AY73" s="445"/>
      <c r="AZ73" s="445"/>
      <c r="BA73" s="445"/>
      <c r="BB73" s="445"/>
      <c r="BC73" s="445"/>
      <c r="BD73" s="445"/>
      <c r="BE73" s="445"/>
      <c r="BF73" s="446"/>
      <c r="BG73" s="444"/>
      <c r="BH73" s="445"/>
      <c r="BI73" s="445"/>
      <c r="BJ73" s="445"/>
      <c r="BK73" s="445"/>
      <c r="BL73" s="445"/>
      <c r="BM73" s="445"/>
      <c r="BN73" s="445"/>
      <c r="BO73" s="445"/>
      <c r="BP73" s="445"/>
      <c r="BQ73" s="446"/>
      <c r="BR73" s="426"/>
      <c r="BS73" s="427"/>
      <c r="BT73" s="427"/>
      <c r="BU73" s="427"/>
      <c r="BV73" s="427"/>
      <c r="BW73" s="427"/>
      <c r="BX73" s="427"/>
      <c r="BY73" s="427"/>
      <c r="BZ73" s="427"/>
      <c r="CA73" s="427"/>
      <c r="CB73" s="428"/>
      <c r="CC73" s="426"/>
      <c r="CD73" s="427"/>
      <c r="CE73" s="427"/>
      <c r="CF73" s="427"/>
      <c r="CG73" s="427"/>
      <c r="CH73" s="427"/>
      <c r="CI73" s="427"/>
      <c r="CJ73" s="427"/>
      <c r="CK73" s="427"/>
      <c r="CL73" s="427"/>
      <c r="CM73" s="428"/>
      <c r="CN73" s="426"/>
      <c r="CO73" s="427"/>
      <c r="CP73" s="427"/>
      <c r="CQ73" s="427"/>
      <c r="CR73" s="427"/>
      <c r="CS73" s="427"/>
      <c r="CT73" s="427"/>
      <c r="CU73" s="427"/>
      <c r="CV73" s="427"/>
      <c r="CW73" s="427"/>
      <c r="CX73" s="428"/>
    </row>
    <row r="74" spans="1:102" ht="6" customHeight="1">
      <c r="A74" s="450"/>
      <c r="B74" s="184"/>
      <c r="C74" s="175"/>
      <c r="D74" s="176"/>
      <c r="E74" s="176"/>
      <c r="F74" s="176"/>
      <c r="G74" s="177"/>
      <c r="H74" s="435"/>
      <c r="I74" s="436"/>
      <c r="J74" s="436"/>
      <c r="K74" s="436"/>
      <c r="L74" s="436"/>
      <c r="M74" s="436"/>
      <c r="N74" s="436"/>
      <c r="O74" s="436"/>
      <c r="P74" s="436"/>
      <c r="Q74" s="436"/>
      <c r="R74" s="436"/>
      <c r="S74" s="436"/>
      <c r="T74" s="436"/>
      <c r="U74" s="436"/>
      <c r="V74" s="436"/>
      <c r="W74" s="436"/>
      <c r="X74" s="436"/>
      <c r="Y74" s="437"/>
      <c r="Z74" s="444"/>
      <c r="AA74" s="445"/>
      <c r="AB74" s="445"/>
      <c r="AC74" s="445"/>
      <c r="AD74" s="445"/>
      <c r="AE74" s="445"/>
      <c r="AF74" s="445"/>
      <c r="AG74" s="445"/>
      <c r="AH74" s="445"/>
      <c r="AI74" s="445"/>
      <c r="AJ74" s="446"/>
      <c r="AK74" s="444"/>
      <c r="AL74" s="445"/>
      <c r="AM74" s="445"/>
      <c r="AN74" s="445"/>
      <c r="AO74" s="445"/>
      <c r="AP74" s="445"/>
      <c r="AQ74" s="445"/>
      <c r="AR74" s="445"/>
      <c r="AS74" s="445"/>
      <c r="AT74" s="445"/>
      <c r="AU74" s="446"/>
      <c r="AV74" s="444"/>
      <c r="AW74" s="445"/>
      <c r="AX74" s="445"/>
      <c r="AY74" s="445"/>
      <c r="AZ74" s="445"/>
      <c r="BA74" s="445"/>
      <c r="BB74" s="445"/>
      <c r="BC74" s="445"/>
      <c r="BD74" s="445"/>
      <c r="BE74" s="445"/>
      <c r="BF74" s="446"/>
      <c r="BG74" s="444"/>
      <c r="BH74" s="445"/>
      <c r="BI74" s="445"/>
      <c r="BJ74" s="445"/>
      <c r="BK74" s="445"/>
      <c r="BL74" s="445"/>
      <c r="BM74" s="445"/>
      <c r="BN74" s="445"/>
      <c r="BO74" s="445"/>
      <c r="BP74" s="445"/>
      <c r="BQ74" s="446"/>
      <c r="BR74" s="426"/>
      <c r="BS74" s="427"/>
      <c r="BT74" s="427"/>
      <c r="BU74" s="427"/>
      <c r="BV74" s="427"/>
      <c r="BW74" s="427"/>
      <c r="BX74" s="427"/>
      <c r="BY74" s="427"/>
      <c r="BZ74" s="427"/>
      <c r="CA74" s="427"/>
      <c r="CB74" s="428"/>
      <c r="CC74" s="426"/>
      <c r="CD74" s="427"/>
      <c r="CE74" s="427"/>
      <c r="CF74" s="427"/>
      <c r="CG74" s="427"/>
      <c r="CH74" s="427"/>
      <c r="CI74" s="427"/>
      <c r="CJ74" s="427"/>
      <c r="CK74" s="427"/>
      <c r="CL74" s="427"/>
      <c r="CM74" s="428"/>
      <c r="CN74" s="426"/>
      <c r="CO74" s="427"/>
      <c r="CP74" s="427"/>
      <c r="CQ74" s="427"/>
      <c r="CR74" s="427"/>
      <c r="CS74" s="427"/>
      <c r="CT74" s="427"/>
      <c r="CU74" s="427"/>
      <c r="CV74" s="427"/>
      <c r="CW74" s="427"/>
      <c r="CX74" s="428"/>
    </row>
    <row r="75" spans="1:102" ht="6" customHeight="1">
      <c r="A75" s="450"/>
      <c r="B75" s="184"/>
      <c r="C75" s="178"/>
      <c r="D75" s="179"/>
      <c r="E75" s="179"/>
      <c r="F75" s="179"/>
      <c r="G75" s="180"/>
      <c r="H75" s="438"/>
      <c r="I75" s="439"/>
      <c r="J75" s="439"/>
      <c r="K75" s="439"/>
      <c r="L75" s="439"/>
      <c r="M75" s="439"/>
      <c r="N75" s="439"/>
      <c r="O75" s="439"/>
      <c r="P75" s="439"/>
      <c r="Q75" s="439"/>
      <c r="R75" s="439"/>
      <c r="S75" s="439"/>
      <c r="T75" s="439"/>
      <c r="U75" s="439"/>
      <c r="V75" s="439"/>
      <c r="W75" s="439"/>
      <c r="X75" s="439"/>
      <c r="Y75" s="440"/>
      <c r="Z75" s="447"/>
      <c r="AA75" s="448"/>
      <c r="AB75" s="448"/>
      <c r="AC75" s="448"/>
      <c r="AD75" s="448"/>
      <c r="AE75" s="448"/>
      <c r="AF75" s="448"/>
      <c r="AG75" s="448"/>
      <c r="AH75" s="448"/>
      <c r="AI75" s="448"/>
      <c r="AJ75" s="449"/>
      <c r="AK75" s="447"/>
      <c r="AL75" s="448"/>
      <c r="AM75" s="448"/>
      <c r="AN75" s="448"/>
      <c r="AO75" s="448"/>
      <c r="AP75" s="448"/>
      <c r="AQ75" s="448"/>
      <c r="AR75" s="448"/>
      <c r="AS75" s="448"/>
      <c r="AT75" s="448"/>
      <c r="AU75" s="449"/>
      <c r="AV75" s="447"/>
      <c r="AW75" s="448"/>
      <c r="AX75" s="448"/>
      <c r="AY75" s="448"/>
      <c r="AZ75" s="448"/>
      <c r="BA75" s="448"/>
      <c r="BB75" s="448"/>
      <c r="BC75" s="448"/>
      <c r="BD75" s="448"/>
      <c r="BE75" s="448"/>
      <c r="BF75" s="449"/>
      <c r="BG75" s="447"/>
      <c r="BH75" s="448"/>
      <c r="BI75" s="448"/>
      <c r="BJ75" s="448"/>
      <c r="BK75" s="448"/>
      <c r="BL75" s="448"/>
      <c r="BM75" s="448"/>
      <c r="BN75" s="448"/>
      <c r="BO75" s="448"/>
      <c r="BP75" s="448"/>
      <c r="BQ75" s="449"/>
      <c r="BR75" s="429"/>
      <c r="BS75" s="430"/>
      <c r="BT75" s="430"/>
      <c r="BU75" s="430"/>
      <c r="BV75" s="430"/>
      <c r="BW75" s="430"/>
      <c r="BX75" s="430"/>
      <c r="BY75" s="430"/>
      <c r="BZ75" s="430"/>
      <c r="CA75" s="430"/>
      <c r="CB75" s="431"/>
      <c r="CC75" s="429"/>
      <c r="CD75" s="430"/>
      <c r="CE75" s="430"/>
      <c r="CF75" s="430"/>
      <c r="CG75" s="430"/>
      <c r="CH75" s="430"/>
      <c r="CI75" s="430"/>
      <c r="CJ75" s="430"/>
      <c r="CK75" s="430"/>
      <c r="CL75" s="430"/>
      <c r="CM75" s="431"/>
      <c r="CN75" s="429"/>
      <c r="CO75" s="430"/>
      <c r="CP75" s="430"/>
      <c r="CQ75" s="430"/>
      <c r="CR75" s="430"/>
      <c r="CS75" s="430"/>
      <c r="CT75" s="430"/>
      <c r="CU75" s="430"/>
      <c r="CV75" s="430"/>
      <c r="CW75" s="430"/>
      <c r="CX75" s="431"/>
    </row>
    <row r="76" spans="1:102" ht="6" customHeight="1">
      <c r="A76" s="450">
        <f t="shared" ref="A76" si="18">IF(OR(H79=$I$3,H79=$I$4),1,0)</f>
        <v>0</v>
      </c>
      <c r="B76" s="184"/>
      <c r="C76" s="172"/>
      <c r="D76" s="173"/>
      <c r="E76" s="173"/>
      <c r="F76" s="173"/>
      <c r="G76" s="174"/>
      <c r="H76" s="451"/>
      <c r="I76" s="452"/>
      <c r="J76" s="452"/>
      <c r="K76" s="452"/>
      <c r="L76" s="452"/>
      <c r="M76" s="452"/>
      <c r="N76" s="452"/>
      <c r="O76" s="452"/>
      <c r="P76" s="452"/>
      <c r="Q76" s="452"/>
      <c r="R76" s="452"/>
      <c r="S76" s="452"/>
      <c r="T76" s="452"/>
      <c r="U76" s="452"/>
      <c r="V76" s="452"/>
      <c r="W76" s="452"/>
      <c r="X76" s="452"/>
      <c r="Y76" s="453"/>
      <c r="Z76" s="441"/>
      <c r="AA76" s="442"/>
      <c r="AB76" s="442"/>
      <c r="AC76" s="442"/>
      <c r="AD76" s="442"/>
      <c r="AE76" s="442"/>
      <c r="AF76" s="442"/>
      <c r="AG76" s="442"/>
      <c r="AH76" s="442"/>
      <c r="AI76" s="442"/>
      <c r="AJ76" s="443"/>
      <c r="AK76" s="441"/>
      <c r="AL76" s="442"/>
      <c r="AM76" s="442"/>
      <c r="AN76" s="442"/>
      <c r="AO76" s="442"/>
      <c r="AP76" s="442"/>
      <c r="AQ76" s="442"/>
      <c r="AR76" s="442"/>
      <c r="AS76" s="442"/>
      <c r="AT76" s="442"/>
      <c r="AU76" s="443"/>
      <c r="AV76" s="441"/>
      <c r="AW76" s="442"/>
      <c r="AX76" s="442"/>
      <c r="AY76" s="442"/>
      <c r="AZ76" s="442"/>
      <c r="BA76" s="442"/>
      <c r="BB76" s="442"/>
      <c r="BC76" s="442"/>
      <c r="BD76" s="442"/>
      <c r="BE76" s="442"/>
      <c r="BF76" s="443"/>
      <c r="BG76" s="441"/>
      <c r="BH76" s="442"/>
      <c r="BI76" s="442"/>
      <c r="BJ76" s="442"/>
      <c r="BK76" s="442"/>
      <c r="BL76" s="442"/>
      <c r="BM76" s="442"/>
      <c r="BN76" s="442"/>
      <c r="BO76" s="442"/>
      <c r="BP76" s="442"/>
      <c r="BQ76" s="443"/>
      <c r="BR76" s="423">
        <f>AK76-BG76</f>
        <v>0</v>
      </c>
      <c r="BS76" s="424"/>
      <c r="BT76" s="424"/>
      <c r="BU76" s="424"/>
      <c r="BV76" s="424"/>
      <c r="BW76" s="424"/>
      <c r="BX76" s="424"/>
      <c r="BY76" s="424"/>
      <c r="BZ76" s="424"/>
      <c r="CA76" s="424"/>
      <c r="CB76" s="425"/>
      <c r="CC76" s="423">
        <f t="shared" ref="CC76" si="19">ROUNDDOWN(BR76*$CI$1,0)</f>
        <v>0</v>
      </c>
      <c r="CD76" s="424"/>
      <c r="CE76" s="424"/>
      <c r="CF76" s="424"/>
      <c r="CG76" s="424"/>
      <c r="CH76" s="424"/>
      <c r="CI76" s="424"/>
      <c r="CJ76" s="424"/>
      <c r="CK76" s="424"/>
      <c r="CL76" s="424"/>
      <c r="CM76" s="425"/>
      <c r="CN76" s="423">
        <f>Z76-CC76</f>
        <v>0</v>
      </c>
      <c r="CO76" s="424"/>
      <c r="CP76" s="424"/>
      <c r="CQ76" s="424"/>
      <c r="CR76" s="424"/>
      <c r="CS76" s="424"/>
      <c r="CT76" s="424"/>
      <c r="CU76" s="424"/>
      <c r="CV76" s="424"/>
      <c r="CW76" s="424"/>
      <c r="CX76" s="425"/>
    </row>
    <row r="77" spans="1:102" ht="6" customHeight="1">
      <c r="A77" s="450"/>
      <c r="B77" s="184"/>
      <c r="C77" s="175"/>
      <c r="D77" s="176"/>
      <c r="E77" s="176"/>
      <c r="F77" s="176"/>
      <c r="G77" s="177"/>
      <c r="H77" s="435"/>
      <c r="I77" s="436"/>
      <c r="J77" s="436"/>
      <c r="K77" s="436"/>
      <c r="L77" s="436"/>
      <c r="M77" s="436"/>
      <c r="N77" s="436"/>
      <c r="O77" s="436"/>
      <c r="P77" s="436"/>
      <c r="Q77" s="436"/>
      <c r="R77" s="436"/>
      <c r="S77" s="436"/>
      <c r="T77" s="436"/>
      <c r="U77" s="436"/>
      <c r="V77" s="436"/>
      <c r="W77" s="436"/>
      <c r="X77" s="436"/>
      <c r="Y77" s="437"/>
      <c r="Z77" s="444"/>
      <c r="AA77" s="445"/>
      <c r="AB77" s="445"/>
      <c r="AC77" s="445"/>
      <c r="AD77" s="445"/>
      <c r="AE77" s="445"/>
      <c r="AF77" s="445"/>
      <c r="AG77" s="445"/>
      <c r="AH77" s="445"/>
      <c r="AI77" s="445"/>
      <c r="AJ77" s="446"/>
      <c r="AK77" s="444"/>
      <c r="AL77" s="445"/>
      <c r="AM77" s="445"/>
      <c r="AN77" s="445"/>
      <c r="AO77" s="445"/>
      <c r="AP77" s="445"/>
      <c r="AQ77" s="445"/>
      <c r="AR77" s="445"/>
      <c r="AS77" s="445"/>
      <c r="AT77" s="445"/>
      <c r="AU77" s="446"/>
      <c r="AV77" s="444"/>
      <c r="AW77" s="445"/>
      <c r="AX77" s="445"/>
      <c r="AY77" s="445"/>
      <c r="AZ77" s="445"/>
      <c r="BA77" s="445"/>
      <c r="BB77" s="445"/>
      <c r="BC77" s="445"/>
      <c r="BD77" s="445"/>
      <c r="BE77" s="445"/>
      <c r="BF77" s="446"/>
      <c r="BG77" s="444"/>
      <c r="BH77" s="445"/>
      <c r="BI77" s="445"/>
      <c r="BJ77" s="445"/>
      <c r="BK77" s="445"/>
      <c r="BL77" s="445"/>
      <c r="BM77" s="445"/>
      <c r="BN77" s="445"/>
      <c r="BO77" s="445"/>
      <c r="BP77" s="445"/>
      <c r="BQ77" s="446"/>
      <c r="BR77" s="426"/>
      <c r="BS77" s="427"/>
      <c r="BT77" s="427"/>
      <c r="BU77" s="427"/>
      <c r="BV77" s="427"/>
      <c r="BW77" s="427"/>
      <c r="BX77" s="427"/>
      <c r="BY77" s="427"/>
      <c r="BZ77" s="427"/>
      <c r="CA77" s="427"/>
      <c r="CB77" s="428"/>
      <c r="CC77" s="426"/>
      <c r="CD77" s="427"/>
      <c r="CE77" s="427"/>
      <c r="CF77" s="427"/>
      <c r="CG77" s="427"/>
      <c r="CH77" s="427"/>
      <c r="CI77" s="427"/>
      <c r="CJ77" s="427"/>
      <c r="CK77" s="427"/>
      <c r="CL77" s="427"/>
      <c r="CM77" s="428"/>
      <c r="CN77" s="426"/>
      <c r="CO77" s="427"/>
      <c r="CP77" s="427"/>
      <c r="CQ77" s="427"/>
      <c r="CR77" s="427"/>
      <c r="CS77" s="427"/>
      <c r="CT77" s="427"/>
      <c r="CU77" s="427"/>
      <c r="CV77" s="427"/>
      <c r="CW77" s="427"/>
      <c r="CX77" s="428"/>
    </row>
    <row r="78" spans="1:102" ht="6" customHeight="1">
      <c r="A78" s="450"/>
      <c r="B78" s="184"/>
      <c r="C78" s="175"/>
      <c r="D78" s="176"/>
      <c r="E78" s="176"/>
      <c r="F78" s="176"/>
      <c r="G78" s="177"/>
      <c r="H78" s="454"/>
      <c r="I78" s="455"/>
      <c r="J78" s="455"/>
      <c r="K78" s="455"/>
      <c r="L78" s="455"/>
      <c r="M78" s="455"/>
      <c r="N78" s="455"/>
      <c r="O78" s="455"/>
      <c r="P78" s="455"/>
      <c r="Q78" s="455"/>
      <c r="R78" s="455"/>
      <c r="S78" s="455"/>
      <c r="T78" s="455"/>
      <c r="U78" s="455"/>
      <c r="V78" s="455"/>
      <c r="W78" s="455"/>
      <c r="X78" s="455"/>
      <c r="Y78" s="456"/>
      <c r="Z78" s="444"/>
      <c r="AA78" s="445"/>
      <c r="AB78" s="445"/>
      <c r="AC78" s="445"/>
      <c r="AD78" s="445"/>
      <c r="AE78" s="445"/>
      <c r="AF78" s="445"/>
      <c r="AG78" s="445"/>
      <c r="AH78" s="445"/>
      <c r="AI78" s="445"/>
      <c r="AJ78" s="446"/>
      <c r="AK78" s="444"/>
      <c r="AL78" s="445"/>
      <c r="AM78" s="445"/>
      <c r="AN78" s="445"/>
      <c r="AO78" s="445"/>
      <c r="AP78" s="445"/>
      <c r="AQ78" s="445"/>
      <c r="AR78" s="445"/>
      <c r="AS78" s="445"/>
      <c r="AT78" s="445"/>
      <c r="AU78" s="446"/>
      <c r="AV78" s="444"/>
      <c r="AW78" s="445"/>
      <c r="AX78" s="445"/>
      <c r="AY78" s="445"/>
      <c r="AZ78" s="445"/>
      <c r="BA78" s="445"/>
      <c r="BB78" s="445"/>
      <c r="BC78" s="445"/>
      <c r="BD78" s="445"/>
      <c r="BE78" s="445"/>
      <c r="BF78" s="446"/>
      <c r="BG78" s="444"/>
      <c r="BH78" s="445"/>
      <c r="BI78" s="445"/>
      <c r="BJ78" s="445"/>
      <c r="BK78" s="445"/>
      <c r="BL78" s="445"/>
      <c r="BM78" s="445"/>
      <c r="BN78" s="445"/>
      <c r="BO78" s="445"/>
      <c r="BP78" s="445"/>
      <c r="BQ78" s="446"/>
      <c r="BR78" s="426"/>
      <c r="BS78" s="427"/>
      <c r="BT78" s="427"/>
      <c r="BU78" s="427"/>
      <c r="BV78" s="427"/>
      <c r="BW78" s="427"/>
      <c r="BX78" s="427"/>
      <c r="BY78" s="427"/>
      <c r="BZ78" s="427"/>
      <c r="CA78" s="427"/>
      <c r="CB78" s="428"/>
      <c r="CC78" s="426"/>
      <c r="CD78" s="427"/>
      <c r="CE78" s="427"/>
      <c r="CF78" s="427"/>
      <c r="CG78" s="427"/>
      <c r="CH78" s="427"/>
      <c r="CI78" s="427"/>
      <c r="CJ78" s="427"/>
      <c r="CK78" s="427"/>
      <c r="CL78" s="427"/>
      <c r="CM78" s="428"/>
      <c r="CN78" s="426"/>
      <c r="CO78" s="427"/>
      <c r="CP78" s="427"/>
      <c r="CQ78" s="427"/>
      <c r="CR78" s="427"/>
      <c r="CS78" s="427"/>
      <c r="CT78" s="427"/>
      <c r="CU78" s="427"/>
      <c r="CV78" s="427"/>
      <c r="CW78" s="427"/>
      <c r="CX78" s="428"/>
    </row>
    <row r="79" spans="1:102" ht="6" customHeight="1">
      <c r="A79" s="450"/>
      <c r="B79" s="184"/>
      <c r="C79" s="175"/>
      <c r="D79" s="176"/>
      <c r="E79" s="176"/>
      <c r="F79" s="176"/>
      <c r="G79" s="177"/>
      <c r="H79" s="432"/>
      <c r="I79" s="433"/>
      <c r="J79" s="433"/>
      <c r="K79" s="433"/>
      <c r="L79" s="433"/>
      <c r="M79" s="433"/>
      <c r="N79" s="433"/>
      <c r="O79" s="433"/>
      <c r="P79" s="433"/>
      <c r="Q79" s="433"/>
      <c r="R79" s="433"/>
      <c r="S79" s="433"/>
      <c r="T79" s="433"/>
      <c r="U79" s="433"/>
      <c r="V79" s="433"/>
      <c r="W79" s="433"/>
      <c r="X79" s="433"/>
      <c r="Y79" s="434"/>
      <c r="Z79" s="444"/>
      <c r="AA79" s="445"/>
      <c r="AB79" s="445"/>
      <c r="AC79" s="445"/>
      <c r="AD79" s="445"/>
      <c r="AE79" s="445"/>
      <c r="AF79" s="445"/>
      <c r="AG79" s="445"/>
      <c r="AH79" s="445"/>
      <c r="AI79" s="445"/>
      <c r="AJ79" s="446"/>
      <c r="AK79" s="444"/>
      <c r="AL79" s="445"/>
      <c r="AM79" s="445"/>
      <c r="AN79" s="445"/>
      <c r="AO79" s="445"/>
      <c r="AP79" s="445"/>
      <c r="AQ79" s="445"/>
      <c r="AR79" s="445"/>
      <c r="AS79" s="445"/>
      <c r="AT79" s="445"/>
      <c r="AU79" s="446"/>
      <c r="AV79" s="444"/>
      <c r="AW79" s="445"/>
      <c r="AX79" s="445"/>
      <c r="AY79" s="445"/>
      <c r="AZ79" s="445"/>
      <c r="BA79" s="445"/>
      <c r="BB79" s="445"/>
      <c r="BC79" s="445"/>
      <c r="BD79" s="445"/>
      <c r="BE79" s="445"/>
      <c r="BF79" s="446"/>
      <c r="BG79" s="444"/>
      <c r="BH79" s="445"/>
      <c r="BI79" s="445"/>
      <c r="BJ79" s="445"/>
      <c r="BK79" s="445"/>
      <c r="BL79" s="445"/>
      <c r="BM79" s="445"/>
      <c r="BN79" s="445"/>
      <c r="BO79" s="445"/>
      <c r="BP79" s="445"/>
      <c r="BQ79" s="446"/>
      <c r="BR79" s="426"/>
      <c r="BS79" s="427"/>
      <c r="BT79" s="427"/>
      <c r="BU79" s="427"/>
      <c r="BV79" s="427"/>
      <c r="BW79" s="427"/>
      <c r="BX79" s="427"/>
      <c r="BY79" s="427"/>
      <c r="BZ79" s="427"/>
      <c r="CA79" s="427"/>
      <c r="CB79" s="428"/>
      <c r="CC79" s="426"/>
      <c r="CD79" s="427"/>
      <c r="CE79" s="427"/>
      <c r="CF79" s="427"/>
      <c r="CG79" s="427"/>
      <c r="CH79" s="427"/>
      <c r="CI79" s="427"/>
      <c r="CJ79" s="427"/>
      <c r="CK79" s="427"/>
      <c r="CL79" s="427"/>
      <c r="CM79" s="428"/>
      <c r="CN79" s="426"/>
      <c r="CO79" s="427"/>
      <c r="CP79" s="427"/>
      <c r="CQ79" s="427"/>
      <c r="CR79" s="427"/>
      <c r="CS79" s="427"/>
      <c r="CT79" s="427"/>
      <c r="CU79" s="427"/>
      <c r="CV79" s="427"/>
      <c r="CW79" s="427"/>
      <c r="CX79" s="428"/>
    </row>
    <row r="80" spans="1:102" ht="6" customHeight="1">
      <c r="A80" s="450"/>
      <c r="B80" s="184"/>
      <c r="C80" s="175"/>
      <c r="D80" s="176"/>
      <c r="E80" s="176"/>
      <c r="F80" s="176"/>
      <c r="G80" s="177"/>
      <c r="H80" s="435"/>
      <c r="I80" s="436"/>
      <c r="J80" s="436"/>
      <c r="K80" s="436"/>
      <c r="L80" s="436"/>
      <c r="M80" s="436"/>
      <c r="N80" s="436"/>
      <c r="O80" s="436"/>
      <c r="P80" s="436"/>
      <c r="Q80" s="436"/>
      <c r="R80" s="436"/>
      <c r="S80" s="436"/>
      <c r="T80" s="436"/>
      <c r="U80" s="436"/>
      <c r="V80" s="436"/>
      <c r="W80" s="436"/>
      <c r="X80" s="436"/>
      <c r="Y80" s="437"/>
      <c r="Z80" s="444"/>
      <c r="AA80" s="445"/>
      <c r="AB80" s="445"/>
      <c r="AC80" s="445"/>
      <c r="AD80" s="445"/>
      <c r="AE80" s="445"/>
      <c r="AF80" s="445"/>
      <c r="AG80" s="445"/>
      <c r="AH80" s="445"/>
      <c r="AI80" s="445"/>
      <c r="AJ80" s="446"/>
      <c r="AK80" s="444"/>
      <c r="AL80" s="445"/>
      <c r="AM80" s="445"/>
      <c r="AN80" s="445"/>
      <c r="AO80" s="445"/>
      <c r="AP80" s="445"/>
      <c r="AQ80" s="445"/>
      <c r="AR80" s="445"/>
      <c r="AS80" s="445"/>
      <c r="AT80" s="445"/>
      <c r="AU80" s="446"/>
      <c r="AV80" s="444"/>
      <c r="AW80" s="445"/>
      <c r="AX80" s="445"/>
      <c r="AY80" s="445"/>
      <c r="AZ80" s="445"/>
      <c r="BA80" s="445"/>
      <c r="BB80" s="445"/>
      <c r="BC80" s="445"/>
      <c r="BD80" s="445"/>
      <c r="BE80" s="445"/>
      <c r="BF80" s="446"/>
      <c r="BG80" s="444"/>
      <c r="BH80" s="445"/>
      <c r="BI80" s="445"/>
      <c r="BJ80" s="445"/>
      <c r="BK80" s="445"/>
      <c r="BL80" s="445"/>
      <c r="BM80" s="445"/>
      <c r="BN80" s="445"/>
      <c r="BO80" s="445"/>
      <c r="BP80" s="445"/>
      <c r="BQ80" s="446"/>
      <c r="BR80" s="426"/>
      <c r="BS80" s="427"/>
      <c r="BT80" s="427"/>
      <c r="BU80" s="427"/>
      <c r="BV80" s="427"/>
      <c r="BW80" s="427"/>
      <c r="BX80" s="427"/>
      <c r="BY80" s="427"/>
      <c r="BZ80" s="427"/>
      <c r="CA80" s="427"/>
      <c r="CB80" s="428"/>
      <c r="CC80" s="426"/>
      <c r="CD80" s="427"/>
      <c r="CE80" s="427"/>
      <c r="CF80" s="427"/>
      <c r="CG80" s="427"/>
      <c r="CH80" s="427"/>
      <c r="CI80" s="427"/>
      <c r="CJ80" s="427"/>
      <c r="CK80" s="427"/>
      <c r="CL80" s="427"/>
      <c r="CM80" s="428"/>
      <c r="CN80" s="426"/>
      <c r="CO80" s="427"/>
      <c r="CP80" s="427"/>
      <c r="CQ80" s="427"/>
      <c r="CR80" s="427"/>
      <c r="CS80" s="427"/>
      <c r="CT80" s="427"/>
      <c r="CU80" s="427"/>
      <c r="CV80" s="427"/>
      <c r="CW80" s="427"/>
      <c r="CX80" s="428"/>
    </row>
    <row r="81" spans="1:102" ht="6" customHeight="1">
      <c r="A81" s="450"/>
      <c r="B81" s="184"/>
      <c r="C81" s="178"/>
      <c r="D81" s="179"/>
      <c r="E81" s="179"/>
      <c r="F81" s="179"/>
      <c r="G81" s="180"/>
      <c r="H81" s="438"/>
      <c r="I81" s="439"/>
      <c r="J81" s="439"/>
      <c r="K81" s="439"/>
      <c r="L81" s="439"/>
      <c r="M81" s="439"/>
      <c r="N81" s="439"/>
      <c r="O81" s="439"/>
      <c r="P81" s="439"/>
      <c r="Q81" s="439"/>
      <c r="R81" s="439"/>
      <c r="S81" s="439"/>
      <c r="T81" s="439"/>
      <c r="U81" s="439"/>
      <c r="V81" s="439"/>
      <c r="W81" s="439"/>
      <c r="X81" s="439"/>
      <c r="Y81" s="440"/>
      <c r="Z81" s="447"/>
      <c r="AA81" s="448"/>
      <c r="AB81" s="448"/>
      <c r="AC81" s="448"/>
      <c r="AD81" s="448"/>
      <c r="AE81" s="448"/>
      <c r="AF81" s="448"/>
      <c r="AG81" s="448"/>
      <c r="AH81" s="448"/>
      <c r="AI81" s="448"/>
      <c r="AJ81" s="449"/>
      <c r="AK81" s="447"/>
      <c r="AL81" s="448"/>
      <c r="AM81" s="448"/>
      <c r="AN81" s="448"/>
      <c r="AO81" s="448"/>
      <c r="AP81" s="448"/>
      <c r="AQ81" s="448"/>
      <c r="AR81" s="448"/>
      <c r="AS81" s="448"/>
      <c r="AT81" s="448"/>
      <c r="AU81" s="449"/>
      <c r="AV81" s="447"/>
      <c r="AW81" s="448"/>
      <c r="AX81" s="448"/>
      <c r="AY81" s="448"/>
      <c r="AZ81" s="448"/>
      <c r="BA81" s="448"/>
      <c r="BB81" s="448"/>
      <c r="BC81" s="448"/>
      <c r="BD81" s="448"/>
      <c r="BE81" s="448"/>
      <c r="BF81" s="449"/>
      <c r="BG81" s="447"/>
      <c r="BH81" s="448"/>
      <c r="BI81" s="448"/>
      <c r="BJ81" s="448"/>
      <c r="BK81" s="448"/>
      <c r="BL81" s="448"/>
      <c r="BM81" s="448"/>
      <c r="BN81" s="448"/>
      <c r="BO81" s="448"/>
      <c r="BP81" s="448"/>
      <c r="BQ81" s="449"/>
      <c r="BR81" s="429"/>
      <c r="BS81" s="430"/>
      <c r="BT81" s="430"/>
      <c r="BU81" s="430"/>
      <c r="BV81" s="430"/>
      <c r="BW81" s="430"/>
      <c r="BX81" s="430"/>
      <c r="BY81" s="430"/>
      <c r="BZ81" s="430"/>
      <c r="CA81" s="430"/>
      <c r="CB81" s="431"/>
      <c r="CC81" s="429"/>
      <c r="CD81" s="430"/>
      <c r="CE81" s="430"/>
      <c r="CF81" s="430"/>
      <c r="CG81" s="430"/>
      <c r="CH81" s="430"/>
      <c r="CI81" s="430"/>
      <c r="CJ81" s="430"/>
      <c r="CK81" s="430"/>
      <c r="CL81" s="430"/>
      <c r="CM81" s="431"/>
      <c r="CN81" s="429"/>
      <c r="CO81" s="430"/>
      <c r="CP81" s="430"/>
      <c r="CQ81" s="430"/>
      <c r="CR81" s="430"/>
      <c r="CS81" s="430"/>
      <c r="CT81" s="430"/>
      <c r="CU81" s="430"/>
      <c r="CV81" s="430"/>
      <c r="CW81" s="430"/>
      <c r="CX81" s="431"/>
    </row>
    <row r="82" spans="1:102" ht="6" customHeight="1">
      <c r="A82" s="450">
        <f t="shared" ref="A82" si="20">IF(OR(H85=$I$3,H85=$I$4),1,0)</f>
        <v>0</v>
      </c>
      <c r="B82" s="184"/>
      <c r="C82" s="172"/>
      <c r="D82" s="173"/>
      <c r="E82" s="173"/>
      <c r="F82" s="173"/>
      <c r="G82" s="174"/>
      <c r="H82" s="451"/>
      <c r="I82" s="452"/>
      <c r="J82" s="452"/>
      <c r="K82" s="452"/>
      <c r="L82" s="452"/>
      <c r="M82" s="452"/>
      <c r="N82" s="452"/>
      <c r="O82" s="452"/>
      <c r="P82" s="452"/>
      <c r="Q82" s="452"/>
      <c r="R82" s="452"/>
      <c r="S82" s="452"/>
      <c r="T82" s="452"/>
      <c r="U82" s="452"/>
      <c r="V82" s="452"/>
      <c r="W82" s="452"/>
      <c r="X82" s="452"/>
      <c r="Y82" s="453"/>
      <c r="Z82" s="441"/>
      <c r="AA82" s="442"/>
      <c r="AB82" s="442"/>
      <c r="AC82" s="442"/>
      <c r="AD82" s="442"/>
      <c r="AE82" s="442"/>
      <c r="AF82" s="442"/>
      <c r="AG82" s="442"/>
      <c r="AH82" s="442"/>
      <c r="AI82" s="442"/>
      <c r="AJ82" s="443"/>
      <c r="AK82" s="441"/>
      <c r="AL82" s="442"/>
      <c r="AM82" s="442"/>
      <c r="AN82" s="442"/>
      <c r="AO82" s="442"/>
      <c r="AP82" s="442"/>
      <c r="AQ82" s="442"/>
      <c r="AR82" s="442"/>
      <c r="AS82" s="442"/>
      <c r="AT82" s="442"/>
      <c r="AU82" s="443"/>
      <c r="AV82" s="441"/>
      <c r="AW82" s="442"/>
      <c r="AX82" s="442"/>
      <c r="AY82" s="442"/>
      <c r="AZ82" s="442"/>
      <c r="BA82" s="442"/>
      <c r="BB82" s="442"/>
      <c r="BC82" s="442"/>
      <c r="BD82" s="442"/>
      <c r="BE82" s="442"/>
      <c r="BF82" s="443"/>
      <c r="BG82" s="441"/>
      <c r="BH82" s="442"/>
      <c r="BI82" s="442"/>
      <c r="BJ82" s="442"/>
      <c r="BK82" s="442"/>
      <c r="BL82" s="442"/>
      <c r="BM82" s="442"/>
      <c r="BN82" s="442"/>
      <c r="BO82" s="442"/>
      <c r="BP82" s="442"/>
      <c r="BQ82" s="443"/>
      <c r="BR82" s="423">
        <f>AK82-BG82</f>
        <v>0</v>
      </c>
      <c r="BS82" s="424"/>
      <c r="BT82" s="424"/>
      <c r="BU82" s="424"/>
      <c r="BV82" s="424"/>
      <c r="BW82" s="424"/>
      <c r="BX82" s="424"/>
      <c r="BY82" s="424"/>
      <c r="BZ82" s="424"/>
      <c r="CA82" s="424"/>
      <c r="CB82" s="425"/>
      <c r="CC82" s="423">
        <f t="shared" ref="CC82" si="21">ROUNDDOWN(BR82*$CI$1,0)</f>
        <v>0</v>
      </c>
      <c r="CD82" s="424"/>
      <c r="CE82" s="424"/>
      <c r="CF82" s="424"/>
      <c r="CG82" s="424"/>
      <c r="CH82" s="424"/>
      <c r="CI82" s="424"/>
      <c r="CJ82" s="424"/>
      <c r="CK82" s="424"/>
      <c r="CL82" s="424"/>
      <c r="CM82" s="425"/>
      <c r="CN82" s="423">
        <f>Z82-CC82</f>
        <v>0</v>
      </c>
      <c r="CO82" s="424"/>
      <c r="CP82" s="424"/>
      <c r="CQ82" s="424"/>
      <c r="CR82" s="424"/>
      <c r="CS82" s="424"/>
      <c r="CT82" s="424"/>
      <c r="CU82" s="424"/>
      <c r="CV82" s="424"/>
      <c r="CW82" s="424"/>
      <c r="CX82" s="425"/>
    </row>
    <row r="83" spans="1:102" ht="6" customHeight="1">
      <c r="A83" s="450"/>
      <c r="B83" s="184"/>
      <c r="C83" s="175"/>
      <c r="D83" s="176"/>
      <c r="E83" s="176"/>
      <c r="F83" s="176"/>
      <c r="G83" s="177"/>
      <c r="H83" s="435"/>
      <c r="I83" s="436"/>
      <c r="J83" s="436"/>
      <c r="K83" s="436"/>
      <c r="L83" s="436"/>
      <c r="M83" s="436"/>
      <c r="N83" s="436"/>
      <c r="O83" s="436"/>
      <c r="P83" s="436"/>
      <c r="Q83" s="436"/>
      <c r="R83" s="436"/>
      <c r="S83" s="436"/>
      <c r="T83" s="436"/>
      <c r="U83" s="436"/>
      <c r="V83" s="436"/>
      <c r="W83" s="436"/>
      <c r="X83" s="436"/>
      <c r="Y83" s="437"/>
      <c r="Z83" s="444"/>
      <c r="AA83" s="445"/>
      <c r="AB83" s="445"/>
      <c r="AC83" s="445"/>
      <c r="AD83" s="445"/>
      <c r="AE83" s="445"/>
      <c r="AF83" s="445"/>
      <c r="AG83" s="445"/>
      <c r="AH83" s="445"/>
      <c r="AI83" s="445"/>
      <c r="AJ83" s="446"/>
      <c r="AK83" s="444"/>
      <c r="AL83" s="445"/>
      <c r="AM83" s="445"/>
      <c r="AN83" s="445"/>
      <c r="AO83" s="445"/>
      <c r="AP83" s="445"/>
      <c r="AQ83" s="445"/>
      <c r="AR83" s="445"/>
      <c r="AS83" s="445"/>
      <c r="AT83" s="445"/>
      <c r="AU83" s="446"/>
      <c r="AV83" s="444"/>
      <c r="AW83" s="445"/>
      <c r="AX83" s="445"/>
      <c r="AY83" s="445"/>
      <c r="AZ83" s="445"/>
      <c r="BA83" s="445"/>
      <c r="BB83" s="445"/>
      <c r="BC83" s="445"/>
      <c r="BD83" s="445"/>
      <c r="BE83" s="445"/>
      <c r="BF83" s="446"/>
      <c r="BG83" s="444"/>
      <c r="BH83" s="445"/>
      <c r="BI83" s="445"/>
      <c r="BJ83" s="445"/>
      <c r="BK83" s="445"/>
      <c r="BL83" s="445"/>
      <c r="BM83" s="445"/>
      <c r="BN83" s="445"/>
      <c r="BO83" s="445"/>
      <c r="BP83" s="445"/>
      <c r="BQ83" s="446"/>
      <c r="BR83" s="426"/>
      <c r="BS83" s="427"/>
      <c r="BT83" s="427"/>
      <c r="BU83" s="427"/>
      <c r="BV83" s="427"/>
      <c r="BW83" s="427"/>
      <c r="BX83" s="427"/>
      <c r="BY83" s="427"/>
      <c r="BZ83" s="427"/>
      <c r="CA83" s="427"/>
      <c r="CB83" s="428"/>
      <c r="CC83" s="426"/>
      <c r="CD83" s="427"/>
      <c r="CE83" s="427"/>
      <c r="CF83" s="427"/>
      <c r="CG83" s="427"/>
      <c r="CH83" s="427"/>
      <c r="CI83" s="427"/>
      <c r="CJ83" s="427"/>
      <c r="CK83" s="427"/>
      <c r="CL83" s="427"/>
      <c r="CM83" s="428"/>
      <c r="CN83" s="426"/>
      <c r="CO83" s="427"/>
      <c r="CP83" s="427"/>
      <c r="CQ83" s="427"/>
      <c r="CR83" s="427"/>
      <c r="CS83" s="427"/>
      <c r="CT83" s="427"/>
      <c r="CU83" s="427"/>
      <c r="CV83" s="427"/>
      <c r="CW83" s="427"/>
      <c r="CX83" s="428"/>
    </row>
    <row r="84" spans="1:102" ht="6" customHeight="1">
      <c r="A84" s="450"/>
      <c r="B84" s="184"/>
      <c r="C84" s="175"/>
      <c r="D84" s="176"/>
      <c r="E84" s="176"/>
      <c r="F84" s="176"/>
      <c r="G84" s="177"/>
      <c r="H84" s="454"/>
      <c r="I84" s="455"/>
      <c r="J84" s="455"/>
      <c r="K84" s="455"/>
      <c r="L84" s="455"/>
      <c r="M84" s="455"/>
      <c r="N84" s="455"/>
      <c r="O84" s="455"/>
      <c r="P84" s="455"/>
      <c r="Q84" s="455"/>
      <c r="R84" s="455"/>
      <c r="S84" s="455"/>
      <c r="T84" s="455"/>
      <c r="U84" s="455"/>
      <c r="V84" s="455"/>
      <c r="W84" s="455"/>
      <c r="X84" s="455"/>
      <c r="Y84" s="456"/>
      <c r="Z84" s="444"/>
      <c r="AA84" s="445"/>
      <c r="AB84" s="445"/>
      <c r="AC84" s="445"/>
      <c r="AD84" s="445"/>
      <c r="AE84" s="445"/>
      <c r="AF84" s="445"/>
      <c r="AG84" s="445"/>
      <c r="AH84" s="445"/>
      <c r="AI84" s="445"/>
      <c r="AJ84" s="446"/>
      <c r="AK84" s="444"/>
      <c r="AL84" s="445"/>
      <c r="AM84" s="445"/>
      <c r="AN84" s="445"/>
      <c r="AO84" s="445"/>
      <c r="AP84" s="445"/>
      <c r="AQ84" s="445"/>
      <c r="AR84" s="445"/>
      <c r="AS84" s="445"/>
      <c r="AT84" s="445"/>
      <c r="AU84" s="446"/>
      <c r="AV84" s="444"/>
      <c r="AW84" s="445"/>
      <c r="AX84" s="445"/>
      <c r="AY84" s="445"/>
      <c r="AZ84" s="445"/>
      <c r="BA84" s="445"/>
      <c r="BB84" s="445"/>
      <c r="BC84" s="445"/>
      <c r="BD84" s="445"/>
      <c r="BE84" s="445"/>
      <c r="BF84" s="446"/>
      <c r="BG84" s="444"/>
      <c r="BH84" s="445"/>
      <c r="BI84" s="445"/>
      <c r="BJ84" s="445"/>
      <c r="BK84" s="445"/>
      <c r="BL84" s="445"/>
      <c r="BM84" s="445"/>
      <c r="BN84" s="445"/>
      <c r="BO84" s="445"/>
      <c r="BP84" s="445"/>
      <c r="BQ84" s="446"/>
      <c r="BR84" s="426"/>
      <c r="BS84" s="427"/>
      <c r="BT84" s="427"/>
      <c r="BU84" s="427"/>
      <c r="BV84" s="427"/>
      <c r="BW84" s="427"/>
      <c r="BX84" s="427"/>
      <c r="BY84" s="427"/>
      <c r="BZ84" s="427"/>
      <c r="CA84" s="427"/>
      <c r="CB84" s="428"/>
      <c r="CC84" s="426"/>
      <c r="CD84" s="427"/>
      <c r="CE84" s="427"/>
      <c r="CF84" s="427"/>
      <c r="CG84" s="427"/>
      <c r="CH84" s="427"/>
      <c r="CI84" s="427"/>
      <c r="CJ84" s="427"/>
      <c r="CK84" s="427"/>
      <c r="CL84" s="427"/>
      <c r="CM84" s="428"/>
      <c r="CN84" s="426"/>
      <c r="CO84" s="427"/>
      <c r="CP84" s="427"/>
      <c r="CQ84" s="427"/>
      <c r="CR84" s="427"/>
      <c r="CS84" s="427"/>
      <c r="CT84" s="427"/>
      <c r="CU84" s="427"/>
      <c r="CV84" s="427"/>
      <c r="CW84" s="427"/>
      <c r="CX84" s="428"/>
    </row>
    <row r="85" spans="1:102" ht="6" customHeight="1">
      <c r="A85" s="450"/>
      <c r="B85" s="184"/>
      <c r="C85" s="175"/>
      <c r="D85" s="176"/>
      <c r="E85" s="176"/>
      <c r="F85" s="176"/>
      <c r="G85" s="177"/>
      <c r="H85" s="432"/>
      <c r="I85" s="433"/>
      <c r="J85" s="433"/>
      <c r="K85" s="433"/>
      <c r="L85" s="433"/>
      <c r="M85" s="433"/>
      <c r="N85" s="433"/>
      <c r="O85" s="433"/>
      <c r="P85" s="433"/>
      <c r="Q85" s="433"/>
      <c r="R85" s="433"/>
      <c r="S85" s="433"/>
      <c r="T85" s="433"/>
      <c r="U85" s="433"/>
      <c r="V85" s="433"/>
      <c r="W85" s="433"/>
      <c r="X85" s="433"/>
      <c r="Y85" s="434"/>
      <c r="Z85" s="444"/>
      <c r="AA85" s="445"/>
      <c r="AB85" s="445"/>
      <c r="AC85" s="445"/>
      <c r="AD85" s="445"/>
      <c r="AE85" s="445"/>
      <c r="AF85" s="445"/>
      <c r="AG85" s="445"/>
      <c r="AH85" s="445"/>
      <c r="AI85" s="445"/>
      <c r="AJ85" s="446"/>
      <c r="AK85" s="444"/>
      <c r="AL85" s="445"/>
      <c r="AM85" s="445"/>
      <c r="AN85" s="445"/>
      <c r="AO85" s="445"/>
      <c r="AP85" s="445"/>
      <c r="AQ85" s="445"/>
      <c r="AR85" s="445"/>
      <c r="AS85" s="445"/>
      <c r="AT85" s="445"/>
      <c r="AU85" s="446"/>
      <c r="AV85" s="444"/>
      <c r="AW85" s="445"/>
      <c r="AX85" s="445"/>
      <c r="AY85" s="445"/>
      <c r="AZ85" s="445"/>
      <c r="BA85" s="445"/>
      <c r="BB85" s="445"/>
      <c r="BC85" s="445"/>
      <c r="BD85" s="445"/>
      <c r="BE85" s="445"/>
      <c r="BF85" s="446"/>
      <c r="BG85" s="444"/>
      <c r="BH85" s="445"/>
      <c r="BI85" s="445"/>
      <c r="BJ85" s="445"/>
      <c r="BK85" s="445"/>
      <c r="BL85" s="445"/>
      <c r="BM85" s="445"/>
      <c r="BN85" s="445"/>
      <c r="BO85" s="445"/>
      <c r="BP85" s="445"/>
      <c r="BQ85" s="446"/>
      <c r="BR85" s="426"/>
      <c r="BS85" s="427"/>
      <c r="BT85" s="427"/>
      <c r="BU85" s="427"/>
      <c r="BV85" s="427"/>
      <c r="BW85" s="427"/>
      <c r="BX85" s="427"/>
      <c r="BY85" s="427"/>
      <c r="BZ85" s="427"/>
      <c r="CA85" s="427"/>
      <c r="CB85" s="428"/>
      <c r="CC85" s="426"/>
      <c r="CD85" s="427"/>
      <c r="CE85" s="427"/>
      <c r="CF85" s="427"/>
      <c r="CG85" s="427"/>
      <c r="CH85" s="427"/>
      <c r="CI85" s="427"/>
      <c r="CJ85" s="427"/>
      <c r="CK85" s="427"/>
      <c r="CL85" s="427"/>
      <c r="CM85" s="428"/>
      <c r="CN85" s="426"/>
      <c r="CO85" s="427"/>
      <c r="CP85" s="427"/>
      <c r="CQ85" s="427"/>
      <c r="CR85" s="427"/>
      <c r="CS85" s="427"/>
      <c r="CT85" s="427"/>
      <c r="CU85" s="427"/>
      <c r="CV85" s="427"/>
      <c r="CW85" s="427"/>
      <c r="CX85" s="428"/>
    </row>
    <row r="86" spans="1:102" ht="6" customHeight="1">
      <c r="A86" s="450"/>
      <c r="B86" s="184"/>
      <c r="C86" s="175"/>
      <c r="D86" s="176"/>
      <c r="E86" s="176"/>
      <c r="F86" s="176"/>
      <c r="G86" s="177"/>
      <c r="H86" s="435"/>
      <c r="I86" s="436"/>
      <c r="J86" s="436"/>
      <c r="K86" s="436"/>
      <c r="L86" s="436"/>
      <c r="M86" s="436"/>
      <c r="N86" s="436"/>
      <c r="O86" s="436"/>
      <c r="P86" s="436"/>
      <c r="Q86" s="436"/>
      <c r="R86" s="436"/>
      <c r="S86" s="436"/>
      <c r="T86" s="436"/>
      <c r="U86" s="436"/>
      <c r="V86" s="436"/>
      <c r="W86" s="436"/>
      <c r="X86" s="436"/>
      <c r="Y86" s="437"/>
      <c r="Z86" s="444"/>
      <c r="AA86" s="445"/>
      <c r="AB86" s="445"/>
      <c r="AC86" s="445"/>
      <c r="AD86" s="445"/>
      <c r="AE86" s="445"/>
      <c r="AF86" s="445"/>
      <c r="AG86" s="445"/>
      <c r="AH86" s="445"/>
      <c r="AI86" s="445"/>
      <c r="AJ86" s="446"/>
      <c r="AK86" s="444"/>
      <c r="AL86" s="445"/>
      <c r="AM86" s="445"/>
      <c r="AN86" s="445"/>
      <c r="AO86" s="445"/>
      <c r="AP86" s="445"/>
      <c r="AQ86" s="445"/>
      <c r="AR86" s="445"/>
      <c r="AS86" s="445"/>
      <c r="AT86" s="445"/>
      <c r="AU86" s="446"/>
      <c r="AV86" s="444"/>
      <c r="AW86" s="445"/>
      <c r="AX86" s="445"/>
      <c r="AY86" s="445"/>
      <c r="AZ86" s="445"/>
      <c r="BA86" s="445"/>
      <c r="BB86" s="445"/>
      <c r="BC86" s="445"/>
      <c r="BD86" s="445"/>
      <c r="BE86" s="445"/>
      <c r="BF86" s="446"/>
      <c r="BG86" s="444"/>
      <c r="BH86" s="445"/>
      <c r="BI86" s="445"/>
      <c r="BJ86" s="445"/>
      <c r="BK86" s="445"/>
      <c r="BL86" s="445"/>
      <c r="BM86" s="445"/>
      <c r="BN86" s="445"/>
      <c r="BO86" s="445"/>
      <c r="BP86" s="445"/>
      <c r="BQ86" s="446"/>
      <c r="BR86" s="426"/>
      <c r="BS86" s="427"/>
      <c r="BT86" s="427"/>
      <c r="BU86" s="427"/>
      <c r="BV86" s="427"/>
      <c r="BW86" s="427"/>
      <c r="BX86" s="427"/>
      <c r="BY86" s="427"/>
      <c r="BZ86" s="427"/>
      <c r="CA86" s="427"/>
      <c r="CB86" s="428"/>
      <c r="CC86" s="426"/>
      <c r="CD86" s="427"/>
      <c r="CE86" s="427"/>
      <c r="CF86" s="427"/>
      <c r="CG86" s="427"/>
      <c r="CH86" s="427"/>
      <c r="CI86" s="427"/>
      <c r="CJ86" s="427"/>
      <c r="CK86" s="427"/>
      <c r="CL86" s="427"/>
      <c r="CM86" s="428"/>
      <c r="CN86" s="426"/>
      <c r="CO86" s="427"/>
      <c r="CP86" s="427"/>
      <c r="CQ86" s="427"/>
      <c r="CR86" s="427"/>
      <c r="CS86" s="427"/>
      <c r="CT86" s="427"/>
      <c r="CU86" s="427"/>
      <c r="CV86" s="427"/>
      <c r="CW86" s="427"/>
      <c r="CX86" s="428"/>
    </row>
    <row r="87" spans="1:102" ht="6" customHeight="1">
      <c r="A87" s="450"/>
      <c r="B87" s="184"/>
      <c r="C87" s="178"/>
      <c r="D87" s="179"/>
      <c r="E87" s="179"/>
      <c r="F87" s="179"/>
      <c r="G87" s="180"/>
      <c r="H87" s="438"/>
      <c r="I87" s="439"/>
      <c r="J87" s="439"/>
      <c r="K87" s="439"/>
      <c r="L87" s="439"/>
      <c r="M87" s="439"/>
      <c r="N87" s="439"/>
      <c r="O87" s="439"/>
      <c r="P87" s="439"/>
      <c r="Q87" s="439"/>
      <c r="R87" s="439"/>
      <c r="S87" s="439"/>
      <c r="T87" s="439"/>
      <c r="U87" s="439"/>
      <c r="V87" s="439"/>
      <c r="W87" s="439"/>
      <c r="X87" s="439"/>
      <c r="Y87" s="440"/>
      <c r="Z87" s="447"/>
      <c r="AA87" s="448"/>
      <c r="AB87" s="448"/>
      <c r="AC87" s="448"/>
      <c r="AD87" s="448"/>
      <c r="AE87" s="448"/>
      <c r="AF87" s="448"/>
      <c r="AG87" s="448"/>
      <c r="AH87" s="448"/>
      <c r="AI87" s="448"/>
      <c r="AJ87" s="449"/>
      <c r="AK87" s="447"/>
      <c r="AL87" s="448"/>
      <c r="AM87" s="448"/>
      <c r="AN87" s="448"/>
      <c r="AO87" s="448"/>
      <c r="AP87" s="448"/>
      <c r="AQ87" s="448"/>
      <c r="AR87" s="448"/>
      <c r="AS87" s="448"/>
      <c r="AT87" s="448"/>
      <c r="AU87" s="449"/>
      <c r="AV87" s="447"/>
      <c r="AW87" s="448"/>
      <c r="AX87" s="448"/>
      <c r="AY87" s="448"/>
      <c r="AZ87" s="448"/>
      <c r="BA87" s="448"/>
      <c r="BB87" s="448"/>
      <c r="BC87" s="448"/>
      <c r="BD87" s="448"/>
      <c r="BE87" s="448"/>
      <c r="BF87" s="449"/>
      <c r="BG87" s="447"/>
      <c r="BH87" s="448"/>
      <c r="BI87" s="448"/>
      <c r="BJ87" s="448"/>
      <c r="BK87" s="448"/>
      <c r="BL87" s="448"/>
      <c r="BM87" s="448"/>
      <c r="BN87" s="448"/>
      <c r="BO87" s="448"/>
      <c r="BP87" s="448"/>
      <c r="BQ87" s="449"/>
      <c r="BR87" s="429"/>
      <c r="BS87" s="430"/>
      <c r="BT87" s="430"/>
      <c r="BU87" s="430"/>
      <c r="BV87" s="430"/>
      <c r="BW87" s="430"/>
      <c r="BX87" s="430"/>
      <c r="BY87" s="430"/>
      <c r="BZ87" s="430"/>
      <c r="CA87" s="430"/>
      <c r="CB87" s="431"/>
      <c r="CC87" s="429"/>
      <c r="CD87" s="430"/>
      <c r="CE87" s="430"/>
      <c r="CF87" s="430"/>
      <c r="CG87" s="430"/>
      <c r="CH87" s="430"/>
      <c r="CI87" s="430"/>
      <c r="CJ87" s="430"/>
      <c r="CK87" s="430"/>
      <c r="CL87" s="430"/>
      <c r="CM87" s="431"/>
      <c r="CN87" s="429"/>
      <c r="CO87" s="430"/>
      <c r="CP87" s="430"/>
      <c r="CQ87" s="430"/>
      <c r="CR87" s="430"/>
      <c r="CS87" s="430"/>
      <c r="CT87" s="430"/>
      <c r="CU87" s="430"/>
      <c r="CV87" s="430"/>
      <c r="CW87" s="430"/>
      <c r="CX87" s="431"/>
    </row>
    <row r="88" spans="1:102" ht="6" customHeight="1">
      <c r="A88" s="450">
        <f t="shared" ref="A88" si="22">IF(OR(H91=$I$3,H91=$I$4),1,0)</f>
        <v>0</v>
      </c>
      <c r="B88" s="184"/>
      <c r="C88" s="172"/>
      <c r="D88" s="173"/>
      <c r="E88" s="173"/>
      <c r="F88" s="173"/>
      <c r="G88" s="174"/>
      <c r="H88" s="451"/>
      <c r="I88" s="452"/>
      <c r="J88" s="452"/>
      <c r="K88" s="452"/>
      <c r="L88" s="452"/>
      <c r="M88" s="452"/>
      <c r="N88" s="452"/>
      <c r="O88" s="452"/>
      <c r="P88" s="452"/>
      <c r="Q88" s="452"/>
      <c r="R88" s="452"/>
      <c r="S88" s="452"/>
      <c r="T88" s="452"/>
      <c r="U88" s="452"/>
      <c r="V88" s="452"/>
      <c r="W88" s="452"/>
      <c r="X88" s="452"/>
      <c r="Y88" s="453"/>
      <c r="Z88" s="441"/>
      <c r="AA88" s="442"/>
      <c r="AB88" s="442"/>
      <c r="AC88" s="442"/>
      <c r="AD88" s="442"/>
      <c r="AE88" s="442"/>
      <c r="AF88" s="442"/>
      <c r="AG88" s="442"/>
      <c r="AH88" s="442"/>
      <c r="AI88" s="442"/>
      <c r="AJ88" s="443"/>
      <c r="AK88" s="441"/>
      <c r="AL88" s="442"/>
      <c r="AM88" s="442"/>
      <c r="AN88" s="442"/>
      <c r="AO88" s="442"/>
      <c r="AP88" s="442"/>
      <c r="AQ88" s="442"/>
      <c r="AR88" s="442"/>
      <c r="AS88" s="442"/>
      <c r="AT88" s="442"/>
      <c r="AU88" s="443"/>
      <c r="AV88" s="441"/>
      <c r="AW88" s="442"/>
      <c r="AX88" s="442"/>
      <c r="AY88" s="442"/>
      <c r="AZ88" s="442"/>
      <c r="BA88" s="442"/>
      <c r="BB88" s="442"/>
      <c r="BC88" s="442"/>
      <c r="BD88" s="442"/>
      <c r="BE88" s="442"/>
      <c r="BF88" s="443"/>
      <c r="BG88" s="441"/>
      <c r="BH88" s="442"/>
      <c r="BI88" s="442"/>
      <c r="BJ88" s="442"/>
      <c r="BK88" s="442"/>
      <c r="BL88" s="442"/>
      <c r="BM88" s="442"/>
      <c r="BN88" s="442"/>
      <c r="BO88" s="442"/>
      <c r="BP88" s="442"/>
      <c r="BQ88" s="443"/>
      <c r="BR88" s="423">
        <f>AK88-BG88</f>
        <v>0</v>
      </c>
      <c r="BS88" s="424"/>
      <c r="BT88" s="424"/>
      <c r="BU88" s="424"/>
      <c r="BV88" s="424"/>
      <c r="BW88" s="424"/>
      <c r="BX88" s="424"/>
      <c r="BY88" s="424"/>
      <c r="BZ88" s="424"/>
      <c r="CA88" s="424"/>
      <c r="CB88" s="425"/>
      <c r="CC88" s="423">
        <f t="shared" ref="CC88" si="23">ROUNDDOWN(BR88*$CI$1,0)</f>
        <v>0</v>
      </c>
      <c r="CD88" s="424"/>
      <c r="CE88" s="424"/>
      <c r="CF88" s="424"/>
      <c r="CG88" s="424"/>
      <c r="CH88" s="424"/>
      <c r="CI88" s="424"/>
      <c r="CJ88" s="424"/>
      <c r="CK88" s="424"/>
      <c r="CL88" s="424"/>
      <c r="CM88" s="425"/>
      <c r="CN88" s="423">
        <f>Z88-CC88</f>
        <v>0</v>
      </c>
      <c r="CO88" s="424"/>
      <c r="CP88" s="424"/>
      <c r="CQ88" s="424"/>
      <c r="CR88" s="424"/>
      <c r="CS88" s="424"/>
      <c r="CT88" s="424"/>
      <c r="CU88" s="424"/>
      <c r="CV88" s="424"/>
      <c r="CW88" s="424"/>
      <c r="CX88" s="425"/>
    </row>
    <row r="89" spans="1:102" ht="6" customHeight="1">
      <c r="A89" s="450"/>
      <c r="B89" s="184"/>
      <c r="C89" s="175"/>
      <c r="D89" s="176"/>
      <c r="E89" s="176"/>
      <c r="F89" s="176"/>
      <c r="G89" s="177"/>
      <c r="H89" s="435"/>
      <c r="I89" s="436"/>
      <c r="J89" s="436"/>
      <c r="K89" s="436"/>
      <c r="L89" s="436"/>
      <c r="M89" s="436"/>
      <c r="N89" s="436"/>
      <c r="O89" s="436"/>
      <c r="P89" s="436"/>
      <c r="Q89" s="436"/>
      <c r="R89" s="436"/>
      <c r="S89" s="436"/>
      <c r="T89" s="436"/>
      <c r="U89" s="436"/>
      <c r="V89" s="436"/>
      <c r="W89" s="436"/>
      <c r="X89" s="436"/>
      <c r="Y89" s="437"/>
      <c r="Z89" s="444"/>
      <c r="AA89" s="445"/>
      <c r="AB89" s="445"/>
      <c r="AC89" s="445"/>
      <c r="AD89" s="445"/>
      <c r="AE89" s="445"/>
      <c r="AF89" s="445"/>
      <c r="AG89" s="445"/>
      <c r="AH89" s="445"/>
      <c r="AI89" s="445"/>
      <c r="AJ89" s="446"/>
      <c r="AK89" s="444"/>
      <c r="AL89" s="445"/>
      <c r="AM89" s="445"/>
      <c r="AN89" s="445"/>
      <c r="AO89" s="445"/>
      <c r="AP89" s="445"/>
      <c r="AQ89" s="445"/>
      <c r="AR89" s="445"/>
      <c r="AS89" s="445"/>
      <c r="AT89" s="445"/>
      <c r="AU89" s="446"/>
      <c r="AV89" s="444"/>
      <c r="AW89" s="445"/>
      <c r="AX89" s="445"/>
      <c r="AY89" s="445"/>
      <c r="AZ89" s="445"/>
      <c r="BA89" s="445"/>
      <c r="BB89" s="445"/>
      <c r="BC89" s="445"/>
      <c r="BD89" s="445"/>
      <c r="BE89" s="445"/>
      <c r="BF89" s="446"/>
      <c r="BG89" s="444"/>
      <c r="BH89" s="445"/>
      <c r="BI89" s="445"/>
      <c r="BJ89" s="445"/>
      <c r="BK89" s="445"/>
      <c r="BL89" s="445"/>
      <c r="BM89" s="445"/>
      <c r="BN89" s="445"/>
      <c r="BO89" s="445"/>
      <c r="BP89" s="445"/>
      <c r="BQ89" s="446"/>
      <c r="BR89" s="426"/>
      <c r="BS89" s="427"/>
      <c r="BT89" s="427"/>
      <c r="BU89" s="427"/>
      <c r="BV89" s="427"/>
      <c r="BW89" s="427"/>
      <c r="BX89" s="427"/>
      <c r="BY89" s="427"/>
      <c r="BZ89" s="427"/>
      <c r="CA89" s="427"/>
      <c r="CB89" s="428"/>
      <c r="CC89" s="426"/>
      <c r="CD89" s="427"/>
      <c r="CE89" s="427"/>
      <c r="CF89" s="427"/>
      <c r="CG89" s="427"/>
      <c r="CH89" s="427"/>
      <c r="CI89" s="427"/>
      <c r="CJ89" s="427"/>
      <c r="CK89" s="427"/>
      <c r="CL89" s="427"/>
      <c r="CM89" s="428"/>
      <c r="CN89" s="426"/>
      <c r="CO89" s="427"/>
      <c r="CP89" s="427"/>
      <c r="CQ89" s="427"/>
      <c r="CR89" s="427"/>
      <c r="CS89" s="427"/>
      <c r="CT89" s="427"/>
      <c r="CU89" s="427"/>
      <c r="CV89" s="427"/>
      <c r="CW89" s="427"/>
      <c r="CX89" s="428"/>
    </row>
    <row r="90" spans="1:102" ht="6" customHeight="1">
      <c r="A90" s="450"/>
      <c r="B90" s="184"/>
      <c r="C90" s="175"/>
      <c r="D90" s="176"/>
      <c r="E90" s="176"/>
      <c r="F90" s="176"/>
      <c r="G90" s="177"/>
      <c r="H90" s="454"/>
      <c r="I90" s="455"/>
      <c r="J90" s="455"/>
      <c r="K90" s="455"/>
      <c r="L90" s="455"/>
      <c r="M90" s="455"/>
      <c r="N90" s="455"/>
      <c r="O90" s="455"/>
      <c r="P90" s="455"/>
      <c r="Q90" s="455"/>
      <c r="R90" s="455"/>
      <c r="S90" s="455"/>
      <c r="T90" s="455"/>
      <c r="U90" s="455"/>
      <c r="V90" s="455"/>
      <c r="W90" s="455"/>
      <c r="X90" s="455"/>
      <c r="Y90" s="456"/>
      <c r="Z90" s="444"/>
      <c r="AA90" s="445"/>
      <c r="AB90" s="445"/>
      <c r="AC90" s="445"/>
      <c r="AD90" s="445"/>
      <c r="AE90" s="445"/>
      <c r="AF90" s="445"/>
      <c r="AG90" s="445"/>
      <c r="AH90" s="445"/>
      <c r="AI90" s="445"/>
      <c r="AJ90" s="446"/>
      <c r="AK90" s="444"/>
      <c r="AL90" s="445"/>
      <c r="AM90" s="445"/>
      <c r="AN90" s="445"/>
      <c r="AO90" s="445"/>
      <c r="AP90" s="445"/>
      <c r="AQ90" s="445"/>
      <c r="AR90" s="445"/>
      <c r="AS90" s="445"/>
      <c r="AT90" s="445"/>
      <c r="AU90" s="446"/>
      <c r="AV90" s="444"/>
      <c r="AW90" s="445"/>
      <c r="AX90" s="445"/>
      <c r="AY90" s="445"/>
      <c r="AZ90" s="445"/>
      <c r="BA90" s="445"/>
      <c r="BB90" s="445"/>
      <c r="BC90" s="445"/>
      <c r="BD90" s="445"/>
      <c r="BE90" s="445"/>
      <c r="BF90" s="446"/>
      <c r="BG90" s="444"/>
      <c r="BH90" s="445"/>
      <c r="BI90" s="445"/>
      <c r="BJ90" s="445"/>
      <c r="BK90" s="445"/>
      <c r="BL90" s="445"/>
      <c r="BM90" s="445"/>
      <c r="BN90" s="445"/>
      <c r="BO90" s="445"/>
      <c r="BP90" s="445"/>
      <c r="BQ90" s="446"/>
      <c r="BR90" s="426"/>
      <c r="BS90" s="427"/>
      <c r="BT90" s="427"/>
      <c r="BU90" s="427"/>
      <c r="BV90" s="427"/>
      <c r="BW90" s="427"/>
      <c r="BX90" s="427"/>
      <c r="BY90" s="427"/>
      <c r="BZ90" s="427"/>
      <c r="CA90" s="427"/>
      <c r="CB90" s="428"/>
      <c r="CC90" s="426"/>
      <c r="CD90" s="427"/>
      <c r="CE90" s="427"/>
      <c r="CF90" s="427"/>
      <c r="CG90" s="427"/>
      <c r="CH90" s="427"/>
      <c r="CI90" s="427"/>
      <c r="CJ90" s="427"/>
      <c r="CK90" s="427"/>
      <c r="CL90" s="427"/>
      <c r="CM90" s="428"/>
      <c r="CN90" s="426"/>
      <c r="CO90" s="427"/>
      <c r="CP90" s="427"/>
      <c r="CQ90" s="427"/>
      <c r="CR90" s="427"/>
      <c r="CS90" s="427"/>
      <c r="CT90" s="427"/>
      <c r="CU90" s="427"/>
      <c r="CV90" s="427"/>
      <c r="CW90" s="427"/>
      <c r="CX90" s="428"/>
    </row>
    <row r="91" spans="1:102" ht="6" customHeight="1">
      <c r="A91" s="450"/>
      <c r="B91" s="184"/>
      <c r="C91" s="175"/>
      <c r="D91" s="176"/>
      <c r="E91" s="176"/>
      <c r="F91" s="176"/>
      <c r="G91" s="177"/>
      <c r="H91" s="432"/>
      <c r="I91" s="433"/>
      <c r="J91" s="433"/>
      <c r="K91" s="433"/>
      <c r="L91" s="433"/>
      <c r="M91" s="433"/>
      <c r="N91" s="433"/>
      <c r="O91" s="433"/>
      <c r="P91" s="433"/>
      <c r="Q91" s="433"/>
      <c r="R91" s="433"/>
      <c r="S91" s="433"/>
      <c r="T91" s="433"/>
      <c r="U91" s="433"/>
      <c r="V91" s="433"/>
      <c r="W91" s="433"/>
      <c r="X91" s="433"/>
      <c r="Y91" s="434"/>
      <c r="Z91" s="444"/>
      <c r="AA91" s="445"/>
      <c r="AB91" s="445"/>
      <c r="AC91" s="445"/>
      <c r="AD91" s="445"/>
      <c r="AE91" s="445"/>
      <c r="AF91" s="445"/>
      <c r="AG91" s="445"/>
      <c r="AH91" s="445"/>
      <c r="AI91" s="445"/>
      <c r="AJ91" s="446"/>
      <c r="AK91" s="444"/>
      <c r="AL91" s="445"/>
      <c r="AM91" s="445"/>
      <c r="AN91" s="445"/>
      <c r="AO91" s="445"/>
      <c r="AP91" s="445"/>
      <c r="AQ91" s="445"/>
      <c r="AR91" s="445"/>
      <c r="AS91" s="445"/>
      <c r="AT91" s="445"/>
      <c r="AU91" s="446"/>
      <c r="AV91" s="444"/>
      <c r="AW91" s="445"/>
      <c r="AX91" s="445"/>
      <c r="AY91" s="445"/>
      <c r="AZ91" s="445"/>
      <c r="BA91" s="445"/>
      <c r="BB91" s="445"/>
      <c r="BC91" s="445"/>
      <c r="BD91" s="445"/>
      <c r="BE91" s="445"/>
      <c r="BF91" s="446"/>
      <c r="BG91" s="444"/>
      <c r="BH91" s="445"/>
      <c r="BI91" s="445"/>
      <c r="BJ91" s="445"/>
      <c r="BK91" s="445"/>
      <c r="BL91" s="445"/>
      <c r="BM91" s="445"/>
      <c r="BN91" s="445"/>
      <c r="BO91" s="445"/>
      <c r="BP91" s="445"/>
      <c r="BQ91" s="446"/>
      <c r="BR91" s="426"/>
      <c r="BS91" s="427"/>
      <c r="BT91" s="427"/>
      <c r="BU91" s="427"/>
      <c r="BV91" s="427"/>
      <c r="BW91" s="427"/>
      <c r="BX91" s="427"/>
      <c r="BY91" s="427"/>
      <c r="BZ91" s="427"/>
      <c r="CA91" s="427"/>
      <c r="CB91" s="428"/>
      <c r="CC91" s="426"/>
      <c r="CD91" s="427"/>
      <c r="CE91" s="427"/>
      <c r="CF91" s="427"/>
      <c r="CG91" s="427"/>
      <c r="CH91" s="427"/>
      <c r="CI91" s="427"/>
      <c r="CJ91" s="427"/>
      <c r="CK91" s="427"/>
      <c r="CL91" s="427"/>
      <c r="CM91" s="428"/>
      <c r="CN91" s="426"/>
      <c r="CO91" s="427"/>
      <c r="CP91" s="427"/>
      <c r="CQ91" s="427"/>
      <c r="CR91" s="427"/>
      <c r="CS91" s="427"/>
      <c r="CT91" s="427"/>
      <c r="CU91" s="427"/>
      <c r="CV91" s="427"/>
      <c r="CW91" s="427"/>
      <c r="CX91" s="428"/>
    </row>
    <row r="92" spans="1:102" ht="6" customHeight="1">
      <c r="A92" s="450"/>
      <c r="B92" s="184"/>
      <c r="C92" s="175"/>
      <c r="D92" s="176"/>
      <c r="E92" s="176"/>
      <c r="F92" s="176"/>
      <c r="G92" s="177"/>
      <c r="H92" s="435"/>
      <c r="I92" s="436"/>
      <c r="J92" s="436"/>
      <c r="K92" s="436"/>
      <c r="L92" s="436"/>
      <c r="M92" s="436"/>
      <c r="N92" s="436"/>
      <c r="O92" s="436"/>
      <c r="P92" s="436"/>
      <c r="Q92" s="436"/>
      <c r="R92" s="436"/>
      <c r="S92" s="436"/>
      <c r="T92" s="436"/>
      <c r="U92" s="436"/>
      <c r="V92" s="436"/>
      <c r="W92" s="436"/>
      <c r="X92" s="436"/>
      <c r="Y92" s="437"/>
      <c r="Z92" s="444"/>
      <c r="AA92" s="445"/>
      <c r="AB92" s="445"/>
      <c r="AC92" s="445"/>
      <c r="AD92" s="445"/>
      <c r="AE92" s="445"/>
      <c r="AF92" s="445"/>
      <c r="AG92" s="445"/>
      <c r="AH92" s="445"/>
      <c r="AI92" s="445"/>
      <c r="AJ92" s="446"/>
      <c r="AK92" s="444"/>
      <c r="AL92" s="445"/>
      <c r="AM92" s="445"/>
      <c r="AN92" s="445"/>
      <c r="AO92" s="445"/>
      <c r="AP92" s="445"/>
      <c r="AQ92" s="445"/>
      <c r="AR92" s="445"/>
      <c r="AS92" s="445"/>
      <c r="AT92" s="445"/>
      <c r="AU92" s="446"/>
      <c r="AV92" s="444"/>
      <c r="AW92" s="445"/>
      <c r="AX92" s="445"/>
      <c r="AY92" s="445"/>
      <c r="AZ92" s="445"/>
      <c r="BA92" s="445"/>
      <c r="BB92" s="445"/>
      <c r="BC92" s="445"/>
      <c r="BD92" s="445"/>
      <c r="BE92" s="445"/>
      <c r="BF92" s="446"/>
      <c r="BG92" s="444"/>
      <c r="BH92" s="445"/>
      <c r="BI92" s="445"/>
      <c r="BJ92" s="445"/>
      <c r="BK92" s="445"/>
      <c r="BL92" s="445"/>
      <c r="BM92" s="445"/>
      <c r="BN92" s="445"/>
      <c r="BO92" s="445"/>
      <c r="BP92" s="445"/>
      <c r="BQ92" s="446"/>
      <c r="BR92" s="426"/>
      <c r="BS92" s="427"/>
      <c r="BT92" s="427"/>
      <c r="BU92" s="427"/>
      <c r="BV92" s="427"/>
      <c r="BW92" s="427"/>
      <c r="BX92" s="427"/>
      <c r="BY92" s="427"/>
      <c r="BZ92" s="427"/>
      <c r="CA92" s="427"/>
      <c r="CB92" s="428"/>
      <c r="CC92" s="426"/>
      <c r="CD92" s="427"/>
      <c r="CE92" s="427"/>
      <c r="CF92" s="427"/>
      <c r="CG92" s="427"/>
      <c r="CH92" s="427"/>
      <c r="CI92" s="427"/>
      <c r="CJ92" s="427"/>
      <c r="CK92" s="427"/>
      <c r="CL92" s="427"/>
      <c r="CM92" s="428"/>
      <c r="CN92" s="426"/>
      <c r="CO92" s="427"/>
      <c r="CP92" s="427"/>
      <c r="CQ92" s="427"/>
      <c r="CR92" s="427"/>
      <c r="CS92" s="427"/>
      <c r="CT92" s="427"/>
      <c r="CU92" s="427"/>
      <c r="CV92" s="427"/>
      <c r="CW92" s="427"/>
      <c r="CX92" s="428"/>
    </row>
    <row r="93" spans="1:102" ht="6" customHeight="1">
      <c r="A93" s="450"/>
      <c r="B93" s="184"/>
      <c r="C93" s="178"/>
      <c r="D93" s="179"/>
      <c r="E93" s="179"/>
      <c r="F93" s="179"/>
      <c r="G93" s="180"/>
      <c r="H93" s="438"/>
      <c r="I93" s="439"/>
      <c r="J93" s="439"/>
      <c r="K93" s="439"/>
      <c r="L93" s="439"/>
      <c r="M93" s="439"/>
      <c r="N93" s="439"/>
      <c r="O93" s="439"/>
      <c r="P93" s="439"/>
      <c r="Q93" s="439"/>
      <c r="R93" s="439"/>
      <c r="S93" s="439"/>
      <c r="T93" s="439"/>
      <c r="U93" s="439"/>
      <c r="V93" s="439"/>
      <c r="W93" s="439"/>
      <c r="X93" s="439"/>
      <c r="Y93" s="440"/>
      <c r="Z93" s="447"/>
      <c r="AA93" s="448"/>
      <c r="AB93" s="448"/>
      <c r="AC93" s="448"/>
      <c r="AD93" s="448"/>
      <c r="AE93" s="448"/>
      <c r="AF93" s="448"/>
      <c r="AG93" s="448"/>
      <c r="AH93" s="448"/>
      <c r="AI93" s="448"/>
      <c r="AJ93" s="449"/>
      <c r="AK93" s="447"/>
      <c r="AL93" s="448"/>
      <c r="AM93" s="448"/>
      <c r="AN93" s="448"/>
      <c r="AO93" s="448"/>
      <c r="AP93" s="448"/>
      <c r="AQ93" s="448"/>
      <c r="AR93" s="448"/>
      <c r="AS93" s="448"/>
      <c r="AT93" s="448"/>
      <c r="AU93" s="449"/>
      <c r="AV93" s="447"/>
      <c r="AW93" s="448"/>
      <c r="AX93" s="448"/>
      <c r="AY93" s="448"/>
      <c r="AZ93" s="448"/>
      <c r="BA93" s="448"/>
      <c r="BB93" s="448"/>
      <c r="BC93" s="448"/>
      <c r="BD93" s="448"/>
      <c r="BE93" s="448"/>
      <c r="BF93" s="449"/>
      <c r="BG93" s="447"/>
      <c r="BH93" s="448"/>
      <c r="BI93" s="448"/>
      <c r="BJ93" s="448"/>
      <c r="BK93" s="448"/>
      <c r="BL93" s="448"/>
      <c r="BM93" s="448"/>
      <c r="BN93" s="448"/>
      <c r="BO93" s="448"/>
      <c r="BP93" s="448"/>
      <c r="BQ93" s="449"/>
      <c r="BR93" s="429"/>
      <c r="BS93" s="430"/>
      <c r="BT93" s="430"/>
      <c r="BU93" s="430"/>
      <c r="BV93" s="430"/>
      <c r="BW93" s="430"/>
      <c r="BX93" s="430"/>
      <c r="BY93" s="430"/>
      <c r="BZ93" s="430"/>
      <c r="CA93" s="430"/>
      <c r="CB93" s="431"/>
      <c r="CC93" s="429"/>
      <c r="CD93" s="430"/>
      <c r="CE93" s="430"/>
      <c r="CF93" s="430"/>
      <c r="CG93" s="430"/>
      <c r="CH93" s="430"/>
      <c r="CI93" s="430"/>
      <c r="CJ93" s="430"/>
      <c r="CK93" s="430"/>
      <c r="CL93" s="430"/>
      <c r="CM93" s="431"/>
      <c r="CN93" s="429"/>
      <c r="CO93" s="430"/>
      <c r="CP93" s="430"/>
      <c r="CQ93" s="430"/>
      <c r="CR93" s="430"/>
      <c r="CS93" s="430"/>
      <c r="CT93" s="430"/>
      <c r="CU93" s="430"/>
      <c r="CV93" s="430"/>
      <c r="CW93" s="430"/>
      <c r="CX93" s="431"/>
    </row>
    <row r="94" spans="1:102" ht="6" customHeight="1">
      <c r="A94" s="450">
        <f t="shared" ref="A94" si="24">IF(OR(H97=$I$3,H97=$I$4),1,0)</f>
        <v>0</v>
      </c>
      <c r="B94" s="184"/>
      <c r="C94" s="172"/>
      <c r="D94" s="173"/>
      <c r="E94" s="173"/>
      <c r="F94" s="173"/>
      <c r="G94" s="174"/>
      <c r="H94" s="451"/>
      <c r="I94" s="452"/>
      <c r="J94" s="452"/>
      <c r="K94" s="452"/>
      <c r="L94" s="452"/>
      <c r="M94" s="452"/>
      <c r="N94" s="452"/>
      <c r="O94" s="452"/>
      <c r="P94" s="452"/>
      <c r="Q94" s="452"/>
      <c r="R94" s="452"/>
      <c r="S94" s="452"/>
      <c r="T94" s="452"/>
      <c r="U94" s="452"/>
      <c r="V94" s="452"/>
      <c r="W94" s="452"/>
      <c r="X94" s="452"/>
      <c r="Y94" s="453"/>
      <c r="Z94" s="441"/>
      <c r="AA94" s="442"/>
      <c r="AB94" s="442"/>
      <c r="AC94" s="442"/>
      <c r="AD94" s="442"/>
      <c r="AE94" s="442"/>
      <c r="AF94" s="442"/>
      <c r="AG94" s="442"/>
      <c r="AH94" s="442"/>
      <c r="AI94" s="442"/>
      <c r="AJ94" s="443"/>
      <c r="AK94" s="441"/>
      <c r="AL94" s="442"/>
      <c r="AM94" s="442"/>
      <c r="AN94" s="442"/>
      <c r="AO94" s="442"/>
      <c r="AP94" s="442"/>
      <c r="AQ94" s="442"/>
      <c r="AR94" s="442"/>
      <c r="AS94" s="442"/>
      <c r="AT94" s="442"/>
      <c r="AU94" s="443"/>
      <c r="AV94" s="441"/>
      <c r="AW94" s="442"/>
      <c r="AX94" s="442"/>
      <c r="AY94" s="442"/>
      <c r="AZ94" s="442"/>
      <c r="BA94" s="442"/>
      <c r="BB94" s="442"/>
      <c r="BC94" s="442"/>
      <c r="BD94" s="442"/>
      <c r="BE94" s="442"/>
      <c r="BF94" s="443"/>
      <c r="BG94" s="441"/>
      <c r="BH94" s="442"/>
      <c r="BI94" s="442"/>
      <c r="BJ94" s="442"/>
      <c r="BK94" s="442"/>
      <c r="BL94" s="442"/>
      <c r="BM94" s="442"/>
      <c r="BN94" s="442"/>
      <c r="BO94" s="442"/>
      <c r="BP94" s="442"/>
      <c r="BQ94" s="443"/>
      <c r="BR94" s="423">
        <f>AK94-BG94</f>
        <v>0</v>
      </c>
      <c r="BS94" s="424"/>
      <c r="BT94" s="424"/>
      <c r="BU94" s="424"/>
      <c r="BV94" s="424"/>
      <c r="BW94" s="424"/>
      <c r="BX94" s="424"/>
      <c r="BY94" s="424"/>
      <c r="BZ94" s="424"/>
      <c r="CA94" s="424"/>
      <c r="CB94" s="425"/>
      <c r="CC94" s="423">
        <f t="shared" ref="CC94" si="25">ROUNDDOWN(BR94*$CI$1,0)</f>
        <v>0</v>
      </c>
      <c r="CD94" s="424"/>
      <c r="CE94" s="424"/>
      <c r="CF94" s="424"/>
      <c r="CG94" s="424"/>
      <c r="CH94" s="424"/>
      <c r="CI94" s="424"/>
      <c r="CJ94" s="424"/>
      <c r="CK94" s="424"/>
      <c r="CL94" s="424"/>
      <c r="CM94" s="425"/>
      <c r="CN94" s="423">
        <f>Z94-CC94</f>
        <v>0</v>
      </c>
      <c r="CO94" s="424"/>
      <c r="CP94" s="424"/>
      <c r="CQ94" s="424"/>
      <c r="CR94" s="424"/>
      <c r="CS94" s="424"/>
      <c r="CT94" s="424"/>
      <c r="CU94" s="424"/>
      <c r="CV94" s="424"/>
      <c r="CW94" s="424"/>
      <c r="CX94" s="425"/>
    </row>
    <row r="95" spans="1:102" ht="6" customHeight="1">
      <c r="A95" s="450"/>
      <c r="B95" s="184"/>
      <c r="C95" s="175"/>
      <c r="D95" s="176"/>
      <c r="E95" s="176"/>
      <c r="F95" s="176"/>
      <c r="G95" s="177"/>
      <c r="H95" s="435"/>
      <c r="I95" s="436"/>
      <c r="J95" s="436"/>
      <c r="K95" s="436"/>
      <c r="L95" s="436"/>
      <c r="M95" s="436"/>
      <c r="N95" s="436"/>
      <c r="O95" s="436"/>
      <c r="P95" s="436"/>
      <c r="Q95" s="436"/>
      <c r="R95" s="436"/>
      <c r="S95" s="436"/>
      <c r="T95" s="436"/>
      <c r="U95" s="436"/>
      <c r="V95" s="436"/>
      <c r="W95" s="436"/>
      <c r="X95" s="436"/>
      <c r="Y95" s="437"/>
      <c r="Z95" s="444"/>
      <c r="AA95" s="445"/>
      <c r="AB95" s="445"/>
      <c r="AC95" s="445"/>
      <c r="AD95" s="445"/>
      <c r="AE95" s="445"/>
      <c r="AF95" s="445"/>
      <c r="AG95" s="445"/>
      <c r="AH95" s="445"/>
      <c r="AI95" s="445"/>
      <c r="AJ95" s="446"/>
      <c r="AK95" s="444"/>
      <c r="AL95" s="445"/>
      <c r="AM95" s="445"/>
      <c r="AN95" s="445"/>
      <c r="AO95" s="445"/>
      <c r="AP95" s="445"/>
      <c r="AQ95" s="445"/>
      <c r="AR95" s="445"/>
      <c r="AS95" s="445"/>
      <c r="AT95" s="445"/>
      <c r="AU95" s="446"/>
      <c r="AV95" s="444"/>
      <c r="AW95" s="445"/>
      <c r="AX95" s="445"/>
      <c r="AY95" s="445"/>
      <c r="AZ95" s="445"/>
      <c r="BA95" s="445"/>
      <c r="BB95" s="445"/>
      <c r="BC95" s="445"/>
      <c r="BD95" s="445"/>
      <c r="BE95" s="445"/>
      <c r="BF95" s="446"/>
      <c r="BG95" s="444"/>
      <c r="BH95" s="445"/>
      <c r="BI95" s="445"/>
      <c r="BJ95" s="445"/>
      <c r="BK95" s="445"/>
      <c r="BL95" s="445"/>
      <c r="BM95" s="445"/>
      <c r="BN95" s="445"/>
      <c r="BO95" s="445"/>
      <c r="BP95" s="445"/>
      <c r="BQ95" s="446"/>
      <c r="BR95" s="426"/>
      <c r="BS95" s="427"/>
      <c r="BT95" s="427"/>
      <c r="BU95" s="427"/>
      <c r="BV95" s="427"/>
      <c r="BW95" s="427"/>
      <c r="BX95" s="427"/>
      <c r="BY95" s="427"/>
      <c r="BZ95" s="427"/>
      <c r="CA95" s="427"/>
      <c r="CB95" s="428"/>
      <c r="CC95" s="426"/>
      <c r="CD95" s="427"/>
      <c r="CE95" s="427"/>
      <c r="CF95" s="427"/>
      <c r="CG95" s="427"/>
      <c r="CH95" s="427"/>
      <c r="CI95" s="427"/>
      <c r="CJ95" s="427"/>
      <c r="CK95" s="427"/>
      <c r="CL95" s="427"/>
      <c r="CM95" s="428"/>
      <c r="CN95" s="426"/>
      <c r="CO95" s="427"/>
      <c r="CP95" s="427"/>
      <c r="CQ95" s="427"/>
      <c r="CR95" s="427"/>
      <c r="CS95" s="427"/>
      <c r="CT95" s="427"/>
      <c r="CU95" s="427"/>
      <c r="CV95" s="427"/>
      <c r="CW95" s="427"/>
      <c r="CX95" s="428"/>
    </row>
    <row r="96" spans="1:102" ht="6" customHeight="1">
      <c r="A96" s="450"/>
      <c r="B96" s="184"/>
      <c r="C96" s="175"/>
      <c r="D96" s="176"/>
      <c r="E96" s="176"/>
      <c r="F96" s="176"/>
      <c r="G96" s="177"/>
      <c r="H96" s="454"/>
      <c r="I96" s="455"/>
      <c r="J96" s="455"/>
      <c r="K96" s="455"/>
      <c r="L96" s="455"/>
      <c r="M96" s="455"/>
      <c r="N96" s="455"/>
      <c r="O96" s="455"/>
      <c r="P96" s="455"/>
      <c r="Q96" s="455"/>
      <c r="R96" s="455"/>
      <c r="S96" s="455"/>
      <c r="T96" s="455"/>
      <c r="U96" s="455"/>
      <c r="V96" s="455"/>
      <c r="W96" s="455"/>
      <c r="X96" s="455"/>
      <c r="Y96" s="456"/>
      <c r="Z96" s="444"/>
      <c r="AA96" s="445"/>
      <c r="AB96" s="445"/>
      <c r="AC96" s="445"/>
      <c r="AD96" s="445"/>
      <c r="AE96" s="445"/>
      <c r="AF96" s="445"/>
      <c r="AG96" s="445"/>
      <c r="AH96" s="445"/>
      <c r="AI96" s="445"/>
      <c r="AJ96" s="446"/>
      <c r="AK96" s="444"/>
      <c r="AL96" s="445"/>
      <c r="AM96" s="445"/>
      <c r="AN96" s="445"/>
      <c r="AO96" s="445"/>
      <c r="AP96" s="445"/>
      <c r="AQ96" s="445"/>
      <c r="AR96" s="445"/>
      <c r="AS96" s="445"/>
      <c r="AT96" s="445"/>
      <c r="AU96" s="446"/>
      <c r="AV96" s="444"/>
      <c r="AW96" s="445"/>
      <c r="AX96" s="445"/>
      <c r="AY96" s="445"/>
      <c r="AZ96" s="445"/>
      <c r="BA96" s="445"/>
      <c r="BB96" s="445"/>
      <c r="BC96" s="445"/>
      <c r="BD96" s="445"/>
      <c r="BE96" s="445"/>
      <c r="BF96" s="446"/>
      <c r="BG96" s="444"/>
      <c r="BH96" s="445"/>
      <c r="BI96" s="445"/>
      <c r="BJ96" s="445"/>
      <c r="BK96" s="445"/>
      <c r="BL96" s="445"/>
      <c r="BM96" s="445"/>
      <c r="BN96" s="445"/>
      <c r="BO96" s="445"/>
      <c r="BP96" s="445"/>
      <c r="BQ96" s="446"/>
      <c r="BR96" s="426"/>
      <c r="BS96" s="427"/>
      <c r="BT96" s="427"/>
      <c r="BU96" s="427"/>
      <c r="BV96" s="427"/>
      <c r="BW96" s="427"/>
      <c r="BX96" s="427"/>
      <c r="BY96" s="427"/>
      <c r="BZ96" s="427"/>
      <c r="CA96" s="427"/>
      <c r="CB96" s="428"/>
      <c r="CC96" s="426"/>
      <c r="CD96" s="427"/>
      <c r="CE96" s="427"/>
      <c r="CF96" s="427"/>
      <c r="CG96" s="427"/>
      <c r="CH96" s="427"/>
      <c r="CI96" s="427"/>
      <c r="CJ96" s="427"/>
      <c r="CK96" s="427"/>
      <c r="CL96" s="427"/>
      <c r="CM96" s="428"/>
      <c r="CN96" s="426"/>
      <c r="CO96" s="427"/>
      <c r="CP96" s="427"/>
      <c r="CQ96" s="427"/>
      <c r="CR96" s="427"/>
      <c r="CS96" s="427"/>
      <c r="CT96" s="427"/>
      <c r="CU96" s="427"/>
      <c r="CV96" s="427"/>
      <c r="CW96" s="427"/>
      <c r="CX96" s="428"/>
    </row>
    <row r="97" spans="1:102" ht="6" customHeight="1">
      <c r="A97" s="450"/>
      <c r="B97" s="184"/>
      <c r="C97" s="175"/>
      <c r="D97" s="176"/>
      <c r="E97" s="176"/>
      <c r="F97" s="176"/>
      <c r="G97" s="177"/>
      <c r="H97" s="432"/>
      <c r="I97" s="433"/>
      <c r="J97" s="433"/>
      <c r="K97" s="433"/>
      <c r="L97" s="433"/>
      <c r="M97" s="433"/>
      <c r="N97" s="433"/>
      <c r="O97" s="433"/>
      <c r="P97" s="433"/>
      <c r="Q97" s="433"/>
      <c r="R97" s="433"/>
      <c r="S97" s="433"/>
      <c r="T97" s="433"/>
      <c r="U97" s="433"/>
      <c r="V97" s="433"/>
      <c r="W97" s="433"/>
      <c r="X97" s="433"/>
      <c r="Y97" s="434"/>
      <c r="Z97" s="444"/>
      <c r="AA97" s="445"/>
      <c r="AB97" s="445"/>
      <c r="AC97" s="445"/>
      <c r="AD97" s="445"/>
      <c r="AE97" s="445"/>
      <c r="AF97" s="445"/>
      <c r="AG97" s="445"/>
      <c r="AH97" s="445"/>
      <c r="AI97" s="445"/>
      <c r="AJ97" s="446"/>
      <c r="AK97" s="444"/>
      <c r="AL97" s="445"/>
      <c r="AM97" s="445"/>
      <c r="AN97" s="445"/>
      <c r="AO97" s="445"/>
      <c r="AP97" s="445"/>
      <c r="AQ97" s="445"/>
      <c r="AR97" s="445"/>
      <c r="AS97" s="445"/>
      <c r="AT97" s="445"/>
      <c r="AU97" s="446"/>
      <c r="AV97" s="444"/>
      <c r="AW97" s="445"/>
      <c r="AX97" s="445"/>
      <c r="AY97" s="445"/>
      <c r="AZ97" s="445"/>
      <c r="BA97" s="445"/>
      <c r="BB97" s="445"/>
      <c r="BC97" s="445"/>
      <c r="BD97" s="445"/>
      <c r="BE97" s="445"/>
      <c r="BF97" s="446"/>
      <c r="BG97" s="444"/>
      <c r="BH97" s="445"/>
      <c r="BI97" s="445"/>
      <c r="BJ97" s="445"/>
      <c r="BK97" s="445"/>
      <c r="BL97" s="445"/>
      <c r="BM97" s="445"/>
      <c r="BN97" s="445"/>
      <c r="BO97" s="445"/>
      <c r="BP97" s="445"/>
      <c r="BQ97" s="446"/>
      <c r="BR97" s="426"/>
      <c r="BS97" s="427"/>
      <c r="BT97" s="427"/>
      <c r="BU97" s="427"/>
      <c r="BV97" s="427"/>
      <c r="BW97" s="427"/>
      <c r="BX97" s="427"/>
      <c r="BY97" s="427"/>
      <c r="BZ97" s="427"/>
      <c r="CA97" s="427"/>
      <c r="CB97" s="428"/>
      <c r="CC97" s="426"/>
      <c r="CD97" s="427"/>
      <c r="CE97" s="427"/>
      <c r="CF97" s="427"/>
      <c r="CG97" s="427"/>
      <c r="CH97" s="427"/>
      <c r="CI97" s="427"/>
      <c r="CJ97" s="427"/>
      <c r="CK97" s="427"/>
      <c r="CL97" s="427"/>
      <c r="CM97" s="428"/>
      <c r="CN97" s="426"/>
      <c r="CO97" s="427"/>
      <c r="CP97" s="427"/>
      <c r="CQ97" s="427"/>
      <c r="CR97" s="427"/>
      <c r="CS97" s="427"/>
      <c r="CT97" s="427"/>
      <c r="CU97" s="427"/>
      <c r="CV97" s="427"/>
      <c r="CW97" s="427"/>
      <c r="CX97" s="428"/>
    </row>
    <row r="98" spans="1:102" ht="6" customHeight="1">
      <c r="A98" s="450"/>
      <c r="B98" s="184"/>
      <c r="C98" s="175"/>
      <c r="D98" s="176"/>
      <c r="E98" s="176"/>
      <c r="F98" s="176"/>
      <c r="G98" s="177"/>
      <c r="H98" s="435"/>
      <c r="I98" s="436"/>
      <c r="J98" s="436"/>
      <c r="K98" s="436"/>
      <c r="L98" s="436"/>
      <c r="M98" s="436"/>
      <c r="N98" s="436"/>
      <c r="O98" s="436"/>
      <c r="P98" s="436"/>
      <c r="Q98" s="436"/>
      <c r="R98" s="436"/>
      <c r="S98" s="436"/>
      <c r="T98" s="436"/>
      <c r="U98" s="436"/>
      <c r="V98" s="436"/>
      <c r="W98" s="436"/>
      <c r="X98" s="436"/>
      <c r="Y98" s="437"/>
      <c r="Z98" s="444"/>
      <c r="AA98" s="445"/>
      <c r="AB98" s="445"/>
      <c r="AC98" s="445"/>
      <c r="AD98" s="445"/>
      <c r="AE98" s="445"/>
      <c r="AF98" s="445"/>
      <c r="AG98" s="445"/>
      <c r="AH98" s="445"/>
      <c r="AI98" s="445"/>
      <c r="AJ98" s="446"/>
      <c r="AK98" s="444"/>
      <c r="AL98" s="445"/>
      <c r="AM98" s="445"/>
      <c r="AN98" s="445"/>
      <c r="AO98" s="445"/>
      <c r="AP98" s="445"/>
      <c r="AQ98" s="445"/>
      <c r="AR98" s="445"/>
      <c r="AS98" s="445"/>
      <c r="AT98" s="445"/>
      <c r="AU98" s="446"/>
      <c r="AV98" s="444"/>
      <c r="AW98" s="445"/>
      <c r="AX98" s="445"/>
      <c r="AY98" s="445"/>
      <c r="AZ98" s="445"/>
      <c r="BA98" s="445"/>
      <c r="BB98" s="445"/>
      <c r="BC98" s="445"/>
      <c r="BD98" s="445"/>
      <c r="BE98" s="445"/>
      <c r="BF98" s="446"/>
      <c r="BG98" s="444"/>
      <c r="BH98" s="445"/>
      <c r="BI98" s="445"/>
      <c r="BJ98" s="445"/>
      <c r="BK98" s="445"/>
      <c r="BL98" s="445"/>
      <c r="BM98" s="445"/>
      <c r="BN98" s="445"/>
      <c r="BO98" s="445"/>
      <c r="BP98" s="445"/>
      <c r="BQ98" s="446"/>
      <c r="BR98" s="426"/>
      <c r="BS98" s="427"/>
      <c r="BT98" s="427"/>
      <c r="BU98" s="427"/>
      <c r="BV98" s="427"/>
      <c r="BW98" s="427"/>
      <c r="BX98" s="427"/>
      <c r="BY98" s="427"/>
      <c r="BZ98" s="427"/>
      <c r="CA98" s="427"/>
      <c r="CB98" s="428"/>
      <c r="CC98" s="426"/>
      <c r="CD98" s="427"/>
      <c r="CE98" s="427"/>
      <c r="CF98" s="427"/>
      <c r="CG98" s="427"/>
      <c r="CH98" s="427"/>
      <c r="CI98" s="427"/>
      <c r="CJ98" s="427"/>
      <c r="CK98" s="427"/>
      <c r="CL98" s="427"/>
      <c r="CM98" s="428"/>
      <c r="CN98" s="426"/>
      <c r="CO98" s="427"/>
      <c r="CP98" s="427"/>
      <c r="CQ98" s="427"/>
      <c r="CR98" s="427"/>
      <c r="CS98" s="427"/>
      <c r="CT98" s="427"/>
      <c r="CU98" s="427"/>
      <c r="CV98" s="427"/>
      <c r="CW98" s="427"/>
      <c r="CX98" s="428"/>
    </row>
    <row r="99" spans="1:102" ht="6" customHeight="1">
      <c r="A99" s="450"/>
      <c r="B99" s="184"/>
      <c r="C99" s="178"/>
      <c r="D99" s="179"/>
      <c r="E99" s="179"/>
      <c r="F99" s="179"/>
      <c r="G99" s="180"/>
      <c r="H99" s="438"/>
      <c r="I99" s="439"/>
      <c r="J99" s="439"/>
      <c r="K99" s="439"/>
      <c r="L99" s="439"/>
      <c r="M99" s="439"/>
      <c r="N99" s="439"/>
      <c r="O99" s="439"/>
      <c r="P99" s="439"/>
      <c r="Q99" s="439"/>
      <c r="R99" s="439"/>
      <c r="S99" s="439"/>
      <c r="T99" s="439"/>
      <c r="U99" s="439"/>
      <c r="V99" s="439"/>
      <c r="W99" s="439"/>
      <c r="X99" s="439"/>
      <c r="Y99" s="440"/>
      <c r="Z99" s="447"/>
      <c r="AA99" s="448"/>
      <c r="AB99" s="448"/>
      <c r="AC99" s="448"/>
      <c r="AD99" s="448"/>
      <c r="AE99" s="448"/>
      <c r="AF99" s="448"/>
      <c r="AG99" s="448"/>
      <c r="AH99" s="448"/>
      <c r="AI99" s="448"/>
      <c r="AJ99" s="449"/>
      <c r="AK99" s="447"/>
      <c r="AL99" s="448"/>
      <c r="AM99" s="448"/>
      <c r="AN99" s="448"/>
      <c r="AO99" s="448"/>
      <c r="AP99" s="448"/>
      <c r="AQ99" s="448"/>
      <c r="AR99" s="448"/>
      <c r="AS99" s="448"/>
      <c r="AT99" s="448"/>
      <c r="AU99" s="449"/>
      <c r="AV99" s="447"/>
      <c r="AW99" s="448"/>
      <c r="AX99" s="448"/>
      <c r="AY99" s="448"/>
      <c r="AZ99" s="448"/>
      <c r="BA99" s="448"/>
      <c r="BB99" s="448"/>
      <c r="BC99" s="448"/>
      <c r="BD99" s="448"/>
      <c r="BE99" s="448"/>
      <c r="BF99" s="449"/>
      <c r="BG99" s="447"/>
      <c r="BH99" s="448"/>
      <c r="BI99" s="448"/>
      <c r="BJ99" s="448"/>
      <c r="BK99" s="448"/>
      <c r="BL99" s="448"/>
      <c r="BM99" s="448"/>
      <c r="BN99" s="448"/>
      <c r="BO99" s="448"/>
      <c r="BP99" s="448"/>
      <c r="BQ99" s="449"/>
      <c r="BR99" s="429"/>
      <c r="BS99" s="430"/>
      <c r="BT99" s="430"/>
      <c r="BU99" s="430"/>
      <c r="BV99" s="430"/>
      <c r="BW99" s="430"/>
      <c r="BX99" s="430"/>
      <c r="BY99" s="430"/>
      <c r="BZ99" s="430"/>
      <c r="CA99" s="430"/>
      <c r="CB99" s="431"/>
      <c r="CC99" s="429"/>
      <c r="CD99" s="430"/>
      <c r="CE99" s="430"/>
      <c r="CF99" s="430"/>
      <c r="CG99" s="430"/>
      <c r="CH99" s="430"/>
      <c r="CI99" s="430"/>
      <c r="CJ99" s="430"/>
      <c r="CK99" s="430"/>
      <c r="CL99" s="430"/>
      <c r="CM99" s="431"/>
      <c r="CN99" s="429"/>
      <c r="CO99" s="430"/>
      <c r="CP99" s="430"/>
      <c r="CQ99" s="430"/>
      <c r="CR99" s="430"/>
      <c r="CS99" s="430"/>
      <c r="CT99" s="430"/>
      <c r="CU99" s="430"/>
      <c r="CV99" s="430"/>
      <c r="CW99" s="430"/>
      <c r="CX99" s="431"/>
    </row>
    <row r="100" spans="1:102" ht="6" customHeight="1">
      <c r="A100" s="450">
        <f t="shared" ref="A100" si="26">IF(OR(H103=$I$3,H103=$I$4),1,0)</f>
        <v>0</v>
      </c>
      <c r="B100" s="184"/>
      <c r="C100" s="172"/>
      <c r="D100" s="173"/>
      <c r="E100" s="173"/>
      <c r="F100" s="173"/>
      <c r="G100" s="174"/>
      <c r="H100" s="451"/>
      <c r="I100" s="452"/>
      <c r="J100" s="452"/>
      <c r="K100" s="452"/>
      <c r="L100" s="452"/>
      <c r="M100" s="452"/>
      <c r="N100" s="452"/>
      <c r="O100" s="452"/>
      <c r="P100" s="452"/>
      <c r="Q100" s="452"/>
      <c r="R100" s="452"/>
      <c r="S100" s="452"/>
      <c r="T100" s="452"/>
      <c r="U100" s="452"/>
      <c r="V100" s="452"/>
      <c r="W100" s="452"/>
      <c r="X100" s="452"/>
      <c r="Y100" s="453"/>
      <c r="Z100" s="441"/>
      <c r="AA100" s="442"/>
      <c r="AB100" s="442"/>
      <c r="AC100" s="442"/>
      <c r="AD100" s="442"/>
      <c r="AE100" s="442"/>
      <c r="AF100" s="442"/>
      <c r="AG100" s="442"/>
      <c r="AH100" s="442"/>
      <c r="AI100" s="442"/>
      <c r="AJ100" s="443"/>
      <c r="AK100" s="441"/>
      <c r="AL100" s="442"/>
      <c r="AM100" s="442"/>
      <c r="AN100" s="442"/>
      <c r="AO100" s="442"/>
      <c r="AP100" s="442"/>
      <c r="AQ100" s="442"/>
      <c r="AR100" s="442"/>
      <c r="AS100" s="442"/>
      <c r="AT100" s="442"/>
      <c r="AU100" s="443"/>
      <c r="AV100" s="441"/>
      <c r="AW100" s="442"/>
      <c r="AX100" s="442"/>
      <c r="AY100" s="442"/>
      <c r="AZ100" s="442"/>
      <c r="BA100" s="442"/>
      <c r="BB100" s="442"/>
      <c r="BC100" s="442"/>
      <c r="BD100" s="442"/>
      <c r="BE100" s="442"/>
      <c r="BF100" s="443"/>
      <c r="BG100" s="441"/>
      <c r="BH100" s="442"/>
      <c r="BI100" s="442"/>
      <c r="BJ100" s="442"/>
      <c r="BK100" s="442"/>
      <c r="BL100" s="442"/>
      <c r="BM100" s="442"/>
      <c r="BN100" s="442"/>
      <c r="BO100" s="442"/>
      <c r="BP100" s="442"/>
      <c r="BQ100" s="443"/>
      <c r="BR100" s="423">
        <f>AK100-BG100</f>
        <v>0</v>
      </c>
      <c r="BS100" s="424"/>
      <c r="BT100" s="424"/>
      <c r="BU100" s="424"/>
      <c r="BV100" s="424"/>
      <c r="BW100" s="424"/>
      <c r="BX100" s="424"/>
      <c r="BY100" s="424"/>
      <c r="BZ100" s="424"/>
      <c r="CA100" s="424"/>
      <c r="CB100" s="425"/>
      <c r="CC100" s="423">
        <f t="shared" ref="CC100" si="27">ROUNDDOWN(BR100*$CI$1,0)</f>
        <v>0</v>
      </c>
      <c r="CD100" s="424"/>
      <c r="CE100" s="424"/>
      <c r="CF100" s="424"/>
      <c r="CG100" s="424"/>
      <c r="CH100" s="424"/>
      <c r="CI100" s="424"/>
      <c r="CJ100" s="424"/>
      <c r="CK100" s="424"/>
      <c r="CL100" s="424"/>
      <c r="CM100" s="425"/>
      <c r="CN100" s="423">
        <f>Z100-CC100</f>
        <v>0</v>
      </c>
      <c r="CO100" s="424"/>
      <c r="CP100" s="424"/>
      <c r="CQ100" s="424"/>
      <c r="CR100" s="424"/>
      <c r="CS100" s="424"/>
      <c r="CT100" s="424"/>
      <c r="CU100" s="424"/>
      <c r="CV100" s="424"/>
      <c r="CW100" s="424"/>
      <c r="CX100" s="425"/>
    </row>
    <row r="101" spans="1:102" ht="6" customHeight="1">
      <c r="A101" s="450"/>
      <c r="B101" s="184"/>
      <c r="C101" s="175"/>
      <c r="D101" s="176"/>
      <c r="E101" s="176"/>
      <c r="F101" s="176"/>
      <c r="G101" s="177"/>
      <c r="H101" s="435"/>
      <c r="I101" s="436"/>
      <c r="J101" s="436"/>
      <c r="K101" s="436"/>
      <c r="L101" s="436"/>
      <c r="M101" s="436"/>
      <c r="N101" s="436"/>
      <c r="O101" s="436"/>
      <c r="P101" s="436"/>
      <c r="Q101" s="436"/>
      <c r="R101" s="436"/>
      <c r="S101" s="436"/>
      <c r="T101" s="436"/>
      <c r="U101" s="436"/>
      <c r="V101" s="436"/>
      <c r="W101" s="436"/>
      <c r="X101" s="436"/>
      <c r="Y101" s="437"/>
      <c r="Z101" s="444"/>
      <c r="AA101" s="445"/>
      <c r="AB101" s="445"/>
      <c r="AC101" s="445"/>
      <c r="AD101" s="445"/>
      <c r="AE101" s="445"/>
      <c r="AF101" s="445"/>
      <c r="AG101" s="445"/>
      <c r="AH101" s="445"/>
      <c r="AI101" s="445"/>
      <c r="AJ101" s="446"/>
      <c r="AK101" s="444"/>
      <c r="AL101" s="445"/>
      <c r="AM101" s="445"/>
      <c r="AN101" s="445"/>
      <c r="AO101" s="445"/>
      <c r="AP101" s="445"/>
      <c r="AQ101" s="445"/>
      <c r="AR101" s="445"/>
      <c r="AS101" s="445"/>
      <c r="AT101" s="445"/>
      <c r="AU101" s="446"/>
      <c r="AV101" s="444"/>
      <c r="AW101" s="445"/>
      <c r="AX101" s="445"/>
      <c r="AY101" s="445"/>
      <c r="AZ101" s="445"/>
      <c r="BA101" s="445"/>
      <c r="BB101" s="445"/>
      <c r="BC101" s="445"/>
      <c r="BD101" s="445"/>
      <c r="BE101" s="445"/>
      <c r="BF101" s="446"/>
      <c r="BG101" s="444"/>
      <c r="BH101" s="445"/>
      <c r="BI101" s="445"/>
      <c r="BJ101" s="445"/>
      <c r="BK101" s="445"/>
      <c r="BL101" s="445"/>
      <c r="BM101" s="445"/>
      <c r="BN101" s="445"/>
      <c r="BO101" s="445"/>
      <c r="BP101" s="445"/>
      <c r="BQ101" s="446"/>
      <c r="BR101" s="426"/>
      <c r="BS101" s="427"/>
      <c r="BT101" s="427"/>
      <c r="BU101" s="427"/>
      <c r="BV101" s="427"/>
      <c r="BW101" s="427"/>
      <c r="BX101" s="427"/>
      <c r="BY101" s="427"/>
      <c r="BZ101" s="427"/>
      <c r="CA101" s="427"/>
      <c r="CB101" s="428"/>
      <c r="CC101" s="426"/>
      <c r="CD101" s="427"/>
      <c r="CE101" s="427"/>
      <c r="CF101" s="427"/>
      <c r="CG101" s="427"/>
      <c r="CH101" s="427"/>
      <c r="CI101" s="427"/>
      <c r="CJ101" s="427"/>
      <c r="CK101" s="427"/>
      <c r="CL101" s="427"/>
      <c r="CM101" s="428"/>
      <c r="CN101" s="426"/>
      <c r="CO101" s="427"/>
      <c r="CP101" s="427"/>
      <c r="CQ101" s="427"/>
      <c r="CR101" s="427"/>
      <c r="CS101" s="427"/>
      <c r="CT101" s="427"/>
      <c r="CU101" s="427"/>
      <c r="CV101" s="427"/>
      <c r="CW101" s="427"/>
      <c r="CX101" s="428"/>
    </row>
    <row r="102" spans="1:102" ht="6" customHeight="1">
      <c r="A102" s="450"/>
      <c r="B102" s="184"/>
      <c r="C102" s="175"/>
      <c r="D102" s="176"/>
      <c r="E102" s="176"/>
      <c r="F102" s="176"/>
      <c r="G102" s="177"/>
      <c r="H102" s="454"/>
      <c r="I102" s="455"/>
      <c r="J102" s="455"/>
      <c r="K102" s="455"/>
      <c r="L102" s="455"/>
      <c r="M102" s="455"/>
      <c r="N102" s="455"/>
      <c r="O102" s="455"/>
      <c r="P102" s="455"/>
      <c r="Q102" s="455"/>
      <c r="R102" s="455"/>
      <c r="S102" s="455"/>
      <c r="T102" s="455"/>
      <c r="U102" s="455"/>
      <c r="V102" s="455"/>
      <c r="W102" s="455"/>
      <c r="X102" s="455"/>
      <c r="Y102" s="456"/>
      <c r="Z102" s="444"/>
      <c r="AA102" s="445"/>
      <c r="AB102" s="445"/>
      <c r="AC102" s="445"/>
      <c r="AD102" s="445"/>
      <c r="AE102" s="445"/>
      <c r="AF102" s="445"/>
      <c r="AG102" s="445"/>
      <c r="AH102" s="445"/>
      <c r="AI102" s="445"/>
      <c r="AJ102" s="446"/>
      <c r="AK102" s="444"/>
      <c r="AL102" s="445"/>
      <c r="AM102" s="445"/>
      <c r="AN102" s="445"/>
      <c r="AO102" s="445"/>
      <c r="AP102" s="445"/>
      <c r="AQ102" s="445"/>
      <c r="AR102" s="445"/>
      <c r="AS102" s="445"/>
      <c r="AT102" s="445"/>
      <c r="AU102" s="446"/>
      <c r="AV102" s="444"/>
      <c r="AW102" s="445"/>
      <c r="AX102" s="445"/>
      <c r="AY102" s="445"/>
      <c r="AZ102" s="445"/>
      <c r="BA102" s="445"/>
      <c r="BB102" s="445"/>
      <c r="BC102" s="445"/>
      <c r="BD102" s="445"/>
      <c r="BE102" s="445"/>
      <c r="BF102" s="446"/>
      <c r="BG102" s="444"/>
      <c r="BH102" s="445"/>
      <c r="BI102" s="445"/>
      <c r="BJ102" s="445"/>
      <c r="BK102" s="445"/>
      <c r="BL102" s="445"/>
      <c r="BM102" s="445"/>
      <c r="BN102" s="445"/>
      <c r="BO102" s="445"/>
      <c r="BP102" s="445"/>
      <c r="BQ102" s="446"/>
      <c r="BR102" s="426"/>
      <c r="BS102" s="427"/>
      <c r="BT102" s="427"/>
      <c r="BU102" s="427"/>
      <c r="BV102" s="427"/>
      <c r="BW102" s="427"/>
      <c r="BX102" s="427"/>
      <c r="BY102" s="427"/>
      <c r="BZ102" s="427"/>
      <c r="CA102" s="427"/>
      <c r="CB102" s="428"/>
      <c r="CC102" s="426"/>
      <c r="CD102" s="427"/>
      <c r="CE102" s="427"/>
      <c r="CF102" s="427"/>
      <c r="CG102" s="427"/>
      <c r="CH102" s="427"/>
      <c r="CI102" s="427"/>
      <c r="CJ102" s="427"/>
      <c r="CK102" s="427"/>
      <c r="CL102" s="427"/>
      <c r="CM102" s="428"/>
      <c r="CN102" s="426"/>
      <c r="CO102" s="427"/>
      <c r="CP102" s="427"/>
      <c r="CQ102" s="427"/>
      <c r="CR102" s="427"/>
      <c r="CS102" s="427"/>
      <c r="CT102" s="427"/>
      <c r="CU102" s="427"/>
      <c r="CV102" s="427"/>
      <c r="CW102" s="427"/>
      <c r="CX102" s="428"/>
    </row>
    <row r="103" spans="1:102" ht="6" customHeight="1">
      <c r="A103" s="450"/>
      <c r="B103" s="184"/>
      <c r="C103" s="175"/>
      <c r="D103" s="176"/>
      <c r="E103" s="176"/>
      <c r="F103" s="176"/>
      <c r="G103" s="177"/>
      <c r="H103" s="432"/>
      <c r="I103" s="433"/>
      <c r="J103" s="433"/>
      <c r="K103" s="433"/>
      <c r="L103" s="433"/>
      <c r="M103" s="433"/>
      <c r="N103" s="433"/>
      <c r="O103" s="433"/>
      <c r="P103" s="433"/>
      <c r="Q103" s="433"/>
      <c r="R103" s="433"/>
      <c r="S103" s="433"/>
      <c r="T103" s="433"/>
      <c r="U103" s="433"/>
      <c r="V103" s="433"/>
      <c r="W103" s="433"/>
      <c r="X103" s="433"/>
      <c r="Y103" s="434"/>
      <c r="Z103" s="444"/>
      <c r="AA103" s="445"/>
      <c r="AB103" s="445"/>
      <c r="AC103" s="445"/>
      <c r="AD103" s="445"/>
      <c r="AE103" s="445"/>
      <c r="AF103" s="445"/>
      <c r="AG103" s="445"/>
      <c r="AH103" s="445"/>
      <c r="AI103" s="445"/>
      <c r="AJ103" s="446"/>
      <c r="AK103" s="444"/>
      <c r="AL103" s="445"/>
      <c r="AM103" s="445"/>
      <c r="AN103" s="445"/>
      <c r="AO103" s="445"/>
      <c r="AP103" s="445"/>
      <c r="AQ103" s="445"/>
      <c r="AR103" s="445"/>
      <c r="AS103" s="445"/>
      <c r="AT103" s="445"/>
      <c r="AU103" s="446"/>
      <c r="AV103" s="444"/>
      <c r="AW103" s="445"/>
      <c r="AX103" s="445"/>
      <c r="AY103" s="445"/>
      <c r="AZ103" s="445"/>
      <c r="BA103" s="445"/>
      <c r="BB103" s="445"/>
      <c r="BC103" s="445"/>
      <c r="BD103" s="445"/>
      <c r="BE103" s="445"/>
      <c r="BF103" s="446"/>
      <c r="BG103" s="444"/>
      <c r="BH103" s="445"/>
      <c r="BI103" s="445"/>
      <c r="BJ103" s="445"/>
      <c r="BK103" s="445"/>
      <c r="BL103" s="445"/>
      <c r="BM103" s="445"/>
      <c r="BN103" s="445"/>
      <c r="BO103" s="445"/>
      <c r="BP103" s="445"/>
      <c r="BQ103" s="446"/>
      <c r="BR103" s="426"/>
      <c r="BS103" s="427"/>
      <c r="BT103" s="427"/>
      <c r="BU103" s="427"/>
      <c r="BV103" s="427"/>
      <c r="BW103" s="427"/>
      <c r="BX103" s="427"/>
      <c r="BY103" s="427"/>
      <c r="BZ103" s="427"/>
      <c r="CA103" s="427"/>
      <c r="CB103" s="428"/>
      <c r="CC103" s="426"/>
      <c r="CD103" s="427"/>
      <c r="CE103" s="427"/>
      <c r="CF103" s="427"/>
      <c r="CG103" s="427"/>
      <c r="CH103" s="427"/>
      <c r="CI103" s="427"/>
      <c r="CJ103" s="427"/>
      <c r="CK103" s="427"/>
      <c r="CL103" s="427"/>
      <c r="CM103" s="428"/>
      <c r="CN103" s="426"/>
      <c r="CO103" s="427"/>
      <c r="CP103" s="427"/>
      <c r="CQ103" s="427"/>
      <c r="CR103" s="427"/>
      <c r="CS103" s="427"/>
      <c r="CT103" s="427"/>
      <c r="CU103" s="427"/>
      <c r="CV103" s="427"/>
      <c r="CW103" s="427"/>
      <c r="CX103" s="428"/>
    </row>
    <row r="104" spans="1:102" ht="6" customHeight="1">
      <c r="A104" s="450"/>
      <c r="B104" s="184"/>
      <c r="C104" s="175"/>
      <c r="D104" s="176"/>
      <c r="E104" s="176"/>
      <c r="F104" s="176"/>
      <c r="G104" s="177"/>
      <c r="H104" s="435"/>
      <c r="I104" s="436"/>
      <c r="J104" s="436"/>
      <c r="K104" s="436"/>
      <c r="L104" s="436"/>
      <c r="M104" s="436"/>
      <c r="N104" s="436"/>
      <c r="O104" s="436"/>
      <c r="P104" s="436"/>
      <c r="Q104" s="436"/>
      <c r="R104" s="436"/>
      <c r="S104" s="436"/>
      <c r="T104" s="436"/>
      <c r="U104" s="436"/>
      <c r="V104" s="436"/>
      <c r="W104" s="436"/>
      <c r="X104" s="436"/>
      <c r="Y104" s="437"/>
      <c r="Z104" s="444"/>
      <c r="AA104" s="445"/>
      <c r="AB104" s="445"/>
      <c r="AC104" s="445"/>
      <c r="AD104" s="445"/>
      <c r="AE104" s="445"/>
      <c r="AF104" s="445"/>
      <c r="AG104" s="445"/>
      <c r="AH104" s="445"/>
      <c r="AI104" s="445"/>
      <c r="AJ104" s="446"/>
      <c r="AK104" s="444"/>
      <c r="AL104" s="445"/>
      <c r="AM104" s="445"/>
      <c r="AN104" s="445"/>
      <c r="AO104" s="445"/>
      <c r="AP104" s="445"/>
      <c r="AQ104" s="445"/>
      <c r="AR104" s="445"/>
      <c r="AS104" s="445"/>
      <c r="AT104" s="445"/>
      <c r="AU104" s="446"/>
      <c r="AV104" s="444"/>
      <c r="AW104" s="445"/>
      <c r="AX104" s="445"/>
      <c r="AY104" s="445"/>
      <c r="AZ104" s="445"/>
      <c r="BA104" s="445"/>
      <c r="BB104" s="445"/>
      <c r="BC104" s="445"/>
      <c r="BD104" s="445"/>
      <c r="BE104" s="445"/>
      <c r="BF104" s="446"/>
      <c r="BG104" s="444"/>
      <c r="BH104" s="445"/>
      <c r="BI104" s="445"/>
      <c r="BJ104" s="445"/>
      <c r="BK104" s="445"/>
      <c r="BL104" s="445"/>
      <c r="BM104" s="445"/>
      <c r="BN104" s="445"/>
      <c r="BO104" s="445"/>
      <c r="BP104" s="445"/>
      <c r="BQ104" s="446"/>
      <c r="BR104" s="426"/>
      <c r="BS104" s="427"/>
      <c r="BT104" s="427"/>
      <c r="BU104" s="427"/>
      <c r="BV104" s="427"/>
      <c r="BW104" s="427"/>
      <c r="BX104" s="427"/>
      <c r="BY104" s="427"/>
      <c r="BZ104" s="427"/>
      <c r="CA104" s="427"/>
      <c r="CB104" s="428"/>
      <c r="CC104" s="426"/>
      <c r="CD104" s="427"/>
      <c r="CE104" s="427"/>
      <c r="CF104" s="427"/>
      <c r="CG104" s="427"/>
      <c r="CH104" s="427"/>
      <c r="CI104" s="427"/>
      <c r="CJ104" s="427"/>
      <c r="CK104" s="427"/>
      <c r="CL104" s="427"/>
      <c r="CM104" s="428"/>
      <c r="CN104" s="426"/>
      <c r="CO104" s="427"/>
      <c r="CP104" s="427"/>
      <c r="CQ104" s="427"/>
      <c r="CR104" s="427"/>
      <c r="CS104" s="427"/>
      <c r="CT104" s="427"/>
      <c r="CU104" s="427"/>
      <c r="CV104" s="427"/>
      <c r="CW104" s="427"/>
      <c r="CX104" s="428"/>
    </row>
    <row r="105" spans="1:102" ht="6" customHeight="1">
      <c r="A105" s="450"/>
      <c r="B105" s="184"/>
      <c r="C105" s="178"/>
      <c r="D105" s="179"/>
      <c r="E105" s="179"/>
      <c r="F105" s="179"/>
      <c r="G105" s="180"/>
      <c r="H105" s="438"/>
      <c r="I105" s="439"/>
      <c r="J105" s="439"/>
      <c r="K105" s="439"/>
      <c r="L105" s="439"/>
      <c r="M105" s="439"/>
      <c r="N105" s="439"/>
      <c r="O105" s="439"/>
      <c r="P105" s="439"/>
      <c r="Q105" s="439"/>
      <c r="R105" s="439"/>
      <c r="S105" s="439"/>
      <c r="T105" s="439"/>
      <c r="U105" s="439"/>
      <c r="V105" s="439"/>
      <c r="W105" s="439"/>
      <c r="X105" s="439"/>
      <c r="Y105" s="440"/>
      <c r="Z105" s="447"/>
      <c r="AA105" s="448"/>
      <c r="AB105" s="448"/>
      <c r="AC105" s="448"/>
      <c r="AD105" s="448"/>
      <c r="AE105" s="448"/>
      <c r="AF105" s="448"/>
      <c r="AG105" s="448"/>
      <c r="AH105" s="448"/>
      <c r="AI105" s="448"/>
      <c r="AJ105" s="449"/>
      <c r="AK105" s="447"/>
      <c r="AL105" s="448"/>
      <c r="AM105" s="448"/>
      <c r="AN105" s="448"/>
      <c r="AO105" s="448"/>
      <c r="AP105" s="448"/>
      <c r="AQ105" s="448"/>
      <c r="AR105" s="448"/>
      <c r="AS105" s="448"/>
      <c r="AT105" s="448"/>
      <c r="AU105" s="449"/>
      <c r="AV105" s="447"/>
      <c r="AW105" s="448"/>
      <c r="AX105" s="448"/>
      <c r="AY105" s="448"/>
      <c r="AZ105" s="448"/>
      <c r="BA105" s="448"/>
      <c r="BB105" s="448"/>
      <c r="BC105" s="448"/>
      <c r="BD105" s="448"/>
      <c r="BE105" s="448"/>
      <c r="BF105" s="449"/>
      <c r="BG105" s="447"/>
      <c r="BH105" s="448"/>
      <c r="BI105" s="448"/>
      <c r="BJ105" s="448"/>
      <c r="BK105" s="448"/>
      <c r="BL105" s="448"/>
      <c r="BM105" s="448"/>
      <c r="BN105" s="448"/>
      <c r="BO105" s="448"/>
      <c r="BP105" s="448"/>
      <c r="BQ105" s="449"/>
      <c r="BR105" s="429"/>
      <c r="BS105" s="430"/>
      <c r="BT105" s="430"/>
      <c r="BU105" s="430"/>
      <c r="BV105" s="430"/>
      <c r="BW105" s="430"/>
      <c r="BX105" s="430"/>
      <c r="BY105" s="430"/>
      <c r="BZ105" s="430"/>
      <c r="CA105" s="430"/>
      <c r="CB105" s="431"/>
      <c r="CC105" s="429"/>
      <c r="CD105" s="430"/>
      <c r="CE105" s="430"/>
      <c r="CF105" s="430"/>
      <c r="CG105" s="430"/>
      <c r="CH105" s="430"/>
      <c r="CI105" s="430"/>
      <c r="CJ105" s="430"/>
      <c r="CK105" s="430"/>
      <c r="CL105" s="430"/>
      <c r="CM105" s="431"/>
      <c r="CN105" s="429"/>
      <c r="CO105" s="430"/>
      <c r="CP105" s="430"/>
      <c r="CQ105" s="430"/>
      <c r="CR105" s="430"/>
      <c r="CS105" s="430"/>
      <c r="CT105" s="430"/>
      <c r="CU105" s="430"/>
      <c r="CV105" s="430"/>
      <c r="CW105" s="430"/>
      <c r="CX105" s="431"/>
    </row>
    <row r="106" spans="1:102" ht="6" customHeight="1">
      <c r="A106" s="450">
        <f t="shared" ref="A106" si="28">IF(OR(H109=$I$3,H109=$I$4),1,0)</f>
        <v>0</v>
      </c>
      <c r="B106" s="184"/>
      <c r="C106" s="172"/>
      <c r="D106" s="173"/>
      <c r="E106" s="173"/>
      <c r="F106" s="173"/>
      <c r="G106" s="174"/>
      <c r="H106" s="451"/>
      <c r="I106" s="452"/>
      <c r="J106" s="452"/>
      <c r="K106" s="452"/>
      <c r="L106" s="452"/>
      <c r="M106" s="452"/>
      <c r="N106" s="452"/>
      <c r="O106" s="452"/>
      <c r="P106" s="452"/>
      <c r="Q106" s="452"/>
      <c r="R106" s="452"/>
      <c r="S106" s="452"/>
      <c r="T106" s="452"/>
      <c r="U106" s="452"/>
      <c r="V106" s="452"/>
      <c r="W106" s="452"/>
      <c r="X106" s="452"/>
      <c r="Y106" s="453"/>
      <c r="Z106" s="441"/>
      <c r="AA106" s="442"/>
      <c r="AB106" s="442"/>
      <c r="AC106" s="442"/>
      <c r="AD106" s="442"/>
      <c r="AE106" s="442"/>
      <c r="AF106" s="442"/>
      <c r="AG106" s="442"/>
      <c r="AH106" s="442"/>
      <c r="AI106" s="442"/>
      <c r="AJ106" s="443"/>
      <c r="AK106" s="441"/>
      <c r="AL106" s="442"/>
      <c r="AM106" s="442"/>
      <c r="AN106" s="442"/>
      <c r="AO106" s="442"/>
      <c r="AP106" s="442"/>
      <c r="AQ106" s="442"/>
      <c r="AR106" s="442"/>
      <c r="AS106" s="442"/>
      <c r="AT106" s="442"/>
      <c r="AU106" s="443"/>
      <c r="AV106" s="441"/>
      <c r="AW106" s="442"/>
      <c r="AX106" s="442"/>
      <c r="AY106" s="442"/>
      <c r="AZ106" s="442"/>
      <c r="BA106" s="442"/>
      <c r="BB106" s="442"/>
      <c r="BC106" s="442"/>
      <c r="BD106" s="442"/>
      <c r="BE106" s="442"/>
      <c r="BF106" s="443"/>
      <c r="BG106" s="441"/>
      <c r="BH106" s="442"/>
      <c r="BI106" s="442"/>
      <c r="BJ106" s="442"/>
      <c r="BK106" s="442"/>
      <c r="BL106" s="442"/>
      <c r="BM106" s="442"/>
      <c r="BN106" s="442"/>
      <c r="BO106" s="442"/>
      <c r="BP106" s="442"/>
      <c r="BQ106" s="443"/>
      <c r="BR106" s="423">
        <f>AK106-BG106</f>
        <v>0</v>
      </c>
      <c r="BS106" s="424"/>
      <c r="BT106" s="424"/>
      <c r="BU106" s="424"/>
      <c r="BV106" s="424"/>
      <c r="BW106" s="424"/>
      <c r="BX106" s="424"/>
      <c r="BY106" s="424"/>
      <c r="BZ106" s="424"/>
      <c r="CA106" s="424"/>
      <c r="CB106" s="425"/>
      <c r="CC106" s="423">
        <f t="shared" ref="CC106" si="29">ROUNDDOWN(BR106*$CI$1,0)</f>
        <v>0</v>
      </c>
      <c r="CD106" s="424"/>
      <c r="CE106" s="424"/>
      <c r="CF106" s="424"/>
      <c r="CG106" s="424"/>
      <c r="CH106" s="424"/>
      <c r="CI106" s="424"/>
      <c r="CJ106" s="424"/>
      <c r="CK106" s="424"/>
      <c r="CL106" s="424"/>
      <c r="CM106" s="425"/>
      <c r="CN106" s="423">
        <f>Z106-CC106</f>
        <v>0</v>
      </c>
      <c r="CO106" s="424"/>
      <c r="CP106" s="424"/>
      <c r="CQ106" s="424"/>
      <c r="CR106" s="424"/>
      <c r="CS106" s="424"/>
      <c r="CT106" s="424"/>
      <c r="CU106" s="424"/>
      <c r="CV106" s="424"/>
      <c r="CW106" s="424"/>
      <c r="CX106" s="425"/>
    </row>
    <row r="107" spans="1:102" ht="6" customHeight="1">
      <c r="A107" s="450"/>
      <c r="B107" s="184"/>
      <c r="C107" s="175"/>
      <c r="D107" s="176"/>
      <c r="E107" s="176"/>
      <c r="F107" s="176"/>
      <c r="G107" s="177"/>
      <c r="H107" s="435"/>
      <c r="I107" s="436"/>
      <c r="J107" s="436"/>
      <c r="K107" s="436"/>
      <c r="L107" s="436"/>
      <c r="M107" s="436"/>
      <c r="N107" s="436"/>
      <c r="O107" s="436"/>
      <c r="P107" s="436"/>
      <c r="Q107" s="436"/>
      <c r="R107" s="436"/>
      <c r="S107" s="436"/>
      <c r="T107" s="436"/>
      <c r="U107" s="436"/>
      <c r="V107" s="436"/>
      <c r="W107" s="436"/>
      <c r="X107" s="436"/>
      <c r="Y107" s="437"/>
      <c r="Z107" s="444"/>
      <c r="AA107" s="445"/>
      <c r="AB107" s="445"/>
      <c r="AC107" s="445"/>
      <c r="AD107" s="445"/>
      <c r="AE107" s="445"/>
      <c r="AF107" s="445"/>
      <c r="AG107" s="445"/>
      <c r="AH107" s="445"/>
      <c r="AI107" s="445"/>
      <c r="AJ107" s="446"/>
      <c r="AK107" s="444"/>
      <c r="AL107" s="445"/>
      <c r="AM107" s="445"/>
      <c r="AN107" s="445"/>
      <c r="AO107" s="445"/>
      <c r="AP107" s="445"/>
      <c r="AQ107" s="445"/>
      <c r="AR107" s="445"/>
      <c r="AS107" s="445"/>
      <c r="AT107" s="445"/>
      <c r="AU107" s="446"/>
      <c r="AV107" s="444"/>
      <c r="AW107" s="445"/>
      <c r="AX107" s="445"/>
      <c r="AY107" s="445"/>
      <c r="AZ107" s="445"/>
      <c r="BA107" s="445"/>
      <c r="BB107" s="445"/>
      <c r="BC107" s="445"/>
      <c r="BD107" s="445"/>
      <c r="BE107" s="445"/>
      <c r="BF107" s="446"/>
      <c r="BG107" s="444"/>
      <c r="BH107" s="445"/>
      <c r="BI107" s="445"/>
      <c r="BJ107" s="445"/>
      <c r="BK107" s="445"/>
      <c r="BL107" s="445"/>
      <c r="BM107" s="445"/>
      <c r="BN107" s="445"/>
      <c r="BO107" s="445"/>
      <c r="BP107" s="445"/>
      <c r="BQ107" s="446"/>
      <c r="BR107" s="426"/>
      <c r="BS107" s="427"/>
      <c r="BT107" s="427"/>
      <c r="BU107" s="427"/>
      <c r="BV107" s="427"/>
      <c r="BW107" s="427"/>
      <c r="BX107" s="427"/>
      <c r="BY107" s="427"/>
      <c r="BZ107" s="427"/>
      <c r="CA107" s="427"/>
      <c r="CB107" s="428"/>
      <c r="CC107" s="426"/>
      <c r="CD107" s="427"/>
      <c r="CE107" s="427"/>
      <c r="CF107" s="427"/>
      <c r="CG107" s="427"/>
      <c r="CH107" s="427"/>
      <c r="CI107" s="427"/>
      <c r="CJ107" s="427"/>
      <c r="CK107" s="427"/>
      <c r="CL107" s="427"/>
      <c r="CM107" s="428"/>
      <c r="CN107" s="426"/>
      <c r="CO107" s="427"/>
      <c r="CP107" s="427"/>
      <c r="CQ107" s="427"/>
      <c r="CR107" s="427"/>
      <c r="CS107" s="427"/>
      <c r="CT107" s="427"/>
      <c r="CU107" s="427"/>
      <c r="CV107" s="427"/>
      <c r="CW107" s="427"/>
      <c r="CX107" s="428"/>
    </row>
    <row r="108" spans="1:102" ht="6" customHeight="1">
      <c r="A108" s="450"/>
      <c r="B108" s="184"/>
      <c r="C108" s="175"/>
      <c r="D108" s="176"/>
      <c r="E108" s="176"/>
      <c r="F108" s="176"/>
      <c r="G108" s="177"/>
      <c r="H108" s="454"/>
      <c r="I108" s="455"/>
      <c r="J108" s="455"/>
      <c r="K108" s="455"/>
      <c r="L108" s="455"/>
      <c r="M108" s="455"/>
      <c r="N108" s="455"/>
      <c r="O108" s="455"/>
      <c r="P108" s="455"/>
      <c r="Q108" s="455"/>
      <c r="R108" s="455"/>
      <c r="S108" s="455"/>
      <c r="T108" s="455"/>
      <c r="U108" s="455"/>
      <c r="V108" s="455"/>
      <c r="W108" s="455"/>
      <c r="X108" s="455"/>
      <c r="Y108" s="456"/>
      <c r="Z108" s="444"/>
      <c r="AA108" s="445"/>
      <c r="AB108" s="445"/>
      <c r="AC108" s="445"/>
      <c r="AD108" s="445"/>
      <c r="AE108" s="445"/>
      <c r="AF108" s="445"/>
      <c r="AG108" s="445"/>
      <c r="AH108" s="445"/>
      <c r="AI108" s="445"/>
      <c r="AJ108" s="446"/>
      <c r="AK108" s="444"/>
      <c r="AL108" s="445"/>
      <c r="AM108" s="445"/>
      <c r="AN108" s="445"/>
      <c r="AO108" s="445"/>
      <c r="AP108" s="445"/>
      <c r="AQ108" s="445"/>
      <c r="AR108" s="445"/>
      <c r="AS108" s="445"/>
      <c r="AT108" s="445"/>
      <c r="AU108" s="446"/>
      <c r="AV108" s="444"/>
      <c r="AW108" s="445"/>
      <c r="AX108" s="445"/>
      <c r="AY108" s="445"/>
      <c r="AZ108" s="445"/>
      <c r="BA108" s="445"/>
      <c r="BB108" s="445"/>
      <c r="BC108" s="445"/>
      <c r="BD108" s="445"/>
      <c r="BE108" s="445"/>
      <c r="BF108" s="446"/>
      <c r="BG108" s="444"/>
      <c r="BH108" s="445"/>
      <c r="BI108" s="445"/>
      <c r="BJ108" s="445"/>
      <c r="BK108" s="445"/>
      <c r="BL108" s="445"/>
      <c r="BM108" s="445"/>
      <c r="BN108" s="445"/>
      <c r="BO108" s="445"/>
      <c r="BP108" s="445"/>
      <c r="BQ108" s="446"/>
      <c r="BR108" s="426"/>
      <c r="BS108" s="427"/>
      <c r="BT108" s="427"/>
      <c r="BU108" s="427"/>
      <c r="BV108" s="427"/>
      <c r="BW108" s="427"/>
      <c r="BX108" s="427"/>
      <c r="BY108" s="427"/>
      <c r="BZ108" s="427"/>
      <c r="CA108" s="427"/>
      <c r="CB108" s="428"/>
      <c r="CC108" s="426"/>
      <c r="CD108" s="427"/>
      <c r="CE108" s="427"/>
      <c r="CF108" s="427"/>
      <c r="CG108" s="427"/>
      <c r="CH108" s="427"/>
      <c r="CI108" s="427"/>
      <c r="CJ108" s="427"/>
      <c r="CK108" s="427"/>
      <c r="CL108" s="427"/>
      <c r="CM108" s="428"/>
      <c r="CN108" s="426"/>
      <c r="CO108" s="427"/>
      <c r="CP108" s="427"/>
      <c r="CQ108" s="427"/>
      <c r="CR108" s="427"/>
      <c r="CS108" s="427"/>
      <c r="CT108" s="427"/>
      <c r="CU108" s="427"/>
      <c r="CV108" s="427"/>
      <c r="CW108" s="427"/>
      <c r="CX108" s="428"/>
    </row>
    <row r="109" spans="1:102" ht="6" customHeight="1">
      <c r="A109" s="450"/>
      <c r="B109" s="184"/>
      <c r="C109" s="175"/>
      <c r="D109" s="176"/>
      <c r="E109" s="176"/>
      <c r="F109" s="176"/>
      <c r="G109" s="177"/>
      <c r="H109" s="432"/>
      <c r="I109" s="433"/>
      <c r="J109" s="433"/>
      <c r="K109" s="433"/>
      <c r="L109" s="433"/>
      <c r="M109" s="433"/>
      <c r="N109" s="433"/>
      <c r="O109" s="433"/>
      <c r="P109" s="433"/>
      <c r="Q109" s="433"/>
      <c r="R109" s="433"/>
      <c r="S109" s="433"/>
      <c r="T109" s="433"/>
      <c r="U109" s="433"/>
      <c r="V109" s="433"/>
      <c r="W109" s="433"/>
      <c r="X109" s="433"/>
      <c r="Y109" s="434"/>
      <c r="Z109" s="444"/>
      <c r="AA109" s="445"/>
      <c r="AB109" s="445"/>
      <c r="AC109" s="445"/>
      <c r="AD109" s="445"/>
      <c r="AE109" s="445"/>
      <c r="AF109" s="445"/>
      <c r="AG109" s="445"/>
      <c r="AH109" s="445"/>
      <c r="AI109" s="445"/>
      <c r="AJ109" s="446"/>
      <c r="AK109" s="444"/>
      <c r="AL109" s="445"/>
      <c r="AM109" s="445"/>
      <c r="AN109" s="445"/>
      <c r="AO109" s="445"/>
      <c r="AP109" s="445"/>
      <c r="AQ109" s="445"/>
      <c r="AR109" s="445"/>
      <c r="AS109" s="445"/>
      <c r="AT109" s="445"/>
      <c r="AU109" s="446"/>
      <c r="AV109" s="444"/>
      <c r="AW109" s="445"/>
      <c r="AX109" s="445"/>
      <c r="AY109" s="445"/>
      <c r="AZ109" s="445"/>
      <c r="BA109" s="445"/>
      <c r="BB109" s="445"/>
      <c r="BC109" s="445"/>
      <c r="BD109" s="445"/>
      <c r="BE109" s="445"/>
      <c r="BF109" s="446"/>
      <c r="BG109" s="444"/>
      <c r="BH109" s="445"/>
      <c r="BI109" s="445"/>
      <c r="BJ109" s="445"/>
      <c r="BK109" s="445"/>
      <c r="BL109" s="445"/>
      <c r="BM109" s="445"/>
      <c r="BN109" s="445"/>
      <c r="BO109" s="445"/>
      <c r="BP109" s="445"/>
      <c r="BQ109" s="446"/>
      <c r="BR109" s="426"/>
      <c r="BS109" s="427"/>
      <c r="BT109" s="427"/>
      <c r="BU109" s="427"/>
      <c r="BV109" s="427"/>
      <c r="BW109" s="427"/>
      <c r="BX109" s="427"/>
      <c r="BY109" s="427"/>
      <c r="BZ109" s="427"/>
      <c r="CA109" s="427"/>
      <c r="CB109" s="428"/>
      <c r="CC109" s="426"/>
      <c r="CD109" s="427"/>
      <c r="CE109" s="427"/>
      <c r="CF109" s="427"/>
      <c r="CG109" s="427"/>
      <c r="CH109" s="427"/>
      <c r="CI109" s="427"/>
      <c r="CJ109" s="427"/>
      <c r="CK109" s="427"/>
      <c r="CL109" s="427"/>
      <c r="CM109" s="428"/>
      <c r="CN109" s="426"/>
      <c r="CO109" s="427"/>
      <c r="CP109" s="427"/>
      <c r="CQ109" s="427"/>
      <c r="CR109" s="427"/>
      <c r="CS109" s="427"/>
      <c r="CT109" s="427"/>
      <c r="CU109" s="427"/>
      <c r="CV109" s="427"/>
      <c r="CW109" s="427"/>
      <c r="CX109" s="428"/>
    </row>
    <row r="110" spans="1:102" ht="6" customHeight="1">
      <c r="A110" s="450"/>
      <c r="B110" s="184"/>
      <c r="C110" s="175"/>
      <c r="D110" s="176"/>
      <c r="E110" s="176"/>
      <c r="F110" s="176"/>
      <c r="G110" s="177"/>
      <c r="H110" s="435"/>
      <c r="I110" s="436"/>
      <c r="J110" s="436"/>
      <c r="K110" s="436"/>
      <c r="L110" s="436"/>
      <c r="M110" s="436"/>
      <c r="N110" s="436"/>
      <c r="O110" s="436"/>
      <c r="P110" s="436"/>
      <c r="Q110" s="436"/>
      <c r="R110" s="436"/>
      <c r="S110" s="436"/>
      <c r="T110" s="436"/>
      <c r="U110" s="436"/>
      <c r="V110" s="436"/>
      <c r="W110" s="436"/>
      <c r="X110" s="436"/>
      <c r="Y110" s="437"/>
      <c r="Z110" s="444"/>
      <c r="AA110" s="445"/>
      <c r="AB110" s="445"/>
      <c r="AC110" s="445"/>
      <c r="AD110" s="445"/>
      <c r="AE110" s="445"/>
      <c r="AF110" s="445"/>
      <c r="AG110" s="445"/>
      <c r="AH110" s="445"/>
      <c r="AI110" s="445"/>
      <c r="AJ110" s="446"/>
      <c r="AK110" s="444"/>
      <c r="AL110" s="445"/>
      <c r="AM110" s="445"/>
      <c r="AN110" s="445"/>
      <c r="AO110" s="445"/>
      <c r="AP110" s="445"/>
      <c r="AQ110" s="445"/>
      <c r="AR110" s="445"/>
      <c r="AS110" s="445"/>
      <c r="AT110" s="445"/>
      <c r="AU110" s="446"/>
      <c r="AV110" s="444"/>
      <c r="AW110" s="445"/>
      <c r="AX110" s="445"/>
      <c r="AY110" s="445"/>
      <c r="AZ110" s="445"/>
      <c r="BA110" s="445"/>
      <c r="BB110" s="445"/>
      <c r="BC110" s="445"/>
      <c r="BD110" s="445"/>
      <c r="BE110" s="445"/>
      <c r="BF110" s="446"/>
      <c r="BG110" s="444"/>
      <c r="BH110" s="445"/>
      <c r="BI110" s="445"/>
      <c r="BJ110" s="445"/>
      <c r="BK110" s="445"/>
      <c r="BL110" s="445"/>
      <c r="BM110" s="445"/>
      <c r="BN110" s="445"/>
      <c r="BO110" s="445"/>
      <c r="BP110" s="445"/>
      <c r="BQ110" s="446"/>
      <c r="BR110" s="426"/>
      <c r="BS110" s="427"/>
      <c r="BT110" s="427"/>
      <c r="BU110" s="427"/>
      <c r="BV110" s="427"/>
      <c r="BW110" s="427"/>
      <c r="BX110" s="427"/>
      <c r="BY110" s="427"/>
      <c r="BZ110" s="427"/>
      <c r="CA110" s="427"/>
      <c r="CB110" s="428"/>
      <c r="CC110" s="426"/>
      <c r="CD110" s="427"/>
      <c r="CE110" s="427"/>
      <c r="CF110" s="427"/>
      <c r="CG110" s="427"/>
      <c r="CH110" s="427"/>
      <c r="CI110" s="427"/>
      <c r="CJ110" s="427"/>
      <c r="CK110" s="427"/>
      <c r="CL110" s="427"/>
      <c r="CM110" s="428"/>
      <c r="CN110" s="426"/>
      <c r="CO110" s="427"/>
      <c r="CP110" s="427"/>
      <c r="CQ110" s="427"/>
      <c r="CR110" s="427"/>
      <c r="CS110" s="427"/>
      <c r="CT110" s="427"/>
      <c r="CU110" s="427"/>
      <c r="CV110" s="427"/>
      <c r="CW110" s="427"/>
      <c r="CX110" s="428"/>
    </row>
    <row r="111" spans="1:102" ht="6" customHeight="1">
      <c r="A111" s="450"/>
      <c r="B111" s="184"/>
      <c r="C111" s="178"/>
      <c r="D111" s="179"/>
      <c r="E111" s="179"/>
      <c r="F111" s="179"/>
      <c r="G111" s="180"/>
      <c r="H111" s="438"/>
      <c r="I111" s="439"/>
      <c r="J111" s="439"/>
      <c r="K111" s="439"/>
      <c r="L111" s="439"/>
      <c r="M111" s="439"/>
      <c r="N111" s="439"/>
      <c r="O111" s="439"/>
      <c r="P111" s="439"/>
      <c r="Q111" s="439"/>
      <c r="R111" s="439"/>
      <c r="S111" s="439"/>
      <c r="T111" s="439"/>
      <c r="U111" s="439"/>
      <c r="V111" s="439"/>
      <c r="W111" s="439"/>
      <c r="X111" s="439"/>
      <c r="Y111" s="440"/>
      <c r="Z111" s="447"/>
      <c r="AA111" s="448"/>
      <c r="AB111" s="448"/>
      <c r="AC111" s="448"/>
      <c r="AD111" s="448"/>
      <c r="AE111" s="448"/>
      <c r="AF111" s="448"/>
      <c r="AG111" s="448"/>
      <c r="AH111" s="448"/>
      <c r="AI111" s="448"/>
      <c r="AJ111" s="449"/>
      <c r="AK111" s="447"/>
      <c r="AL111" s="448"/>
      <c r="AM111" s="448"/>
      <c r="AN111" s="448"/>
      <c r="AO111" s="448"/>
      <c r="AP111" s="448"/>
      <c r="AQ111" s="448"/>
      <c r="AR111" s="448"/>
      <c r="AS111" s="448"/>
      <c r="AT111" s="448"/>
      <c r="AU111" s="449"/>
      <c r="AV111" s="447"/>
      <c r="AW111" s="448"/>
      <c r="AX111" s="448"/>
      <c r="AY111" s="448"/>
      <c r="AZ111" s="448"/>
      <c r="BA111" s="448"/>
      <c r="BB111" s="448"/>
      <c r="BC111" s="448"/>
      <c r="BD111" s="448"/>
      <c r="BE111" s="448"/>
      <c r="BF111" s="449"/>
      <c r="BG111" s="447"/>
      <c r="BH111" s="448"/>
      <c r="BI111" s="448"/>
      <c r="BJ111" s="448"/>
      <c r="BK111" s="448"/>
      <c r="BL111" s="448"/>
      <c r="BM111" s="448"/>
      <c r="BN111" s="448"/>
      <c r="BO111" s="448"/>
      <c r="BP111" s="448"/>
      <c r="BQ111" s="449"/>
      <c r="BR111" s="429"/>
      <c r="BS111" s="430"/>
      <c r="BT111" s="430"/>
      <c r="BU111" s="430"/>
      <c r="BV111" s="430"/>
      <c r="BW111" s="430"/>
      <c r="BX111" s="430"/>
      <c r="BY111" s="430"/>
      <c r="BZ111" s="430"/>
      <c r="CA111" s="430"/>
      <c r="CB111" s="431"/>
      <c r="CC111" s="429"/>
      <c r="CD111" s="430"/>
      <c r="CE111" s="430"/>
      <c r="CF111" s="430"/>
      <c r="CG111" s="430"/>
      <c r="CH111" s="430"/>
      <c r="CI111" s="430"/>
      <c r="CJ111" s="430"/>
      <c r="CK111" s="430"/>
      <c r="CL111" s="430"/>
      <c r="CM111" s="431"/>
      <c r="CN111" s="429"/>
      <c r="CO111" s="430"/>
      <c r="CP111" s="430"/>
      <c r="CQ111" s="430"/>
      <c r="CR111" s="430"/>
      <c r="CS111" s="430"/>
      <c r="CT111" s="430"/>
      <c r="CU111" s="430"/>
      <c r="CV111" s="430"/>
      <c r="CW111" s="430"/>
      <c r="CX111" s="431"/>
    </row>
    <row r="112" spans="1:102" ht="6" customHeight="1">
      <c r="A112" s="450">
        <f t="shared" ref="A112" si="30">IF(OR(H115=$I$3,H115=$I$4),1,0)</f>
        <v>0</v>
      </c>
      <c r="B112" s="184"/>
      <c r="C112" s="172"/>
      <c r="D112" s="173"/>
      <c r="E112" s="173"/>
      <c r="F112" s="173"/>
      <c r="G112" s="174"/>
      <c r="H112" s="451"/>
      <c r="I112" s="452"/>
      <c r="J112" s="452"/>
      <c r="K112" s="452"/>
      <c r="L112" s="452"/>
      <c r="M112" s="452"/>
      <c r="N112" s="452"/>
      <c r="O112" s="452"/>
      <c r="P112" s="452"/>
      <c r="Q112" s="452"/>
      <c r="R112" s="452"/>
      <c r="S112" s="452"/>
      <c r="T112" s="452"/>
      <c r="U112" s="452"/>
      <c r="V112" s="452"/>
      <c r="W112" s="452"/>
      <c r="X112" s="452"/>
      <c r="Y112" s="453"/>
      <c r="Z112" s="441"/>
      <c r="AA112" s="442"/>
      <c r="AB112" s="442"/>
      <c r="AC112" s="442"/>
      <c r="AD112" s="442"/>
      <c r="AE112" s="442"/>
      <c r="AF112" s="442"/>
      <c r="AG112" s="442"/>
      <c r="AH112" s="442"/>
      <c r="AI112" s="442"/>
      <c r="AJ112" s="443"/>
      <c r="AK112" s="441"/>
      <c r="AL112" s="442"/>
      <c r="AM112" s="442"/>
      <c r="AN112" s="442"/>
      <c r="AO112" s="442"/>
      <c r="AP112" s="442"/>
      <c r="AQ112" s="442"/>
      <c r="AR112" s="442"/>
      <c r="AS112" s="442"/>
      <c r="AT112" s="442"/>
      <c r="AU112" s="443"/>
      <c r="AV112" s="441"/>
      <c r="AW112" s="442"/>
      <c r="AX112" s="442"/>
      <c r="AY112" s="442"/>
      <c r="AZ112" s="442"/>
      <c r="BA112" s="442"/>
      <c r="BB112" s="442"/>
      <c r="BC112" s="442"/>
      <c r="BD112" s="442"/>
      <c r="BE112" s="442"/>
      <c r="BF112" s="443"/>
      <c r="BG112" s="441"/>
      <c r="BH112" s="442"/>
      <c r="BI112" s="442"/>
      <c r="BJ112" s="442"/>
      <c r="BK112" s="442"/>
      <c r="BL112" s="442"/>
      <c r="BM112" s="442"/>
      <c r="BN112" s="442"/>
      <c r="BO112" s="442"/>
      <c r="BP112" s="442"/>
      <c r="BQ112" s="443"/>
      <c r="BR112" s="423">
        <f>AK112-BG112</f>
        <v>0</v>
      </c>
      <c r="BS112" s="424"/>
      <c r="BT112" s="424"/>
      <c r="BU112" s="424"/>
      <c r="BV112" s="424"/>
      <c r="BW112" s="424"/>
      <c r="BX112" s="424"/>
      <c r="BY112" s="424"/>
      <c r="BZ112" s="424"/>
      <c r="CA112" s="424"/>
      <c r="CB112" s="425"/>
      <c r="CC112" s="423">
        <f t="shared" ref="CC112" si="31">ROUNDDOWN(BR112*$CI$1,0)</f>
        <v>0</v>
      </c>
      <c r="CD112" s="424"/>
      <c r="CE112" s="424"/>
      <c r="CF112" s="424"/>
      <c r="CG112" s="424"/>
      <c r="CH112" s="424"/>
      <c r="CI112" s="424"/>
      <c r="CJ112" s="424"/>
      <c r="CK112" s="424"/>
      <c r="CL112" s="424"/>
      <c r="CM112" s="425"/>
      <c r="CN112" s="423">
        <f>Z112-CC112</f>
        <v>0</v>
      </c>
      <c r="CO112" s="424"/>
      <c r="CP112" s="424"/>
      <c r="CQ112" s="424"/>
      <c r="CR112" s="424"/>
      <c r="CS112" s="424"/>
      <c r="CT112" s="424"/>
      <c r="CU112" s="424"/>
      <c r="CV112" s="424"/>
      <c r="CW112" s="424"/>
      <c r="CX112" s="425"/>
    </row>
    <row r="113" spans="1:102" ht="6" customHeight="1">
      <c r="A113" s="450"/>
      <c r="B113" s="184"/>
      <c r="C113" s="175"/>
      <c r="D113" s="176"/>
      <c r="E113" s="176"/>
      <c r="F113" s="176"/>
      <c r="G113" s="177"/>
      <c r="H113" s="435"/>
      <c r="I113" s="436"/>
      <c r="J113" s="436"/>
      <c r="K113" s="436"/>
      <c r="L113" s="436"/>
      <c r="M113" s="436"/>
      <c r="N113" s="436"/>
      <c r="O113" s="436"/>
      <c r="P113" s="436"/>
      <c r="Q113" s="436"/>
      <c r="R113" s="436"/>
      <c r="S113" s="436"/>
      <c r="T113" s="436"/>
      <c r="U113" s="436"/>
      <c r="V113" s="436"/>
      <c r="W113" s="436"/>
      <c r="X113" s="436"/>
      <c r="Y113" s="437"/>
      <c r="Z113" s="444"/>
      <c r="AA113" s="445"/>
      <c r="AB113" s="445"/>
      <c r="AC113" s="445"/>
      <c r="AD113" s="445"/>
      <c r="AE113" s="445"/>
      <c r="AF113" s="445"/>
      <c r="AG113" s="445"/>
      <c r="AH113" s="445"/>
      <c r="AI113" s="445"/>
      <c r="AJ113" s="446"/>
      <c r="AK113" s="444"/>
      <c r="AL113" s="445"/>
      <c r="AM113" s="445"/>
      <c r="AN113" s="445"/>
      <c r="AO113" s="445"/>
      <c r="AP113" s="445"/>
      <c r="AQ113" s="445"/>
      <c r="AR113" s="445"/>
      <c r="AS113" s="445"/>
      <c r="AT113" s="445"/>
      <c r="AU113" s="446"/>
      <c r="AV113" s="444"/>
      <c r="AW113" s="445"/>
      <c r="AX113" s="445"/>
      <c r="AY113" s="445"/>
      <c r="AZ113" s="445"/>
      <c r="BA113" s="445"/>
      <c r="BB113" s="445"/>
      <c r="BC113" s="445"/>
      <c r="BD113" s="445"/>
      <c r="BE113" s="445"/>
      <c r="BF113" s="446"/>
      <c r="BG113" s="444"/>
      <c r="BH113" s="445"/>
      <c r="BI113" s="445"/>
      <c r="BJ113" s="445"/>
      <c r="BK113" s="445"/>
      <c r="BL113" s="445"/>
      <c r="BM113" s="445"/>
      <c r="BN113" s="445"/>
      <c r="BO113" s="445"/>
      <c r="BP113" s="445"/>
      <c r="BQ113" s="446"/>
      <c r="BR113" s="426"/>
      <c r="BS113" s="427"/>
      <c r="BT113" s="427"/>
      <c r="BU113" s="427"/>
      <c r="BV113" s="427"/>
      <c r="BW113" s="427"/>
      <c r="BX113" s="427"/>
      <c r="BY113" s="427"/>
      <c r="BZ113" s="427"/>
      <c r="CA113" s="427"/>
      <c r="CB113" s="428"/>
      <c r="CC113" s="426"/>
      <c r="CD113" s="427"/>
      <c r="CE113" s="427"/>
      <c r="CF113" s="427"/>
      <c r="CG113" s="427"/>
      <c r="CH113" s="427"/>
      <c r="CI113" s="427"/>
      <c r="CJ113" s="427"/>
      <c r="CK113" s="427"/>
      <c r="CL113" s="427"/>
      <c r="CM113" s="428"/>
      <c r="CN113" s="426"/>
      <c r="CO113" s="427"/>
      <c r="CP113" s="427"/>
      <c r="CQ113" s="427"/>
      <c r="CR113" s="427"/>
      <c r="CS113" s="427"/>
      <c r="CT113" s="427"/>
      <c r="CU113" s="427"/>
      <c r="CV113" s="427"/>
      <c r="CW113" s="427"/>
      <c r="CX113" s="428"/>
    </row>
    <row r="114" spans="1:102" ht="6" customHeight="1">
      <c r="A114" s="450"/>
      <c r="B114" s="184"/>
      <c r="C114" s="175"/>
      <c r="D114" s="176"/>
      <c r="E114" s="176"/>
      <c r="F114" s="176"/>
      <c r="G114" s="177"/>
      <c r="H114" s="454"/>
      <c r="I114" s="455"/>
      <c r="J114" s="455"/>
      <c r="K114" s="455"/>
      <c r="L114" s="455"/>
      <c r="M114" s="455"/>
      <c r="N114" s="455"/>
      <c r="O114" s="455"/>
      <c r="P114" s="455"/>
      <c r="Q114" s="455"/>
      <c r="R114" s="455"/>
      <c r="S114" s="455"/>
      <c r="T114" s="455"/>
      <c r="U114" s="455"/>
      <c r="V114" s="455"/>
      <c r="W114" s="455"/>
      <c r="X114" s="455"/>
      <c r="Y114" s="456"/>
      <c r="Z114" s="444"/>
      <c r="AA114" s="445"/>
      <c r="AB114" s="445"/>
      <c r="AC114" s="445"/>
      <c r="AD114" s="445"/>
      <c r="AE114" s="445"/>
      <c r="AF114" s="445"/>
      <c r="AG114" s="445"/>
      <c r="AH114" s="445"/>
      <c r="AI114" s="445"/>
      <c r="AJ114" s="446"/>
      <c r="AK114" s="444"/>
      <c r="AL114" s="445"/>
      <c r="AM114" s="445"/>
      <c r="AN114" s="445"/>
      <c r="AO114" s="445"/>
      <c r="AP114" s="445"/>
      <c r="AQ114" s="445"/>
      <c r="AR114" s="445"/>
      <c r="AS114" s="445"/>
      <c r="AT114" s="445"/>
      <c r="AU114" s="446"/>
      <c r="AV114" s="444"/>
      <c r="AW114" s="445"/>
      <c r="AX114" s="445"/>
      <c r="AY114" s="445"/>
      <c r="AZ114" s="445"/>
      <c r="BA114" s="445"/>
      <c r="BB114" s="445"/>
      <c r="BC114" s="445"/>
      <c r="BD114" s="445"/>
      <c r="BE114" s="445"/>
      <c r="BF114" s="446"/>
      <c r="BG114" s="444"/>
      <c r="BH114" s="445"/>
      <c r="BI114" s="445"/>
      <c r="BJ114" s="445"/>
      <c r="BK114" s="445"/>
      <c r="BL114" s="445"/>
      <c r="BM114" s="445"/>
      <c r="BN114" s="445"/>
      <c r="BO114" s="445"/>
      <c r="BP114" s="445"/>
      <c r="BQ114" s="446"/>
      <c r="BR114" s="426"/>
      <c r="BS114" s="427"/>
      <c r="BT114" s="427"/>
      <c r="BU114" s="427"/>
      <c r="BV114" s="427"/>
      <c r="BW114" s="427"/>
      <c r="BX114" s="427"/>
      <c r="BY114" s="427"/>
      <c r="BZ114" s="427"/>
      <c r="CA114" s="427"/>
      <c r="CB114" s="428"/>
      <c r="CC114" s="426"/>
      <c r="CD114" s="427"/>
      <c r="CE114" s="427"/>
      <c r="CF114" s="427"/>
      <c r="CG114" s="427"/>
      <c r="CH114" s="427"/>
      <c r="CI114" s="427"/>
      <c r="CJ114" s="427"/>
      <c r="CK114" s="427"/>
      <c r="CL114" s="427"/>
      <c r="CM114" s="428"/>
      <c r="CN114" s="426"/>
      <c r="CO114" s="427"/>
      <c r="CP114" s="427"/>
      <c r="CQ114" s="427"/>
      <c r="CR114" s="427"/>
      <c r="CS114" s="427"/>
      <c r="CT114" s="427"/>
      <c r="CU114" s="427"/>
      <c r="CV114" s="427"/>
      <c r="CW114" s="427"/>
      <c r="CX114" s="428"/>
    </row>
    <row r="115" spans="1:102" ht="6" customHeight="1">
      <c r="A115" s="450"/>
      <c r="B115" s="184"/>
      <c r="C115" s="175"/>
      <c r="D115" s="176"/>
      <c r="E115" s="176"/>
      <c r="F115" s="176"/>
      <c r="G115" s="177"/>
      <c r="H115" s="432"/>
      <c r="I115" s="433"/>
      <c r="J115" s="433"/>
      <c r="K115" s="433"/>
      <c r="L115" s="433"/>
      <c r="M115" s="433"/>
      <c r="N115" s="433"/>
      <c r="O115" s="433"/>
      <c r="P115" s="433"/>
      <c r="Q115" s="433"/>
      <c r="R115" s="433"/>
      <c r="S115" s="433"/>
      <c r="T115" s="433"/>
      <c r="U115" s="433"/>
      <c r="V115" s="433"/>
      <c r="W115" s="433"/>
      <c r="X115" s="433"/>
      <c r="Y115" s="434"/>
      <c r="Z115" s="444"/>
      <c r="AA115" s="445"/>
      <c r="AB115" s="445"/>
      <c r="AC115" s="445"/>
      <c r="AD115" s="445"/>
      <c r="AE115" s="445"/>
      <c r="AF115" s="445"/>
      <c r="AG115" s="445"/>
      <c r="AH115" s="445"/>
      <c r="AI115" s="445"/>
      <c r="AJ115" s="446"/>
      <c r="AK115" s="444"/>
      <c r="AL115" s="445"/>
      <c r="AM115" s="445"/>
      <c r="AN115" s="445"/>
      <c r="AO115" s="445"/>
      <c r="AP115" s="445"/>
      <c r="AQ115" s="445"/>
      <c r="AR115" s="445"/>
      <c r="AS115" s="445"/>
      <c r="AT115" s="445"/>
      <c r="AU115" s="446"/>
      <c r="AV115" s="444"/>
      <c r="AW115" s="445"/>
      <c r="AX115" s="445"/>
      <c r="AY115" s="445"/>
      <c r="AZ115" s="445"/>
      <c r="BA115" s="445"/>
      <c r="BB115" s="445"/>
      <c r="BC115" s="445"/>
      <c r="BD115" s="445"/>
      <c r="BE115" s="445"/>
      <c r="BF115" s="446"/>
      <c r="BG115" s="444"/>
      <c r="BH115" s="445"/>
      <c r="BI115" s="445"/>
      <c r="BJ115" s="445"/>
      <c r="BK115" s="445"/>
      <c r="BL115" s="445"/>
      <c r="BM115" s="445"/>
      <c r="BN115" s="445"/>
      <c r="BO115" s="445"/>
      <c r="BP115" s="445"/>
      <c r="BQ115" s="446"/>
      <c r="BR115" s="426"/>
      <c r="BS115" s="427"/>
      <c r="BT115" s="427"/>
      <c r="BU115" s="427"/>
      <c r="BV115" s="427"/>
      <c r="BW115" s="427"/>
      <c r="BX115" s="427"/>
      <c r="BY115" s="427"/>
      <c r="BZ115" s="427"/>
      <c r="CA115" s="427"/>
      <c r="CB115" s="428"/>
      <c r="CC115" s="426"/>
      <c r="CD115" s="427"/>
      <c r="CE115" s="427"/>
      <c r="CF115" s="427"/>
      <c r="CG115" s="427"/>
      <c r="CH115" s="427"/>
      <c r="CI115" s="427"/>
      <c r="CJ115" s="427"/>
      <c r="CK115" s="427"/>
      <c r="CL115" s="427"/>
      <c r="CM115" s="428"/>
      <c r="CN115" s="426"/>
      <c r="CO115" s="427"/>
      <c r="CP115" s="427"/>
      <c r="CQ115" s="427"/>
      <c r="CR115" s="427"/>
      <c r="CS115" s="427"/>
      <c r="CT115" s="427"/>
      <c r="CU115" s="427"/>
      <c r="CV115" s="427"/>
      <c r="CW115" s="427"/>
      <c r="CX115" s="428"/>
    </row>
    <row r="116" spans="1:102" ht="6" customHeight="1">
      <c r="A116" s="450"/>
      <c r="B116" s="184"/>
      <c r="C116" s="175"/>
      <c r="D116" s="176"/>
      <c r="E116" s="176"/>
      <c r="F116" s="176"/>
      <c r="G116" s="177"/>
      <c r="H116" s="435"/>
      <c r="I116" s="436"/>
      <c r="J116" s="436"/>
      <c r="K116" s="436"/>
      <c r="L116" s="436"/>
      <c r="M116" s="436"/>
      <c r="N116" s="436"/>
      <c r="O116" s="436"/>
      <c r="P116" s="436"/>
      <c r="Q116" s="436"/>
      <c r="R116" s="436"/>
      <c r="S116" s="436"/>
      <c r="T116" s="436"/>
      <c r="U116" s="436"/>
      <c r="V116" s="436"/>
      <c r="W116" s="436"/>
      <c r="X116" s="436"/>
      <c r="Y116" s="437"/>
      <c r="Z116" s="444"/>
      <c r="AA116" s="445"/>
      <c r="AB116" s="445"/>
      <c r="AC116" s="445"/>
      <c r="AD116" s="445"/>
      <c r="AE116" s="445"/>
      <c r="AF116" s="445"/>
      <c r="AG116" s="445"/>
      <c r="AH116" s="445"/>
      <c r="AI116" s="445"/>
      <c r="AJ116" s="446"/>
      <c r="AK116" s="444"/>
      <c r="AL116" s="445"/>
      <c r="AM116" s="445"/>
      <c r="AN116" s="445"/>
      <c r="AO116" s="445"/>
      <c r="AP116" s="445"/>
      <c r="AQ116" s="445"/>
      <c r="AR116" s="445"/>
      <c r="AS116" s="445"/>
      <c r="AT116" s="445"/>
      <c r="AU116" s="446"/>
      <c r="AV116" s="444"/>
      <c r="AW116" s="445"/>
      <c r="AX116" s="445"/>
      <c r="AY116" s="445"/>
      <c r="AZ116" s="445"/>
      <c r="BA116" s="445"/>
      <c r="BB116" s="445"/>
      <c r="BC116" s="445"/>
      <c r="BD116" s="445"/>
      <c r="BE116" s="445"/>
      <c r="BF116" s="446"/>
      <c r="BG116" s="444"/>
      <c r="BH116" s="445"/>
      <c r="BI116" s="445"/>
      <c r="BJ116" s="445"/>
      <c r="BK116" s="445"/>
      <c r="BL116" s="445"/>
      <c r="BM116" s="445"/>
      <c r="BN116" s="445"/>
      <c r="BO116" s="445"/>
      <c r="BP116" s="445"/>
      <c r="BQ116" s="446"/>
      <c r="BR116" s="426"/>
      <c r="BS116" s="427"/>
      <c r="BT116" s="427"/>
      <c r="BU116" s="427"/>
      <c r="BV116" s="427"/>
      <c r="BW116" s="427"/>
      <c r="BX116" s="427"/>
      <c r="BY116" s="427"/>
      <c r="BZ116" s="427"/>
      <c r="CA116" s="427"/>
      <c r="CB116" s="428"/>
      <c r="CC116" s="426"/>
      <c r="CD116" s="427"/>
      <c r="CE116" s="427"/>
      <c r="CF116" s="427"/>
      <c r="CG116" s="427"/>
      <c r="CH116" s="427"/>
      <c r="CI116" s="427"/>
      <c r="CJ116" s="427"/>
      <c r="CK116" s="427"/>
      <c r="CL116" s="427"/>
      <c r="CM116" s="428"/>
      <c r="CN116" s="426"/>
      <c r="CO116" s="427"/>
      <c r="CP116" s="427"/>
      <c r="CQ116" s="427"/>
      <c r="CR116" s="427"/>
      <c r="CS116" s="427"/>
      <c r="CT116" s="427"/>
      <c r="CU116" s="427"/>
      <c r="CV116" s="427"/>
      <c r="CW116" s="427"/>
      <c r="CX116" s="428"/>
    </row>
    <row r="117" spans="1:102" ht="6" customHeight="1">
      <c r="A117" s="450"/>
      <c r="B117" s="184"/>
      <c r="C117" s="178"/>
      <c r="D117" s="179"/>
      <c r="E117" s="179"/>
      <c r="F117" s="179"/>
      <c r="G117" s="180"/>
      <c r="H117" s="438"/>
      <c r="I117" s="439"/>
      <c r="J117" s="439"/>
      <c r="K117" s="439"/>
      <c r="L117" s="439"/>
      <c r="M117" s="439"/>
      <c r="N117" s="439"/>
      <c r="O117" s="439"/>
      <c r="P117" s="439"/>
      <c r="Q117" s="439"/>
      <c r="R117" s="439"/>
      <c r="S117" s="439"/>
      <c r="T117" s="439"/>
      <c r="U117" s="439"/>
      <c r="V117" s="439"/>
      <c r="W117" s="439"/>
      <c r="X117" s="439"/>
      <c r="Y117" s="440"/>
      <c r="Z117" s="447"/>
      <c r="AA117" s="448"/>
      <c r="AB117" s="448"/>
      <c r="AC117" s="448"/>
      <c r="AD117" s="448"/>
      <c r="AE117" s="448"/>
      <c r="AF117" s="448"/>
      <c r="AG117" s="448"/>
      <c r="AH117" s="448"/>
      <c r="AI117" s="448"/>
      <c r="AJ117" s="449"/>
      <c r="AK117" s="447"/>
      <c r="AL117" s="448"/>
      <c r="AM117" s="448"/>
      <c r="AN117" s="448"/>
      <c r="AO117" s="448"/>
      <c r="AP117" s="448"/>
      <c r="AQ117" s="448"/>
      <c r="AR117" s="448"/>
      <c r="AS117" s="448"/>
      <c r="AT117" s="448"/>
      <c r="AU117" s="449"/>
      <c r="AV117" s="447"/>
      <c r="AW117" s="448"/>
      <c r="AX117" s="448"/>
      <c r="AY117" s="448"/>
      <c r="AZ117" s="448"/>
      <c r="BA117" s="448"/>
      <c r="BB117" s="448"/>
      <c r="BC117" s="448"/>
      <c r="BD117" s="448"/>
      <c r="BE117" s="448"/>
      <c r="BF117" s="449"/>
      <c r="BG117" s="447"/>
      <c r="BH117" s="448"/>
      <c r="BI117" s="448"/>
      <c r="BJ117" s="448"/>
      <c r="BK117" s="448"/>
      <c r="BL117" s="448"/>
      <c r="BM117" s="448"/>
      <c r="BN117" s="448"/>
      <c r="BO117" s="448"/>
      <c r="BP117" s="448"/>
      <c r="BQ117" s="449"/>
      <c r="BR117" s="429"/>
      <c r="BS117" s="430"/>
      <c r="BT117" s="430"/>
      <c r="BU117" s="430"/>
      <c r="BV117" s="430"/>
      <c r="BW117" s="430"/>
      <c r="BX117" s="430"/>
      <c r="BY117" s="430"/>
      <c r="BZ117" s="430"/>
      <c r="CA117" s="430"/>
      <c r="CB117" s="431"/>
      <c r="CC117" s="429"/>
      <c r="CD117" s="430"/>
      <c r="CE117" s="430"/>
      <c r="CF117" s="430"/>
      <c r="CG117" s="430"/>
      <c r="CH117" s="430"/>
      <c r="CI117" s="430"/>
      <c r="CJ117" s="430"/>
      <c r="CK117" s="430"/>
      <c r="CL117" s="430"/>
      <c r="CM117" s="431"/>
      <c r="CN117" s="429"/>
      <c r="CO117" s="430"/>
      <c r="CP117" s="430"/>
      <c r="CQ117" s="430"/>
      <c r="CR117" s="430"/>
      <c r="CS117" s="430"/>
      <c r="CT117" s="430"/>
      <c r="CU117" s="430"/>
      <c r="CV117" s="430"/>
      <c r="CW117" s="430"/>
      <c r="CX117" s="431"/>
    </row>
    <row r="118" spans="1:102" ht="6" customHeight="1">
      <c r="A118" s="450">
        <f t="shared" ref="A118" si="32">IF(OR(H121=$I$3,H121=$I$4),1,0)</f>
        <v>0</v>
      </c>
      <c r="B118" s="184"/>
      <c r="C118" s="172"/>
      <c r="D118" s="173"/>
      <c r="E118" s="173"/>
      <c r="F118" s="173"/>
      <c r="G118" s="174"/>
      <c r="H118" s="451"/>
      <c r="I118" s="452"/>
      <c r="J118" s="452"/>
      <c r="K118" s="452"/>
      <c r="L118" s="452"/>
      <c r="M118" s="452"/>
      <c r="N118" s="452"/>
      <c r="O118" s="452"/>
      <c r="P118" s="452"/>
      <c r="Q118" s="452"/>
      <c r="R118" s="452"/>
      <c r="S118" s="452"/>
      <c r="T118" s="452"/>
      <c r="U118" s="452"/>
      <c r="V118" s="452"/>
      <c r="W118" s="452"/>
      <c r="X118" s="452"/>
      <c r="Y118" s="453"/>
      <c r="Z118" s="441"/>
      <c r="AA118" s="442"/>
      <c r="AB118" s="442"/>
      <c r="AC118" s="442"/>
      <c r="AD118" s="442"/>
      <c r="AE118" s="442"/>
      <c r="AF118" s="442"/>
      <c r="AG118" s="442"/>
      <c r="AH118" s="442"/>
      <c r="AI118" s="442"/>
      <c r="AJ118" s="443"/>
      <c r="AK118" s="441"/>
      <c r="AL118" s="442"/>
      <c r="AM118" s="442"/>
      <c r="AN118" s="442"/>
      <c r="AO118" s="442"/>
      <c r="AP118" s="442"/>
      <c r="AQ118" s="442"/>
      <c r="AR118" s="442"/>
      <c r="AS118" s="442"/>
      <c r="AT118" s="442"/>
      <c r="AU118" s="443"/>
      <c r="AV118" s="441"/>
      <c r="AW118" s="442"/>
      <c r="AX118" s="442"/>
      <c r="AY118" s="442"/>
      <c r="AZ118" s="442"/>
      <c r="BA118" s="442"/>
      <c r="BB118" s="442"/>
      <c r="BC118" s="442"/>
      <c r="BD118" s="442"/>
      <c r="BE118" s="442"/>
      <c r="BF118" s="443"/>
      <c r="BG118" s="441"/>
      <c r="BH118" s="442"/>
      <c r="BI118" s="442"/>
      <c r="BJ118" s="442"/>
      <c r="BK118" s="442"/>
      <c r="BL118" s="442"/>
      <c r="BM118" s="442"/>
      <c r="BN118" s="442"/>
      <c r="BO118" s="442"/>
      <c r="BP118" s="442"/>
      <c r="BQ118" s="443"/>
      <c r="BR118" s="423">
        <f>AK118-BG118</f>
        <v>0</v>
      </c>
      <c r="BS118" s="424"/>
      <c r="BT118" s="424"/>
      <c r="BU118" s="424"/>
      <c r="BV118" s="424"/>
      <c r="BW118" s="424"/>
      <c r="BX118" s="424"/>
      <c r="BY118" s="424"/>
      <c r="BZ118" s="424"/>
      <c r="CA118" s="424"/>
      <c r="CB118" s="425"/>
      <c r="CC118" s="423">
        <f t="shared" ref="CC118" si="33">ROUNDDOWN(BR118*$CI$1,0)</f>
        <v>0</v>
      </c>
      <c r="CD118" s="424"/>
      <c r="CE118" s="424"/>
      <c r="CF118" s="424"/>
      <c r="CG118" s="424"/>
      <c r="CH118" s="424"/>
      <c r="CI118" s="424"/>
      <c r="CJ118" s="424"/>
      <c r="CK118" s="424"/>
      <c r="CL118" s="424"/>
      <c r="CM118" s="425"/>
      <c r="CN118" s="423">
        <f>Z118-CC118</f>
        <v>0</v>
      </c>
      <c r="CO118" s="424"/>
      <c r="CP118" s="424"/>
      <c r="CQ118" s="424"/>
      <c r="CR118" s="424"/>
      <c r="CS118" s="424"/>
      <c r="CT118" s="424"/>
      <c r="CU118" s="424"/>
      <c r="CV118" s="424"/>
      <c r="CW118" s="424"/>
      <c r="CX118" s="425"/>
    </row>
    <row r="119" spans="1:102" ht="6" customHeight="1">
      <c r="A119" s="450"/>
      <c r="B119" s="184"/>
      <c r="C119" s="175"/>
      <c r="D119" s="176"/>
      <c r="E119" s="176"/>
      <c r="F119" s="176"/>
      <c r="G119" s="177"/>
      <c r="H119" s="435"/>
      <c r="I119" s="436"/>
      <c r="J119" s="436"/>
      <c r="K119" s="436"/>
      <c r="L119" s="436"/>
      <c r="M119" s="436"/>
      <c r="N119" s="436"/>
      <c r="O119" s="436"/>
      <c r="P119" s="436"/>
      <c r="Q119" s="436"/>
      <c r="R119" s="436"/>
      <c r="S119" s="436"/>
      <c r="T119" s="436"/>
      <c r="U119" s="436"/>
      <c r="V119" s="436"/>
      <c r="W119" s="436"/>
      <c r="X119" s="436"/>
      <c r="Y119" s="437"/>
      <c r="Z119" s="444"/>
      <c r="AA119" s="445"/>
      <c r="AB119" s="445"/>
      <c r="AC119" s="445"/>
      <c r="AD119" s="445"/>
      <c r="AE119" s="445"/>
      <c r="AF119" s="445"/>
      <c r="AG119" s="445"/>
      <c r="AH119" s="445"/>
      <c r="AI119" s="445"/>
      <c r="AJ119" s="446"/>
      <c r="AK119" s="444"/>
      <c r="AL119" s="445"/>
      <c r="AM119" s="445"/>
      <c r="AN119" s="445"/>
      <c r="AO119" s="445"/>
      <c r="AP119" s="445"/>
      <c r="AQ119" s="445"/>
      <c r="AR119" s="445"/>
      <c r="AS119" s="445"/>
      <c r="AT119" s="445"/>
      <c r="AU119" s="446"/>
      <c r="AV119" s="444"/>
      <c r="AW119" s="445"/>
      <c r="AX119" s="445"/>
      <c r="AY119" s="445"/>
      <c r="AZ119" s="445"/>
      <c r="BA119" s="445"/>
      <c r="BB119" s="445"/>
      <c r="BC119" s="445"/>
      <c r="BD119" s="445"/>
      <c r="BE119" s="445"/>
      <c r="BF119" s="446"/>
      <c r="BG119" s="444"/>
      <c r="BH119" s="445"/>
      <c r="BI119" s="445"/>
      <c r="BJ119" s="445"/>
      <c r="BK119" s="445"/>
      <c r="BL119" s="445"/>
      <c r="BM119" s="445"/>
      <c r="BN119" s="445"/>
      <c r="BO119" s="445"/>
      <c r="BP119" s="445"/>
      <c r="BQ119" s="446"/>
      <c r="BR119" s="426"/>
      <c r="BS119" s="427"/>
      <c r="BT119" s="427"/>
      <c r="BU119" s="427"/>
      <c r="BV119" s="427"/>
      <c r="BW119" s="427"/>
      <c r="BX119" s="427"/>
      <c r="BY119" s="427"/>
      <c r="BZ119" s="427"/>
      <c r="CA119" s="427"/>
      <c r="CB119" s="428"/>
      <c r="CC119" s="426"/>
      <c r="CD119" s="427"/>
      <c r="CE119" s="427"/>
      <c r="CF119" s="427"/>
      <c r="CG119" s="427"/>
      <c r="CH119" s="427"/>
      <c r="CI119" s="427"/>
      <c r="CJ119" s="427"/>
      <c r="CK119" s="427"/>
      <c r="CL119" s="427"/>
      <c r="CM119" s="428"/>
      <c r="CN119" s="426"/>
      <c r="CO119" s="427"/>
      <c r="CP119" s="427"/>
      <c r="CQ119" s="427"/>
      <c r="CR119" s="427"/>
      <c r="CS119" s="427"/>
      <c r="CT119" s="427"/>
      <c r="CU119" s="427"/>
      <c r="CV119" s="427"/>
      <c r="CW119" s="427"/>
      <c r="CX119" s="428"/>
    </row>
    <row r="120" spans="1:102" ht="6" customHeight="1">
      <c r="A120" s="450"/>
      <c r="B120" s="184"/>
      <c r="C120" s="175"/>
      <c r="D120" s="176"/>
      <c r="E120" s="176"/>
      <c r="F120" s="176"/>
      <c r="G120" s="177"/>
      <c r="H120" s="454"/>
      <c r="I120" s="455"/>
      <c r="J120" s="455"/>
      <c r="K120" s="455"/>
      <c r="L120" s="455"/>
      <c r="M120" s="455"/>
      <c r="N120" s="455"/>
      <c r="O120" s="455"/>
      <c r="P120" s="455"/>
      <c r="Q120" s="455"/>
      <c r="R120" s="455"/>
      <c r="S120" s="455"/>
      <c r="T120" s="455"/>
      <c r="U120" s="455"/>
      <c r="V120" s="455"/>
      <c r="W120" s="455"/>
      <c r="X120" s="455"/>
      <c r="Y120" s="456"/>
      <c r="Z120" s="444"/>
      <c r="AA120" s="445"/>
      <c r="AB120" s="445"/>
      <c r="AC120" s="445"/>
      <c r="AD120" s="445"/>
      <c r="AE120" s="445"/>
      <c r="AF120" s="445"/>
      <c r="AG120" s="445"/>
      <c r="AH120" s="445"/>
      <c r="AI120" s="445"/>
      <c r="AJ120" s="446"/>
      <c r="AK120" s="444"/>
      <c r="AL120" s="445"/>
      <c r="AM120" s="445"/>
      <c r="AN120" s="445"/>
      <c r="AO120" s="445"/>
      <c r="AP120" s="445"/>
      <c r="AQ120" s="445"/>
      <c r="AR120" s="445"/>
      <c r="AS120" s="445"/>
      <c r="AT120" s="445"/>
      <c r="AU120" s="446"/>
      <c r="AV120" s="444"/>
      <c r="AW120" s="445"/>
      <c r="AX120" s="445"/>
      <c r="AY120" s="445"/>
      <c r="AZ120" s="445"/>
      <c r="BA120" s="445"/>
      <c r="BB120" s="445"/>
      <c r="BC120" s="445"/>
      <c r="BD120" s="445"/>
      <c r="BE120" s="445"/>
      <c r="BF120" s="446"/>
      <c r="BG120" s="444"/>
      <c r="BH120" s="445"/>
      <c r="BI120" s="445"/>
      <c r="BJ120" s="445"/>
      <c r="BK120" s="445"/>
      <c r="BL120" s="445"/>
      <c r="BM120" s="445"/>
      <c r="BN120" s="445"/>
      <c r="BO120" s="445"/>
      <c r="BP120" s="445"/>
      <c r="BQ120" s="446"/>
      <c r="BR120" s="426"/>
      <c r="BS120" s="427"/>
      <c r="BT120" s="427"/>
      <c r="BU120" s="427"/>
      <c r="BV120" s="427"/>
      <c r="BW120" s="427"/>
      <c r="BX120" s="427"/>
      <c r="BY120" s="427"/>
      <c r="BZ120" s="427"/>
      <c r="CA120" s="427"/>
      <c r="CB120" s="428"/>
      <c r="CC120" s="426"/>
      <c r="CD120" s="427"/>
      <c r="CE120" s="427"/>
      <c r="CF120" s="427"/>
      <c r="CG120" s="427"/>
      <c r="CH120" s="427"/>
      <c r="CI120" s="427"/>
      <c r="CJ120" s="427"/>
      <c r="CK120" s="427"/>
      <c r="CL120" s="427"/>
      <c r="CM120" s="428"/>
      <c r="CN120" s="426"/>
      <c r="CO120" s="427"/>
      <c r="CP120" s="427"/>
      <c r="CQ120" s="427"/>
      <c r="CR120" s="427"/>
      <c r="CS120" s="427"/>
      <c r="CT120" s="427"/>
      <c r="CU120" s="427"/>
      <c r="CV120" s="427"/>
      <c r="CW120" s="427"/>
      <c r="CX120" s="428"/>
    </row>
    <row r="121" spans="1:102" ht="6" customHeight="1">
      <c r="A121" s="450"/>
      <c r="B121" s="184"/>
      <c r="C121" s="175"/>
      <c r="D121" s="176"/>
      <c r="E121" s="176"/>
      <c r="F121" s="176"/>
      <c r="G121" s="177"/>
      <c r="H121" s="432"/>
      <c r="I121" s="433"/>
      <c r="J121" s="433"/>
      <c r="K121" s="433"/>
      <c r="L121" s="433"/>
      <c r="M121" s="433"/>
      <c r="N121" s="433"/>
      <c r="O121" s="433"/>
      <c r="P121" s="433"/>
      <c r="Q121" s="433"/>
      <c r="R121" s="433"/>
      <c r="S121" s="433"/>
      <c r="T121" s="433"/>
      <c r="U121" s="433"/>
      <c r="V121" s="433"/>
      <c r="W121" s="433"/>
      <c r="X121" s="433"/>
      <c r="Y121" s="434"/>
      <c r="Z121" s="444"/>
      <c r="AA121" s="445"/>
      <c r="AB121" s="445"/>
      <c r="AC121" s="445"/>
      <c r="AD121" s="445"/>
      <c r="AE121" s="445"/>
      <c r="AF121" s="445"/>
      <c r="AG121" s="445"/>
      <c r="AH121" s="445"/>
      <c r="AI121" s="445"/>
      <c r="AJ121" s="446"/>
      <c r="AK121" s="444"/>
      <c r="AL121" s="445"/>
      <c r="AM121" s="445"/>
      <c r="AN121" s="445"/>
      <c r="AO121" s="445"/>
      <c r="AP121" s="445"/>
      <c r="AQ121" s="445"/>
      <c r="AR121" s="445"/>
      <c r="AS121" s="445"/>
      <c r="AT121" s="445"/>
      <c r="AU121" s="446"/>
      <c r="AV121" s="444"/>
      <c r="AW121" s="445"/>
      <c r="AX121" s="445"/>
      <c r="AY121" s="445"/>
      <c r="AZ121" s="445"/>
      <c r="BA121" s="445"/>
      <c r="BB121" s="445"/>
      <c r="BC121" s="445"/>
      <c r="BD121" s="445"/>
      <c r="BE121" s="445"/>
      <c r="BF121" s="446"/>
      <c r="BG121" s="444"/>
      <c r="BH121" s="445"/>
      <c r="BI121" s="445"/>
      <c r="BJ121" s="445"/>
      <c r="BK121" s="445"/>
      <c r="BL121" s="445"/>
      <c r="BM121" s="445"/>
      <c r="BN121" s="445"/>
      <c r="BO121" s="445"/>
      <c r="BP121" s="445"/>
      <c r="BQ121" s="446"/>
      <c r="BR121" s="426"/>
      <c r="BS121" s="427"/>
      <c r="BT121" s="427"/>
      <c r="BU121" s="427"/>
      <c r="BV121" s="427"/>
      <c r="BW121" s="427"/>
      <c r="BX121" s="427"/>
      <c r="BY121" s="427"/>
      <c r="BZ121" s="427"/>
      <c r="CA121" s="427"/>
      <c r="CB121" s="428"/>
      <c r="CC121" s="426"/>
      <c r="CD121" s="427"/>
      <c r="CE121" s="427"/>
      <c r="CF121" s="427"/>
      <c r="CG121" s="427"/>
      <c r="CH121" s="427"/>
      <c r="CI121" s="427"/>
      <c r="CJ121" s="427"/>
      <c r="CK121" s="427"/>
      <c r="CL121" s="427"/>
      <c r="CM121" s="428"/>
      <c r="CN121" s="426"/>
      <c r="CO121" s="427"/>
      <c r="CP121" s="427"/>
      <c r="CQ121" s="427"/>
      <c r="CR121" s="427"/>
      <c r="CS121" s="427"/>
      <c r="CT121" s="427"/>
      <c r="CU121" s="427"/>
      <c r="CV121" s="427"/>
      <c r="CW121" s="427"/>
      <c r="CX121" s="428"/>
    </row>
    <row r="122" spans="1:102" ht="6" customHeight="1">
      <c r="A122" s="450"/>
      <c r="B122" s="184"/>
      <c r="C122" s="175"/>
      <c r="D122" s="176"/>
      <c r="E122" s="176"/>
      <c r="F122" s="176"/>
      <c r="G122" s="177"/>
      <c r="H122" s="435"/>
      <c r="I122" s="436"/>
      <c r="J122" s="436"/>
      <c r="K122" s="436"/>
      <c r="L122" s="436"/>
      <c r="M122" s="436"/>
      <c r="N122" s="436"/>
      <c r="O122" s="436"/>
      <c r="P122" s="436"/>
      <c r="Q122" s="436"/>
      <c r="R122" s="436"/>
      <c r="S122" s="436"/>
      <c r="T122" s="436"/>
      <c r="U122" s="436"/>
      <c r="V122" s="436"/>
      <c r="W122" s="436"/>
      <c r="X122" s="436"/>
      <c r="Y122" s="437"/>
      <c r="Z122" s="444"/>
      <c r="AA122" s="445"/>
      <c r="AB122" s="445"/>
      <c r="AC122" s="445"/>
      <c r="AD122" s="445"/>
      <c r="AE122" s="445"/>
      <c r="AF122" s="445"/>
      <c r="AG122" s="445"/>
      <c r="AH122" s="445"/>
      <c r="AI122" s="445"/>
      <c r="AJ122" s="446"/>
      <c r="AK122" s="444"/>
      <c r="AL122" s="445"/>
      <c r="AM122" s="445"/>
      <c r="AN122" s="445"/>
      <c r="AO122" s="445"/>
      <c r="AP122" s="445"/>
      <c r="AQ122" s="445"/>
      <c r="AR122" s="445"/>
      <c r="AS122" s="445"/>
      <c r="AT122" s="445"/>
      <c r="AU122" s="446"/>
      <c r="AV122" s="444"/>
      <c r="AW122" s="445"/>
      <c r="AX122" s="445"/>
      <c r="AY122" s="445"/>
      <c r="AZ122" s="445"/>
      <c r="BA122" s="445"/>
      <c r="BB122" s="445"/>
      <c r="BC122" s="445"/>
      <c r="BD122" s="445"/>
      <c r="BE122" s="445"/>
      <c r="BF122" s="446"/>
      <c r="BG122" s="444"/>
      <c r="BH122" s="445"/>
      <c r="BI122" s="445"/>
      <c r="BJ122" s="445"/>
      <c r="BK122" s="445"/>
      <c r="BL122" s="445"/>
      <c r="BM122" s="445"/>
      <c r="BN122" s="445"/>
      <c r="BO122" s="445"/>
      <c r="BP122" s="445"/>
      <c r="BQ122" s="446"/>
      <c r="BR122" s="426"/>
      <c r="BS122" s="427"/>
      <c r="BT122" s="427"/>
      <c r="BU122" s="427"/>
      <c r="BV122" s="427"/>
      <c r="BW122" s="427"/>
      <c r="BX122" s="427"/>
      <c r="BY122" s="427"/>
      <c r="BZ122" s="427"/>
      <c r="CA122" s="427"/>
      <c r="CB122" s="428"/>
      <c r="CC122" s="426"/>
      <c r="CD122" s="427"/>
      <c r="CE122" s="427"/>
      <c r="CF122" s="427"/>
      <c r="CG122" s="427"/>
      <c r="CH122" s="427"/>
      <c r="CI122" s="427"/>
      <c r="CJ122" s="427"/>
      <c r="CK122" s="427"/>
      <c r="CL122" s="427"/>
      <c r="CM122" s="428"/>
      <c r="CN122" s="426"/>
      <c r="CO122" s="427"/>
      <c r="CP122" s="427"/>
      <c r="CQ122" s="427"/>
      <c r="CR122" s="427"/>
      <c r="CS122" s="427"/>
      <c r="CT122" s="427"/>
      <c r="CU122" s="427"/>
      <c r="CV122" s="427"/>
      <c r="CW122" s="427"/>
      <c r="CX122" s="428"/>
    </row>
    <row r="123" spans="1:102" ht="6" customHeight="1">
      <c r="A123" s="450"/>
      <c r="B123" s="184"/>
      <c r="C123" s="178"/>
      <c r="D123" s="179"/>
      <c r="E123" s="179"/>
      <c r="F123" s="179"/>
      <c r="G123" s="180"/>
      <c r="H123" s="438"/>
      <c r="I123" s="439"/>
      <c r="J123" s="439"/>
      <c r="K123" s="439"/>
      <c r="L123" s="439"/>
      <c r="M123" s="439"/>
      <c r="N123" s="439"/>
      <c r="O123" s="439"/>
      <c r="P123" s="439"/>
      <c r="Q123" s="439"/>
      <c r="R123" s="439"/>
      <c r="S123" s="439"/>
      <c r="T123" s="439"/>
      <c r="U123" s="439"/>
      <c r="V123" s="439"/>
      <c r="W123" s="439"/>
      <c r="X123" s="439"/>
      <c r="Y123" s="440"/>
      <c r="Z123" s="447"/>
      <c r="AA123" s="448"/>
      <c r="AB123" s="448"/>
      <c r="AC123" s="448"/>
      <c r="AD123" s="448"/>
      <c r="AE123" s="448"/>
      <c r="AF123" s="448"/>
      <c r="AG123" s="448"/>
      <c r="AH123" s="448"/>
      <c r="AI123" s="448"/>
      <c r="AJ123" s="449"/>
      <c r="AK123" s="447"/>
      <c r="AL123" s="448"/>
      <c r="AM123" s="448"/>
      <c r="AN123" s="448"/>
      <c r="AO123" s="448"/>
      <c r="AP123" s="448"/>
      <c r="AQ123" s="448"/>
      <c r="AR123" s="448"/>
      <c r="AS123" s="448"/>
      <c r="AT123" s="448"/>
      <c r="AU123" s="449"/>
      <c r="AV123" s="447"/>
      <c r="AW123" s="448"/>
      <c r="AX123" s="448"/>
      <c r="AY123" s="448"/>
      <c r="AZ123" s="448"/>
      <c r="BA123" s="448"/>
      <c r="BB123" s="448"/>
      <c r="BC123" s="448"/>
      <c r="BD123" s="448"/>
      <c r="BE123" s="448"/>
      <c r="BF123" s="449"/>
      <c r="BG123" s="447"/>
      <c r="BH123" s="448"/>
      <c r="BI123" s="448"/>
      <c r="BJ123" s="448"/>
      <c r="BK123" s="448"/>
      <c r="BL123" s="448"/>
      <c r="BM123" s="448"/>
      <c r="BN123" s="448"/>
      <c r="BO123" s="448"/>
      <c r="BP123" s="448"/>
      <c r="BQ123" s="449"/>
      <c r="BR123" s="429"/>
      <c r="BS123" s="430"/>
      <c r="BT123" s="430"/>
      <c r="BU123" s="430"/>
      <c r="BV123" s="430"/>
      <c r="BW123" s="430"/>
      <c r="BX123" s="430"/>
      <c r="BY123" s="430"/>
      <c r="BZ123" s="430"/>
      <c r="CA123" s="430"/>
      <c r="CB123" s="431"/>
      <c r="CC123" s="429"/>
      <c r="CD123" s="430"/>
      <c r="CE123" s="430"/>
      <c r="CF123" s="430"/>
      <c r="CG123" s="430"/>
      <c r="CH123" s="430"/>
      <c r="CI123" s="430"/>
      <c r="CJ123" s="430"/>
      <c r="CK123" s="430"/>
      <c r="CL123" s="430"/>
      <c r="CM123" s="431"/>
      <c r="CN123" s="429"/>
      <c r="CO123" s="430"/>
      <c r="CP123" s="430"/>
      <c r="CQ123" s="430"/>
      <c r="CR123" s="430"/>
      <c r="CS123" s="430"/>
      <c r="CT123" s="430"/>
      <c r="CU123" s="430"/>
      <c r="CV123" s="430"/>
      <c r="CW123" s="430"/>
      <c r="CX123" s="431"/>
    </row>
    <row r="124" spans="1:102" ht="6" customHeight="1">
      <c r="A124" s="450">
        <f t="shared" ref="A124" si="34">IF(OR(H127=$I$3,H127=$I$4),1,0)</f>
        <v>0</v>
      </c>
      <c r="B124" s="184"/>
      <c r="C124" s="172"/>
      <c r="D124" s="173"/>
      <c r="E124" s="173"/>
      <c r="F124" s="173"/>
      <c r="G124" s="174"/>
      <c r="H124" s="451"/>
      <c r="I124" s="452"/>
      <c r="J124" s="452"/>
      <c r="K124" s="452"/>
      <c r="L124" s="452"/>
      <c r="M124" s="452"/>
      <c r="N124" s="452"/>
      <c r="O124" s="452"/>
      <c r="P124" s="452"/>
      <c r="Q124" s="452"/>
      <c r="R124" s="452"/>
      <c r="S124" s="452"/>
      <c r="T124" s="452"/>
      <c r="U124" s="452"/>
      <c r="V124" s="452"/>
      <c r="W124" s="452"/>
      <c r="X124" s="452"/>
      <c r="Y124" s="453"/>
      <c r="Z124" s="441"/>
      <c r="AA124" s="442"/>
      <c r="AB124" s="442"/>
      <c r="AC124" s="442"/>
      <c r="AD124" s="442"/>
      <c r="AE124" s="442"/>
      <c r="AF124" s="442"/>
      <c r="AG124" s="442"/>
      <c r="AH124" s="442"/>
      <c r="AI124" s="442"/>
      <c r="AJ124" s="443"/>
      <c r="AK124" s="441"/>
      <c r="AL124" s="442"/>
      <c r="AM124" s="442"/>
      <c r="AN124" s="442"/>
      <c r="AO124" s="442"/>
      <c r="AP124" s="442"/>
      <c r="AQ124" s="442"/>
      <c r="AR124" s="442"/>
      <c r="AS124" s="442"/>
      <c r="AT124" s="442"/>
      <c r="AU124" s="443"/>
      <c r="AV124" s="441"/>
      <c r="AW124" s="442"/>
      <c r="AX124" s="442"/>
      <c r="AY124" s="442"/>
      <c r="AZ124" s="442"/>
      <c r="BA124" s="442"/>
      <c r="BB124" s="442"/>
      <c r="BC124" s="442"/>
      <c r="BD124" s="442"/>
      <c r="BE124" s="442"/>
      <c r="BF124" s="443"/>
      <c r="BG124" s="441"/>
      <c r="BH124" s="442"/>
      <c r="BI124" s="442"/>
      <c r="BJ124" s="442"/>
      <c r="BK124" s="442"/>
      <c r="BL124" s="442"/>
      <c r="BM124" s="442"/>
      <c r="BN124" s="442"/>
      <c r="BO124" s="442"/>
      <c r="BP124" s="442"/>
      <c r="BQ124" s="443"/>
      <c r="BR124" s="423">
        <f>AK124-BG124</f>
        <v>0</v>
      </c>
      <c r="BS124" s="424"/>
      <c r="BT124" s="424"/>
      <c r="BU124" s="424"/>
      <c r="BV124" s="424"/>
      <c r="BW124" s="424"/>
      <c r="BX124" s="424"/>
      <c r="BY124" s="424"/>
      <c r="BZ124" s="424"/>
      <c r="CA124" s="424"/>
      <c r="CB124" s="425"/>
      <c r="CC124" s="423">
        <f t="shared" ref="CC124" si="35">ROUNDDOWN(BR124*$CI$1,0)</f>
        <v>0</v>
      </c>
      <c r="CD124" s="424"/>
      <c r="CE124" s="424"/>
      <c r="CF124" s="424"/>
      <c r="CG124" s="424"/>
      <c r="CH124" s="424"/>
      <c r="CI124" s="424"/>
      <c r="CJ124" s="424"/>
      <c r="CK124" s="424"/>
      <c r="CL124" s="424"/>
      <c r="CM124" s="425"/>
      <c r="CN124" s="423">
        <f>Z124-CC124</f>
        <v>0</v>
      </c>
      <c r="CO124" s="424"/>
      <c r="CP124" s="424"/>
      <c r="CQ124" s="424"/>
      <c r="CR124" s="424"/>
      <c r="CS124" s="424"/>
      <c r="CT124" s="424"/>
      <c r="CU124" s="424"/>
      <c r="CV124" s="424"/>
      <c r="CW124" s="424"/>
      <c r="CX124" s="425"/>
    </row>
    <row r="125" spans="1:102" ht="6" customHeight="1">
      <c r="A125" s="450"/>
      <c r="B125" s="184"/>
      <c r="C125" s="175"/>
      <c r="D125" s="176"/>
      <c r="E125" s="176"/>
      <c r="F125" s="176"/>
      <c r="G125" s="177"/>
      <c r="H125" s="435"/>
      <c r="I125" s="436"/>
      <c r="J125" s="436"/>
      <c r="K125" s="436"/>
      <c r="L125" s="436"/>
      <c r="M125" s="436"/>
      <c r="N125" s="436"/>
      <c r="O125" s="436"/>
      <c r="P125" s="436"/>
      <c r="Q125" s="436"/>
      <c r="R125" s="436"/>
      <c r="S125" s="436"/>
      <c r="T125" s="436"/>
      <c r="U125" s="436"/>
      <c r="V125" s="436"/>
      <c r="W125" s="436"/>
      <c r="X125" s="436"/>
      <c r="Y125" s="437"/>
      <c r="Z125" s="444"/>
      <c r="AA125" s="445"/>
      <c r="AB125" s="445"/>
      <c r="AC125" s="445"/>
      <c r="AD125" s="445"/>
      <c r="AE125" s="445"/>
      <c r="AF125" s="445"/>
      <c r="AG125" s="445"/>
      <c r="AH125" s="445"/>
      <c r="AI125" s="445"/>
      <c r="AJ125" s="446"/>
      <c r="AK125" s="444"/>
      <c r="AL125" s="445"/>
      <c r="AM125" s="445"/>
      <c r="AN125" s="445"/>
      <c r="AO125" s="445"/>
      <c r="AP125" s="445"/>
      <c r="AQ125" s="445"/>
      <c r="AR125" s="445"/>
      <c r="AS125" s="445"/>
      <c r="AT125" s="445"/>
      <c r="AU125" s="446"/>
      <c r="AV125" s="444"/>
      <c r="AW125" s="445"/>
      <c r="AX125" s="445"/>
      <c r="AY125" s="445"/>
      <c r="AZ125" s="445"/>
      <c r="BA125" s="445"/>
      <c r="BB125" s="445"/>
      <c r="BC125" s="445"/>
      <c r="BD125" s="445"/>
      <c r="BE125" s="445"/>
      <c r="BF125" s="446"/>
      <c r="BG125" s="444"/>
      <c r="BH125" s="445"/>
      <c r="BI125" s="445"/>
      <c r="BJ125" s="445"/>
      <c r="BK125" s="445"/>
      <c r="BL125" s="445"/>
      <c r="BM125" s="445"/>
      <c r="BN125" s="445"/>
      <c r="BO125" s="445"/>
      <c r="BP125" s="445"/>
      <c r="BQ125" s="446"/>
      <c r="BR125" s="426"/>
      <c r="BS125" s="427"/>
      <c r="BT125" s="427"/>
      <c r="BU125" s="427"/>
      <c r="BV125" s="427"/>
      <c r="BW125" s="427"/>
      <c r="BX125" s="427"/>
      <c r="BY125" s="427"/>
      <c r="BZ125" s="427"/>
      <c r="CA125" s="427"/>
      <c r="CB125" s="428"/>
      <c r="CC125" s="426"/>
      <c r="CD125" s="427"/>
      <c r="CE125" s="427"/>
      <c r="CF125" s="427"/>
      <c r="CG125" s="427"/>
      <c r="CH125" s="427"/>
      <c r="CI125" s="427"/>
      <c r="CJ125" s="427"/>
      <c r="CK125" s="427"/>
      <c r="CL125" s="427"/>
      <c r="CM125" s="428"/>
      <c r="CN125" s="426"/>
      <c r="CO125" s="427"/>
      <c r="CP125" s="427"/>
      <c r="CQ125" s="427"/>
      <c r="CR125" s="427"/>
      <c r="CS125" s="427"/>
      <c r="CT125" s="427"/>
      <c r="CU125" s="427"/>
      <c r="CV125" s="427"/>
      <c r="CW125" s="427"/>
      <c r="CX125" s="428"/>
    </row>
    <row r="126" spans="1:102" ht="6" customHeight="1">
      <c r="A126" s="450"/>
      <c r="B126" s="184"/>
      <c r="C126" s="175"/>
      <c r="D126" s="176"/>
      <c r="E126" s="176"/>
      <c r="F126" s="176"/>
      <c r="G126" s="177"/>
      <c r="H126" s="454"/>
      <c r="I126" s="455"/>
      <c r="J126" s="455"/>
      <c r="K126" s="455"/>
      <c r="L126" s="455"/>
      <c r="M126" s="455"/>
      <c r="N126" s="455"/>
      <c r="O126" s="455"/>
      <c r="P126" s="455"/>
      <c r="Q126" s="455"/>
      <c r="R126" s="455"/>
      <c r="S126" s="455"/>
      <c r="T126" s="455"/>
      <c r="U126" s="455"/>
      <c r="V126" s="455"/>
      <c r="W126" s="455"/>
      <c r="X126" s="455"/>
      <c r="Y126" s="456"/>
      <c r="Z126" s="444"/>
      <c r="AA126" s="445"/>
      <c r="AB126" s="445"/>
      <c r="AC126" s="445"/>
      <c r="AD126" s="445"/>
      <c r="AE126" s="445"/>
      <c r="AF126" s="445"/>
      <c r="AG126" s="445"/>
      <c r="AH126" s="445"/>
      <c r="AI126" s="445"/>
      <c r="AJ126" s="446"/>
      <c r="AK126" s="444"/>
      <c r="AL126" s="445"/>
      <c r="AM126" s="445"/>
      <c r="AN126" s="445"/>
      <c r="AO126" s="445"/>
      <c r="AP126" s="445"/>
      <c r="AQ126" s="445"/>
      <c r="AR126" s="445"/>
      <c r="AS126" s="445"/>
      <c r="AT126" s="445"/>
      <c r="AU126" s="446"/>
      <c r="AV126" s="444"/>
      <c r="AW126" s="445"/>
      <c r="AX126" s="445"/>
      <c r="AY126" s="445"/>
      <c r="AZ126" s="445"/>
      <c r="BA126" s="445"/>
      <c r="BB126" s="445"/>
      <c r="BC126" s="445"/>
      <c r="BD126" s="445"/>
      <c r="BE126" s="445"/>
      <c r="BF126" s="446"/>
      <c r="BG126" s="444"/>
      <c r="BH126" s="445"/>
      <c r="BI126" s="445"/>
      <c r="BJ126" s="445"/>
      <c r="BK126" s="445"/>
      <c r="BL126" s="445"/>
      <c r="BM126" s="445"/>
      <c r="BN126" s="445"/>
      <c r="BO126" s="445"/>
      <c r="BP126" s="445"/>
      <c r="BQ126" s="446"/>
      <c r="BR126" s="426"/>
      <c r="BS126" s="427"/>
      <c r="BT126" s="427"/>
      <c r="BU126" s="427"/>
      <c r="BV126" s="427"/>
      <c r="BW126" s="427"/>
      <c r="BX126" s="427"/>
      <c r="BY126" s="427"/>
      <c r="BZ126" s="427"/>
      <c r="CA126" s="427"/>
      <c r="CB126" s="428"/>
      <c r="CC126" s="426"/>
      <c r="CD126" s="427"/>
      <c r="CE126" s="427"/>
      <c r="CF126" s="427"/>
      <c r="CG126" s="427"/>
      <c r="CH126" s="427"/>
      <c r="CI126" s="427"/>
      <c r="CJ126" s="427"/>
      <c r="CK126" s="427"/>
      <c r="CL126" s="427"/>
      <c r="CM126" s="428"/>
      <c r="CN126" s="426"/>
      <c r="CO126" s="427"/>
      <c r="CP126" s="427"/>
      <c r="CQ126" s="427"/>
      <c r="CR126" s="427"/>
      <c r="CS126" s="427"/>
      <c r="CT126" s="427"/>
      <c r="CU126" s="427"/>
      <c r="CV126" s="427"/>
      <c r="CW126" s="427"/>
      <c r="CX126" s="428"/>
    </row>
    <row r="127" spans="1:102" ht="6" customHeight="1">
      <c r="A127" s="450"/>
      <c r="B127" s="184"/>
      <c r="C127" s="175"/>
      <c r="D127" s="176"/>
      <c r="E127" s="176"/>
      <c r="F127" s="176"/>
      <c r="G127" s="177"/>
      <c r="H127" s="432"/>
      <c r="I127" s="433"/>
      <c r="J127" s="433"/>
      <c r="K127" s="433"/>
      <c r="L127" s="433"/>
      <c r="M127" s="433"/>
      <c r="N127" s="433"/>
      <c r="O127" s="433"/>
      <c r="P127" s="433"/>
      <c r="Q127" s="433"/>
      <c r="R127" s="433"/>
      <c r="S127" s="433"/>
      <c r="T127" s="433"/>
      <c r="U127" s="433"/>
      <c r="V127" s="433"/>
      <c r="W127" s="433"/>
      <c r="X127" s="433"/>
      <c r="Y127" s="434"/>
      <c r="Z127" s="444"/>
      <c r="AA127" s="445"/>
      <c r="AB127" s="445"/>
      <c r="AC127" s="445"/>
      <c r="AD127" s="445"/>
      <c r="AE127" s="445"/>
      <c r="AF127" s="445"/>
      <c r="AG127" s="445"/>
      <c r="AH127" s="445"/>
      <c r="AI127" s="445"/>
      <c r="AJ127" s="446"/>
      <c r="AK127" s="444"/>
      <c r="AL127" s="445"/>
      <c r="AM127" s="445"/>
      <c r="AN127" s="445"/>
      <c r="AO127" s="445"/>
      <c r="AP127" s="445"/>
      <c r="AQ127" s="445"/>
      <c r="AR127" s="445"/>
      <c r="AS127" s="445"/>
      <c r="AT127" s="445"/>
      <c r="AU127" s="446"/>
      <c r="AV127" s="444"/>
      <c r="AW127" s="445"/>
      <c r="AX127" s="445"/>
      <c r="AY127" s="445"/>
      <c r="AZ127" s="445"/>
      <c r="BA127" s="445"/>
      <c r="BB127" s="445"/>
      <c r="BC127" s="445"/>
      <c r="BD127" s="445"/>
      <c r="BE127" s="445"/>
      <c r="BF127" s="446"/>
      <c r="BG127" s="444"/>
      <c r="BH127" s="445"/>
      <c r="BI127" s="445"/>
      <c r="BJ127" s="445"/>
      <c r="BK127" s="445"/>
      <c r="BL127" s="445"/>
      <c r="BM127" s="445"/>
      <c r="BN127" s="445"/>
      <c r="BO127" s="445"/>
      <c r="BP127" s="445"/>
      <c r="BQ127" s="446"/>
      <c r="BR127" s="426"/>
      <c r="BS127" s="427"/>
      <c r="BT127" s="427"/>
      <c r="BU127" s="427"/>
      <c r="BV127" s="427"/>
      <c r="BW127" s="427"/>
      <c r="BX127" s="427"/>
      <c r="BY127" s="427"/>
      <c r="BZ127" s="427"/>
      <c r="CA127" s="427"/>
      <c r="CB127" s="428"/>
      <c r="CC127" s="426"/>
      <c r="CD127" s="427"/>
      <c r="CE127" s="427"/>
      <c r="CF127" s="427"/>
      <c r="CG127" s="427"/>
      <c r="CH127" s="427"/>
      <c r="CI127" s="427"/>
      <c r="CJ127" s="427"/>
      <c r="CK127" s="427"/>
      <c r="CL127" s="427"/>
      <c r="CM127" s="428"/>
      <c r="CN127" s="426"/>
      <c r="CO127" s="427"/>
      <c r="CP127" s="427"/>
      <c r="CQ127" s="427"/>
      <c r="CR127" s="427"/>
      <c r="CS127" s="427"/>
      <c r="CT127" s="427"/>
      <c r="CU127" s="427"/>
      <c r="CV127" s="427"/>
      <c r="CW127" s="427"/>
      <c r="CX127" s="428"/>
    </row>
    <row r="128" spans="1:102" ht="6" customHeight="1">
      <c r="A128" s="450"/>
      <c r="B128" s="184"/>
      <c r="C128" s="175"/>
      <c r="D128" s="176"/>
      <c r="E128" s="176"/>
      <c r="F128" s="176"/>
      <c r="G128" s="177"/>
      <c r="H128" s="435"/>
      <c r="I128" s="436"/>
      <c r="J128" s="436"/>
      <c r="K128" s="436"/>
      <c r="L128" s="436"/>
      <c r="M128" s="436"/>
      <c r="N128" s="436"/>
      <c r="O128" s="436"/>
      <c r="P128" s="436"/>
      <c r="Q128" s="436"/>
      <c r="R128" s="436"/>
      <c r="S128" s="436"/>
      <c r="T128" s="436"/>
      <c r="U128" s="436"/>
      <c r="V128" s="436"/>
      <c r="W128" s="436"/>
      <c r="X128" s="436"/>
      <c r="Y128" s="437"/>
      <c r="Z128" s="444"/>
      <c r="AA128" s="445"/>
      <c r="AB128" s="445"/>
      <c r="AC128" s="445"/>
      <c r="AD128" s="445"/>
      <c r="AE128" s="445"/>
      <c r="AF128" s="445"/>
      <c r="AG128" s="445"/>
      <c r="AH128" s="445"/>
      <c r="AI128" s="445"/>
      <c r="AJ128" s="446"/>
      <c r="AK128" s="444"/>
      <c r="AL128" s="445"/>
      <c r="AM128" s="445"/>
      <c r="AN128" s="445"/>
      <c r="AO128" s="445"/>
      <c r="AP128" s="445"/>
      <c r="AQ128" s="445"/>
      <c r="AR128" s="445"/>
      <c r="AS128" s="445"/>
      <c r="AT128" s="445"/>
      <c r="AU128" s="446"/>
      <c r="AV128" s="444"/>
      <c r="AW128" s="445"/>
      <c r="AX128" s="445"/>
      <c r="AY128" s="445"/>
      <c r="AZ128" s="445"/>
      <c r="BA128" s="445"/>
      <c r="BB128" s="445"/>
      <c r="BC128" s="445"/>
      <c r="BD128" s="445"/>
      <c r="BE128" s="445"/>
      <c r="BF128" s="446"/>
      <c r="BG128" s="444"/>
      <c r="BH128" s="445"/>
      <c r="BI128" s="445"/>
      <c r="BJ128" s="445"/>
      <c r="BK128" s="445"/>
      <c r="BL128" s="445"/>
      <c r="BM128" s="445"/>
      <c r="BN128" s="445"/>
      <c r="BO128" s="445"/>
      <c r="BP128" s="445"/>
      <c r="BQ128" s="446"/>
      <c r="BR128" s="426"/>
      <c r="BS128" s="427"/>
      <c r="BT128" s="427"/>
      <c r="BU128" s="427"/>
      <c r="BV128" s="427"/>
      <c r="BW128" s="427"/>
      <c r="BX128" s="427"/>
      <c r="BY128" s="427"/>
      <c r="BZ128" s="427"/>
      <c r="CA128" s="427"/>
      <c r="CB128" s="428"/>
      <c r="CC128" s="426"/>
      <c r="CD128" s="427"/>
      <c r="CE128" s="427"/>
      <c r="CF128" s="427"/>
      <c r="CG128" s="427"/>
      <c r="CH128" s="427"/>
      <c r="CI128" s="427"/>
      <c r="CJ128" s="427"/>
      <c r="CK128" s="427"/>
      <c r="CL128" s="427"/>
      <c r="CM128" s="428"/>
      <c r="CN128" s="426"/>
      <c r="CO128" s="427"/>
      <c r="CP128" s="427"/>
      <c r="CQ128" s="427"/>
      <c r="CR128" s="427"/>
      <c r="CS128" s="427"/>
      <c r="CT128" s="427"/>
      <c r="CU128" s="427"/>
      <c r="CV128" s="427"/>
      <c r="CW128" s="427"/>
      <c r="CX128" s="428"/>
    </row>
    <row r="129" spans="1:102" ht="6" customHeight="1">
      <c r="A129" s="450"/>
      <c r="B129" s="184"/>
      <c r="C129" s="178"/>
      <c r="D129" s="179"/>
      <c r="E129" s="179"/>
      <c r="F129" s="179"/>
      <c r="G129" s="180"/>
      <c r="H129" s="438"/>
      <c r="I129" s="439"/>
      <c r="J129" s="439"/>
      <c r="K129" s="439"/>
      <c r="L129" s="439"/>
      <c r="M129" s="439"/>
      <c r="N129" s="439"/>
      <c r="O129" s="439"/>
      <c r="P129" s="439"/>
      <c r="Q129" s="439"/>
      <c r="R129" s="439"/>
      <c r="S129" s="439"/>
      <c r="T129" s="439"/>
      <c r="U129" s="439"/>
      <c r="V129" s="439"/>
      <c r="W129" s="439"/>
      <c r="X129" s="439"/>
      <c r="Y129" s="440"/>
      <c r="Z129" s="447"/>
      <c r="AA129" s="448"/>
      <c r="AB129" s="448"/>
      <c r="AC129" s="448"/>
      <c r="AD129" s="448"/>
      <c r="AE129" s="448"/>
      <c r="AF129" s="448"/>
      <c r="AG129" s="448"/>
      <c r="AH129" s="448"/>
      <c r="AI129" s="448"/>
      <c r="AJ129" s="449"/>
      <c r="AK129" s="447"/>
      <c r="AL129" s="448"/>
      <c r="AM129" s="448"/>
      <c r="AN129" s="448"/>
      <c r="AO129" s="448"/>
      <c r="AP129" s="448"/>
      <c r="AQ129" s="448"/>
      <c r="AR129" s="448"/>
      <c r="AS129" s="448"/>
      <c r="AT129" s="448"/>
      <c r="AU129" s="449"/>
      <c r="AV129" s="447"/>
      <c r="AW129" s="448"/>
      <c r="AX129" s="448"/>
      <c r="AY129" s="448"/>
      <c r="AZ129" s="448"/>
      <c r="BA129" s="448"/>
      <c r="BB129" s="448"/>
      <c r="BC129" s="448"/>
      <c r="BD129" s="448"/>
      <c r="BE129" s="448"/>
      <c r="BF129" s="449"/>
      <c r="BG129" s="447"/>
      <c r="BH129" s="448"/>
      <c r="BI129" s="448"/>
      <c r="BJ129" s="448"/>
      <c r="BK129" s="448"/>
      <c r="BL129" s="448"/>
      <c r="BM129" s="448"/>
      <c r="BN129" s="448"/>
      <c r="BO129" s="448"/>
      <c r="BP129" s="448"/>
      <c r="BQ129" s="449"/>
      <c r="BR129" s="429"/>
      <c r="BS129" s="430"/>
      <c r="BT129" s="430"/>
      <c r="BU129" s="430"/>
      <c r="BV129" s="430"/>
      <c r="BW129" s="430"/>
      <c r="BX129" s="430"/>
      <c r="BY129" s="430"/>
      <c r="BZ129" s="430"/>
      <c r="CA129" s="430"/>
      <c r="CB129" s="431"/>
      <c r="CC129" s="429"/>
      <c r="CD129" s="430"/>
      <c r="CE129" s="430"/>
      <c r="CF129" s="430"/>
      <c r="CG129" s="430"/>
      <c r="CH129" s="430"/>
      <c r="CI129" s="430"/>
      <c r="CJ129" s="430"/>
      <c r="CK129" s="430"/>
      <c r="CL129" s="430"/>
      <c r="CM129" s="431"/>
      <c r="CN129" s="429"/>
      <c r="CO129" s="430"/>
      <c r="CP129" s="430"/>
      <c r="CQ129" s="430"/>
      <c r="CR129" s="430"/>
      <c r="CS129" s="430"/>
      <c r="CT129" s="430"/>
      <c r="CU129" s="430"/>
      <c r="CV129" s="430"/>
      <c r="CW129" s="430"/>
      <c r="CX129" s="431"/>
    </row>
    <row r="130" spans="1:102" ht="6" customHeight="1">
      <c r="A130" s="450">
        <f t="shared" ref="A130" si="36">IF(OR(H133=$I$3,H133=$I$4),1,0)</f>
        <v>0</v>
      </c>
      <c r="B130" s="184"/>
      <c r="C130" s="172"/>
      <c r="D130" s="173"/>
      <c r="E130" s="173"/>
      <c r="F130" s="173"/>
      <c r="G130" s="174"/>
      <c r="H130" s="451"/>
      <c r="I130" s="452"/>
      <c r="J130" s="452"/>
      <c r="K130" s="452"/>
      <c r="L130" s="452"/>
      <c r="M130" s="452"/>
      <c r="N130" s="452"/>
      <c r="O130" s="452"/>
      <c r="P130" s="452"/>
      <c r="Q130" s="452"/>
      <c r="R130" s="452"/>
      <c r="S130" s="452"/>
      <c r="T130" s="452"/>
      <c r="U130" s="452"/>
      <c r="V130" s="452"/>
      <c r="W130" s="452"/>
      <c r="X130" s="452"/>
      <c r="Y130" s="453"/>
      <c r="Z130" s="441"/>
      <c r="AA130" s="442"/>
      <c r="AB130" s="442"/>
      <c r="AC130" s="442"/>
      <c r="AD130" s="442"/>
      <c r="AE130" s="442"/>
      <c r="AF130" s="442"/>
      <c r="AG130" s="442"/>
      <c r="AH130" s="442"/>
      <c r="AI130" s="442"/>
      <c r="AJ130" s="443"/>
      <c r="AK130" s="441"/>
      <c r="AL130" s="442"/>
      <c r="AM130" s="442"/>
      <c r="AN130" s="442"/>
      <c r="AO130" s="442"/>
      <c r="AP130" s="442"/>
      <c r="AQ130" s="442"/>
      <c r="AR130" s="442"/>
      <c r="AS130" s="442"/>
      <c r="AT130" s="442"/>
      <c r="AU130" s="443"/>
      <c r="AV130" s="441"/>
      <c r="AW130" s="442"/>
      <c r="AX130" s="442"/>
      <c r="AY130" s="442"/>
      <c r="AZ130" s="442"/>
      <c r="BA130" s="442"/>
      <c r="BB130" s="442"/>
      <c r="BC130" s="442"/>
      <c r="BD130" s="442"/>
      <c r="BE130" s="442"/>
      <c r="BF130" s="443"/>
      <c r="BG130" s="441"/>
      <c r="BH130" s="442"/>
      <c r="BI130" s="442"/>
      <c r="BJ130" s="442"/>
      <c r="BK130" s="442"/>
      <c r="BL130" s="442"/>
      <c r="BM130" s="442"/>
      <c r="BN130" s="442"/>
      <c r="BO130" s="442"/>
      <c r="BP130" s="442"/>
      <c r="BQ130" s="443"/>
      <c r="BR130" s="423">
        <f>AK130-BG130</f>
        <v>0</v>
      </c>
      <c r="BS130" s="424"/>
      <c r="BT130" s="424"/>
      <c r="BU130" s="424"/>
      <c r="BV130" s="424"/>
      <c r="BW130" s="424"/>
      <c r="BX130" s="424"/>
      <c r="BY130" s="424"/>
      <c r="BZ130" s="424"/>
      <c r="CA130" s="424"/>
      <c r="CB130" s="425"/>
      <c r="CC130" s="423">
        <f t="shared" ref="CC130" si="37">ROUNDDOWN(BR130*$CI$1,0)</f>
        <v>0</v>
      </c>
      <c r="CD130" s="424"/>
      <c r="CE130" s="424"/>
      <c r="CF130" s="424"/>
      <c r="CG130" s="424"/>
      <c r="CH130" s="424"/>
      <c r="CI130" s="424"/>
      <c r="CJ130" s="424"/>
      <c r="CK130" s="424"/>
      <c r="CL130" s="424"/>
      <c r="CM130" s="425"/>
      <c r="CN130" s="423">
        <f>Z130-CC130</f>
        <v>0</v>
      </c>
      <c r="CO130" s="424"/>
      <c r="CP130" s="424"/>
      <c r="CQ130" s="424"/>
      <c r="CR130" s="424"/>
      <c r="CS130" s="424"/>
      <c r="CT130" s="424"/>
      <c r="CU130" s="424"/>
      <c r="CV130" s="424"/>
      <c r="CW130" s="424"/>
      <c r="CX130" s="425"/>
    </row>
    <row r="131" spans="1:102" ht="6" customHeight="1">
      <c r="A131" s="450"/>
      <c r="B131" s="184"/>
      <c r="C131" s="175"/>
      <c r="D131" s="176"/>
      <c r="E131" s="176"/>
      <c r="F131" s="176"/>
      <c r="G131" s="177"/>
      <c r="H131" s="435"/>
      <c r="I131" s="436"/>
      <c r="J131" s="436"/>
      <c r="K131" s="436"/>
      <c r="L131" s="436"/>
      <c r="M131" s="436"/>
      <c r="N131" s="436"/>
      <c r="O131" s="436"/>
      <c r="P131" s="436"/>
      <c r="Q131" s="436"/>
      <c r="R131" s="436"/>
      <c r="S131" s="436"/>
      <c r="T131" s="436"/>
      <c r="U131" s="436"/>
      <c r="V131" s="436"/>
      <c r="W131" s="436"/>
      <c r="X131" s="436"/>
      <c r="Y131" s="437"/>
      <c r="Z131" s="444"/>
      <c r="AA131" s="445"/>
      <c r="AB131" s="445"/>
      <c r="AC131" s="445"/>
      <c r="AD131" s="445"/>
      <c r="AE131" s="445"/>
      <c r="AF131" s="445"/>
      <c r="AG131" s="445"/>
      <c r="AH131" s="445"/>
      <c r="AI131" s="445"/>
      <c r="AJ131" s="446"/>
      <c r="AK131" s="444"/>
      <c r="AL131" s="445"/>
      <c r="AM131" s="445"/>
      <c r="AN131" s="445"/>
      <c r="AO131" s="445"/>
      <c r="AP131" s="445"/>
      <c r="AQ131" s="445"/>
      <c r="AR131" s="445"/>
      <c r="AS131" s="445"/>
      <c r="AT131" s="445"/>
      <c r="AU131" s="446"/>
      <c r="AV131" s="444"/>
      <c r="AW131" s="445"/>
      <c r="AX131" s="445"/>
      <c r="AY131" s="445"/>
      <c r="AZ131" s="445"/>
      <c r="BA131" s="445"/>
      <c r="BB131" s="445"/>
      <c r="BC131" s="445"/>
      <c r="BD131" s="445"/>
      <c r="BE131" s="445"/>
      <c r="BF131" s="446"/>
      <c r="BG131" s="444"/>
      <c r="BH131" s="445"/>
      <c r="BI131" s="445"/>
      <c r="BJ131" s="445"/>
      <c r="BK131" s="445"/>
      <c r="BL131" s="445"/>
      <c r="BM131" s="445"/>
      <c r="BN131" s="445"/>
      <c r="BO131" s="445"/>
      <c r="BP131" s="445"/>
      <c r="BQ131" s="446"/>
      <c r="BR131" s="426"/>
      <c r="BS131" s="427"/>
      <c r="BT131" s="427"/>
      <c r="BU131" s="427"/>
      <c r="BV131" s="427"/>
      <c r="BW131" s="427"/>
      <c r="BX131" s="427"/>
      <c r="BY131" s="427"/>
      <c r="BZ131" s="427"/>
      <c r="CA131" s="427"/>
      <c r="CB131" s="428"/>
      <c r="CC131" s="426"/>
      <c r="CD131" s="427"/>
      <c r="CE131" s="427"/>
      <c r="CF131" s="427"/>
      <c r="CG131" s="427"/>
      <c r="CH131" s="427"/>
      <c r="CI131" s="427"/>
      <c r="CJ131" s="427"/>
      <c r="CK131" s="427"/>
      <c r="CL131" s="427"/>
      <c r="CM131" s="428"/>
      <c r="CN131" s="426"/>
      <c r="CO131" s="427"/>
      <c r="CP131" s="427"/>
      <c r="CQ131" s="427"/>
      <c r="CR131" s="427"/>
      <c r="CS131" s="427"/>
      <c r="CT131" s="427"/>
      <c r="CU131" s="427"/>
      <c r="CV131" s="427"/>
      <c r="CW131" s="427"/>
      <c r="CX131" s="428"/>
    </row>
    <row r="132" spans="1:102" ht="6" customHeight="1">
      <c r="A132" s="450"/>
      <c r="B132" s="184"/>
      <c r="C132" s="175"/>
      <c r="D132" s="176"/>
      <c r="E132" s="176"/>
      <c r="F132" s="176"/>
      <c r="G132" s="177"/>
      <c r="H132" s="454"/>
      <c r="I132" s="455"/>
      <c r="J132" s="455"/>
      <c r="K132" s="455"/>
      <c r="L132" s="455"/>
      <c r="M132" s="455"/>
      <c r="N132" s="455"/>
      <c r="O132" s="455"/>
      <c r="P132" s="455"/>
      <c r="Q132" s="455"/>
      <c r="R132" s="455"/>
      <c r="S132" s="455"/>
      <c r="T132" s="455"/>
      <c r="U132" s="455"/>
      <c r="V132" s="455"/>
      <c r="W132" s="455"/>
      <c r="X132" s="455"/>
      <c r="Y132" s="456"/>
      <c r="Z132" s="444"/>
      <c r="AA132" s="445"/>
      <c r="AB132" s="445"/>
      <c r="AC132" s="445"/>
      <c r="AD132" s="445"/>
      <c r="AE132" s="445"/>
      <c r="AF132" s="445"/>
      <c r="AG132" s="445"/>
      <c r="AH132" s="445"/>
      <c r="AI132" s="445"/>
      <c r="AJ132" s="446"/>
      <c r="AK132" s="444"/>
      <c r="AL132" s="445"/>
      <c r="AM132" s="445"/>
      <c r="AN132" s="445"/>
      <c r="AO132" s="445"/>
      <c r="AP132" s="445"/>
      <c r="AQ132" s="445"/>
      <c r="AR132" s="445"/>
      <c r="AS132" s="445"/>
      <c r="AT132" s="445"/>
      <c r="AU132" s="446"/>
      <c r="AV132" s="444"/>
      <c r="AW132" s="445"/>
      <c r="AX132" s="445"/>
      <c r="AY132" s="445"/>
      <c r="AZ132" s="445"/>
      <c r="BA132" s="445"/>
      <c r="BB132" s="445"/>
      <c r="BC132" s="445"/>
      <c r="BD132" s="445"/>
      <c r="BE132" s="445"/>
      <c r="BF132" s="446"/>
      <c r="BG132" s="444"/>
      <c r="BH132" s="445"/>
      <c r="BI132" s="445"/>
      <c r="BJ132" s="445"/>
      <c r="BK132" s="445"/>
      <c r="BL132" s="445"/>
      <c r="BM132" s="445"/>
      <c r="BN132" s="445"/>
      <c r="BO132" s="445"/>
      <c r="BP132" s="445"/>
      <c r="BQ132" s="446"/>
      <c r="BR132" s="426"/>
      <c r="BS132" s="427"/>
      <c r="BT132" s="427"/>
      <c r="BU132" s="427"/>
      <c r="BV132" s="427"/>
      <c r="BW132" s="427"/>
      <c r="BX132" s="427"/>
      <c r="BY132" s="427"/>
      <c r="BZ132" s="427"/>
      <c r="CA132" s="427"/>
      <c r="CB132" s="428"/>
      <c r="CC132" s="426"/>
      <c r="CD132" s="427"/>
      <c r="CE132" s="427"/>
      <c r="CF132" s="427"/>
      <c r="CG132" s="427"/>
      <c r="CH132" s="427"/>
      <c r="CI132" s="427"/>
      <c r="CJ132" s="427"/>
      <c r="CK132" s="427"/>
      <c r="CL132" s="427"/>
      <c r="CM132" s="428"/>
      <c r="CN132" s="426"/>
      <c r="CO132" s="427"/>
      <c r="CP132" s="427"/>
      <c r="CQ132" s="427"/>
      <c r="CR132" s="427"/>
      <c r="CS132" s="427"/>
      <c r="CT132" s="427"/>
      <c r="CU132" s="427"/>
      <c r="CV132" s="427"/>
      <c r="CW132" s="427"/>
      <c r="CX132" s="428"/>
    </row>
    <row r="133" spans="1:102" ht="6" customHeight="1">
      <c r="A133" s="450"/>
      <c r="B133" s="184"/>
      <c r="C133" s="175"/>
      <c r="D133" s="176"/>
      <c r="E133" s="176"/>
      <c r="F133" s="176"/>
      <c r="G133" s="177"/>
      <c r="H133" s="432"/>
      <c r="I133" s="433"/>
      <c r="J133" s="433"/>
      <c r="K133" s="433"/>
      <c r="L133" s="433"/>
      <c r="M133" s="433"/>
      <c r="N133" s="433"/>
      <c r="O133" s="433"/>
      <c r="P133" s="433"/>
      <c r="Q133" s="433"/>
      <c r="R133" s="433"/>
      <c r="S133" s="433"/>
      <c r="T133" s="433"/>
      <c r="U133" s="433"/>
      <c r="V133" s="433"/>
      <c r="W133" s="433"/>
      <c r="X133" s="433"/>
      <c r="Y133" s="434"/>
      <c r="Z133" s="444"/>
      <c r="AA133" s="445"/>
      <c r="AB133" s="445"/>
      <c r="AC133" s="445"/>
      <c r="AD133" s="445"/>
      <c r="AE133" s="445"/>
      <c r="AF133" s="445"/>
      <c r="AG133" s="445"/>
      <c r="AH133" s="445"/>
      <c r="AI133" s="445"/>
      <c r="AJ133" s="446"/>
      <c r="AK133" s="444"/>
      <c r="AL133" s="445"/>
      <c r="AM133" s="445"/>
      <c r="AN133" s="445"/>
      <c r="AO133" s="445"/>
      <c r="AP133" s="445"/>
      <c r="AQ133" s="445"/>
      <c r="AR133" s="445"/>
      <c r="AS133" s="445"/>
      <c r="AT133" s="445"/>
      <c r="AU133" s="446"/>
      <c r="AV133" s="444"/>
      <c r="AW133" s="445"/>
      <c r="AX133" s="445"/>
      <c r="AY133" s="445"/>
      <c r="AZ133" s="445"/>
      <c r="BA133" s="445"/>
      <c r="BB133" s="445"/>
      <c r="BC133" s="445"/>
      <c r="BD133" s="445"/>
      <c r="BE133" s="445"/>
      <c r="BF133" s="446"/>
      <c r="BG133" s="444"/>
      <c r="BH133" s="445"/>
      <c r="BI133" s="445"/>
      <c r="BJ133" s="445"/>
      <c r="BK133" s="445"/>
      <c r="BL133" s="445"/>
      <c r="BM133" s="445"/>
      <c r="BN133" s="445"/>
      <c r="BO133" s="445"/>
      <c r="BP133" s="445"/>
      <c r="BQ133" s="446"/>
      <c r="BR133" s="426"/>
      <c r="BS133" s="427"/>
      <c r="BT133" s="427"/>
      <c r="BU133" s="427"/>
      <c r="BV133" s="427"/>
      <c r="BW133" s="427"/>
      <c r="BX133" s="427"/>
      <c r="BY133" s="427"/>
      <c r="BZ133" s="427"/>
      <c r="CA133" s="427"/>
      <c r="CB133" s="428"/>
      <c r="CC133" s="426"/>
      <c r="CD133" s="427"/>
      <c r="CE133" s="427"/>
      <c r="CF133" s="427"/>
      <c r="CG133" s="427"/>
      <c r="CH133" s="427"/>
      <c r="CI133" s="427"/>
      <c r="CJ133" s="427"/>
      <c r="CK133" s="427"/>
      <c r="CL133" s="427"/>
      <c r="CM133" s="428"/>
      <c r="CN133" s="426"/>
      <c r="CO133" s="427"/>
      <c r="CP133" s="427"/>
      <c r="CQ133" s="427"/>
      <c r="CR133" s="427"/>
      <c r="CS133" s="427"/>
      <c r="CT133" s="427"/>
      <c r="CU133" s="427"/>
      <c r="CV133" s="427"/>
      <c r="CW133" s="427"/>
      <c r="CX133" s="428"/>
    </row>
    <row r="134" spans="1:102" ht="6" customHeight="1">
      <c r="A134" s="450"/>
      <c r="B134" s="184"/>
      <c r="C134" s="175"/>
      <c r="D134" s="176"/>
      <c r="E134" s="176"/>
      <c r="F134" s="176"/>
      <c r="G134" s="177"/>
      <c r="H134" s="435"/>
      <c r="I134" s="436"/>
      <c r="J134" s="436"/>
      <c r="K134" s="436"/>
      <c r="L134" s="436"/>
      <c r="M134" s="436"/>
      <c r="N134" s="436"/>
      <c r="O134" s="436"/>
      <c r="P134" s="436"/>
      <c r="Q134" s="436"/>
      <c r="R134" s="436"/>
      <c r="S134" s="436"/>
      <c r="T134" s="436"/>
      <c r="U134" s="436"/>
      <c r="V134" s="436"/>
      <c r="W134" s="436"/>
      <c r="X134" s="436"/>
      <c r="Y134" s="437"/>
      <c r="Z134" s="444"/>
      <c r="AA134" s="445"/>
      <c r="AB134" s="445"/>
      <c r="AC134" s="445"/>
      <c r="AD134" s="445"/>
      <c r="AE134" s="445"/>
      <c r="AF134" s="445"/>
      <c r="AG134" s="445"/>
      <c r="AH134" s="445"/>
      <c r="AI134" s="445"/>
      <c r="AJ134" s="446"/>
      <c r="AK134" s="444"/>
      <c r="AL134" s="445"/>
      <c r="AM134" s="445"/>
      <c r="AN134" s="445"/>
      <c r="AO134" s="445"/>
      <c r="AP134" s="445"/>
      <c r="AQ134" s="445"/>
      <c r="AR134" s="445"/>
      <c r="AS134" s="445"/>
      <c r="AT134" s="445"/>
      <c r="AU134" s="446"/>
      <c r="AV134" s="444"/>
      <c r="AW134" s="445"/>
      <c r="AX134" s="445"/>
      <c r="AY134" s="445"/>
      <c r="AZ134" s="445"/>
      <c r="BA134" s="445"/>
      <c r="BB134" s="445"/>
      <c r="BC134" s="445"/>
      <c r="BD134" s="445"/>
      <c r="BE134" s="445"/>
      <c r="BF134" s="446"/>
      <c r="BG134" s="444"/>
      <c r="BH134" s="445"/>
      <c r="BI134" s="445"/>
      <c r="BJ134" s="445"/>
      <c r="BK134" s="445"/>
      <c r="BL134" s="445"/>
      <c r="BM134" s="445"/>
      <c r="BN134" s="445"/>
      <c r="BO134" s="445"/>
      <c r="BP134" s="445"/>
      <c r="BQ134" s="446"/>
      <c r="BR134" s="426"/>
      <c r="BS134" s="427"/>
      <c r="BT134" s="427"/>
      <c r="BU134" s="427"/>
      <c r="BV134" s="427"/>
      <c r="BW134" s="427"/>
      <c r="BX134" s="427"/>
      <c r="BY134" s="427"/>
      <c r="BZ134" s="427"/>
      <c r="CA134" s="427"/>
      <c r="CB134" s="428"/>
      <c r="CC134" s="426"/>
      <c r="CD134" s="427"/>
      <c r="CE134" s="427"/>
      <c r="CF134" s="427"/>
      <c r="CG134" s="427"/>
      <c r="CH134" s="427"/>
      <c r="CI134" s="427"/>
      <c r="CJ134" s="427"/>
      <c r="CK134" s="427"/>
      <c r="CL134" s="427"/>
      <c r="CM134" s="428"/>
      <c r="CN134" s="426"/>
      <c r="CO134" s="427"/>
      <c r="CP134" s="427"/>
      <c r="CQ134" s="427"/>
      <c r="CR134" s="427"/>
      <c r="CS134" s="427"/>
      <c r="CT134" s="427"/>
      <c r="CU134" s="427"/>
      <c r="CV134" s="427"/>
      <c r="CW134" s="427"/>
      <c r="CX134" s="428"/>
    </row>
    <row r="135" spans="1:102" ht="6" customHeight="1">
      <c r="A135" s="450"/>
      <c r="B135" s="184"/>
      <c r="C135" s="178"/>
      <c r="D135" s="179"/>
      <c r="E135" s="179"/>
      <c r="F135" s="179"/>
      <c r="G135" s="180"/>
      <c r="H135" s="438"/>
      <c r="I135" s="439"/>
      <c r="J135" s="439"/>
      <c r="K135" s="439"/>
      <c r="L135" s="439"/>
      <c r="M135" s="439"/>
      <c r="N135" s="439"/>
      <c r="O135" s="439"/>
      <c r="P135" s="439"/>
      <c r="Q135" s="439"/>
      <c r="R135" s="439"/>
      <c r="S135" s="439"/>
      <c r="T135" s="439"/>
      <c r="U135" s="439"/>
      <c r="V135" s="439"/>
      <c r="W135" s="439"/>
      <c r="X135" s="439"/>
      <c r="Y135" s="440"/>
      <c r="Z135" s="447"/>
      <c r="AA135" s="448"/>
      <c r="AB135" s="448"/>
      <c r="AC135" s="448"/>
      <c r="AD135" s="448"/>
      <c r="AE135" s="448"/>
      <c r="AF135" s="448"/>
      <c r="AG135" s="448"/>
      <c r="AH135" s="448"/>
      <c r="AI135" s="448"/>
      <c r="AJ135" s="449"/>
      <c r="AK135" s="447"/>
      <c r="AL135" s="448"/>
      <c r="AM135" s="448"/>
      <c r="AN135" s="448"/>
      <c r="AO135" s="448"/>
      <c r="AP135" s="448"/>
      <c r="AQ135" s="448"/>
      <c r="AR135" s="448"/>
      <c r="AS135" s="448"/>
      <c r="AT135" s="448"/>
      <c r="AU135" s="449"/>
      <c r="AV135" s="447"/>
      <c r="AW135" s="448"/>
      <c r="AX135" s="448"/>
      <c r="AY135" s="448"/>
      <c r="AZ135" s="448"/>
      <c r="BA135" s="448"/>
      <c r="BB135" s="448"/>
      <c r="BC135" s="448"/>
      <c r="BD135" s="448"/>
      <c r="BE135" s="448"/>
      <c r="BF135" s="449"/>
      <c r="BG135" s="447"/>
      <c r="BH135" s="448"/>
      <c r="BI135" s="448"/>
      <c r="BJ135" s="448"/>
      <c r="BK135" s="448"/>
      <c r="BL135" s="448"/>
      <c r="BM135" s="448"/>
      <c r="BN135" s="448"/>
      <c r="BO135" s="448"/>
      <c r="BP135" s="448"/>
      <c r="BQ135" s="449"/>
      <c r="BR135" s="429"/>
      <c r="BS135" s="430"/>
      <c r="BT135" s="430"/>
      <c r="BU135" s="430"/>
      <c r="BV135" s="430"/>
      <c r="BW135" s="430"/>
      <c r="BX135" s="430"/>
      <c r="BY135" s="430"/>
      <c r="BZ135" s="430"/>
      <c r="CA135" s="430"/>
      <c r="CB135" s="431"/>
      <c r="CC135" s="429"/>
      <c r="CD135" s="430"/>
      <c r="CE135" s="430"/>
      <c r="CF135" s="430"/>
      <c r="CG135" s="430"/>
      <c r="CH135" s="430"/>
      <c r="CI135" s="430"/>
      <c r="CJ135" s="430"/>
      <c r="CK135" s="430"/>
      <c r="CL135" s="430"/>
      <c r="CM135" s="431"/>
      <c r="CN135" s="429"/>
      <c r="CO135" s="430"/>
      <c r="CP135" s="430"/>
      <c r="CQ135" s="430"/>
      <c r="CR135" s="430"/>
      <c r="CS135" s="430"/>
      <c r="CT135" s="430"/>
      <c r="CU135" s="430"/>
      <c r="CV135" s="430"/>
      <c r="CW135" s="430"/>
      <c r="CX135" s="431"/>
    </row>
    <row r="136" spans="1:102" ht="6" customHeight="1">
      <c r="A136" s="450">
        <f t="shared" ref="A136" si="38">IF(OR(H139=$I$3,H139=$I$4),1,0)</f>
        <v>0</v>
      </c>
      <c r="B136" s="184"/>
      <c r="C136" s="172"/>
      <c r="D136" s="173"/>
      <c r="E136" s="173"/>
      <c r="F136" s="173"/>
      <c r="G136" s="174"/>
      <c r="H136" s="451"/>
      <c r="I136" s="452"/>
      <c r="J136" s="452"/>
      <c r="K136" s="452"/>
      <c r="L136" s="452"/>
      <c r="M136" s="452"/>
      <c r="N136" s="452"/>
      <c r="O136" s="452"/>
      <c r="P136" s="452"/>
      <c r="Q136" s="452"/>
      <c r="R136" s="452"/>
      <c r="S136" s="452"/>
      <c r="T136" s="452"/>
      <c r="U136" s="452"/>
      <c r="V136" s="452"/>
      <c r="W136" s="452"/>
      <c r="X136" s="452"/>
      <c r="Y136" s="453"/>
      <c r="Z136" s="441"/>
      <c r="AA136" s="442"/>
      <c r="AB136" s="442"/>
      <c r="AC136" s="442"/>
      <c r="AD136" s="442"/>
      <c r="AE136" s="442"/>
      <c r="AF136" s="442"/>
      <c r="AG136" s="442"/>
      <c r="AH136" s="442"/>
      <c r="AI136" s="442"/>
      <c r="AJ136" s="443"/>
      <c r="AK136" s="441"/>
      <c r="AL136" s="442"/>
      <c r="AM136" s="442"/>
      <c r="AN136" s="442"/>
      <c r="AO136" s="442"/>
      <c r="AP136" s="442"/>
      <c r="AQ136" s="442"/>
      <c r="AR136" s="442"/>
      <c r="AS136" s="442"/>
      <c r="AT136" s="442"/>
      <c r="AU136" s="443"/>
      <c r="AV136" s="441"/>
      <c r="AW136" s="442"/>
      <c r="AX136" s="442"/>
      <c r="AY136" s="442"/>
      <c r="AZ136" s="442"/>
      <c r="BA136" s="442"/>
      <c r="BB136" s="442"/>
      <c r="BC136" s="442"/>
      <c r="BD136" s="442"/>
      <c r="BE136" s="442"/>
      <c r="BF136" s="443"/>
      <c r="BG136" s="441"/>
      <c r="BH136" s="442"/>
      <c r="BI136" s="442"/>
      <c r="BJ136" s="442"/>
      <c r="BK136" s="442"/>
      <c r="BL136" s="442"/>
      <c r="BM136" s="442"/>
      <c r="BN136" s="442"/>
      <c r="BO136" s="442"/>
      <c r="BP136" s="442"/>
      <c r="BQ136" s="443"/>
      <c r="BR136" s="423">
        <f>AK136-BG136</f>
        <v>0</v>
      </c>
      <c r="BS136" s="424"/>
      <c r="BT136" s="424"/>
      <c r="BU136" s="424"/>
      <c r="BV136" s="424"/>
      <c r="BW136" s="424"/>
      <c r="BX136" s="424"/>
      <c r="BY136" s="424"/>
      <c r="BZ136" s="424"/>
      <c r="CA136" s="424"/>
      <c r="CB136" s="425"/>
      <c r="CC136" s="423">
        <f t="shared" ref="CC136" si="39">ROUNDDOWN(BR136*$CI$1,0)</f>
        <v>0</v>
      </c>
      <c r="CD136" s="424"/>
      <c r="CE136" s="424"/>
      <c r="CF136" s="424"/>
      <c r="CG136" s="424"/>
      <c r="CH136" s="424"/>
      <c r="CI136" s="424"/>
      <c r="CJ136" s="424"/>
      <c r="CK136" s="424"/>
      <c r="CL136" s="424"/>
      <c r="CM136" s="425"/>
      <c r="CN136" s="423">
        <f>Z136-CC136</f>
        <v>0</v>
      </c>
      <c r="CO136" s="424"/>
      <c r="CP136" s="424"/>
      <c r="CQ136" s="424"/>
      <c r="CR136" s="424"/>
      <c r="CS136" s="424"/>
      <c r="CT136" s="424"/>
      <c r="CU136" s="424"/>
      <c r="CV136" s="424"/>
      <c r="CW136" s="424"/>
      <c r="CX136" s="425"/>
    </row>
    <row r="137" spans="1:102" ht="6" customHeight="1">
      <c r="A137" s="450"/>
      <c r="B137" s="184"/>
      <c r="C137" s="175"/>
      <c r="D137" s="176"/>
      <c r="E137" s="176"/>
      <c r="F137" s="176"/>
      <c r="G137" s="177"/>
      <c r="H137" s="435"/>
      <c r="I137" s="436"/>
      <c r="J137" s="436"/>
      <c r="K137" s="436"/>
      <c r="L137" s="436"/>
      <c r="M137" s="436"/>
      <c r="N137" s="436"/>
      <c r="O137" s="436"/>
      <c r="P137" s="436"/>
      <c r="Q137" s="436"/>
      <c r="R137" s="436"/>
      <c r="S137" s="436"/>
      <c r="T137" s="436"/>
      <c r="U137" s="436"/>
      <c r="V137" s="436"/>
      <c r="W137" s="436"/>
      <c r="X137" s="436"/>
      <c r="Y137" s="437"/>
      <c r="Z137" s="444"/>
      <c r="AA137" s="445"/>
      <c r="AB137" s="445"/>
      <c r="AC137" s="445"/>
      <c r="AD137" s="445"/>
      <c r="AE137" s="445"/>
      <c r="AF137" s="445"/>
      <c r="AG137" s="445"/>
      <c r="AH137" s="445"/>
      <c r="AI137" s="445"/>
      <c r="AJ137" s="446"/>
      <c r="AK137" s="444"/>
      <c r="AL137" s="445"/>
      <c r="AM137" s="445"/>
      <c r="AN137" s="445"/>
      <c r="AO137" s="445"/>
      <c r="AP137" s="445"/>
      <c r="AQ137" s="445"/>
      <c r="AR137" s="445"/>
      <c r="AS137" s="445"/>
      <c r="AT137" s="445"/>
      <c r="AU137" s="446"/>
      <c r="AV137" s="444"/>
      <c r="AW137" s="445"/>
      <c r="AX137" s="445"/>
      <c r="AY137" s="445"/>
      <c r="AZ137" s="445"/>
      <c r="BA137" s="445"/>
      <c r="BB137" s="445"/>
      <c r="BC137" s="445"/>
      <c r="BD137" s="445"/>
      <c r="BE137" s="445"/>
      <c r="BF137" s="446"/>
      <c r="BG137" s="444"/>
      <c r="BH137" s="445"/>
      <c r="BI137" s="445"/>
      <c r="BJ137" s="445"/>
      <c r="BK137" s="445"/>
      <c r="BL137" s="445"/>
      <c r="BM137" s="445"/>
      <c r="BN137" s="445"/>
      <c r="BO137" s="445"/>
      <c r="BP137" s="445"/>
      <c r="BQ137" s="446"/>
      <c r="BR137" s="426"/>
      <c r="BS137" s="427"/>
      <c r="BT137" s="427"/>
      <c r="BU137" s="427"/>
      <c r="BV137" s="427"/>
      <c r="BW137" s="427"/>
      <c r="BX137" s="427"/>
      <c r="BY137" s="427"/>
      <c r="BZ137" s="427"/>
      <c r="CA137" s="427"/>
      <c r="CB137" s="428"/>
      <c r="CC137" s="426"/>
      <c r="CD137" s="427"/>
      <c r="CE137" s="427"/>
      <c r="CF137" s="427"/>
      <c r="CG137" s="427"/>
      <c r="CH137" s="427"/>
      <c r="CI137" s="427"/>
      <c r="CJ137" s="427"/>
      <c r="CK137" s="427"/>
      <c r="CL137" s="427"/>
      <c r="CM137" s="428"/>
      <c r="CN137" s="426"/>
      <c r="CO137" s="427"/>
      <c r="CP137" s="427"/>
      <c r="CQ137" s="427"/>
      <c r="CR137" s="427"/>
      <c r="CS137" s="427"/>
      <c r="CT137" s="427"/>
      <c r="CU137" s="427"/>
      <c r="CV137" s="427"/>
      <c r="CW137" s="427"/>
      <c r="CX137" s="428"/>
    </row>
    <row r="138" spans="1:102" ht="6" customHeight="1">
      <c r="A138" s="450"/>
      <c r="B138" s="184"/>
      <c r="C138" s="175"/>
      <c r="D138" s="176"/>
      <c r="E138" s="176"/>
      <c r="F138" s="176"/>
      <c r="G138" s="177"/>
      <c r="H138" s="454"/>
      <c r="I138" s="455"/>
      <c r="J138" s="455"/>
      <c r="K138" s="455"/>
      <c r="L138" s="455"/>
      <c r="M138" s="455"/>
      <c r="N138" s="455"/>
      <c r="O138" s="455"/>
      <c r="P138" s="455"/>
      <c r="Q138" s="455"/>
      <c r="R138" s="455"/>
      <c r="S138" s="455"/>
      <c r="T138" s="455"/>
      <c r="U138" s="455"/>
      <c r="V138" s="455"/>
      <c r="W138" s="455"/>
      <c r="X138" s="455"/>
      <c r="Y138" s="456"/>
      <c r="Z138" s="444"/>
      <c r="AA138" s="445"/>
      <c r="AB138" s="445"/>
      <c r="AC138" s="445"/>
      <c r="AD138" s="445"/>
      <c r="AE138" s="445"/>
      <c r="AF138" s="445"/>
      <c r="AG138" s="445"/>
      <c r="AH138" s="445"/>
      <c r="AI138" s="445"/>
      <c r="AJ138" s="446"/>
      <c r="AK138" s="444"/>
      <c r="AL138" s="445"/>
      <c r="AM138" s="445"/>
      <c r="AN138" s="445"/>
      <c r="AO138" s="445"/>
      <c r="AP138" s="445"/>
      <c r="AQ138" s="445"/>
      <c r="AR138" s="445"/>
      <c r="AS138" s="445"/>
      <c r="AT138" s="445"/>
      <c r="AU138" s="446"/>
      <c r="AV138" s="444"/>
      <c r="AW138" s="445"/>
      <c r="AX138" s="445"/>
      <c r="AY138" s="445"/>
      <c r="AZ138" s="445"/>
      <c r="BA138" s="445"/>
      <c r="BB138" s="445"/>
      <c r="BC138" s="445"/>
      <c r="BD138" s="445"/>
      <c r="BE138" s="445"/>
      <c r="BF138" s="446"/>
      <c r="BG138" s="444"/>
      <c r="BH138" s="445"/>
      <c r="BI138" s="445"/>
      <c r="BJ138" s="445"/>
      <c r="BK138" s="445"/>
      <c r="BL138" s="445"/>
      <c r="BM138" s="445"/>
      <c r="BN138" s="445"/>
      <c r="BO138" s="445"/>
      <c r="BP138" s="445"/>
      <c r="BQ138" s="446"/>
      <c r="BR138" s="426"/>
      <c r="BS138" s="427"/>
      <c r="BT138" s="427"/>
      <c r="BU138" s="427"/>
      <c r="BV138" s="427"/>
      <c r="BW138" s="427"/>
      <c r="BX138" s="427"/>
      <c r="BY138" s="427"/>
      <c r="BZ138" s="427"/>
      <c r="CA138" s="427"/>
      <c r="CB138" s="428"/>
      <c r="CC138" s="426"/>
      <c r="CD138" s="427"/>
      <c r="CE138" s="427"/>
      <c r="CF138" s="427"/>
      <c r="CG138" s="427"/>
      <c r="CH138" s="427"/>
      <c r="CI138" s="427"/>
      <c r="CJ138" s="427"/>
      <c r="CK138" s="427"/>
      <c r="CL138" s="427"/>
      <c r="CM138" s="428"/>
      <c r="CN138" s="426"/>
      <c r="CO138" s="427"/>
      <c r="CP138" s="427"/>
      <c r="CQ138" s="427"/>
      <c r="CR138" s="427"/>
      <c r="CS138" s="427"/>
      <c r="CT138" s="427"/>
      <c r="CU138" s="427"/>
      <c r="CV138" s="427"/>
      <c r="CW138" s="427"/>
      <c r="CX138" s="428"/>
    </row>
    <row r="139" spans="1:102" ht="6" customHeight="1">
      <c r="A139" s="450"/>
      <c r="B139" s="184"/>
      <c r="C139" s="175"/>
      <c r="D139" s="176"/>
      <c r="E139" s="176"/>
      <c r="F139" s="176"/>
      <c r="G139" s="177"/>
      <c r="H139" s="432"/>
      <c r="I139" s="433"/>
      <c r="J139" s="433"/>
      <c r="K139" s="433"/>
      <c r="L139" s="433"/>
      <c r="M139" s="433"/>
      <c r="N139" s="433"/>
      <c r="O139" s="433"/>
      <c r="P139" s="433"/>
      <c r="Q139" s="433"/>
      <c r="R139" s="433"/>
      <c r="S139" s="433"/>
      <c r="T139" s="433"/>
      <c r="U139" s="433"/>
      <c r="V139" s="433"/>
      <c r="W139" s="433"/>
      <c r="X139" s="433"/>
      <c r="Y139" s="434"/>
      <c r="Z139" s="444"/>
      <c r="AA139" s="445"/>
      <c r="AB139" s="445"/>
      <c r="AC139" s="445"/>
      <c r="AD139" s="445"/>
      <c r="AE139" s="445"/>
      <c r="AF139" s="445"/>
      <c r="AG139" s="445"/>
      <c r="AH139" s="445"/>
      <c r="AI139" s="445"/>
      <c r="AJ139" s="446"/>
      <c r="AK139" s="444"/>
      <c r="AL139" s="445"/>
      <c r="AM139" s="445"/>
      <c r="AN139" s="445"/>
      <c r="AO139" s="445"/>
      <c r="AP139" s="445"/>
      <c r="AQ139" s="445"/>
      <c r="AR139" s="445"/>
      <c r="AS139" s="445"/>
      <c r="AT139" s="445"/>
      <c r="AU139" s="446"/>
      <c r="AV139" s="444"/>
      <c r="AW139" s="445"/>
      <c r="AX139" s="445"/>
      <c r="AY139" s="445"/>
      <c r="AZ139" s="445"/>
      <c r="BA139" s="445"/>
      <c r="BB139" s="445"/>
      <c r="BC139" s="445"/>
      <c r="BD139" s="445"/>
      <c r="BE139" s="445"/>
      <c r="BF139" s="446"/>
      <c r="BG139" s="444"/>
      <c r="BH139" s="445"/>
      <c r="BI139" s="445"/>
      <c r="BJ139" s="445"/>
      <c r="BK139" s="445"/>
      <c r="BL139" s="445"/>
      <c r="BM139" s="445"/>
      <c r="BN139" s="445"/>
      <c r="BO139" s="445"/>
      <c r="BP139" s="445"/>
      <c r="BQ139" s="446"/>
      <c r="BR139" s="426"/>
      <c r="BS139" s="427"/>
      <c r="BT139" s="427"/>
      <c r="BU139" s="427"/>
      <c r="BV139" s="427"/>
      <c r="BW139" s="427"/>
      <c r="BX139" s="427"/>
      <c r="BY139" s="427"/>
      <c r="BZ139" s="427"/>
      <c r="CA139" s="427"/>
      <c r="CB139" s="428"/>
      <c r="CC139" s="426"/>
      <c r="CD139" s="427"/>
      <c r="CE139" s="427"/>
      <c r="CF139" s="427"/>
      <c r="CG139" s="427"/>
      <c r="CH139" s="427"/>
      <c r="CI139" s="427"/>
      <c r="CJ139" s="427"/>
      <c r="CK139" s="427"/>
      <c r="CL139" s="427"/>
      <c r="CM139" s="428"/>
      <c r="CN139" s="426"/>
      <c r="CO139" s="427"/>
      <c r="CP139" s="427"/>
      <c r="CQ139" s="427"/>
      <c r="CR139" s="427"/>
      <c r="CS139" s="427"/>
      <c r="CT139" s="427"/>
      <c r="CU139" s="427"/>
      <c r="CV139" s="427"/>
      <c r="CW139" s="427"/>
      <c r="CX139" s="428"/>
    </row>
    <row r="140" spans="1:102" ht="6" customHeight="1">
      <c r="A140" s="450"/>
      <c r="B140" s="184"/>
      <c r="C140" s="175"/>
      <c r="D140" s="176"/>
      <c r="E140" s="176"/>
      <c r="F140" s="176"/>
      <c r="G140" s="177"/>
      <c r="H140" s="435"/>
      <c r="I140" s="436"/>
      <c r="J140" s="436"/>
      <c r="K140" s="436"/>
      <c r="L140" s="436"/>
      <c r="M140" s="436"/>
      <c r="N140" s="436"/>
      <c r="O140" s="436"/>
      <c r="P140" s="436"/>
      <c r="Q140" s="436"/>
      <c r="R140" s="436"/>
      <c r="S140" s="436"/>
      <c r="T140" s="436"/>
      <c r="U140" s="436"/>
      <c r="V140" s="436"/>
      <c r="W140" s="436"/>
      <c r="X140" s="436"/>
      <c r="Y140" s="437"/>
      <c r="Z140" s="444"/>
      <c r="AA140" s="445"/>
      <c r="AB140" s="445"/>
      <c r="AC140" s="445"/>
      <c r="AD140" s="445"/>
      <c r="AE140" s="445"/>
      <c r="AF140" s="445"/>
      <c r="AG140" s="445"/>
      <c r="AH140" s="445"/>
      <c r="AI140" s="445"/>
      <c r="AJ140" s="446"/>
      <c r="AK140" s="444"/>
      <c r="AL140" s="445"/>
      <c r="AM140" s="445"/>
      <c r="AN140" s="445"/>
      <c r="AO140" s="445"/>
      <c r="AP140" s="445"/>
      <c r="AQ140" s="445"/>
      <c r="AR140" s="445"/>
      <c r="AS140" s="445"/>
      <c r="AT140" s="445"/>
      <c r="AU140" s="446"/>
      <c r="AV140" s="444"/>
      <c r="AW140" s="445"/>
      <c r="AX140" s="445"/>
      <c r="AY140" s="445"/>
      <c r="AZ140" s="445"/>
      <c r="BA140" s="445"/>
      <c r="BB140" s="445"/>
      <c r="BC140" s="445"/>
      <c r="BD140" s="445"/>
      <c r="BE140" s="445"/>
      <c r="BF140" s="446"/>
      <c r="BG140" s="444"/>
      <c r="BH140" s="445"/>
      <c r="BI140" s="445"/>
      <c r="BJ140" s="445"/>
      <c r="BK140" s="445"/>
      <c r="BL140" s="445"/>
      <c r="BM140" s="445"/>
      <c r="BN140" s="445"/>
      <c r="BO140" s="445"/>
      <c r="BP140" s="445"/>
      <c r="BQ140" s="446"/>
      <c r="BR140" s="426"/>
      <c r="BS140" s="427"/>
      <c r="BT140" s="427"/>
      <c r="BU140" s="427"/>
      <c r="BV140" s="427"/>
      <c r="BW140" s="427"/>
      <c r="BX140" s="427"/>
      <c r="BY140" s="427"/>
      <c r="BZ140" s="427"/>
      <c r="CA140" s="427"/>
      <c r="CB140" s="428"/>
      <c r="CC140" s="426"/>
      <c r="CD140" s="427"/>
      <c r="CE140" s="427"/>
      <c r="CF140" s="427"/>
      <c r="CG140" s="427"/>
      <c r="CH140" s="427"/>
      <c r="CI140" s="427"/>
      <c r="CJ140" s="427"/>
      <c r="CK140" s="427"/>
      <c r="CL140" s="427"/>
      <c r="CM140" s="428"/>
      <c r="CN140" s="426"/>
      <c r="CO140" s="427"/>
      <c r="CP140" s="427"/>
      <c r="CQ140" s="427"/>
      <c r="CR140" s="427"/>
      <c r="CS140" s="427"/>
      <c r="CT140" s="427"/>
      <c r="CU140" s="427"/>
      <c r="CV140" s="427"/>
      <c r="CW140" s="427"/>
      <c r="CX140" s="428"/>
    </row>
    <row r="141" spans="1:102" ht="6" customHeight="1">
      <c r="A141" s="450"/>
      <c r="B141" s="184"/>
      <c r="C141" s="178"/>
      <c r="D141" s="179"/>
      <c r="E141" s="179"/>
      <c r="F141" s="179"/>
      <c r="G141" s="180"/>
      <c r="H141" s="438"/>
      <c r="I141" s="439"/>
      <c r="J141" s="439"/>
      <c r="K141" s="439"/>
      <c r="L141" s="439"/>
      <c r="M141" s="439"/>
      <c r="N141" s="439"/>
      <c r="O141" s="439"/>
      <c r="P141" s="439"/>
      <c r="Q141" s="439"/>
      <c r="R141" s="439"/>
      <c r="S141" s="439"/>
      <c r="T141" s="439"/>
      <c r="U141" s="439"/>
      <c r="V141" s="439"/>
      <c r="W141" s="439"/>
      <c r="X141" s="439"/>
      <c r="Y141" s="440"/>
      <c r="Z141" s="447"/>
      <c r="AA141" s="448"/>
      <c r="AB141" s="448"/>
      <c r="AC141" s="448"/>
      <c r="AD141" s="448"/>
      <c r="AE141" s="448"/>
      <c r="AF141" s="448"/>
      <c r="AG141" s="448"/>
      <c r="AH141" s="448"/>
      <c r="AI141" s="448"/>
      <c r="AJ141" s="449"/>
      <c r="AK141" s="447"/>
      <c r="AL141" s="448"/>
      <c r="AM141" s="448"/>
      <c r="AN141" s="448"/>
      <c r="AO141" s="448"/>
      <c r="AP141" s="448"/>
      <c r="AQ141" s="448"/>
      <c r="AR141" s="448"/>
      <c r="AS141" s="448"/>
      <c r="AT141" s="448"/>
      <c r="AU141" s="449"/>
      <c r="AV141" s="447"/>
      <c r="AW141" s="448"/>
      <c r="AX141" s="448"/>
      <c r="AY141" s="448"/>
      <c r="AZ141" s="448"/>
      <c r="BA141" s="448"/>
      <c r="BB141" s="448"/>
      <c r="BC141" s="448"/>
      <c r="BD141" s="448"/>
      <c r="BE141" s="448"/>
      <c r="BF141" s="449"/>
      <c r="BG141" s="447"/>
      <c r="BH141" s="448"/>
      <c r="BI141" s="448"/>
      <c r="BJ141" s="448"/>
      <c r="BK141" s="448"/>
      <c r="BL141" s="448"/>
      <c r="BM141" s="448"/>
      <c r="BN141" s="448"/>
      <c r="BO141" s="448"/>
      <c r="BP141" s="448"/>
      <c r="BQ141" s="449"/>
      <c r="BR141" s="429"/>
      <c r="BS141" s="430"/>
      <c r="BT141" s="430"/>
      <c r="BU141" s="430"/>
      <c r="BV141" s="430"/>
      <c r="BW141" s="430"/>
      <c r="BX141" s="430"/>
      <c r="BY141" s="430"/>
      <c r="BZ141" s="430"/>
      <c r="CA141" s="430"/>
      <c r="CB141" s="431"/>
      <c r="CC141" s="429"/>
      <c r="CD141" s="430"/>
      <c r="CE141" s="430"/>
      <c r="CF141" s="430"/>
      <c r="CG141" s="430"/>
      <c r="CH141" s="430"/>
      <c r="CI141" s="430"/>
      <c r="CJ141" s="430"/>
      <c r="CK141" s="430"/>
      <c r="CL141" s="430"/>
      <c r="CM141" s="431"/>
      <c r="CN141" s="429"/>
      <c r="CO141" s="430"/>
      <c r="CP141" s="430"/>
      <c r="CQ141" s="430"/>
      <c r="CR141" s="430"/>
      <c r="CS141" s="430"/>
      <c r="CT141" s="430"/>
      <c r="CU141" s="430"/>
      <c r="CV141" s="430"/>
      <c r="CW141" s="430"/>
      <c r="CX141" s="431"/>
    </row>
    <row r="142" spans="1:102" ht="6" customHeight="1">
      <c r="A142" s="450">
        <f t="shared" ref="A142" si="40">IF(OR(H145=$I$3,H145=$I$4),1,0)</f>
        <v>0</v>
      </c>
      <c r="B142" s="184"/>
      <c r="C142" s="172"/>
      <c r="D142" s="173"/>
      <c r="E142" s="173"/>
      <c r="F142" s="173"/>
      <c r="G142" s="174"/>
      <c r="H142" s="451"/>
      <c r="I142" s="452"/>
      <c r="J142" s="452"/>
      <c r="K142" s="452"/>
      <c r="L142" s="452"/>
      <c r="M142" s="452"/>
      <c r="N142" s="452"/>
      <c r="O142" s="452"/>
      <c r="P142" s="452"/>
      <c r="Q142" s="452"/>
      <c r="R142" s="452"/>
      <c r="S142" s="452"/>
      <c r="T142" s="452"/>
      <c r="U142" s="452"/>
      <c r="V142" s="452"/>
      <c r="W142" s="452"/>
      <c r="X142" s="452"/>
      <c r="Y142" s="453"/>
      <c r="Z142" s="441"/>
      <c r="AA142" s="442"/>
      <c r="AB142" s="442"/>
      <c r="AC142" s="442"/>
      <c r="AD142" s="442"/>
      <c r="AE142" s="442"/>
      <c r="AF142" s="442"/>
      <c r="AG142" s="442"/>
      <c r="AH142" s="442"/>
      <c r="AI142" s="442"/>
      <c r="AJ142" s="443"/>
      <c r="AK142" s="441"/>
      <c r="AL142" s="442"/>
      <c r="AM142" s="442"/>
      <c r="AN142" s="442"/>
      <c r="AO142" s="442"/>
      <c r="AP142" s="442"/>
      <c r="AQ142" s="442"/>
      <c r="AR142" s="442"/>
      <c r="AS142" s="442"/>
      <c r="AT142" s="442"/>
      <c r="AU142" s="443"/>
      <c r="AV142" s="441"/>
      <c r="AW142" s="442"/>
      <c r="AX142" s="442"/>
      <c r="AY142" s="442"/>
      <c r="AZ142" s="442"/>
      <c r="BA142" s="442"/>
      <c r="BB142" s="442"/>
      <c r="BC142" s="442"/>
      <c r="BD142" s="442"/>
      <c r="BE142" s="442"/>
      <c r="BF142" s="443"/>
      <c r="BG142" s="441"/>
      <c r="BH142" s="442"/>
      <c r="BI142" s="442"/>
      <c r="BJ142" s="442"/>
      <c r="BK142" s="442"/>
      <c r="BL142" s="442"/>
      <c r="BM142" s="442"/>
      <c r="BN142" s="442"/>
      <c r="BO142" s="442"/>
      <c r="BP142" s="442"/>
      <c r="BQ142" s="443"/>
      <c r="BR142" s="423">
        <f>AK142-BG142</f>
        <v>0</v>
      </c>
      <c r="BS142" s="424"/>
      <c r="BT142" s="424"/>
      <c r="BU142" s="424"/>
      <c r="BV142" s="424"/>
      <c r="BW142" s="424"/>
      <c r="BX142" s="424"/>
      <c r="BY142" s="424"/>
      <c r="BZ142" s="424"/>
      <c r="CA142" s="424"/>
      <c r="CB142" s="425"/>
      <c r="CC142" s="423">
        <f t="shared" ref="CC142" si="41">ROUNDDOWN(BR142*$CI$1,0)</f>
        <v>0</v>
      </c>
      <c r="CD142" s="424"/>
      <c r="CE142" s="424"/>
      <c r="CF142" s="424"/>
      <c r="CG142" s="424"/>
      <c r="CH142" s="424"/>
      <c r="CI142" s="424"/>
      <c r="CJ142" s="424"/>
      <c r="CK142" s="424"/>
      <c r="CL142" s="424"/>
      <c r="CM142" s="425"/>
      <c r="CN142" s="423">
        <f>Z142-CC142</f>
        <v>0</v>
      </c>
      <c r="CO142" s="424"/>
      <c r="CP142" s="424"/>
      <c r="CQ142" s="424"/>
      <c r="CR142" s="424"/>
      <c r="CS142" s="424"/>
      <c r="CT142" s="424"/>
      <c r="CU142" s="424"/>
      <c r="CV142" s="424"/>
      <c r="CW142" s="424"/>
      <c r="CX142" s="425"/>
    </row>
    <row r="143" spans="1:102" ht="6" customHeight="1">
      <c r="A143" s="450"/>
      <c r="B143" s="184"/>
      <c r="C143" s="175"/>
      <c r="D143" s="176"/>
      <c r="E143" s="176"/>
      <c r="F143" s="176"/>
      <c r="G143" s="177"/>
      <c r="H143" s="435"/>
      <c r="I143" s="436"/>
      <c r="J143" s="436"/>
      <c r="K143" s="436"/>
      <c r="L143" s="436"/>
      <c r="M143" s="436"/>
      <c r="N143" s="436"/>
      <c r="O143" s="436"/>
      <c r="P143" s="436"/>
      <c r="Q143" s="436"/>
      <c r="R143" s="436"/>
      <c r="S143" s="436"/>
      <c r="T143" s="436"/>
      <c r="U143" s="436"/>
      <c r="V143" s="436"/>
      <c r="W143" s="436"/>
      <c r="X143" s="436"/>
      <c r="Y143" s="437"/>
      <c r="Z143" s="444"/>
      <c r="AA143" s="445"/>
      <c r="AB143" s="445"/>
      <c r="AC143" s="445"/>
      <c r="AD143" s="445"/>
      <c r="AE143" s="445"/>
      <c r="AF143" s="445"/>
      <c r="AG143" s="445"/>
      <c r="AH143" s="445"/>
      <c r="AI143" s="445"/>
      <c r="AJ143" s="446"/>
      <c r="AK143" s="444"/>
      <c r="AL143" s="445"/>
      <c r="AM143" s="445"/>
      <c r="AN143" s="445"/>
      <c r="AO143" s="445"/>
      <c r="AP143" s="445"/>
      <c r="AQ143" s="445"/>
      <c r="AR143" s="445"/>
      <c r="AS143" s="445"/>
      <c r="AT143" s="445"/>
      <c r="AU143" s="446"/>
      <c r="AV143" s="444"/>
      <c r="AW143" s="445"/>
      <c r="AX143" s="445"/>
      <c r="AY143" s="445"/>
      <c r="AZ143" s="445"/>
      <c r="BA143" s="445"/>
      <c r="BB143" s="445"/>
      <c r="BC143" s="445"/>
      <c r="BD143" s="445"/>
      <c r="BE143" s="445"/>
      <c r="BF143" s="446"/>
      <c r="BG143" s="444"/>
      <c r="BH143" s="445"/>
      <c r="BI143" s="445"/>
      <c r="BJ143" s="445"/>
      <c r="BK143" s="445"/>
      <c r="BL143" s="445"/>
      <c r="BM143" s="445"/>
      <c r="BN143" s="445"/>
      <c r="BO143" s="445"/>
      <c r="BP143" s="445"/>
      <c r="BQ143" s="446"/>
      <c r="BR143" s="426"/>
      <c r="BS143" s="427"/>
      <c r="BT143" s="427"/>
      <c r="BU143" s="427"/>
      <c r="BV143" s="427"/>
      <c r="BW143" s="427"/>
      <c r="BX143" s="427"/>
      <c r="BY143" s="427"/>
      <c r="BZ143" s="427"/>
      <c r="CA143" s="427"/>
      <c r="CB143" s="428"/>
      <c r="CC143" s="426"/>
      <c r="CD143" s="427"/>
      <c r="CE143" s="427"/>
      <c r="CF143" s="427"/>
      <c r="CG143" s="427"/>
      <c r="CH143" s="427"/>
      <c r="CI143" s="427"/>
      <c r="CJ143" s="427"/>
      <c r="CK143" s="427"/>
      <c r="CL143" s="427"/>
      <c r="CM143" s="428"/>
      <c r="CN143" s="426"/>
      <c r="CO143" s="427"/>
      <c r="CP143" s="427"/>
      <c r="CQ143" s="427"/>
      <c r="CR143" s="427"/>
      <c r="CS143" s="427"/>
      <c r="CT143" s="427"/>
      <c r="CU143" s="427"/>
      <c r="CV143" s="427"/>
      <c r="CW143" s="427"/>
      <c r="CX143" s="428"/>
    </row>
    <row r="144" spans="1:102" ht="6" customHeight="1">
      <c r="A144" s="450"/>
      <c r="B144" s="184"/>
      <c r="C144" s="175"/>
      <c r="D144" s="176"/>
      <c r="E144" s="176"/>
      <c r="F144" s="176"/>
      <c r="G144" s="177"/>
      <c r="H144" s="454"/>
      <c r="I144" s="455"/>
      <c r="J144" s="455"/>
      <c r="K144" s="455"/>
      <c r="L144" s="455"/>
      <c r="M144" s="455"/>
      <c r="N144" s="455"/>
      <c r="O144" s="455"/>
      <c r="P144" s="455"/>
      <c r="Q144" s="455"/>
      <c r="R144" s="455"/>
      <c r="S144" s="455"/>
      <c r="T144" s="455"/>
      <c r="U144" s="455"/>
      <c r="V144" s="455"/>
      <c r="W144" s="455"/>
      <c r="X144" s="455"/>
      <c r="Y144" s="456"/>
      <c r="Z144" s="444"/>
      <c r="AA144" s="445"/>
      <c r="AB144" s="445"/>
      <c r="AC144" s="445"/>
      <c r="AD144" s="445"/>
      <c r="AE144" s="445"/>
      <c r="AF144" s="445"/>
      <c r="AG144" s="445"/>
      <c r="AH144" s="445"/>
      <c r="AI144" s="445"/>
      <c r="AJ144" s="446"/>
      <c r="AK144" s="444"/>
      <c r="AL144" s="445"/>
      <c r="AM144" s="445"/>
      <c r="AN144" s="445"/>
      <c r="AO144" s="445"/>
      <c r="AP144" s="445"/>
      <c r="AQ144" s="445"/>
      <c r="AR144" s="445"/>
      <c r="AS144" s="445"/>
      <c r="AT144" s="445"/>
      <c r="AU144" s="446"/>
      <c r="AV144" s="444"/>
      <c r="AW144" s="445"/>
      <c r="AX144" s="445"/>
      <c r="AY144" s="445"/>
      <c r="AZ144" s="445"/>
      <c r="BA144" s="445"/>
      <c r="BB144" s="445"/>
      <c r="BC144" s="445"/>
      <c r="BD144" s="445"/>
      <c r="BE144" s="445"/>
      <c r="BF144" s="446"/>
      <c r="BG144" s="444"/>
      <c r="BH144" s="445"/>
      <c r="BI144" s="445"/>
      <c r="BJ144" s="445"/>
      <c r="BK144" s="445"/>
      <c r="BL144" s="445"/>
      <c r="BM144" s="445"/>
      <c r="BN144" s="445"/>
      <c r="BO144" s="445"/>
      <c r="BP144" s="445"/>
      <c r="BQ144" s="446"/>
      <c r="BR144" s="426"/>
      <c r="BS144" s="427"/>
      <c r="BT144" s="427"/>
      <c r="BU144" s="427"/>
      <c r="BV144" s="427"/>
      <c r="BW144" s="427"/>
      <c r="BX144" s="427"/>
      <c r="BY144" s="427"/>
      <c r="BZ144" s="427"/>
      <c r="CA144" s="427"/>
      <c r="CB144" s="428"/>
      <c r="CC144" s="426"/>
      <c r="CD144" s="427"/>
      <c r="CE144" s="427"/>
      <c r="CF144" s="427"/>
      <c r="CG144" s="427"/>
      <c r="CH144" s="427"/>
      <c r="CI144" s="427"/>
      <c r="CJ144" s="427"/>
      <c r="CK144" s="427"/>
      <c r="CL144" s="427"/>
      <c r="CM144" s="428"/>
      <c r="CN144" s="426"/>
      <c r="CO144" s="427"/>
      <c r="CP144" s="427"/>
      <c r="CQ144" s="427"/>
      <c r="CR144" s="427"/>
      <c r="CS144" s="427"/>
      <c r="CT144" s="427"/>
      <c r="CU144" s="427"/>
      <c r="CV144" s="427"/>
      <c r="CW144" s="427"/>
      <c r="CX144" s="428"/>
    </row>
    <row r="145" spans="1:102" ht="6" customHeight="1">
      <c r="A145" s="450"/>
      <c r="B145" s="184"/>
      <c r="C145" s="175"/>
      <c r="D145" s="176"/>
      <c r="E145" s="176"/>
      <c r="F145" s="176"/>
      <c r="G145" s="177"/>
      <c r="H145" s="432"/>
      <c r="I145" s="433"/>
      <c r="J145" s="433"/>
      <c r="K145" s="433"/>
      <c r="L145" s="433"/>
      <c r="M145" s="433"/>
      <c r="N145" s="433"/>
      <c r="O145" s="433"/>
      <c r="P145" s="433"/>
      <c r="Q145" s="433"/>
      <c r="R145" s="433"/>
      <c r="S145" s="433"/>
      <c r="T145" s="433"/>
      <c r="U145" s="433"/>
      <c r="V145" s="433"/>
      <c r="W145" s="433"/>
      <c r="X145" s="433"/>
      <c r="Y145" s="434"/>
      <c r="Z145" s="444"/>
      <c r="AA145" s="445"/>
      <c r="AB145" s="445"/>
      <c r="AC145" s="445"/>
      <c r="AD145" s="445"/>
      <c r="AE145" s="445"/>
      <c r="AF145" s="445"/>
      <c r="AG145" s="445"/>
      <c r="AH145" s="445"/>
      <c r="AI145" s="445"/>
      <c r="AJ145" s="446"/>
      <c r="AK145" s="444"/>
      <c r="AL145" s="445"/>
      <c r="AM145" s="445"/>
      <c r="AN145" s="445"/>
      <c r="AO145" s="445"/>
      <c r="AP145" s="445"/>
      <c r="AQ145" s="445"/>
      <c r="AR145" s="445"/>
      <c r="AS145" s="445"/>
      <c r="AT145" s="445"/>
      <c r="AU145" s="446"/>
      <c r="AV145" s="444"/>
      <c r="AW145" s="445"/>
      <c r="AX145" s="445"/>
      <c r="AY145" s="445"/>
      <c r="AZ145" s="445"/>
      <c r="BA145" s="445"/>
      <c r="BB145" s="445"/>
      <c r="BC145" s="445"/>
      <c r="BD145" s="445"/>
      <c r="BE145" s="445"/>
      <c r="BF145" s="446"/>
      <c r="BG145" s="444"/>
      <c r="BH145" s="445"/>
      <c r="BI145" s="445"/>
      <c r="BJ145" s="445"/>
      <c r="BK145" s="445"/>
      <c r="BL145" s="445"/>
      <c r="BM145" s="445"/>
      <c r="BN145" s="445"/>
      <c r="BO145" s="445"/>
      <c r="BP145" s="445"/>
      <c r="BQ145" s="446"/>
      <c r="BR145" s="426"/>
      <c r="BS145" s="427"/>
      <c r="BT145" s="427"/>
      <c r="BU145" s="427"/>
      <c r="BV145" s="427"/>
      <c r="BW145" s="427"/>
      <c r="BX145" s="427"/>
      <c r="BY145" s="427"/>
      <c r="BZ145" s="427"/>
      <c r="CA145" s="427"/>
      <c r="CB145" s="428"/>
      <c r="CC145" s="426"/>
      <c r="CD145" s="427"/>
      <c r="CE145" s="427"/>
      <c r="CF145" s="427"/>
      <c r="CG145" s="427"/>
      <c r="CH145" s="427"/>
      <c r="CI145" s="427"/>
      <c r="CJ145" s="427"/>
      <c r="CK145" s="427"/>
      <c r="CL145" s="427"/>
      <c r="CM145" s="428"/>
      <c r="CN145" s="426"/>
      <c r="CO145" s="427"/>
      <c r="CP145" s="427"/>
      <c r="CQ145" s="427"/>
      <c r="CR145" s="427"/>
      <c r="CS145" s="427"/>
      <c r="CT145" s="427"/>
      <c r="CU145" s="427"/>
      <c r="CV145" s="427"/>
      <c r="CW145" s="427"/>
      <c r="CX145" s="428"/>
    </row>
    <row r="146" spans="1:102" ht="6" customHeight="1">
      <c r="A146" s="450"/>
      <c r="B146" s="184"/>
      <c r="C146" s="175"/>
      <c r="D146" s="176"/>
      <c r="E146" s="176"/>
      <c r="F146" s="176"/>
      <c r="G146" s="177"/>
      <c r="H146" s="435"/>
      <c r="I146" s="436"/>
      <c r="J146" s="436"/>
      <c r="K146" s="436"/>
      <c r="L146" s="436"/>
      <c r="M146" s="436"/>
      <c r="N146" s="436"/>
      <c r="O146" s="436"/>
      <c r="P146" s="436"/>
      <c r="Q146" s="436"/>
      <c r="R146" s="436"/>
      <c r="S146" s="436"/>
      <c r="T146" s="436"/>
      <c r="U146" s="436"/>
      <c r="V146" s="436"/>
      <c r="W146" s="436"/>
      <c r="X146" s="436"/>
      <c r="Y146" s="437"/>
      <c r="Z146" s="444"/>
      <c r="AA146" s="445"/>
      <c r="AB146" s="445"/>
      <c r="AC146" s="445"/>
      <c r="AD146" s="445"/>
      <c r="AE146" s="445"/>
      <c r="AF146" s="445"/>
      <c r="AG146" s="445"/>
      <c r="AH146" s="445"/>
      <c r="AI146" s="445"/>
      <c r="AJ146" s="446"/>
      <c r="AK146" s="444"/>
      <c r="AL146" s="445"/>
      <c r="AM146" s="445"/>
      <c r="AN146" s="445"/>
      <c r="AO146" s="445"/>
      <c r="AP146" s="445"/>
      <c r="AQ146" s="445"/>
      <c r="AR146" s="445"/>
      <c r="AS146" s="445"/>
      <c r="AT146" s="445"/>
      <c r="AU146" s="446"/>
      <c r="AV146" s="444"/>
      <c r="AW146" s="445"/>
      <c r="AX146" s="445"/>
      <c r="AY146" s="445"/>
      <c r="AZ146" s="445"/>
      <c r="BA146" s="445"/>
      <c r="BB146" s="445"/>
      <c r="BC146" s="445"/>
      <c r="BD146" s="445"/>
      <c r="BE146" s="445"/>
      <c r="BF146" s="446"/>
      <c r="BG146" s="444"/>
      <c r="BH146" s="445"/>
      <c r="BI146" s="445"/>
      <c r="BJ146" s="445"/>
      <c r="BK146" s="445"/>
      <c r="BL146" s="445"/>
      <c r="BM146" s="445"/>
      <c r="BN146" s="445"/>
      <c r="BO146" s="445"/>
      <c r="BP146" s="445"/>
      <c r="BQ146" s="446"/>
      <c r="BR146" s="426"/>
      <c r="BS146" s="427"/>
      <c r="BT146" s="427"/>
      <c r="BU146" s="427"/>
      <c r="BV146" s="427"/>
      <c r="BW146" s="427"/>
      <c r="BX146" s="427"/>
      <c r="BY146" s="427"/>
      <c r="BZ146" s="427"/>
      <c r="CA146" s="427"/>
      <c r="CB146" s="428"/>
      <c r="CC146" s="426"/>
      <c r="CD146" s="427"/>
      <c r="CE146" s="427"/>
      <c r="CF146" s="427"/>
      <c r="CG146" s="427"/>
      <c r="CH146" s="427"/>
      <c r="CI146" s="427"/>
      <c r="CJ146" s="427"/>
      <c r="CK146" s="427"/>
      <c r="CL146" s="427"/>
      <c r="CM146" s="428"/>
      <c r="CN146" s="426"/>
      <c r="CO146" s="427"/>
      <c r="CP146" s="427"/>
      <c r="CQ146" s="427"/>
      <c r="CR146" s="427"/>
      <c r="CS146" s="427"/>
      <c r="CT146" s="427"/>
      <c r="CU146" s="427"/>
      <c r="CV146" s="427"/>
      <c r="CW146" s="427"/>
      <c r="CX146" s="428"/>
    </row>
    <row r="147" spans="1:102" ht="6" customHeight="1">
      <c r="A147" s="450"/>
      <c r="B147" s="184"/>
      <c r="C147" s="178"/>
      <c r="D147" s="179"/>
      <c r="E147" s="179"/>
      <c r="F147" s="179"/>
      <c r="G147" s="180"/>
      <c r="H147" s="438"/>
      <c r="I147" s="439"/>
      <c r="J147" s="439"/>
      <c r="K147" s="439"/>
      <c r="L147" s="439"/>
      <c r="M147" s="439"/>
      <c r="N147" s="439"/>
      <c r="O147" s="439"/>
      <c r="P147" s="439"/>
      <c r="Q147" s="439"/>
      <c r="R147" s="439"/>
      <c r="S147" s="439"/>
      <c r="T147" s="439"/>
      <c r="U147" s="439"/>
      <c r="V147" s="439"/>
      <c r="W147" s="439"/>
      <c r="X147" s="439"/>
      <c r="Y147" s="440"/>
      <c r="Z147" s="447"/>
      <c r="AA147" s="448"/>
      <c r="AB147" s="448"/>
      <c r="AC147" s="448"/>
      <c r="AD147" s="448"/>
      <c r="AE147" s="448"/>
      <c r="AF147" s="448"/>
      <c r="AG147" s="448"/>
      <c r="AH147" s="448"/>
      <c r="AI147" s="448"/>
      <c r="AJ147" s="449"/>
      <c r="AK147" s="447"/>
      <c r="AL147" s="448"/>
      <c r="AM147" s="448"/>
      <c r="AN147" s="448"/>
      <c r="AO147" s="448"/>
      <c r="AP147" s="448"/>
      <c r="AQ147" s="448"/>
      <c r="AR147" s="448"/>
      <c r="AS147" s="448"/>
      <c r="AT147" s="448"/>
      <c r="AU147" s="449"/>
      <c r="AV147" s="447"/>
      <c r="AW147" s="448"/>
      <c r="AX147" s="448"/>
      <c r="AY147" s="448"/>
      <c r="AZ147" s="448"/>
      <c r="BA147" s="448"/>
      <c r="BB147" s="448"/>
      <c r="BC147" s="448"/>
      <c r="BD147" s="448"/>
      <c r="BE147" s="448"/>
      <c r="BF147" s="449"/>
      <c r="BG147" s="447"/>
      <c r="BH147" s="448"/>
      <c r="BI147" s="448"/>
      <c r="BJ147" s="448"/>
      <c r="BK147" s="448"/>
      <c r="BL147" s="448"/>
      <c r="BM147" s="448"/>
      <c r="BN147" s="448"/>
      <c r="BO147" s="448"/>
      <c r="BP147" s="448"/>
      <c r="BQ147" s="449"/>
      <c r="BR147" s="429"/>
      <c r="BS147" s="430"/>
      <c r="BT147" s="430"/>
      <c r="BU147" s="430"/>
      <c r="BV147" s="430"/>
      <c r="BW147" s="430"/>
      <c r="BX147" s="430"/>
      <c r="BY147" s="430"/>
      <c r="BZ147" s="430"/>
      <c r="CA147" s="430"/>
      <c r="CB147" s="431"/>
      <c r="CC147" s="429"/>
      <c r="CD147" s="430"/>
      <c r="CE147" s="430"/>
      <c r="CF147" s="430"/>
      <c r="CG147" s="430"/>
      <c r="CH147" s="430"/>
      <c r="CI147" s="430"/>
      <c r="CJ147" s="430"/>
      <c r="CK147" s="430"/>
      <c r="CL147" s="430"/>
      <c r="CM147" s="431"/>
      <c r="CN147" s="429"/>
      <c r="CO147" s="430"/>
      <c r="CP147" s="430"/>
      <c r="CQ147" s="430"/>
      <c r="CR147" s="430"/>
      <c r="CS147" s="430"/>
      <c r="CT147" s="430"/>
      <c r="CU147" s="430"/>
      <c r="CV147" s="430"/>
      <c r="CW147" s="430"/>
      <c r="CX147" s="431"/>
    </row>
    <row r="148" spans="1:102" ht="6" customHeight="1">
      <c r="A148" s="450">
        <f t="shared" ref="A148" si="42">IF(OR(H151=$I$3,H151=$I$4),1,0)</f>
        <v>0</v>
      </c>
      <c r="B148" s="184"/>
      <c r="C148" s="172"/>
      <c r="D148" s="173"/>
      <c r="E148" s="173"/>
      <c r="F148" s="173"/>
      <c r="G148" s="174"/>
      <c r="H148" s="451"/>
      <c r="I148" s="452"/>
      <c r="J148" s="452"/>
      <c r="K148" s="452"/>
      <c r="L148" s="452"/>
      <c r="M148" s="452"/>
      <c r="N148" s="452"/>
      <c r="O148" s="452"/>
      <c r="P148" s="452"/>
      <c r="Q148" s="452"/>
      <c r="R148" s="452"/>
      <c r="S148" s="452"/>
      <c r="T148" s="452"/>
      <c r="U148" s="452"/>
      <c r="V148" s="452"/>
      <c r="W148" s="452"/>
      <c r="X148" s="452"/>
      <c r="Y148" s="453"/>
      <c r="Z148" s="441"/>
      <c r="AA148" s="442"/>
      <c r="AB148" s="442"/>
      <c r="AC148" s="442"/>
      <c r="AD148" s="442"/>
      <c r="AE148" s="442"/>
      <c r="AF148" s="442"/>
      <c r="AG148" s="442"/>
      <c r="AH148" s="442"/>
      <c r="AI148" s="442"/>
      <c r="AJ148" s="443"/>
      <c r="AK148" s="441"/>
      <c r="AL148" s="442"/>
      <c r="AM148" s="442"/>
      <c r="AN148" s="442"/>
      <c r="AO148" s="442"/>
      <c r="AP148" s="442"/>
      <c r="AQ148" s="442"/>
      <c r="AR148" s="442"/>
      <c r="AS148" s="442"/>
      <c r="AT148" s="442"/>
      <c r="AU148" s="443"/>
      <c r="AV148" s="441"/>
      <c r="AW148" s="442"/>
      <c r="AX148" s="442"/>
      <c r="AY148" s="442"/>
      <c r="AZ148" s="442"/>
      <c r="BA148" s="442"/>
      <c r="BB148" s="442"/>
      <c r="BC148" s="442"/>
      <c r="BD148" s="442"/>
      <c r="BE148" s="442"/>
      <c r="BF148" s="443"/>
      <c r="BG148" s="441"/>
      <c r="BH148" s="442"/>
      <c r="BI148" s="442"/>
      <c r="BJ148" s="442"/>
      <c r="BK148" s="442"/>
      <c r="BL148" s="442"/>
      <c r="BM148" s="442"/>
      <c r="BN148" s="442"/>
      <c r="BO148" s="442"/>
      <c r="BP148" s="442"/>
      <c r="BQ148" s="443"/>
      <c r="BR148" s="423">
        <f>AK148-BG148</f>
        <v>0</v>
      </c>
      <c r="BS148" s="424"/>
      <c r="BT148" s="424"/>
      <c r="BU148" s="424"/>
      <c r="BV148" s="424"/>
      <c r="BW148" s="424"/>
      <c r="BX148" s="424"/>
      <c r="BY148" s="424"/>
      <c r="BZ148" s="424"/>
      <c r="CA148" s="424"/>
      <c r="CB148" s="425"/>
      <c r="CC148" s="423">
        <f t="shared" ref="CC148" si="43">ROUNDDOWN(BR148*$CI$1,0)</f>
        <v>0</v>
      </c>
      <c r="CD148" s="424"/>
      <c r="CE148" s="424"/>
      <c r="CF148" s="424"/>
      <c r="CG148" s="424"/>
      <c r="CH148" s="424"/>
      <c r="CI148" s="424"/>
      <c r="CJ148" s="424"/>
      <c r="CK148" s="424"/>
      <c r="CL148" s="424"/>
      <c r="CM148" s="425"/>
      <c r="CN148" s="423">
        <f>Z148-CC148</f>
        <v>0</v>
      </c>
      <c r="CO148" s="424"/>
      <c r="CP148" s="424"/>
      <c r="CQ148" s="424"/>
      <c r="CR148" s="424"/>
      <c r="CS148" s="424"/>
      <c r="CT148" s="424"/>
      <c r="CU148" s="424"/>
      <c r="CV148" s="424"/>
      <c r="CW148" s="424"/>
      <c r="CX148" s="425"/>
    </row>
    <row r="149" spans="1:102" ht="6" customHeight="1">
      <c r="A149" s="450"/>
      <c r="B149" s="184"/>
      <c r="C149" s="175"/>
      <c r="D149" s="176"/>
      <c r="E149" s="176"/>
      <c r="F149" s="176"/>
      <c r="G149" s="177"/>
      <c r="H149" s="435"/>
      <c r="I149" s="436"/>
      <c r="J149" s="436"/>
      <c r="K149" s="436"/>
      <c r="L149" s="436"/>
      <c r="M149" s="436"/>
      <c r="N149" s="436"/>
      <c r="O149" s="436"/>
      <c r="P149" s="436"/>
      <c r="Q149" s="436"/>
      <c r="R149" s="436"/>
      <c r="S149" s="436"/>
      <c r="T149" s="436"/>
      <c r="U149" s="436"/>
      <c r="V149" s="436"/>
      <c r="W149" s="436"/>
      <c r="X149" s="436"/>
      <c r="Y149" s="437"/>
      <c r="Z149" s="444"/>
      <c r="AA149" s="445"/>
      <c r="AB149" s="445"/>
      <c r="AC149" s="445"/>
      <c r="AD149" s="445"/>
      <c r="AE149" s="445"/>
      <c r="AF149" s="445"/>
      <c r="AG149" s="445"/>
      <c r="AH149" s="445"/>
      <c r="AI149" s="445"/>
      <c r="AJ149" s="446"/>
      <c r="AK149" s="444"/>
      <c r="AL149" s="445"/>
      <c r="AM149" s="445"/>
      <c r="AN149" s="445"/>
      <c r="AO149" s="445"/>
      <c r="AP149" s="445"/>
      <c r="AQ149" s="445"/>
      <c r="AR149" s="445"/>
      <c r="AS149" s="445"/>
      <c r="AT149" s="445"/>
      <c r="AU149" s="446"/>
      <c r="AV149" s="444"/>
      <c r="AW149" s="445"/>
      <c r="AX149" s="445"/>
      <c r="AY149" s="445"/>
      <c r="AZ149" s="445"/>
      <c r="BA149" s="445"/>
      <c r="BB149" s="445"/>
      <c r="BC149" s="445"/>
      <c r="BD149" s="445"/>
      <c r="BE149" s="445"/>
      <c r="BF149" s="446"/>
      <c r="BG149" s="444"/>
      <c r="BH149" s="445"/>
      <c r="BI149" s="445"/>
      <c r="BJ149" s="445"/>
      <c r="BK149" s="445"/>
      <c r="BL149" s="445"/>
      <c r="BM149" s="445"/>
      <c r="BN149" s="445"/>
      <c r="BO149" s="445"/>
      <c r="BP149" s="445"/>
      <c r="BQ149" s="446"/>
      <c r="BR149" s="426"/>
      <c r="BS149" s="427"/>
      <c r="BT149" s="427"/>
      <c r="BU149" s="427"/>
      <c r="BV149" s="427"/>
      <c r="BW149" s="427"/>
      <c r="BX149" s="427"/>
      <c r="BY149" s="427"/>
      <c r="BZ149" s="427"/>
      <c r="CA149" s="427"/>
      <c r="CB149" s="428"/>
      <c r="CC149" s="426"/>
      <c r="CD149" s="427"/>
      <c r="CE149" s="427"/>
      <c r="CF149" s="427"/>
      <c r="CG149" s="427"/>
      <c r="CH149" s="427"/>
      <c r="CI149" s="427"/>
      <c r="CJ149" s="427"/>
      <c r="CK149" s="427"/>
      <c r="CL149" s="427"/>
      <c r="CM149" s="428"/>
      <c r="CN149" s="426"/>
      <c r="CO149" s="427"/>
      <c r="CP149" s="427"/>
      <c r="CQ149" s="427"/>
      <c r="CR149" s="427"/>
      <c r="CS149" s="427"/>
      <c r="CT149" s="427"/>
      <c r="CU149" s="427"/>
      <c r="CV149" s="427"/>
      <c r="CW149" s="427"/>
      <c r="CX149" s="428"/>
    </row>
    <row r="150" spans="1:102" ht="6" customHeight="1">
      <c r="A150" s="450"/>
      <c r="B150" s="184"/>
      <c r="C150" s="175"/>
      <c r="D150" s="176"/>
      <c r="E150" s="176"/>
      <c r="F150" s="176"/>
      <c r="G150" s="177"/>
      <c r="H150" s="454"/>
      <c r="I150" s="455"/>
      <c r="J150" s="455"/>
      <c r="K150" s="455"/>
      <c r="L150" s="455"/>
      <c r="M150" s="455"/>
      <c r="N150" s="455"/>
      <c r="O150" s="455"/>
      <c r="P150" s="455"/>
      <c r="Q150" s="455"/>
      <c r="R150" s="455"/>
      <c r="S150" s="455"/>
      <c r="T150" s="455"/>
      <c r="U150" s="455"/>
      <c r="V150" s="455"/>
      <c r="W150" s="455"/>
      <c r="X150" s="455"/>
      <c r="Y150" s="456"/>
      <c r="Z150" s="444"/>
      <c r="AA150" s="445"/>
      <c r="AB150" s="445"/>
      <c r="AC150" s="445"/>
      <c r="AD150" s="445"/>
      <c r="AE150" s="445"/>
      <c r="AF150" s="445"/>
      <c r="AG150" s="445"/>
      <c r="AH150" s="445"/>
      <c r="AI150" s="445"/>
      <c r="AJ150" s="446"/>
      <c r="AK150" s="444"/>
      <c r="AL150" s="445"/>
      <c r="AM150" s="445"/>
      <c r="AN150" s="445"/>
      <c r="AO150" s="445"/>
      <c r="AP150" s="445"/>
      <c r="AQ150" s="445"/>
      <c r="AR150" s="445"/>
      <c r="AS150" s="445"/>
      <c r="AT150" s="445"/>
      <c r="AU150" s="446"/>
      <c r="AV150" s="444"/>
      <c r="AW150" s="445"/>
      <c r="AX150" s="445"/>
      <c r="AY150" s="445"/>
      <c r="AZ150" s="445"/>
      <c r="BA150" s="445"/>
      <c r="BB150" s="445"/>
      <c r="BC150" s="445"/>
      <c r="BD150" s="445"/>
      <c r="BE150" s="445"/>
      <c r="BF150" s="446"/>
      <c r="BG150" s="444"/>
      <c r="BH150" s="445"/>
      <c r="BI150" s="445"/>
      <c r="BJ150" s="445"/>
      <c r="BK150" s="445"/>
      <c r="BL150" s="445"/>
      <c r="BM150" s="445"/>
      <c r="BN150" s="445"/>
      <c r="BO150" s="445"/>
      <c r="BP150" s="445"/>
      <c r="BQ150" s="446"/>
      <c r="BR150" s="426"/>
      <c r="BS150" s="427"/>
      <c r="BT150" s="427"/>
      <c r="BU150" s="427"/>
      <c r="BV150" s="427"/>
      <c r="BW150" s="427"/>
      <c r="BX150" s="427"/>
      <c r="BY150" s="427"/>
      <c r="BZ150" s="427"/>
      <c r="CA150" s="427"/>
      <c r="CB150" s="428"/>
      <c r="CC150" s="426"/>
      <c r="CD150" s="427"/>
      <c r="CE150" s="427"/>
      <c r="CF150" s="427"/>
      <c r="CG150" s="427"/>
      <c r="CH150" s="427"/>
      <c r="CI150" s="427"/>
      <c r="CJ150" s="427"/>
      <c r="CK150" s="427"/>
      <c r="CL150" s="427"/>
      <c r="CM150" s="428"/>
      <c r="CN150" s="426"/>
      <c r="CO150" s="427"/>
      <c r="CP150" s="427"/>
      <c r="CQ150" s="427"/>
      <c r="CR150" s="427"/>
      <c r="CS150" s="427"/>
      <c r="CT150" s="427"/>
      <c r="CU150" s="427"/>
      <c r="CV150" s="427"/>
      <c r="CW150" s="427"/>
      <c r="CX150" s="428"/>
    </row>
    <row r="151" spans="1:102" ht="6" customHeight="1">
      <c r="A151" s="450"/>
      <c r="B151" s="184"/>
      <c r="C151" s="175"/>
      <c r="D151" s="176"/>
      <c r="E151" s="176"/>
      <c r="F151" s="176"/>
      <c r="G151" s="177"/>
      <c r="H151" s="432"/>
      <c r="I151" s="433"/>
      <c r="J151" s="433"/>
      <c r="K151" s="433"/>
      <c r="L151" s="433"/>
      <c r="M151" s="433"/>
      <c r="N151" s="433"/>
      <c r="O151" s="433"/>
      <c r="P151" s="433"/>
      <c r="Q151" s="433"/>
      <c r="R151" s="433"/>
      <c r="S151" s="433"/>
      <c r="T151" s="433"/>
      <c r="U151" s="433"/>
      <c r="V151" s="433"/>
      <c r="W151" s="433"/>
      <c r="X151" s="433"/>
      <c r="Y151" s="434"/>
      <c r="Z151" s="444"/>
      <c r="AA151" s="445"/>
      <c r="AB151" s="445"/>
      <c r="AC151" s="445"/>
      <c r="AD151" s="445"/>
      <c r="AE151" s="445"/>
      <c r="AF151" s="445"/>
      <c r="AG151" s="445"/>
      <c r="AH151" s="445"/>
      <c r="AI151" s="445"/>
      <c r="AJ151" s="446"/>
      <c r="AK151" s="444"/>
      <c r="AL151" s="445"/>
      <c r="AM151" s="445"/>
      <c r="AN151" s="445"/>
      <c r="AO151" s="445"/>
      <c r="AP151" s="445"/>
      <c r="AQ151" s="445"/>
      <c r="AR151" s="445"/>
      <c r="AS151" s="445"/>
      <c r="AT151" s="445"/>
      <c r="AU151" s="446"/>
      <c r="AV151" s="444"/>
      <c r="AW151" s="445"/>
      <c r="AX151" s="445"/>
      <c r="AY151" s="445"/>
      <c r="AZ151" s="445"/>
      <c r="BA151" s="445"/>
      <c r="BB151" s="445"/>
      <c r="BC151" s="445"/>
      <c r="BD151" s="445"/>
      <c r="BE151" s="445"/>
      <c r="BF151" s="446"/>
      <c r="BG151" s="444"/>
      <c r="BH151" s="445"/>
      <c r="BI151" s="445"/>
      <c r="BJ151" s="445"/>
      <c r="BK151" s="445"/>
      <c r="BL151" s="445"/>
      <c r="BM151" s="445"/>
      <c r="BN151" s="445"/>
      <c r="BO151" s="445"/>
      <c r="BP151" s="445"/>
      <c r="BQ151" s="446"/>
      <c r="BR151" s="426"/>
      <c r="BS151" s="427"/>
      <c r="BT151" s="427"/>
      <c r="BU151" s="427"/>
      <c r="BV151" s="427"/>
      <c r="BW151" s="427"/>
      <c r="BX151" s="427"/>
      <c r="BY151" s="427"/>
      <c r="BZ151" s="427"/>
      <c r="CA151" s="427"/>
      <c r="CB151" s="428"/>
      <c r="CC151" s="426"/>
      <c r="CD151" s="427"/>
      <c r="CE151" s="427"/>
      <c r="CF151" s="427"/>
      <c r="CG151" s="427"/>
      <c r="CH151" s="427"/>
      <c r="CI151" s="427"/>
      <c r="CJ151" s="427"/>
      <c r="CK151" s="427"/>
      <c r="CL151" s="427"/>
      <c r="CM151" s="428"/>
      <c r="CN151" s="426"/>
      <c r="CO151" s="427"/>
      <c r="CP151" s="427"/>
      <c r="CQ151" s="427"/>
      <c r="CR151" s="427"/>
      <c r="CS151" s="427"/>
      <c r="CT151" s="427"/>
      <c r="CU151" s="427"/>
      <c r="CV151" s="427"/>
      <c r="CW151" s="427"/>
      <c r="CX151" s="428"/>
    </row>
    <row r="152" spans="1:102" ht="6" customHeight="1">
      <c r="A152" s="450"/>
      <c r="B152" s="184"/>
      <c r="C152" s="175"/>
      <c r="D152" s="176"/>
      <c r="E152" s="176"/>
      <c r="F152" s="176"/>
      <c r="G152" s="177"/>
      <c r="H152" s="435"/>
      <c r="I152" s="436"/>
      <c r="J152" s="436"/>
      <c r="K152" s="436"/>
      <c r="L152" s="436"/>
      <c r="M152" s="436"/>
      <c r="N152" s="436"/>
      <c r="O152" s="436"/>
      <c r="P152" s="436"/>
      <c r="Q152" s="436"/>
      <c r="R152" s="436"/>
      <c r="S152" s="436"/>
      <c r="T152" s="436"/>
      <c r="U152" s="436"/>
      <c r="V152" s="436"/>
      <c r="W152" s="436"/>
      <c r="X152" s="436"/>
      <c r="Y152" s="437"/>
      <c r="Z152" s="444"/>
      <c r="AA152" s="445"/>
      <c r="AB152" s="445"/>
      <c r="AC152" s="445"/>
      <c r="AD152" s="445"/>
      <c r="AE152" s="445"/>
      <c r="AF152" s="445"/>
      <c r="AG152" s="445"/>
      <c r="AH152" s="445"/>
      <c r="AI152" s="445"/>
      <c r="AJ152" s="446"/>
      <c r="AK152" s="444"/>
      <c r="AL152" s="445"/>
      <c r="AM152" s="445"/>
      <c r="AN152" s="445"/>
      <c r="AO152" s="445"/>
      <c r="AP152" s="445"/>
      <c r="AQ152" s="445"/>
      <c r="AR152" s="445"/>
      <c r="AS152" s="445"/>
      <c r="AT152" s="445"/>
      <c r="AU152" s="446"/>
      <c r="AV152" s="444"/>
      <c r="AW152" s="445"/>
      <c r="AX152" s="445"/>
      <c r="AY152" s="445"/>
      <c r="AZ152" s="445"/>
      <c r="BA152" s="445"/>
      <c r="BB152" s="445"/>
      <c r="BC152" s="445"/>
      <c r="BD152" s="445"/>
      <c r="BE152" s="445"/>
      <c r="BF152" s="446"/>
      <c r="BG152" s="444"/>
      <c r="BH152" s="445"/>
      <c r="BI152" s="445"/>
      <c r="BJ152" s="445"/>
      <c r="BK152" s="445"/>
      <c r="BL152" s="445"/>
      <c r="BM152" s="445"/>
      <c r="BN152" s="445"/>
      <c r="BO152" s="445"/>
      <c r="BP152" s="445"/>
      <c r="BQ152" s="446"/>
      <c r="BR152" s="426"/>
      <c r="BS152" s="427"/>
      <c r="BT152" s="427"/>
      <c r="BU152" s="427"/>
      <c r="BV152" s="427"/>
      <c r="BW152" s="427"/>
      <c r="BX152" s="427"/>
      <c r="BY152" s="427"/>
      <c r="BZ152" s="427"/>
      <c r="CA152" s="427"/>
      <c r="CB152" s="428"/>
      <c r="CC152" s="426"/>
      <c r="CD152" s="427"/>
      <c r="CE152" s="427"/>
      <c r="CF152" s="427"/>
      <c r="CG152" s="427"/>
      <c r="CH152" s="427"/>
      <c r="CI152" s="427"/>
      <c r="CJ152" s="427"/>
      <c r="CK152" s="427"/>
      <c r="CL152" s="427"/>
      <c r="CM152" s="428"/>
      <c r="CN152" s="426"/>
      <c r="CO152" s="427"/>
      <c r="CP152" s="427"/>
      <c r="CQ152" s="427"/>
      <c r="CR152" s="427"/>
      <c r="CS152" s="427"/>
      <c r="CT152" s="427"/>
      <c r="CU152" s="427"/>
      <c r="CV152" s="427"/>
      <c r="CW152" s="427"/>
      <c r="CX152" s="428"/>
    </row>
    <row r="153" spans="1:102" ht="6" customHeight="1">
      <c r="A153" s="450"/>
      <c r="B153" s="184"/>
      <c r="C153" s="178"/>
      <c r="D153" s="179"/>
      <c r="E153" s="179"/>
      <c r="F153" s="179"/>
      <c r="G153" s="180"/>
      <c r="H153" s="438"/>
      <c r="I153" s="439"/>
      <c r="J153" s="439"/>
      <c r="K153" s="439"/>
      <c r="L153" s="439"/>
      <c r="M153" s="439"/>
      <c r="N153" s="439"/>
      <c r="O153" s="439"/>
      <c r="P153" s="439"/>
      <c r="Q153" s="439"/>
      <c r="R153" s="439"/>
      <c r="S153" s="439"/>
      <c r="T153" s="439"/>
      <c r="U153" s="439"/>
      <c r="V153" s="439"/>
      <c r="W153" s="439"/>
      <c r="X153" s="439"/>
      <c r="Y153" s="440"/>
      <c r="Z153" s="447"/>
      <c r="AA153" s="448"/>
      <c r="AB153" s="448"/>
      <c r="AC153" s="448"/>
      <c r="AD153" s="448"/>
      <c r="AE153" s="448"/>
      <c r="AF153" s="448"/>
      <c r="AG153" s="448"/>
      <c r="AH153" s="448"/>
      <c r="AI153" s="448"/>
      <c r="AJ153" s="449"/>
      <c r="AK153" s="447"/>
      <c r="AL153" s="448"/>
      <c r="AM153" s="448"/>
      <c r="AN153" s="448"/>
      <c r="AO153" s="448"/>
      <c r="AP153" s="448"/>
      <c r="AQ153" s="448"/>
      <c r="AR153" s="448"/>
      <c r="AS153" s="448"/>
      <c r="AT153" s="448"/>
      <c r="AU153" s="449"/>
      <c r="AV153" s="447"/>
      <c r="AW153" s="448"/>
      <c r="AX153" s="448"/>
      <c r="AY153" s="448"/>
      <c r="AZ153" s="448"/>
      <c r="BA153" s="448"/>
      <c r="BB153" s="448"/>
      <c r="BC153" s="448"/>
      <c r="BD153" s="448"/>
      <c r="BE153" s="448"/>
      <c r="BF153" s="449"/>
      <c r="BG153" s="447"/>
      <c r="BH153" s="448"/>
      <c r="BI153" s="448"/>
      <c r="BJ153" s="448"/>
      <c r="BK153" s="448"/>
      <c r="BL153" s="448"/>
      <c r="BM153" s="448"/>
      <c r="BN153" s="448"/>
      <c r="BO153" s="448"/>
      <c r="BP153" s="448"/>
      <c r="BQ153" s="449"/>
      <c r="BR153" s="429"/>
      <c r="BS153" s="430"/>
      <c r="BT153" s="430"/>
      <c r="BU153" s="430"/>
      <c r="BV153" s="430"/>
      <c r="BW153" s="430"/>
      <c r="BX153" s="430"/>
      <c r="BY153" s="430"/>
      <c r="BZ153" s="430"/>
      <c r="CA153" s="430"/>
      <c r="CB153" s="431"/>
      <c r="CC153" s="429"/>
      <c r="CD153" s="430"/>
      <c r="CE153" s="430"/>
      <c r="CF153" s="430"/>
      <c r="CG153" s="430"/>
      <c r="CH153" s="430"/>
      <c r="CI153" s="430"/>
      <c r="CJ153" s="430"/>
      <c r="CK153" s="430"/>
      <c r="CL153" s="430"/>
      <c r="CM153" s="431"/>
      <c r="CN153" s="429"/>
      <c r="CO153" s="430"/>
      <c r="CP153" s="430"/>
      <c r="CQ153" s="430"/>
      <c r="CR153" s="430"/>
      <c r="CS153" s="430"/>
      <c r="CT153" s="430"/>
      <c r="CU153" s="430"/>
      <c r="CV153" s="430"/>
      <c r="CW153" s="430"/>
      <c r="CX153" s="431"/>
    </row>
    <row r="154" spans="1:102" ht="6" customHeight="1">
      <c r="A154" s="450">
        <f t="shared" ref="A154" si="44">IF(OR(H157=$I$3,H157=$I$4),1,0)</f>
        <v>0</v>
      </c>
      <c r="B154" s="184"/>
      <c r="C154" s="172"/>
      <c r="D154" s="173"/>
      <c r="E154" s="173"/>
      <c r="F154" s="173"/>
      <c r="G154" s="174"/>
      <c r="H154" s="451"/>
      <c r="I154" s="452"/>
      <c r="J154" s="452"/>
      <c r="K154" s="452"/>
      <c r="L154" s="452"/>
      <c r="M154" s="452"/>
      <c r="N154" s="452"/>
      <c r="O154" s="452"/>
      <c r="P154" s="452"/>
      <c r="Q154" s="452"/>
      <c r="R154" s="452"/>
      <c r="S154" s="452"/>
      <c r="T154" s="452"/>
      <c r="U154" s="452"/>
      <c r="V154" s="452"/>
      <c r="W154" s="452"/>
      <c r="X154" s="452"/>
      <c r="Y154" s="453"/>
      <c r="Z154" s="441"/>
      <c r="AA154" s="442"/>
      <c r="AB154" s="442"/>
      <c r="AC154" s="442"/>
      <c r="AD154" s="442"/>
      <c r="AE154" s="442"/>
      <c r="AF154" s="442"/>
      <c r="AG154" s="442"/>
      <c r="AH154" s="442"/>
      <c r="AI154" s="442"/>
      <c r="AJ154" s="443"/>
      <c r="AK154" s="441"/>
      <c r="AL154" s="442"/>
      <c r="AM154" s="442"/>
      <c r="AN154" s="442"/>
      <c r="AO154" s="442"/>
      <c r="AP154" s="442"/>
      <c r="AQ154" s="442"/>
      <c r="AR154" s="442"/>
      <c r="AS154" s="442"/>
      <c r="AT154" s="442"/>
      <c r="AU154" s="443"/>
      <c r="AV154" s="441"/>
      <c r="AW154" s="442"/>
      <c r="AX154" s="442"/>
      <c r="AY154" s="442"/>
      <c r="AZ154" s="442"/>
      <c r="BA154" s="442"/>
      <c r="BB154" s="442"/>
      <c r="BC154" s="442"/>
      <c r="BD154" s="442"/>
      <c r="BE154" s="442"/>
      <c r="BF154" s="443"/>
      <c r="BG154" s="441"/>
      <c r="BH154" s="442"/>
      <c r="BI154" s="442"/>
      <c r="BJ154" s="442"/>
      <c r="BK154" s="442"/>
      <c r="BL154" s="442"/>
      <c r="BM154" s="442"/>
      <c r="BN154" s="442"/>
      <c r="BO154" s="442"/>
      <c r="BP154" s="442"/>
      <c r="BQ154" s="443"/>
      <c r="BR154" s="423">
        <f>AK154-BG154</f>
        <v>0</v>
      </c>
      <c r="BS154" s="424"/>
      <c r="BT154" s="424"/>
      <c r="BU154" s="424"/>
      <c r="BV154" s="424"/>
      <c r="BW154" s="424"/>
      <c r="BX154" s="424"/>
      <c r="BY154" s="424"/>
      <c r="BZ154" s="424"/>
      <c r="CA154" s="424"/>
      <c r="CB154" s="425"/>
      <c r="CC154" s="423">
        <f t="shared" ref="CC154" si="45">ROUNDDOWN(BR154*$CI$1,0)</f>
        <v>0</v>
      </c>
      <c r="CD154" s="424"/>
      <c r="CE154" s="424"/>
      <c r="CF154" s="424"/>
      <c r="CG154" s="424"/>
      <c r="CH154" s="424"/>
      <c r="CI154" s="424"/>
      <c r="CJ154" s="424"/>
      <c r="CK154" s="424"/>
      <c r="CL154" s="424"/>
      <c r="CM154" s="425"/>
      <c r="CN154" s="423">
        <f>Z154-CC154</f>
        <v>0</v>
      </c>
      <c r="CO154" s="424"/>
      <c r="CP154" s="424"/>
      <c r="CQ154" s="424"/>
      <c r="CR154" s="424"/>
      <c r="CS154" s="424"/>
      <c r="CT154" s="424"/>
      <c r="CU154" s="424"/>
      <c r="CV154" s="424"/>
      <c r="CW154" s="424"/>
      <c r="CX154" s="425"/>
    </row>
    <row r="155" spans="1:102" ht="6" customHeight="1">
      <c r="A155" s="450"/>
      <c r="B155" s="184"/>
      <c r="C155" s="175"/>
      <c r="D155" s="176"/>
      <c r="E155" s="176"/>
      <c r="F155" s="176"/>
      <c r="G155" s="177"/>
      <c r="H155" s="435"/>
      <c r="I155" s="436"/>
      <c r="J155" s="436"/>
      <c r="K155" s="436"/>
      <c r="L155" s="436"/>
      <c r="M155" s="436"/>
      <c r="N155" s="436"/>
      <c r="O155" s="436"/>
      <c r="P155" s="436"/>
      <c r="Q155" s="436"/>
      <c r="R155" s="436"/>
      <c r="S155" s="436"/>
      <c r="T155" s="436"/>
      <c r="U155" s="436"/>
      <c r="V155" s="436"/>
      <c r="W155" s="436"/>
      <c r="X155" s="436"/>
      <c r="Y155" s="437"/>
      <c r="Z155" s="444"/>
      <c r="AA155" s="445"/>
      <c r="AB155" s="445"/>
      <c r="AC155" s="445"/>
      <c r="AD155" s="445"/>
      <c r="AE155" s="445"/>
      <c r="AF155" s="445"/>
      <c r="AG155" s="445"/>
      <c r="AH155" s="445"/>
      <c r="AI155" s="445"/>
      <c r="AJ155" s="446"/>
      <c r="AK155" s="444"/>
      <c r="AL155" s="445"/>
      <c r="AM155" s="445"/>
      <c r="AN155" s="445"/>
      <c r="AO155" s="445"/>
      <c r="AP155" s="445"/>
      <c r="AQ155" s="445"/>
      <c r="AR155" s="445"/>
      <c r="AS155" s="445"/>
      <c r="AT155" s="445"/>
      <c r="AU155" s="446"/>
      <c r="AV155" s="444"/>
      <c r="AW155" s="445"/>
      <c r="AX155" s="445"/>
      <c r="AY155" s="445"/>
      <c r="AZ155" s="445"/>
      <c r="BA155" s="445"/>
      <c r="BB155" s="445"/>
      <c r="BC155" s="445"/>
      <c r="BD155" s="445"/>
      <c r="BE155" s="445"/>
      <c r="BF155" s="446"/>
      <c r="BG155" s="444"/>
      <c r="BH155" s="445"/>
      <c r="BI155" s="445"/>
      <c r="BJ155" s="445"/>
      <c r="BK155" s="445"/>
      <c r="BL155" s="445"/>
      <c r="BM155" s="445"/>
      <c r="BN155" s="445"/>
      <c r="BO155" s="445"/>
      <c r="BP155" s="445"/>
      <c r="BQ155" s="446"/>
      <c r="BR155" s="426"/>
      <c r="BS155" s="427"/>
      <c r="BT155" s="427"/>
      <c r="BU155" s="427"/>
      <c r="BV155" s="427"/>
      <c r="BW155" s="427"/>
      <c r="BX155" s="427"/>
      <c r="BY155" s="427"/>
      <c r="BZ155" s="427"/>
      <c r="CA155" s="427"/>
      <c r="CB155" s="428"/>
      <c r="CC155" s="426"/>
      <c r="CD155" s="427"/>
      <c r="CE155" s="427"/>
      <c r="CF155" s="427"/>
      <c r="CG155" s="427"/>
      <c r="CH155" s="427"/>
      <c r="CI155" s="427"/>
      <c r="CJ155" s="427"/>
      <c r="CK155" s="427"/>
      <c r="CL155" s="427"/>
      <c r="CM155" s="428"/>
      <c r="CN155" s="426"/>
      <c r="CO155" s="427"/>
      <c r="CP155" s="427"/>
      <c r="CQ155" s="427"/>
      <c r="CR155" s="427"/>
      <c r="CS155" s="427"/>
      <c r="CT155" s="427"/>
      <c r="CU155" s="427"/>
      <c r="CV155" s="427"/>
      <c r="CW155" s="427"/>
      <c r="CX155" s="428"/>
    </row>
    <row r="156" spans="1:102" ht="6" customHeight="1">
      <c r="A156" s="450"/>
      <c r="B156" s="184"/>
      <c r="C156" s="175"/>
      <c r="D156" s="176"/>
      <c r="E156" s="176"/>
      <c r="F156" s="176"/>
      <c r="G156" s="177"/>
      <c r="H156" s="454"/>
      <c r="I156" s="455"/>
      <c r="J156" s="455"/>
      <c r="K156" s="455"/>
      <c r="L156" s="455"/>
      <c r="M156" s="455"/>
      <c r="N156" s="455"/>
      <c r="O156" s="455"/>
      <c r="P156" s="455"/>
      <c r="Q156" s="455"/>
      <c r="R156" s="455"/>
      <c r="S156" s="455"/>
      <c r="T156" s="455"/>
      <c r="U156" s="455"/>
      <c r="V156" s="455"/>
      <c r="W156" s="455"/>
      <c r="X156" s="455"/>
      <c r="Y156" s="456"/>
      <c r="Z156" s="444"/>
      <c r="AA156" s="445"/>
      <c r="AB156" s="445"/>
      <c r="AC156" s="445"/>
      <c r="AD156" s="445"/>
      <c r="AE156" s="445"/>
      <c r="AF156" s="445"/>
      <c r="AG156" s="445"/>
      <c r="AH156" s="445"/>
      <c r="AI156" s="445"/>
      <c r="AJ156" s="446"/>
      <c r="AK156" s="444"/>
      <c r="AL156" s="445"/>
      <c r="AM156" s="445"/>
      <c r="AN156" s="445"/>
      <c r="AO156" s="445"/>
      <c r="AP156" s="445"/>
      <c r="AQ156" s="445"/>
      <c r="AR156" s="445"/>
      <c r="AS156" s="445"/>
      <c r="AT156" s="445"/>
      <c r="AU156" s="446"/>
      <c r="AV156" s="444"/>
      <c r="AW156" s="445"/>
      <c r="AX156" s="445"/>
      <c r="AY156" s="445"/>
      <c r="AZ156" s="445"/>
      <c r="BA156" s="445"/>
      <c r="BB156" s="445"/>
      <c r="BC156" s="445"/>
      <c r="BD156" s="445"/>
      <c r="BE156" s="445"/>
      <c r="BF156" s="446"/>
      <c r="BG156" s="444"/>
      <c r="BH156" s="445"/>
      <c r="BI156" s="445"/>
      <c r="BJ156" s="445"/>
      <c r="BK156" s="445"/>
      <c r="BL156" s="445"/>
      <c r="BM156" s="445"/>
      <c r="BN156" s="445"/>
      <c r="BO156" s="445"/>
      <c r="BP156" s="445"/>
      <c r="BQ156" s="446"/>
      <c r="BR156" s="426"/>
      <c r="BS156" s="427"/>
      <c r="BT156" s="427"/>
      <c r="BU156" s="427"/>
      <c r="BV156" s="427"/>
      <c r="BW156" s="427"/>
      <c r="BX156" s="427"/>
      <c r="BY156" s="427"/>
      <c r="BZ156" s="427"/>
      <c r="CA156" s="427"/>
      <c r="CB156" s="428"/>
      <c r="CC156" s="426"/>
      <c r="CD156" s="427"/>
      <c r="CE156" s="427"/>
      <c r="CF156" s="427"/>
      <c r="CG156" s="427"/>
      <c r="CH156" s="427"/>
      <c r="CI156" s="427"/>
      <c r="CJ156" s="427"/>
      <c r="CK156" s="427"/>
      <c r="CL156" s="427"/>
      <c r="CM156" s="428"/>
      <c r="CN156" s="426"/>
      <c r="CO156" s="427"/>
      <c r="CP156" s="427"/>
      <c r="CQ156" s="427"/>
      <c r="CR156" s="427"/>
      <c r="CS156" s="427"/>
      <c r="CT156" s="427"/>
      <c r="CU156" s="427"/>
      <c r="CV156" s="427"/>
      <c r="CW156" s="427"/>
      <c r="CX156" s="428"/>
    </row>
    <row r="157" spans="1:102" ht="6" customHeight="1">
      <c r="A157" s="450"/>
      <c r="B157" s="184"/>
      <c r="C157" s="175"/>
      <c r="D157" s="176"/>
      <c r="E157" s="176"/>
      <c r="F157" s="176"/>
      <c r="G157" s="177"/>
      <c r="H157" s="432"/>
      <c r="I157" s="433"/>
      <c r="J157" s="433"/>
      <c r="K157" s="433"/>
      <c r="L157" s="433"/>
      <c r="M157" s="433"/>
      <c r="N157" s="433"/>
      <c r="O157" s="433"/>
      <c r="P157" s="433"/>
      <c r="Q157" s="433"/>
      <c r="R157" s="433"/>
      <c r="S157" s="433"/>
      <c r="T157" s="433"/>
      <c r="U157" s="433"/>
      <c r="V157" s="433"/>
      <c r="W157" s="433"/>
      <c r="X157" s="433"/>
      <c r="Y157" s="434"/>
      <c r="Z157" s="444"/>
      <c r="AA157" s="445"/>
      <c r="AB157" s="445"/>
      <c r="AC157" s="445"/>
      <c r="AD157" s="445"/>
      <c r="AE157" s="445"/>
      <c r="AF157" s="445"/>
      <c r="AG157" s="445"/>
      <c r="AH157" s="445"/>
      <c r="AI157" s="445"/>
      <c r="AJ157" s="446"/>
      <c r="AK157" s="444"/>
      <c r="AL157" s="445"/>
      <c r="AM157" s="445"/>
      <c r="AN157" s="445"/>
      <c r="AO157" s="445"/>
      <c r="AP157" s="445"/>
      <c r="AQ157" s="445"/>
      <c r="AR157" s="445"/>
      <c r="AS157" s="445"/>
      <c r="AT157" s="445"/>
      <c r="AU157" s="446"/>
      <c r="AV157" s="444"/>
      <c r="AW157" s="445"/>
      <c r="AX157" s="445"/>
      <c r="AY157" s="445"/>
      <c r="AZ157" s="445"/>
      <c r="BA157" s="445"/>
      <c r="BB157" s="445"/>
      <c r="BC157" s="445"/>
      <c r="BD157" s="445"/>
      <c r="BE157" s="445"/>
      <c r="BF157" s="446"/>
      <c r="BG157" s="444"/>
      <c r="BH157" s="445"/>
      <c r="BI157" s="445"/>
      <c r="BJ157" s="445"/>
      <c r="BK157" s="445"/>
      <c r="BL157" s="445"/>
      <c r="BM157" s="445"/>
      <c r="BN157" s="445"/>
      <c r="BO157" s="445"/>
      <c r="BP157" s="445"/>
      <c r="BQ157" s="446"/>
      <c r="BR157" s="426"/>
      <c r="BS157" s="427"/>
      <c r="BT157" s="427"/>
      <c r="BU157" s="427"/>
      <c r="BV157" s="427"/>
      <c r="BW157" s="427"/>
      <c r="BX157" s="427"/>
      <c r="BY157" s="427"/>
      <c r="BZ157" s="427"/>
      <c r="CA157" s="427"/>
      <c r="CB157" s="428"/>
      <c r="CC157" s="426"/>
      <c r="CD157" s="427"/>
      <c r="CE157" s="427"/>
      <c r="CF157" s="427"/>
      <c r="CG157" s="427"/>
      <c r="CH157" s="427"/>
      <c r="CI157" s="427"/>
      <c r="CJ157" s="427"/>
      <c r="CK157" s="427"/>
      <c r="CL157" s="427"/>
      <c r="CM157" s="428"/>
      <c r="CN157" s="426"/>
      <c r="CO157" s="427"/>
      <c r="CP157" s="427"/>
      <c r="CQ157" s="427"/>
      <c r="CR157" s="427"/>
      <c r="CS157" s="427"/>
      <c r="CT157" s="427"/>
      <c r="CU157" s="427"/>
      <c r="CV157" s="427"/>
      <c r="CW157" s="427"/>
      <c r="CX157" s="428"/>
    </row>
    <row r="158" spans="1:102" ht="6" customHeight="1">
      <c r="A158" s="450"/>
      <c r="B158" s="184"/>
      <c r="C158" s="175"/>
      <c r="D158" s="176"/>
      <c r="E158" s="176"/>
      <c r="F158" s="176"/>
      <c r="G158" s="177"/>
      <c r="H158" s="435"/>
      <c r="I158" s="436"/>
      <c r="J158" s="436"/>
      <c r="K158" s="436"/>
      <c r="L158" s="436"/>
      <c r="M158" s="436"/>
      <c r="N158" s="436"/>
      <c r="O158" s="436"/>
      <c r="P158" s="436"/>
      <c r="Q158" s="436"/>
      <c r="R158" s="436"/>
      <c r="S158" s="436"/>
      <c r="T158" s="436"/>
      <c r="U158" s="436"/>
      <c r="V158" s="436"/>
      <c r="W158" s="436"/>
      <c r="X158" s="436"/>
      <c r="Y158" s="437"/>
      <c r="Z158" s="444"/>
      <c r="AA158" s="445"/>
      <c r="AB158" s="445"/>
      <c r="AC158" s="445"/>
      <c r="AD158" s="445"/>
      <c r="AE158" s="445"/>
      <c r="AF158" s="445"/>
      <c r="AG158" s="445"/>
      <c r="AH158" s="445"/>
      <c r="AI158" s="445"/>
      <c r="AJ158" s="446"/>
      <c r="AK158" s="444"/>
      <c r="AL158" s="445"/>
      <c r="AM158" s="445"/>
      <c r="AN158" s="445"/>
      <c r="AO158" s="445"/>
      <c r="AP158" s="445"/>
      <c r="AQ158" s="445"/>
      <c r="AR158" s="445"/>
      <c r="AS158" s="445"/>
      <c r="AT158" s="445"/>
      <c r="AU158" s="446"/>
      <c r="AV158" s="444"/>
      <c r="AW158" s="445"/>
      <c r="AX158" s="445"/>
      <c r="AY158" s="445"/>
      <c r="AZ158" s="445"/>
      <c r="BA158" s="445"/>
      <c r="BB158" s="445"/>
      <c r="BC158" s="445"/>
      <c r="BD158" s="445"/>
      <c r="BE158" s="445"/>
      <c r="BF158" s="446"/>
      <c r="BG158" s="444"/>
      <c r="BH158" s="445"/>
      <c r="BI158" s="445"/>
      <c r="BJ158" s="445"/>
      <c r="BK158" s="445"/>
      <c r="BL158" s="445"/>
      <c r="BM158" s="445"/>
      <c r="BN158" s="445"/>
      <c r="BO158" s="445"/>
      <c r="BP158" s="445"/>
      <c r="BQ158" s="446"/>
      <c r="BR158" s="426"/>
      <c r="BS158" s="427"/>
      <c r="BT158" s="427"/>
      <c r="BU158" s="427"/>
      <c r="BV158" s="427"/>
      <c r="BW158" s="427"/>
      <c r="BX158" s="427"/>
      <c r="BY158" s="427"/>
      <c r="BZ158" s="427"/>
      <c r="CA158" s="427"/>
      <c r="CB158" s="428"/>
      <c r="CC158" s="426"/>
      <c r="CD158" s="427"/>
      <c r="CE158" s="427"/>
      <c r="CF158" s="427"/>
      <c r="CG158" s="427"/>
      <c r="CH158" s="427"/>
      <c r="CI158" s="427"/>
      <c r="CJ158" s="427"/>
      <c r="CK158" s="427"/>
      <c r="CL158" s="427"/>
      <c r="CM158" s="428"/>
      <c r="CN158" s="426"/>
      <c r="CO158" s="427"/>
      <c r="CP158" s="427"/>
      <c r="CQ158" s="427"/>
      <c r="CR158" s="427"/>
      <c r="CS158" s="427"/>
      <c r="CT158" s="427"/>
      <c r="CU158" s="427"/>
      <c r="CV158" s="427"/>
      <c r="CW158" s="427"/>
      <c r="CX158" s="428"/>
    </row>
    <row r="159" spans="1:102" ht="6" customHeight="1">
      <c r="A159" s="450"/>
      <c r="B159" s="184"/>
      <c r="C159" s="178"/>
      <c r="D159" s="179"/>
      <c r="E159" s="179"/>
      <c r="F159" s="179"/>
      <c r="G159" s="180"/>
      <c r="H159" s="438"/>
      <c r="I159" s="439"/>
      <c r="J159" s="439"/>
      <c r="K159" s="439"/>
      <c r="L159" s="439"/>
      <c r="M159" s="439"/>
      <c r="N159" s="439"/>
      <c r="O159" s="439"/>
      <c r="P159" s="439"/>
      <c r="Q159" s="439"/>
      <c r="R159" s="439"/>
      <c r="S159" s="439"/>
      <c r="T159" s="439"/>
      <c r="U159" s="439"/>
      <c r="V159" s="439"/>
      <c r="W159" s="439"/>
      <c r="X159" s="439"/>
      <c r="Y159" s="440"/>
      <c r="Z159" s="447"/>
      <c r="AA159" s="448"/>
      <c r="AB159" s="448"/>
      <c r="AC159" s="448"/>
      <c r="AD159" s="448"/>
      <c r="AE159" s="448"/>
      <c r="AF159" s="448"/>
      <c r="AG159" s="448"/>
      <c r="AH159" s="448"/>
      <c r="AI159" s="448"/>
      <c r="AJ159" s="449"/>
      <c r="AK159" s="447"/>
      <c r="AL159" s="448"/>
      <c r="AM159" s="448"/>
      <c r="AN159" s="448"/>
      <c r="AO159" s="448"/>
      <c r="AP159" s="448"/>
      <c r="AQ159" s="448"/>
      <c r="AR159" s="448"/>
      <c r="AS159" s="448"/>
      <c r="AT159" s="448"/>
      <c r="AU159" s="449"/>
      <c r="AV159" s="447"/>
      <c r="AW159" s="448"/>
      <c r="AX159" s="448"/>
      <c r="AY159" s="448"/>
      <c r="AZ159" s="448"/>
      <c r="BA159" s="448"/>
      <c r="BB159" s="448"/>
      <c r="BC159" s="448"/>
      <c r="BD159" s="448"/>
      <c r="BE159" s="448"/>
      <c r="BF159" s="449"/>
      <c r="BG159" s="447"/>
      <c r="BH159" s="448"/>
      <c r="BI159" s="448"/>
      <c r="BJ159" s="448"/>
      <c r="BK159" s="448"/>
      <c r="BL159" s="448"/>
      <c r="BM159" s="448"/>
      <c r="BN159" s="448"/>
      <c r="BO159" s="448"/>
      <c r="BP159" s="448"/>
      <c r="BQ159" s="449"/>
      <c r="BR159" s="429"/>
      <c r="BS159" s="430"/>
      <c r="BT159" s="430"/>
      <c r="BU159" s="430"/>
      <c r="BV159" s="430"/>
      <c r="BW159" s="430"/>
      <c r="BX159" s="430"/>
      <c r="BY159" s="430"/>
      <c r="BZ159" s="430"/>
      <c r="CA159" s="430"/>
      <c r="CB159" s="431"/>
      <c r="CC159" s="429"/>
      <c r="CD159" s="430"/>
      <c r="CE159" s="430"/>
      <c r="CF159" s="430"/>
      <c r="CG159" s="430"/>
      <c r="CH159" s="430"/>
      <c r="CI159" s="430"/>
      <c r="CJ159" s="430"/>
      <c r="CK159" s="430"/>
      <c r="CL159" s="430"/>
      <c r="CM159" s="431"/>
      <c r="CN159" s="429"/>
      <c r="CO159" s="430"/>
      <c r="CP159" s="430"/>
      <c r="CQ159" s="430"/>
      <c r="CR159" s="430"/>
      <c r="CS159" s="430"/>
      <c r="CT159" s="430"/>
      <c r="CU159" s="430"/>
      <c r="CV159" s="430"/>
      <c r="CW159" s="430"/>
      <c r="CX159" s="431"/>
    </row>
    <row r="160" spans="1:102" ht="6" customHeight="1">
      <c r="C160" s="414" t="s">
        <v>142</v>
      </c>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6"/>
      <c r="Z160" s="423">
        <f>SUM(Z16:AJ159)</f>
        <v>0</v>
      </c>
      <c r="AA160" s="424"/>
      <c r="AB160" s="424"/>
      <c r="AC160" s="424"/>
      <c r="AD160" s="424"/>
      <c r="AE160" s="424"/>
      <c r="AF160" s="424"/>
      <c r="AG160" s="424"/>
      <c r="AH160" s="424"/>
      <c r="AI160" s="424"/>
      <c r="AJ160" s="425"/>
      <c r="AK160" s="423">
        <f>SUM(AK16:AU159)</f>
        <v>0</v>
      </c>
      <c r="AL160" s="424"/>
      <c r="AM160" s="424"/>
      <c r="AN160" s="424"/>
      <c r="AO160" s="424"/>
      <c r="AP160" s="424"/>
      <c r="AQ160" s="424"/>
      <c r="AR160" s="424"/>
      <c r="AS160" s="424"/>
      <c r="AT160" s="424"/>
      <c r="AU160" s="425"/>
      <c r="AV160" s="423">
        <f>SUM(AV16:BF159)</f>
        <v>0</v>
      </c>
      <c r="AW160" s="424"/>
      <c r="AX160" s="424"/>
      <c r="AY160" s="424"/>
      <c r="AZ160" s="424"/>
      <c r="BA160" s="424"/>
      <c r="BB160" s="424"/>
      <c r="BC160" s="424"/>
      <c r="BD160" s="424"/>
      <c r="BE160" s="424"/>
      <c r="BF160" s="425"/>
      <c r="BG160" s="423">
        <f>SUM(BG16:BQ159)</f>
        <v>0</v>
      </c>
      <c r="BH160" s="424"/>
      <c r="BI160" s="424"/>
      <c r="BJ160" s="424"/>
      <c r="BK160" s="424"/>
      <c r="BL160" s="424"/>
      <c r="BM160" s="424"/>
      <c r="BN160" s="424"/>
      <c r="BO160" s="424"/>
      <c r="BP160" s="424"/>
      <c r="BQ160" s="425"/>
      <c r="BR160" s="423">
        <f>SUM(BR16:CB159)</f>
        <v>0</v>
      </c>
      <c r="BS160" s="424"/>
      <c r="BT160" s="424"/>
      <c r="BU160" s="424"/>
      <c r="BV160" s="424"/>
      <c r="BW160" s="424"/>
      <c r="BX160" s="424"/>
      <c r="BY160" s="424"/>
      <c r="BZ160" s="424"/>
      <c r="CA160" s="424"/>
      <c r="CB160" s="425"/>
      <c r="CC160" s="423">
        <f>SUM(CC16:CM159)</f>
        <v>0</v>
      </c>
      <c r="CD160" s="424"/>
      <c r="CE160" s="424"/>
      <c r="CF160" s="424"/>
      <c r="CG160" s="424"/>
      <c r="CH160" s="424"/>
      <c r="CI160" s="424"/>
      <c r="CJ160" s="424"/>
      <c r="CK160" s="424"/>
      <c r="CL160" s="424"/>
      <c r="CM160" s="425"/>
      <c r="CN160" s="423">
        <f>SUM(CN16:CX159)</f>
        <v>0</v>
      </c>
      <c r="CO160" s="424"/>
      <c r="CP160" s="424"/>
      <c r="CQ160" s="424"/>
      <c r="CR160" s="424"/>
      <c r="CS160" s="424"/>
      <c r="CT160" s="424"/>
      <c r="CU160" s="424"/>
      <c r="CV160" s="424"/>
      <c r="CW160" s="424"/>
      <c r="CX160" s="425"/>
    </row>
    <row r="161" spans="3:102" ht="6" customHeight="1">
      <c r="C161" s="417"/>
      <c r="D161" s="418"/>
      <c r="E161" s="418"/>
      <c r="F161" s="418"/>
      <c r="G161" s="418"/>
      <c r="H161" s="418"/>
      <c r="I161" s="418"/>
      <c r="J161" s="418"/>
      <c r="K161" s="418"/>
      <c r="L161" s="418"/>
      <c r="M161" s="418"/>
      <c r="N161" s="418"/>
      <c r="O161" s="418"/>
      <c r="P161" s="418"/>
      <c r="Q161" s="418"/>
      <c r="R161" s="418"/>
      <c r="S161" s="418"/>
      <c r="T161" s="418"/>
      <c r="U161" s="418"/>
      <c r="V161" s="418"/>
      <c r="W161" s="418"/>
      <c r="X161" s="418"/>
      <c r="Y161" s="419"/>
      <c r="Z161" s="426"/>
      <c r="AA161" s="427"/>
      <c r="AB161" s="427"/>
      <c r="AC161" s="427"/>
      <c r="AD161" s="427"/>
      <c r="AE161" s="427"/>
      <c r="AF161" s="427"/>
      <c r="AG161" s="427"/>
      <c r="AH161" s="427"/>
      <c r="AI161" s="427"/>
      <c r="AJ161" s="428"/>
      <c r="AK161" s="426"/>
      <c r="AL161" s="427"/>
      <c r="AM161" s="427"/>
      <c r="AN161" s="427"/>
      <c r="AO161" s="427"/>
      <c r="AP161" s="427"/>
      <c r="AQ161" s="427"/>
      <c r="AR161" s="427"/>
      <c r="AS161" s="427"/>
      <c r="AT161" s="427"/>
      <c r="AU161" s="428"/>
      <c r="AV161" s="426"/>
      <c r="AW161" s="427"/>
      <c r="AX161" s="427"/>
      <c r="AY161" s="427"/>
      <c r="AZ161" s="427"/>
      <c r="BA161" s="427"/>
      <c r="BB161" s="427"/>
      <c r="BC161" s="427"/>
      <c r="BD161" s="427"/>
      <c r="BE161" s="427"/>
      <c r="BF161" s="428"/>
      <c r="BG161" s="426"/>
      <c r="BH161" s="427"/>
      <c r="BI161" s="427"/>
      <c r="BJ161" s="427"/>
      <c r="BK161" s="427"/>
      <c r="BL161" s="427"/>
      <c r="BM161" s="427"/>
      <c r="BN161" s="427"/>
      <c r="BO161" s="427"/>
      <c r="BP161" s="427"/>
      <c r="BQ161" s="428"/>
      <c r="BR161" s="426"/>
      <c r="BS161" s="427"/>
      <c r="BT161" s="427"/>
      <c r="BU161" s="427"/>
      <c r="BV161" s="427"/>
      <c r="BW161" s="427"/>
      <c r="BX161" s="427"/>
      <c r="BY161" s="427"/>
      <c r="BZ161" s="427"/>
      <c r="CA161" s="427"/>
      <c r="CB161" s="428"/>
      <c r="CC161" s="426"/>
      <c r="CD161" s="427"/>
      <c r="CE161" s="427"/>
      <c r="CF161" s="427"/>
      <c r="CG161" s="427"/>
      <c r="CH161" s="427"/>
      <c r="CI161" s="427"/>
      <c r="CJ161" s="427"/>
      <c r="CK161" s="427"/>
      <c r="CL161" s="427"/>
      <c r="CM161" s="428"/>
      <c r="CN161" s="426"/>
      <c r="CO161" s="427"/>
      <c r="CP161" s="427"/>
      <c r="CQ161" s="427"/>
      <c r="CR161" s="427"/>
      <c r="CS161" s="427"/>
      <c r="CT161" s="427"/>
      <c r="CU161" s="427"/>
      <c r="CV161" s="427"/>
      <c r="CW161" s="427"/>
      <c r="CX161" s="428"/>
    </row>
    <row r="162" spans="3:102" ht="6" customHeight="1">
      <c r="C162" s="417"/>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9"/>
      <c r="Z162" s="426"/>
      <c r="AA162" s="427"/>
      <c r="AB162" s="427"/>
      <c r="AC162" s="427"/>
      <c r="AD162" s="427"/>
      <c r="AE162" s="427"/>
      <c r="AF162" s="427"/>
      <c r="AG162" s="427"/>
      <c r="AH162" s="427"/>
      <c r="AI162" s="427"/>
      <c r="AJ162" s="428"/>
      <c r="AK162" s="426"/>
      <c r="AL162" s="427"/>
      <c r="AM162" s="427"/>
      <c r="AN162" s="427"/>
      <c r="AO162" s="427"/>
      <c r="AP162" s="427"/>
      <c r="AQ162" s="427"/>
      <c r="AR162" s="427"/>
      <c r="AS162" s="427"/>
      <c r="AT162" s="427"/>
      <c r="AU162" s="428"/>
      <c r="AV162" s="426"/>
      <c r="AW162" s="427"/>
      <c r="AX162" s="427"/>
      <c r="AY162" s="427"/>
      <c r="AZ162" s="427"/>
      <c r="BA162" s="427"/>
      <c r="BB162" s="427"/>
      <c r="BC162" s="427"/>
      <c r="BD162" s="427"/>
      <c r="BE162" s="427"/>
      <c r="BF162" s="428"/>
      <c r="BG162" s="426"/>
      <c r="BH162" s="427"/>
      <c r="BI162" s="427"/>
      <c r="BJ162" s="427"/>
      <c r="BK162" s="427"/>
      <c r="BL162" s="427"/>
      <c r="BM162" s="427"/>
      <c r="BN162" s="427"/>
      <c r="BO162" s="427"/>
      <c r="BP162" s="427"/>
      <c r="BQ162" s="428"/>
      <c r="BR162" s="426"/>
      <c r="BS162" s="427"/>
      <c r="BT162" s="427"/>
      <c r="BU162" s="427"/>
      <c r="BV162" s="427"/>
      <c r="BW162" s="427"/>
      <c r="BX162" s="427"/>
      <c r="BY162" s="427"/>
      <c r="BZ162" s="427"/>
      <c r="CA162" s="427"/>
      <c r="CB162" s="428"/>
      <c r="CC162" s="426"/>
      <c r="CD162" s="427"/>
      <c r="CE162" s="427"/>
      <c r="CF162" s="427"/>
      <c r="CG162" s="427"/>
      <c r="CH162" s="427"/>
      <c r="CI162" s="427"/>
      <c r="CJ162" s="427"/>
      <c r="CK162" s="427"/>
      <c r="CL162" s="427"/>
      <c r="CM162" s="428"/>
      <c r="CN162" s="426"/>
      <c r="CO162" s="427"/>
      <c r="CP162" s="427"/>
      <c r="CQ162" s="427"/>
      <c r="CR162" s="427"/>
      <c r="CS162" s="427"/>
      <c r="CT162" s="427"/>
      <c r="CU162" s="427"/>
      <c r="CV162" s="427"/>
      <c r="CW162" s="427"/>
      <c r="CX162" s="428"/>
    </row>
    <row r="163" spans="3:102" ht="6" customHeight="1">
      <c r="C163" s="420"/>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2"/>
      <c r="Z163" s="429"/>
      <c r="AA163" s="430"/>
      <c r="AB163" s="430"/>
      <c r="AC163" s="430"/>
      <c r="AD163" s="430"/>
      <c r="AE163" s="430"/>
      <c r="AF163" s="430"/>
      <c r="AG163" s="430"/>
      <c r="AH163" s="430"/>
      <c r="AI163" s="430"/>
      <c r="AJ163" s="431"/>
      <c r="AK163" s="429"/>
      <c r="AL163" s="430"/>
      <c r="AM163" s="430"/>
      <c r="AN163" s="430"/>
      <c r="AO163" s="430"/>
      <c r="AP163" s="430"/>
      <c r="AQ163" s="430"/>
      <c r="AR163" s="430"/>
      <c r="AS163" s="430"/>
      <c r="AT163" s="430"/>
      <c r="AU163" s="431"/>
      <c r="AV163" s="429"/>
      <c r="AW163" s="430"/>
      <c r="AX163" s="430"/>
      <c r="AY163" s="430"/>
      <c r="AZ163" s="430"/>
      <c r="BA163" s="430"/>
      <c r="BB163" s="430"/>
      <c r="BC163" s="430"/>
      <c r="BD163" s="430"/>
      <c r="BE163" s="430"/>
      <c r="BF163" s="431"/>
      <c r="BG163" s="429"/>
      <c r="BH163" s="430"/>
      <c r="BI163" s="430"/>
      <c r="BJ163" s="430"/>
      <c r="BK163" s="430"/>
      <c r="BL163" s="430"/>
      <c r="BM163" s="430"/>
      <c r="BN163" s="430"/>
      <c r="BO163" s="430"/>
      <c r="BP163" s="430"/>
      <c r="BQ163" s="431"/>
      <c r="BR163" s="429"/>
      <c r="BS163" s="430"/>
      <c r="BT163" s="430"/>
      <c r="BU163" s="430"/>
      <c r="BV163" s="430"/>
      <c r="BW163" s="430"/>
      <c r="BX163" s="430"/>
      <c r="BY163" s="430"/>
      <c r="BZ163" s="430"/>
      <c r="CA163" s="430"/>
      <c r="CB163" s="431"/>
      <c r="CC163" s="429"/>
      <c r="CD163" s="430"/>
      <c r="CE163" s="430"/>
      <c r="CF163" s="430"/>
      <c r="CG163" s="430"/>
      <c r="CH163" s="430"/>
      <c r="CI163" s="430"/>
      <c r="CJ163" s="430"/>
      <c r="CK163" s="430"/>
      <c r="CL163" s="430"/>
      <c r="CM163" s="431"/>
      <c r="CN163" s="429"/>
      <c r="CO163" s="430"/>
      <c r="CP163" s="430"/>
      <c r="CQ163" s="430"/>
      <c r="CR163" s="430"/>
      <c r="CS163" s="430"/>
      <c r="CT163" s="430"/>
      <c r="CU163" s="430"/>
      <c r="CV163" s="430"/>
      <c r="CW163" s="430"/>
      <c r="CX163" s="431"/>
    </row>
    <row r="164" spans="3:102" ht="5.25" customHeight="1">
      <c r="C164" s="81" t="s">
        <v>171</v>
      </c>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c r="CS164" s="81"/>
      <c r="CT164" s="81"/>
      <c r="CU164" s="81"/>
      <c r="CV164" s="81"/>
      <c r="CW164" s="81"/>
      <c r="CX164" s="81"/>
    </row>
    <row r="165" spans="3:102" ht="5.25" customHeight="1">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row>
    <row r="166" spans="3:102" ht="5.25" customHeight="1">
      <c r="C166" s="86" t="s">
        <v>227</v>
      </c>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row>
    <row r="167" spans="3:102" ht="5.25" customHeight="1">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row>
    <row r="168" spans="3:102" ht="5.25" customHeight="1">
      <c r="C168" s="86" t="s">
        <v>239</v>
      </c>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row>
    <row r="169" spans="3:102" ht="5.25" customHeight="1">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row>
    <row r="170" spans="3:102" ht="5.25" customHeight="1">
      <c r="C170" s="86" t="s">
        <v>278</v>
      </c>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row>
    <row r="171" spans="3:102" ht="5.25" customHeight="1">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row>
    <row r="172" spans="3:102" ht="8.25" customHeight="1">
      <c r="C172" s="86" t="s">
        <v>295</v>
      </c>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row>
    <row r="173" spans="3:102" ht="8.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row>
    <row r="174" spans="3:102" ht="8.25" customHeight="1">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row>
    <row r="175" spans="3:102" ht="8.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row>
    <row r="176" spans="3:102" ht="8.25" customHeight="1">
      <c r="C176" s="86" t="s">
        <v>279</v>
      </c>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row>
    <row r="177" spans="3:102" ht="8.25" customHeight="1">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row>
    <row r="178" spans="3:102" ht="8.25" customHeight="1">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row>
    <row r="179" spans="3:102" ht="6.75" customHeight="1">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row>
    <row r="180" spans="3:102" ht="6.75" customHeight="1">
      <c r="C180" s="77" t="s">
        <v>240</v>
      </c>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row>
    <row r="181" spans="3:102" ht="6.75" customHeight="1">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2"/>
      <c r="CD181" s="2"/>
      <c r="CE181" s="2"/>
      <c r="CF181" s="2"/>
      <c r="CG181" s="2"/>
      <c r="CH181" s="2"/>
      <c r="CI181" s="2"/>
      <c r="CJ181" s="2"/>
      <c r="CK181" s="2"/>
      <c r="CL181" s="2"/>
      <c r="CM181" s="2"/>
      <c r="CN181" s="2"/>
      <c r="CO181" s="2"/>
      <c r="CP181" s="2"/>
      <c r="CQ181" s="2"/>
      <c r="CR181" s="2"/>
      <c r="CS181" s="2"/>
      <c r="CT181" s="2"/>
      <c r="CU181" s="2"/>
      <c r="CV181" s="2"/>
      <c r="CW181" s="2"/>
      <c r="CX181" s="2"/>
    </row>
    <row r="182" spans="3:102" ht="6.75" customHeight="1">
      <c r="C182" s="104" t="s">
        <v>241</v>
      </c>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9"/>
      <c r="Z182" s="370" t="s">
        <v>98</v>
      </c>
      <c r="AA182" s="256"/>
      <c r="AB182" s="256"/>
      <c r="AC182" s="256"/>
      <c r="AD182" s="256"/>
      <c r="AE182" s="256"/>
      <c r="AF182" s="256"/>
      <c r="AG182" s="256"/>
      <c r="AH182" s="256"/>
      <c r="AI182" s="256"/>
      <c r="AJ182" s="257"/>
      <c r="AK182" s="370" t="s">
        <v>97</v>
      </c>
      <c r="AL182" s="256"/>
      <c r="AM182" s="256"/>
      <c r="AN182" s="256"/>
      <c r="AO182" s="256"/>
      <c r="AP182" s="256"/>
      <c r="AQ182" s="256"/>
      <c r="AR182" s="256"/>
      <c r="AS182" s="256"/>
      <c r="AT182" s="256"/>
      <c r="AU182" s="257"/>
      <c r="AV182" s="370" t="s">
        <v>233</v>
      </c>
      <c r="AW182" s="256"/>
      <c r="AX182" s="256"/>
      <c r="AY182" s="256"/>
      <c r="AZ182" s="256"/>
      <c r="BA182" s="256"/>
      <c r="BB182" s="256"/>
      <c r="BC182" s="256"/>
      <c r="BD182" s="256"/>
      <c r="BE182" s="256"/>
      <c r="BF182" s="257"/>
      <c r="BG182" s="370" t="s">
        <v>234</v>
      </c>
      <c r="BH182" s="256"/>
      <c r="BI182" s="256"/>
      <c r="BJ182" s="256"/>
      <c r="BK182" s="256"/>
      <c r="BL182" s="256"/>
      <c r="BM182" s="256"/>
      <c r="BN182" s="256"/>
      <c r="BO182" s="256"/>
      <c r="BP182" s="256"/>
      <c r="BQ182" s="257"/>
      <c r="BR182" s="370" t="s">
        <v>235</v>
      </c>
      <c r="BS182" s="256"/>
      <c r="BT182" s="256"/>
      <c r="BU182" s="256"/>
      <c r="BV182" s="256"/>
      <c r="BW182" s="256"/>
      <c r="BX182" s="256"/>
      <c r="BY182" s="256"/>
      <c r="BZ182" s="256"/>
      <c r="CA182" s="256"/>
      <c r="CB182" s="257"/>
      <c r="CC182" s="9"/>
      <c r="CD182" s="2"/>
      <c r="CE182" s="2"/>
      <c r="CF182" s="2"/>
      <c r="CG182" s="2"/>
      <c r="CH182" s="2"/>
      <c r="CI182" s="2"/>
      <c r="CJ182" s="2"/>
      <c r="CK182" s="2"/>
      <c r="CL182" s="2"/>
      <c r="CM182" s="2"/>
      <c r="CN182" s="2"/>
      <c r="CO182" s="2"/>
      <c r="CP182" s="2"/>
      <c r="CQ182" s="2"/>
      <c r="CR182" s="2"/>
      <c r="CS182" s="2"/>
      <c r="CT182" s="2"/>
      <c r="CU182" s="2"/>
      <c r="CV182" s="2"/>
      <c r="CW182" s="2"/>
      <c r="CX182" s="2"/>
    </row>
    <row r="183" spans="3:102" ht="6.75" customHeight="1">
      <c r="C183" s="110"/>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2"/>
      <c r="Z183" s="258"/>
      <c r="AA183" s="259"/>
      <c r="AB183" s="259"/>
      <c r="AC183" s="259"/>
      <c r="AD183" s="259"/>
      <c r="AE183" s="259"/>
      <c r="AF183" s="259"/>
      <c r="AG183" s="259"/>
      <c r="AH183" s="259"/>
      <c r="AI183" s="259"/>
      <c r="AJ183" s="260"/>
      <c r="AK183" s="258"/>
      <c r="AL183" s="259"/>
      <c r="AM183" s="259"/>
      <c r="AN183" s="259"/>
      <c r="AO183" s="259"/>
      <c r="AP183" s="259"/>
      <c r="AQ183" s="259"/>
      <c r="AR183" s="259"/>
      <c r="AS183" s="259"/>
      <c r="AT183" s="259"/>
      <c r="AU183" s="260"/>
      <c r="AV183" s="258"/>
      <c r="AW183" s="259"/>
      <c r="AX183" s="259"/>
      <c r="AY183" s="259"/>
      <c r="AZ183" s="259"/>
      <c r="BA183" s="259"/>
      <c r="BB183" s="259"/>
      <c r="BC183" s="259"/>
      <c r="BD183" s="259"/>
      <c r="BE183" s="259"/>
      <c r="BF183" s="260"/>
      <c r="BG183" s="258"/>
      <c r="BH183" s="259"/>
      <c r="BI183" s="259"/>
      <c r="BJ183" s="259"/>
      <c r="BK183" s="259"/>
      <c r="BL183" s="259"/>
      <c r="BM183" s="259"/>
      <c r="BN183" s="259"/>
      <c r="BO183" s="259"/>
      <c r="BP183" s="259"/>
      <c r="BQ183" s="260"/>
      <c r="BR183" s="258"/>
      <c r="BS183" s="259"/>
      <c r="BT183" s="259"/>
      <c r="BU183" s="259"/>
      <c r="BV183" s="259"/>
      <c r="BW183" s="259"/>
      <c r="BX183" s="259"/>
      <c r="BY183" s="259"/>
      <c r="BZ183" s="259"/>
      <c r="CA183" s="259"/>
      <c r="CB183" s="260"/>
      <c r="CC183" s="9"/>
      <c r="CD183" s="2"/>
      <c r="CE183" s="2"/>
      <c r="CF183" s="2"/>
      <c r="CG183" s="2"/>
      <c r="CH183" s="2"/>
      <c r="CI183" s="2"/>
      <c r="CJ183" s="2"/>
      <c r="CK183" s="2"/>
      <c r="CL183" s="2"/>
      <c r="CM183" s="2"/>
      <c r="CN183" s="2"/>
      <c r="CO183" s="2"/>
      <c r="CP183" s="2"/>
      <c r="CQ183" s="2"/>
      <c r="CR183" s="2"/>
      <c r="CS183" s="2"/>
      <c r="CT183" s="2"/>
      <c r="CU183" s="2"/>
      <c r="CV183" s="2"/>
      <c r="CW183" s="2"/>
      <c r="CX183" s="2"/>
    </row>
    <row r="184" spans="3:102" ht="6.75" customHeight="1">
      <c r="C184" s="110"/>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2"/>
      <c r="Z184" s="258"/>
      <c r="AA184" s="259"/>
      <c r="AB184" s="259"/>
      <c r="AC184" s="259"/>
      <c r="AD184" s="259"/>
      <c r="AE184" s="259"/>
      <c r="AF184" s="259"/>
      <c r="AG184" s="259"/>
      <c r="AH184" s="259"/>
      <c r="AI184" s="259"/>
      <c r="AJ184" s="260"/>
      <c r="AK184" s="258"/>
      <c r="AL184" s="259"/>
      <c r="AM184" s="259"/>
      <c r="AN184" s="259"/>
      <c r="AO184" s="259"/>
      <c r="AP184" s="259"/>
      <c r="AQ184" s="259"/>
      <c r="AR184" s="259"/>
      <c r="AS184" s="259"/>
      <c r="AT184" s="259"/>
      <c r="AU184" s="260"/>
      <c r="AV184" s="258"/>
      <c r="AW184" s="259"/>
      <c r="AX184" s="259"/>
      <c r="AY184" s="259"/>
      <c r="AZ184" s="259"/>
      <c r="BA184" s="259"/>
      <c r="BB184" s="259"/>
      <c r="BC184" s="259"/>
      <c r="BD184" s="259"/>
      <c r="BE184" s="259"/>
      <c r="BF184" s="260"/>
      <c r="BG184" s="258"/>
      <c r="BH184" s="259"/>
      <c r="BI184" s="259"/>
      <c r="BJ184" s="259"/>
      <c r="BK184" s="259"/>
      <c r="BL184" s="259"/>
      <c r="BM184" s="259"/>
      <c r="BN184" s="259"/>
      <c r="BO184" s="259"/>
      <c r="BP184" s="259"/>
      <c r="BQ184" s="260"/>
      <c r="BR184" s="258"/>
      <c r="BS184" s="259"/>
      <c r="BT184" s="259"/>
      <c r="BU184" s="259"/>
      <c r="BV184" s="259"/>
      <c r="BW184" s="259"/>
      <c r="BX184" s="259"/>
      <c r="BY184" s="259"/>
      <c r="BZ184" s="259"/>
      <c r="CA184" s="259"/>
      <c r="CB184" s="260"/>
      <c r="CC184" s="9"/>
      <c r="CD184" s="2"/>
      <c r="CE184" s="2"/>
      <c r="CF184" s="2"/>
      <c r="CG184" s="2"/>
      <c r="CH184" s="2"/>
      <c r="CI184" s="2"/>
      <c r="CJ184" s="2"/>
      <c r="CK184" s="2"/>
      <c r="CL184" s="2"/>
      <c r="CM184" s="2"/>
      <c r="CN184" s="2"/>
      <c r="CO184" s="2"/>
      <c r="CP184" s="2"/>
      <c r="CQ184" s="2"/>
      <c r="CR184" s="2"/>
      <c r="CS184" s="2"/>
      <c r="CT184" s="2"/>
      <c r="CU184" s="2"/>
      <c r="CV184" s="2"/>
      <c r="CW184" s="2"/>
      <c r="CX184" s="2"/>
    </row>
    <row r="185" spans="3:102" ht="6.75" customHeight="1">
      <c r="C185" s="110"/>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2"/>
      <c r="Z185" s="258"/>
      <c r="AA185" s="259"/>
      <c r="AB185" s="259"/>
      <c r="AC185" s="259"/>
      <c r="AD185" s="259"/>
      <c r="AE185" s="259"/>
      <c r="AF185" s="259"/>
      <c r="AG185" s="259"/>
      <c r="AH185" s="259"/>
      <c r="AI185" s="259"/>
      <c r="AJ185" s="260"/>
      <c r="AK185" s="258"/>
      <c r="AL185" s="259"/>
      <c r="AM185" s="259"/>
      <c r="AN185" s="259"/>
      <c r="AO185" s="259"/>
      <c r="AP185" s="259"/>
      <c r="AQ185" s="259"/>
      <c r="AR185" s="259"/>
      <c r="AS185" s="259"/>
      <c r="AT185" s="259"/>
      <c r="AU185" s="260"/>
      <c r="AV185" s="258"/>
      <c r="AW185" s="259"/>
      <c r="AX185" s="259"/>
      <c r="AY185" s="259"/>
      <c r="AZ185" s="259"/>
      <c r="BA185" s="259"/>
      <c r="BB185" s="259"/>
      <c r="BC185" s="259"/>
      <c r="BD185" s="259"/>
      <c r="BE185" s="259"/>
      <c r="BF185" s="260"/>
      <c r="BG185" s="258"/>
      <c r="BH185" s="259"/>
      <c r="BI185" s="259"/>
      <c r="BJ185" s="259"/>
      <c r="BK185" s="259"/>
      <c r="BL185" s="259"/>
      <c r="BM185" s="259"/>
      <c r="BN185" s="259"/>
      <c r="BO185" s="259"/>
      <c r="BP185" s="259"/>
      <c r="BQ185" s="260"/>
      <c r="BR185" s="258"/>
      <c r="BS185" s="259"/>
      <c r="BT185" s="259"/>
      <c r="BU185" s="259"/>
      <c r="BV185" s="259"/>
      <c r="BW185" s="259"/>
      <c r="BX185" s="259"/>
      <c r="BY185" s="259"/>
      <c r="BZ185" s="259"/>
      <c r="CA185" s="259"/>
      <c r="CB185" s="260"/>
      <c r="CC185" s="9"/>
      <c r="CD185" s="2"/>
      <c r="CE185" s="2"/>
      <c r="CF185" s="2"/>
      <c r="CG185" s="2"/>
      <c r="CH185" s="2"/>
      <c r="CI185" s="2"/>
      <c r="CJ185" s="2"/>
      <c r="CK185" s="2"/>
      <c r="CL185" s="2"/>
      <c r="CM185" s="2"/>
      <c r="CN185" s="2"/>
      <c r="CO185" s="2"/>
      <c r="CP185" s="2"/>
      <c r="CQ185" s="2"/>
      <c r="CR185" s="2"/>
      <c r="CS185" s="2"/>
      <c r="CT185" s="2"/>
      <c r="CU185" s="2"/>
      <c r="CV185" s="2"/>
      <c r="CW185" s="2"/>
      <c r="CX185" s="2"/>
    </row>
    <row r="186" spans="3:102" ht="6.75" customHeight="1">
      <c r="C186" s="110"/>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2"/>
      <c r="Z186" s="258" t="s">
        <v>228</v>
      </c>
      <c r="AA186" s="259"/>
      <c r="AB186" s="259"/>
      <c r="AC186" s="259"/>
      <c r="AD186" s="259"/>
      <c r="AE186" s="259"/>
      <c r="AF186" s="259"/>
      <c r="AG186" s="259"/>
      <c r="AH186" s="259"/>
      <c r="AI186" s="259"/>
      <c r="AJ186" s="260"/>
      <c r="AK186" s="258" t="s">
        <v>45</v>
      </c>
      <c r="AL186" s="259"/>
      <c r="AM186" s="259"/>
      <c r="AN186" s="259"/>
      <c r="AO186" s="259"/>
      <c r="AP186" s="259"/>
      <c r="AQ186" s="259"/>
      <c r="AR186" s="259"/>
      <c r="AS186" s="259"/>
      <c r="AT186" s="259"/>
      <c r="AU186" s="260"/>
      <c r="AV186" s="258" t="s">
        <v>230</v>
      </c>
      <c r="AW186" s="259"/>
      <c r="AX186" s="259"/>
      <c r="AY186" s="259"/>
      <c r="AZ186" s="259"/>
      <c r="BA186" s="259"/>
      <c r="BB186" s="259"/>
      <c r="BC186" s="259"/>
      <c r="BD186" s="259"/>
      <c r="BE186" s="259"/>
      <c r="BF186" s="260"/>
      <c r="BG186" s="258" t="s">
        <v>242</v>
      </c>
      <c r="BH186" s="259"/>
      <c r="BI186" s="259"/>
      <c r="BJ186" s="259"/>
      <c r="BK186" s="259"/>
      <c r="BL186" s="259"/>
      <c r="BM186" s="259"/>
      <c r="BN186" s="259"/>
      <c r="BO186" s="259"/>
      <c r="BP186" s="259"/>
      <c r="BQ186" s="260"/>
      <c r="BR186" s="258" t="s">
        <v>103</v>
      </c>
      <c r="BS186" s="259"/>
      <c r="BT186" s="259"/>
      <c r="BU186" s="259"/>
      <c r="BV186" s="259"/>
      <c r="BW186" s="259"/>
      <c r="BX186" s="259"/>
      <c r="BY186" s="259"/>
      <c r="BZ186" s="259"/>
      <c r="CA186" s="259"/>
      <c r="CB186" s="260"/>
      <c r="CC186" s="9"/>
      <c r="CD186" s="2"/>
      <c r="CE186" s="2"/>
      <c r="CF186" s="2"/>
      <c r="CG186" s="2"/>
      <c r="CH186" s="2"/>
      <c r="CI186" s="2"/>
      <c r="CJ186" s="2"/>
      <c r="CK186" s="2"/>
      <c r="CL186" s="2"/>
      <c r="CM186" s="2"/>
      <c r="CN186" s="2"/>
      <c r="CO186" s="2"/>
      <c r="CP186" s="2"/>
      <c r="CQ186" s="2"/>
      <c r="CR186" s="2"/>
      <c r="CS186" s="2"/>
      <c r="CT186" s="2"/>
      <c r="CU186" s="2"/>
      <c r="CV186" s="2"/>
      <c r="CW186" s="2"/>
      <c r="CX186" s="2"/>
    </row>
    <row r="187" spans="3:102" ht="6.75" customHeight="1">
      <c r="C187" s="113"/>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5"/>
      <c r="Z187" s="261"/>
      <c r="AA187" s="262"/>
      <c r="AB187" s="262"/>
      <c r="AC187" s="262"/>
      <c r="AD187" s="262"/>
      <c r="AE187" s="262"/>
      <c r="AF187" s="262"/>
      <c r="AG187" s="262"/>
      <c r="AH187" s="262"/>
      <c r="AI187" s="262"/>
      <c r="AJ187" s="263"/>
      <c r="AK187" s="261"/>
      <c r="AL187" s="262"/>
      <c r="AM187" s="262"/>
      <c r="AN187" s="262"/>
      <c r="AO187" s="262"/>
      <c r="AP187" s="262"/>
      <c r="AQ187" s="262"/>
      <c r="AR187" s="262"/>
      <c r="AS187" s="262"/>
      <c r="AT187" s="262"/>
      <c r="AU187" s="263"/>
      <c r="AV187" s="261"/>
      <c r="AW187" s="262"/>
      <c r="AX187" s="262"/>
      <c r="AY187" s="262"/>
      <c r="AZ187" s="262"/>
      <c r="BA187" s="262"/>
      <c r="BB187" s="262"/>
      <c r="BC187" s="262"/>
      <c r="BD187" s="262"/>
      <c r="BE187" s="262"/>
      <c r="BF187" s="263"/>
      <c r="BG187" s="261"/>
      <c r="BH187" s="262"/>
      <c r="BI187" s="262"/>
      <c r="BJ187" s="262"/>
      <c r="BK187" s="262"/>
      <c r="BL187" s="262"/>
      <c r="BM187" s="262"/>
      <c r="BN187" s="262"/>
      <c r="BO187" s="262"/>
      <c r="BP187" s="262"/>
      <c r="BQ187" s="263"/>
      <c r="BR187" s="261"/>
      <c r="BS187" s="262"/>
      <c r="BT187" s="262"/>
      <c r="BU187" s="262"/>
      <c r="BV187" s="262"/>
      <c r="BW187" s="262"/>
      <c r="BX187" s="262"/>
      <c r="BY187" s="262"/>
      <c r="BZ187" s="262"/>
      <c r="CA187" s="262"/>
      <c r="CB187" s="263"/>
      <c r="CC187" s="9"/>
      <c r="CD187" s="2"/>
      <c r="CE187" s="2"/>
      <c r="CF187" s="2"/>
      <c r="CG187" s="2"/>
      <c r="CH187" s="2"/>
      <c r="CI187" s="2"/>
      <c r="CJ187" s="2"/>
      <c r="CK187" s="2"/>
      <c r="CL187" s="2"/>
      <c r="CM187" s="2"/>
      <c r="CN187" s="2"/>
      <c r="CO187" s="2"/>
      <c r="CP187" s="2"/>
      <c r="CQ187" s="2"/>
      <c r="CR187" s="2"/>
      <c r="CS187" s="2"/>
      <c r="CT187" s="2"/>
      <c r="CU187" s="2"/>
      <c r="CV187" s="2"/>
      <c r="CW187" s="2"/>
      <c r="CX187" s="2"/>
    </row>
    <row r="188" spans="3:102" ht="6" customHeight="1">
      <c r="C188" s="414" t="s">
        <v>195</v>
      </c>
      <c r="D188" s="415"/>
      <c r="E188" s="415"/>
      <c r="F188" s="415"/>
      <c r="G188" s="415"/>
      <c r="H188" s="415"/>
      <c r="I188" s="415"/>
      <c r="J188" s="415"/>
      <c r="K188" s="415"/>
      <c r="L188" s="415"/>
      <c r="M188" s="415"/>
      <c r="N188" s="415"/>
      <c r="O188" s="415"/>
      <c r="P188" s="415"/>
      <c r="Q188" s="415"/>
      <c r="R188" s="415"/>
      <c r="S188" s="415"/>
      <c r="T188" s="415"/>
      <c r="U188" s="415"/>
      <c r="V188" s="415"/>
      <c r="W188" s="415"/>
      <c r="X188" s="415"/>
      <c r="Y188" s="416"/>
      <c r="Z188" s="423">
        <f>SUMIF($A$16:$B$159,0,Z$16:AJ$159)</f>
        <v>0</v>
      </c>
      <c r="AA188" s="424"/>
      <c r="AB188" s="424"/>
      <c r="AC188" s="424"/>
      <c r="AD188" s="424"/>
      <c r="AE188" s="424"/>
      <c r="AF188" s="424"/>
      <c r="AG188" s="424"/>
      <c r="AH188" s="424"/>
      <c r="AI188" s="424"/>
      <c r="AJ188" s="425"/>
      <c r="AK188" s="423">
        <f>SUMIF($A$16:$B$159,0,AK$16:AU$159)</f>
        <v>0</v>
      </c>
      <c r="AL188" s="424"/>
      <c r="AM188" s="424"/>
      <c r="AN188" s="424"/>
      <c r="AO188" s="424"/>
      <c r="AP188" s="424"/>
      <c r="AQ188" s="424"/>
      <c r="AR188" s="424"/>
      <c r="AS188" s="424"/>
      <c r="AT188" s="424"/>
      <c r="AU188" s="425"/>
      <c r="AV188" s="423">
        <f>SUMIF($A$16:$B$159,0,BR$16:CB$159)</f>
        <v>0</v>
      </c>
      <c r="AW188" s="424"/>
      <c r="AX188" s="424"/>
      <c r="AY188" s="424"/>
      <c r="AZ188" s="424"/>
      <c r="BA188" s="424"/>
      <c r="BB188" s="424"/>
      <c r="BC188" s="424"/>
      <c r="BD188" s="424"/>
      <c r="BE188" s="424"/>
      <c r="BF188" s="425"/>
      <c r="BG188" s="423">
        <f>SUMIF($A$16:$B$159,0,CC$16:CM$159)</f>
        <v>0</v>
      </c>
      <c r="BH188" s="424"/>
      <c r="BI188" s="424"/>
      <c r="BJ188" s="424"/>
      <c r="BK188" s="424"/>
      <c r="BL188" s="424"/>
      <c r="BM188" s="424"/>
      <c r="BN188" s="424"/>
      <c r="BO188" s="424"/>
      <c r="BP188" s="424"/>
      <c r="BQ188" s="425"/>
      <c r="BR188" s="423">
        <f>Z188-BG188</f>
        <v>0</v>
      </c>
      <c r="BS188" s="424"/>
      <c r="BT188" s="424"/>
      <c r="BU188" s="424"/>
      <c r="BV188" s="424"/>
      <c r="BW188" s="424"/>
      <c r="BX188" s="424"/>
      <c r="BY188" s="424"/>
      <c r="BZ188" s="424"/>
      <c r="CA188" s="424"/>
      <c r="CB188" s="425"/>
      <c r="CC188" s="9"/>
      <c r="CD188" s="2"/>
      <c r="CE188" s="2"/>
      <c r="CF188" s="2"/>
      <c r="CG188" s="2"/>
      <c r="CH188" s="2"/>
      <c r="CI188" s="2"/>
      <c r="CJ188" s="2"/>
      <c r="CK188" s="2"/>
      <c r="CL188" s="2"/>
      <c r="CM188" s="2"/>
      <c r="CN188" s="2"/>
      <c r="CO188" s="2"/>
      <c r="CP188" s="2"/>
      <c r="CQ188" s="2"/>
      <c r="CR188" s="2"/>
      <c r="CS188" s="2"/>
      <c r="CT188" s="2"/>
      <c r="CU188" s="2"/>
      <c r="CV188" s="2"/>
      <c r="CW188" s="2"/>
      <c r="CX188" s="2"/>
    </row>
    <row r="189" spans="3:102" ht="6" customHeight="1">
      <c r="C189" s="417"/>
      <c r="D189" s="418"/>
      <c r="E189" s="418"/>
      <c r="F189" s="418"/>
      <c r="G189" s="418"/>
      <c r="H189" s="418"/>
      <c r="I189" s="418"/>
      <c r="J189" s="418"/>
      <c r="K189" s="418"/>
      <c r="L189" s="418"/>
      <c r="M189" s="418"/>
      <c r="N189" s="418"/>
      <c r="O189" s="418"/>
      <c r="P189" s="418"/>
      <c r="Q189" s="418"/>
      <c r="R189" s="418"/>
      <c r="S189" s="418"/>
      <c r="T189" s="418"/>
      <c r="U189" s="418"/>
      <c r="V189" s="418"/>
      <c r="W189" s="418"/>
      <c r="X189" s="418"/>
      <c r="Y189" s="419"/>
      <c r="Z189" s="426"/>
      <c r="AA189" s="427"/>
      <c r="AB189" s="427"/>
      <c r="AC189" s="427"/>
      <c r="AD189" s="427"/>
      <c r="AE189" s="427"/>
      <c r="AF189" s="427"/>
      <c r="AG189" s="427"/>
      <c r="AH189" s="427"/>
      <c r="AI189" s="427"/>
      <c r="AJ189" s="428"/>
      <c r="AK189" s="426"/>
      <c r="AL189" s="427"/>
      <c r="AM189" s="427"/>
      <c r="AN189" s="427"/>
      <c r="AO189" s="427"/>
      <c r="AP189" s="427"/>
      <c r="AQ189" s="427"/>
      <c r="AR189" s="427"/>
      <c r="AS189" s="427"/>
      <c r="AT189" s="427"/>
      <c r="AU189" s="428"/>
      <c r="AV189" s="426"/>
      <c r="AW189" s="427"/>
      <c r="AX189" s="427"/>
      <c r="AY189" s="427"/>
      <c r="AZ189" s="427"/>
      <c r="BA189" s="427"/>
      <c r="BB189" s="427"/>
      <c r="BC189" s="427"/>
      <c r="BD189" s="427"/>
      <c r="BE189" s="427"/>
      <c r="BF189" s="428"/>
      <c r="BG189" s="426"/>
      <c r="BH189" s="427"/>
      <c r="BI189" s="427"/>
      <c r="BJ189" s="427"/>
      <c r="BK189" s="427"/>
      <c r="BL189" s="427"/>
      <c r="BM189" s="427"/>
      <c r="BN189" s="427"/>
      <c r="BO189" s="427"/>
      <c r="BP189" s="427"/>
      <c r="BQ189" s="428"/>
      <c r="BR189" s="426"/>
      <c r="BS189" s="427"/>
      <c r="BT189" s="427"/>
      <c r="BU189" s="427"/>
      <c r="BV189" s="427"/>
      <c r="BW189" s="427"/>
      <c r="BX189" s="427"/>
      <c r="BY189" s="427"/>
      <c r="BZ189" s="427"/>
      <c r="CA189" s="427"/>
      <c r="CB189" s="428"/>
      <c r="CC189" s="9"/>
      <c r="CD189" s="2"/>
      <c r="CE189" s="2"/>
      <c r="CF189" s="2"/>
      <c r="CG189" s="2"/>
      <c r="CH189" s="2"/>
      <c r="CI189" s="2"/>
      <c r="CJ189" s="2"/>
      <c r="CK189" s="2"/>
      <c r="CL189" s="2"/>
      <c r="CM189" s="2"/>
      <c r="CN189" s="2"/>
      <c r="CO189" s="2"/>
      <c r="CP189" s="2"/>
      <c r="CQ189" s="2"/>
      <c r="CR189" s="2"/>
      <c r="CS189" s="2"/>
      <c r="CT189" s="2"/>
      <c r="CU189" s="2"/>
      <c r="CV189" s="2"/>
      <c r="CW189" s="2"/>
      <c r="CX189" s="2"/>
    </row>
    <row r="190" spans="3:102" ht="6" customHeight="1">
      <c r="C190" s="417"/>
      <c r="D190" s="418"/>
      <c r="E190" s="418"/>
      <c r="F190" s="418"/>
      <c r="G190" s="418"/>
      <c r="H190" s="418"/>
      <c r="I190" s="418"/>
      <c r="J190" s="418"/>
      <c r="K190" s="418"/>
      <c r="L190" s="418"/>
      <c r="M190" s="418"/>
      <c r="N190" s="418"/>
      <c r="O190" s="418"/>
      <c r="P190" s="418"/>
      <c r="Q190" s="418"/>
      <c r="R190" s="418"/>
      <c r="S190" s="418"/>
      <c r="T190" s="418"/>
      <c r="U190" s="418"/>
      <c r="V190" s="418"/>
      <c r="W190" s="418"/>
      <c r="X190" s="418"/>
      <c r="Y190" s="419"/>
      <c r="Z190" s="426"/>
      <c r="AA190" s="427"/>
      <c r="AB190" s="427"/>
      <c r="AC190" s="427"/>
      <c r="AD190" s="427"/>
      <c r="AE190" s="427"/>
      <c r="AF190" s="427"/>
      <c r="AG190" s="427"/>
      <c r="AH190" s="427"/>
      <c r="AI190" s="427"/>
      <c r="AJ190" s="428"/>
      <c r="AK190" s="426"/>
      <c r="AL190" s="427"/>
      <c r="AM190" s="427"/>
      <c r="AN190" s="427"/>
      <c r="AO190" s="427"/>
      <c r="AP190" s="427"/>
      <c r="AQ190" s="427"/>
      <c r="AR190" s="427"/>
      <c r="AS190" s="427"/>
      <c r="AT190" s="427"/>
      <c r="AU190" s="428"/>
      <c r="AV190" s="426"/>
      <c r="AW190" s="427"/>
      <c r="AX190" s="427"/>
      <c r="AY190" s="427"/>
      <c r="AZ190" s="427"/>
      <c r="BA190" s="427"/>
      <c r="BB190" s="427"/>
      <c r="BC190" s="427"/>
      <c r="BD190" s="427"/>
      <c r="BE190" s="427"/>
      <c r="BF190" s="428"/>
      <c r="BG190" s="426"/>
      <c r="BH190" s="427"/>
      <c r="BI190" s="427"/>
      <c r="BJ190" s="427"/>
      <c r="BK190" s="427"/>
      <c r="BL190" s="427"/>
      <c r="BM190" s="427"/>
      <c r="BN190" s="427"/>
      <c r="BO190" s="427"/>
      <c r="BP190" s="427"/>
      <c r="BQ190" s="428"/>
      <c r="BR190" s="426"/>
      <c r="BS190" s="427"/>
      <c r="BT190" s="427"/>
      <c r="BU190" s="427"/>
      <c r="BV190" s="427"/>
      <c r="BW190" s="427"/>
      <c r="BX190" s="427"/>
      <c r="BY190" s="427"/>
      <c r="BZ190" s="427"/>
      <c r="CA190" s="427"/>
      <c r="CB190" s="428"/>
      <c r="CC190" s="9"/>
      <c r="CD190" s="2"/>
      <c r="CE190" s="2"/>
      <c r="CF190" s="2"/>
      <c r="CG190" s="2"/>
      <c r="CH190" s="2"/>
      <c r="CI190" s="2"/>
      <c r="CJ190" s="2"/>
      <c r="CK190" s="2"/>
      <c r="CL190" s="2"/>
      <c r="CM190" s="2"/>
      <c r="CN190" s="2"/>
      <c r="CO190" s="2"/>
      <c r="CP190" s="2"/>
      <c r="CQ190" s="2"/>
      <c r="CR190" s="2"/>
      <c r="CS190" s="2"/>
      <c r="CT190" s="2"/>
      <c r="CU190" s="2"/>
      <c r="CV190" s="2"/>
      <c r="CW190" s="2"/>
      <c r="CX190" s="2"/>
    </row>
    <row r="191" spans="3:102" ht="6" customHeight="1">
      <c r="C191" s="420"/>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2"/>
      <c r="Z191" s="426"/>
      <c r="AA191" s="427"/>
      <c r="AB191" s="427"/>
      <c r="AC191" s="427"/>
      <c r="AD191" s="427"/>
      <c r="AE191" s="427"/>
      <c r="AF191" s="427"/>
      <c r="AG191" s="427"/>
      <c r="AH191" s="427"/>
      <c r="AI191" s="427"/>
      <c r="AJ191" s="428"/>
      <c r="AK191" s="426"/>
      <c r="AL191" s="427"/>
      <c r="AM191" s="427"/>
      <c r="AN191" s="427"/>
      <c r="AO191" s="427"/>
      <c r="AP191" s="427"/>
      <c r="AQ191" s="427"/>
      <c r="AR191" s="427"/>
      <c r="AS191" s="427"/>
      <c r="AT191" s="427"/>
      <c r="AU191" s="428"/>
      <c r="AV191" s="426"/>
      <c r="AW191" s="427"/>
      <c r="AX191" s="427"/>
      <c r="AY191" s="427"/>
      <c r="AZ191" s="427"/>
      <c r="BA191" s="427"/>
      <c r="BB191" s="427"/>
      <c r="BC191" s="427"/>
      <c r="BD191" s="427"/>
      <c r="BE191" s="427"/>
      <c r="BF191" s="428"/>
      <c r="BG191" s="426"/>
      <c r="BH191" s="427"/>
      <c r="BI191" s="427"/>
      <c r="BJ191" s="427"/>
      <c r="BK191" s="427"/>
      <c r="BL191" s="427"/>
      <c r="BM191" s="427"/>
      <c r="BN191" s="427"/>
      <c r="BO191" s="427"/>
      <c r="BP191" s="427"/>
      <c r="BQ191" s="428"/>
      <c r="BR191" s="426"/>
      <c r="BS191" s="427"/>
      <c r="BT191" s="427"/>
      <c r="BU191" s="427"/>
      <c r="BV191" s="427"/>
      <c r="BW191" s="427"/>
      <c r="BX191" s="427"/>
      <c r="BY191" s="427"/>
      <c r="BZ191" s="427"/>
      <c r="CA191" s="427"/>
      <c r="CB191" s="428"/>
      <c r="CC191" s="9"/>
      <c r="CD191" s="2"/>
      <c r="CE191" s="2"/>
      <c r="CF191" s="2"/>
      <c r="CG191" s="2"/>
      <c r="CH191" s="2"/>
      <c r="CI191" s="2"/>
      <c r="CJ191" s="2"/>
      <c r="CK191" s="2"/>
      <c r="CL191" s="2"/>
      <c r="CM191" s="2"/>
      <c r="CN191" s="2"/>
      <c r="CO191" s="2"/>
      <c r="CP191" s="2"/>
      <c r="CQ191" s="2"/>
      <c r="CR191" s="2"/>
      <c r="CS191" s="2"/>
      <c r="CT191" s="2"/>
      <c r="CU191" s="2"/>
      <c r="CV191" s="2"/>
      <c r="CW191" s="2"/>
      <c r="CX191" s="2"/>
    </row>
    <row r="192" spans="3:102" ht="6" customHeight="1">
      <c r="C192" s="414" t="s">
        <v>243</v>
      </c>
      <c r="D192" s="415"/>
      <c r="E192" s="415"/>
      <c r="F192" s="415"/>
      <c r="G192" s="415"/>
      <c r="H192" s="415"/>
      <c r="I192" s="415"/>
      <c r="J192" s="415"/>
      <c r="K192" s="415"/>
      <c r="L192" s="415"/>
      <c r="M192" s="415"/>
      <c r="N192" s="415"/>
      <c r="O192" s="415"/>
      <c r="P192" s="415"/>
      <c r="Q192" s="415"/>
      <c r="R192" s="415"/>
      <c r="S192" s="415"/>
      <c r="T192" s="415"/>
      <c r="U192" s="415"/>
      <c r="V192" s="415"/>
      <c r="W192" s="415"/>
      <c r="X192" s="415"/>
      <c r="Y192" s="416"/>
      <c r="Z192" s="423">
        <f>SUMIF($A$16:$B$159,1,Z$16:AJ$159)</f>
        <v>0</v>
      </c>
      <c r="AA192" s="424"/>
      <c r="AB192" s="424"/>
      <c r="AC192" s="424"/>
      <c r="AD192" s="424"/>
      <c r="AE192" s="424"/>
      <c r="AF192" s="424"/>
      <c r="AG192" s="424"/>
      <c r="AH192" s="424"/>
      <c r="AI192" s="424"/>
      <c r="AJ192" s="425"/>
      <c r="AK192" s="423">
        <f>SUMIF($A$16:$B$159,1,AK$16:AU$159)</f>
        <v>0</v>
      </c>
      <c r="AL192" s="424"/>
      <c r="AM192" s="424"/>
      <c r="AN192" s="424"/>
      <c r="AO192" s="424"/>
      <c r="AP192" s="424"/>
      <c r="AQ192" s="424"/>
      <c r="AR192" s="424"/>
      <c r="AS192" s="424"/>
      <c r="AT192" s="424"/>
      <c r="AU192" s="425"/>
      <c r="AV192" s="423">
        <f>SUMIF($A$16:$B$159,1,BR$16:CB$159)</f>
        <v>0</v>
      </c>
      <c r="AW192" s="424"/>
      <c r="AX192" s="424"/>
      <c r="AY192" s="424"/>
      <c r="AZ192" s="424"/>
      <c r="BA192" s="424"/>
      <c r="BB192" s="424"/>
      <c r="BC192" s="424"/>
      <c r="BD192" s="424"/>
      <c r="BE192" s="424"/>
      <c r="BF192" s="425"/>
      <c r="BG192" s="423">
        <f>SUMIF($A$16:$B$159,1,CC$16:CM$159)</f>
        <v>0</v>
      </c>
      <c r="BH192" s="424"/>
      <c r="BI192" s="424"/>
      <c r="BJ192" s="424"/>
      <c r="BK192" s="424"/>
      <c r="BL192" s="424"/>
      <c r="BM192" s="424"/>
      <c r="BN192" s="424"/>
      <c r="BO192" s="424"/>
      <c r="BP192" s="424"/>
      <c r="BQ192" s="425"/>
      <c r="BR192" s="423">
        <f>Z192-BG192</f>
        <v>0</v>
      </c>
      <c r="BS192" s="424"/>
      <c r="BT192" s="424"/>
      <c r="BU192" s="424"/>
      <c r="BV192" s="424"/>
      <c r="BW192" s="424"/>
      <c r="BX192" s="424"/>
      <c r="BY192" s="424"/>
      <c r="BZ192" s="424"/>
      <c r="CA192" s="424"/>
      <c r="CB192" s="425"/>
      <c r="CC192" s="9"/>
      <c r="CD192" s="2"/>
      <c r="CE192" s="2"/>
      <c r="CF192" s="2"/>
      <c r="CG192" s="2"/>
      <c r="CH192" s="2"/>
      <c r="CI192" s="2"/>
      <c r="CJ192" s="2"/>
      <c r="CK192" s="2"/>
      <c r="CL192" s="2"/>
      <c r="CM192" s="2"/>
      <c r="CN192" s="2"/>
      <c r="CO192" s="2"/>
      <c r="CP192" s="2"/>
      <c r="CQ192" s="2"/>
      <c r="CR192" s="2"/>
      <c r="CS192" s="2"/>
      <c r="CT192" s="2"/>
      <c r="CU192" s="2"/>
      <c r="CV192" s="2"/>
      <c r="CW192" s="2"/>
      <c r="CX192" s="2"/>
    </row>
    <row r="193" spans="3:102" ht="6" customHeight="1">
      <c r="C193" s="417"/>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9"/>
      <c r="Z193" s="426"/>
      <c r="AA193" s="427"/>
      <c r="AB193" s="427"/>
      <c r="AC193" s="427"/>
      <c r="AD193" s="427"/>
      <c r="AE193" s="427"/>
      <c r="AF193" s="427"/>
      <c r="AG193" s="427"/>
      <c r="AH193" s="427"/>
      <c r="AI193" s="427"/>
      <c r="AJ193" s="428"/>
      <c r="AK193" s="426"/>
      <c r="AL193" s="427"/>
      <c r="AM193" s="427"/>
      <c r="AN193" s="427"/>
      <c r="AO193" s="427"/>
      <c r="AP193" s="427"/>
      <c r="AQ193" s="427"/>
      <c r="AR193" s="427"/>
      <c r="AS193" s="427"/>
      <c r="AT193" s="427"/>
      <c r="AU193" s="428"/>
      <c r="AV193" s="426"/>
      <c r="AW193" s="427"/>
      <c r="AX193" s="427"/>
      <c r="AY193" s="427"/>
      <c r="AZ193" s="427"/>
      <c r="BA193" s="427"/>
      <c r="BB193" s="427"/>
      <c r="BC193" s="427"/>
      <c r="BD193" s="427"/>
      <c r="BE193" s="427"/>
      <c r="BF193" s="428"/>
      <c r="BG193" s="426"/>
      <c r="BH193" s="427"/>
      <c r="BI193" s="427"/>
      <c r="BJ193" s="427"/>
      <c r="BK193" s="427"/>
      <c r="BL193" s="427"/>
      <c r="BM193" s="427"/>
      <c r="BN193" s="427"/>
      <c r="BO193" s="427"/>
      <c r="BP193" s="427"/>
      <c r="BQ193" s="428"/>
      <c r="BR193" s="426"/>
      <c r="BS193" s="427"/>
      <c r="BT193" s="427"/>
      <c r="BU193" s="427"/>
      <c r="BV193" s="427"/>
      <c r="BW193" s="427"/>
      <c r="BX193" s="427"/>
      <c r="BY193" s="427"/>
      <c r="BZ193" s="427"/>
      <c r="CA193" s="427"/>
      <c r="CB193" s="428"/>
      <c r="CC193" s="9"/>
      <c r="CD193" s="2"/>
      <c r="CE193" s="2"/>
      <c r="CF193" s="2"/>
      <c r="CG193" s="2"/>
      <c r="CH193" s="2"/>
      <c r="CI193" s="2"/>
      <c r="CJ193" s="2"/>
      <c r="CK193" s="2"/>
      <c r="CL193" s="2"/>
      <c r="CM193" s="2"/>
      <c r="CN193" s="2"/>
      <c r="CO193" s="2"/>
      <c r="CP193" s="2"/>
      <c r="CQ193" s="2"/>
      <c r="CR193" s="2"/>
      <c r="CS193" s="2"/>
      <c r="CT193" s="2"/>
      <c r="CU193" s="2"/>
      <c r="CV193" s="2"/>
      <c r="CW193" s="2"/>
      <c r="CX193" s="2"/>
    </row>
    <row r="194" spans="3:102" ht="6" customHeight="1">
      <c r="C194" s="417"/>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9"/>
      <c r="Z194" s="426"/>
      <c r="AA194" s="427"/>
      <c r="AB194" s="427"/>
      <c r="AC194" s="427"/>
      <c r="AD194" s="427"/>
      <c r="AE194" s="427"/>
      <c r="AF194" s="427"/>
      <c r="AG194" s="427"/>
      <c r="AH194" s="427"/>
      <c r="AI194" s="427"/>
      <c r="AJ194" s="428"/>
      <c r="AK194" s="426"/>
      <c r="AL194" s="427"/>
      <c r="AM194" s="427"/>
      <c r="AN194" s="427"/>
      <c r="AO194" s="427"/>
      <c r="AP194" s="427"/>
      <c r="AQ194" s="427"/>
      <c r="AR194" s="427"/>
      <c r="AS194" s="427"/>
      <c r="AT194" s="427"/>
      <c r="AU194" s="428"/>
      <c r="AV194" s="426"/>
      <c r="AW194" s="427"/>
      <c r="AX194" s="427"/>
      <c r="AY194" s="427"/>
      <c r="AZ194" s="427"/>
      <c r="BA194" s="427"/>
      <c r="BB194" s="427"/>
      <c r="BC194" s="427"/>
      <c r="BD194" s="427"/>
      <c r="BE194" s="427"/>
      <c r="BF194" s="428"/>
      <c r="BG194" s="426"/>
      <c r="BH194" s="427"/>
      <c r="BI194" s="427"/>
      <c r="BJ194" s="427"/>
      <c r="BK194" s="427"/>
      <c r="BL194" s="427"/>
      <c r="BM194" s="427"/>
      <c r="BN194" s="427"/>
      <c r="BO194" s="427"/>
      <c r="BP194" s="427"/>
      <c r="BQ194" s="428"/>
      <c r="BR194" s="426"/>
      <c r="BS194" s="427"/>
      <c r="BT194" s="427"/>
      <c r="BU194" s="427"/>
      <c r="BV194" s="427"/>
      <c r="BW194" s="427"/>
      <c r="BX194" s="427"/>
      <c r="BY194" s="427"/>
      <c r="BZ194" s="427"/>
      <c r="CA194" s="427"/>
      <c r="CB194" s="428"/>
      <c r="CC194" s="9"/>
      <c r="CD194" s="2"/>
      <c r="CE194" s="2"/>
      <c r="CF194" s="2"/>
      <c r="CG194" s="2"/>
      <c r="CH194" s="2"/>
      <c r="CI194" s="2"/>
      <c r="CJ194" s="2"/>
      <c r="CK194" s="2"/>
      <c r="CL194" s="2"/>
      <c r="CM194" s="2"/>
      <c r="CN194" s="2"/>
      <c r="CO194" s="2"/>
      <c r="CP194" s="2"/>
      <c r="CQ194" s="2"/>
      <c r="CR194" s="2"/>
      <c r="CS194" s="2"/>
      <c r="CT194" s="2"/>
      <c r="CU194" s="2"/>
      <c r="CV194" s="2"/>
      <c r="CW194" s="2"/>
      <c r="CX194" s="2"/>
    </row>
    <row r="195" spans="3:102" ht="6" customHeight="1">
      <c r="C195" s="420"/>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2"/>
      <c r="Z195" s="426"/>
      <c r="AA195" s="427"/>
      <c r="AB195" s="427"/>
      <c r="AC195" s="427"/>
      <c r="AD195" s="427"/>
      <c r="AE195" s="427"/>
      <c r="AF195" s="427"/>
      <c r="AG195" s="427"/>
      <c r="AH195" s="427"/>
      <c r="AI195" s="427"/>
      <c r="AJ195" s="428"/>
      <c r="AK195" s="426"/>
      <c r="AL195" s="427"/>
      <c r="AM195" s="427"/>
      <c r="AN195" s="427"/>
      <c r="AO195" s="427"/>
      <c r="AP195" s="427"/>
      <c r="AQ195" s="427"/>
      <c r="AR195" s="427"/>
      <c r="AS195" s="427"/>
      <c r="AT195" s="427"/>
      <c r="AU195" s="428"/>
      <c r="AV195" s="426"/>
      <c r="AW195" s="427"/>
      <c r="AX195" s="427"/>
      <c r="AY195" s="427"/>
      <c r="AZ195" s="427"/>
      <c r="BA195" s="427"/>
      <c r="BB195" s="427"/>
      <c r="BC195" s="427"/>
      <c r="BD195" s="427"/>
      <c r="BE195" s="427"/>
      <c r="BF195" s="428"/>
      <c r="BG195" s="426"/>
      <c r="BH195" s="427"/>
      <c r="BI195" s="427"/>
      <c r="BJ195" s="427"/>
      <c r="BK195" s="427"/>
      <c r="BL195" s="427"/>
      <c r="BM195" s="427"/>
      <c r="BN195" s="427"/>
      <c r="BO195" s="427"/>
      <c r="BP195" s="427"/>
      <c r="BQ195" s="428"/>
      <c r="BR195" s="426"/>
      <c r="BS195" s="427"/>
      <c r="BT195" s="427"/>
      <c r="BU195" s="427"/>
      <c r="BV195" s="427"/>
      <c r="BW195" s="427"/>
      <c r="BX195" s="427"/>
      <c r="BY195" s="427"/>
      <c r="BZ195" s="427"/>
      <c r="CA195" s="427"/>
      <c r="CB195" s="428"/>
      <c r="CC195" s="9"/>
      <c r="CD195" s="2"/>
      <c r="CE195" s="2"/>
      <c r="CF195" s="2"/>
      <c r="CG195" s="2"/>
      <c r="CH195" s="2"/>
      <c r="CI195" s="2"/>
      <c r="CJ195" s="2"/>
      <c r="CK195" s="2"/>
      <c r="CL195" s="2"/>
      <c r="CM195" s="2"/>
      <c r="CN195" s="2"/>
      <c r="CO195" s="2"/>
      <c r="CP195" s="2"/>
      <c r="CQ195" s="2"/>
      <c r="CR195" s="2"/>
      <c r="CS195" s="2"/>
      <c r="CT195" s="2"/>
      <c r="CU195" s="2"/>
      <c r="CV195" s="2"/>
      <c r="CW195" s="2"/>
      <c r="CX195" s="2"/>
    </row>
    <row r="196" spans="3:102" ht="6" customHeight="1">
      <c r="C196" s="414" t="s">
        <v>142</v>
      </c>
      <c r="D196" s="415"/>
      <c r="E196" s="415"/>
      <c r="F196" s="415"/>
      <c r="G196" s="415"/>
      <c r="H196" s="415"/>
      <c r="I196" s="415"/>
      <c r="J196" s="415"/>
      <c r="K196" s="415"/>
      <c r="L196" s="415"/>
      <c r="M196" s="415"/>
      <c r="N196" s="415"/>
      <c r="O196" s="415"/>
      <c r="P196" s="415"/>
      <c r="Q196" s="415"/>
      <c r="R196" s="415"/>
      <c r="S196" s="415"/>
      <c r="T196" s="415"/>
      <c r="U196" s="415"/>
      <c r="V196" s="415"/>
      <c r="W196" s="415"/>
      <c r="X196" s="415"/>
      <c r="Y196" s="416"/>
      <c r="Z196" s="423">
        <f>SUM(Z188:AJ195)</f>
        <v>0</v>
      </c>
      <c r="AA196" s="424"/>
      <c r="AB196" s="424"/>
      <c r="AC196" s="424"/>
      <c r="AD196" s="424"/>
      <c r="AE196" s="424"/>
      <c r="AF196" s="424"/>
      <c r="AG196" s="424"/>
      <c r="AH196" s="424"/>
      <c r="AI196" s="424"/>
      <c r="AJ196" s="425"/>
      <c r="AK196" s="423">
        <f>SUM(AK188:AU195)</f>
        <v>0</v>
      </c>
      <c r="AL196" s="424"/>
      <c r="AM196" s="424"/>
      <c r="AN196" s="424"/>
      <c r="AO196" s="424"/>
      <c r="AP196" s="424"/>
      <c r="AQ196" s="424"/>
      <c r="AR196" s="424"/>
      <c r="AS196" s="424"/>
      <c r="AT196" s="424"/>
      <c r="AU196" s="425"/>
      <c r="AV196" s="423">
        <f>SUM(AV188:BF195)</f>
        <v>0</v>
      </c>
      <c r="AW196" s="424"/>
      <c r="AX196" s="424"/>
      <c r="AY196" s="424"/>
      <c r="AZ196" s="424"/>
      <c r="BA196" s="424"/>
      <c r="BB196" s="424"/>
      <c r="BC196" s="424"/>
      <c r="BD196" s="424"/>
      <c r="BE196" s="424"/>
      <c r="BF196" s="425"/>
      <c r="BG196" s="423">
        <f>SUM(BG188:BQ195)</f>
        <v>0</v>
      </c>
      <c r="BH196" s="424"/>
      <c r="BI196" s="424"/>
      <c r="BJ196" s="424"/>
      <c r="BK196" s="424"/>
      <c r="BL196" s="424"/>
      <c r="BM196" s="424"/>
      <c r="BN196" s="424"/>
      <c r="BO196" s="424"/>
      <c r="BP196" s="424"/>
      <c r="BQ196" s="425"/>
      <c r="BR196" s="423">
        <f>SUM(BR188:CB195)</f>
        <v>0</v>
      </c>
      <c r="BS196" s="424"/>
      <c r="BT196" s="424"/>
      <c r="BU196" s="424"/>
      <c r="BV196" s="424"/>
      <c r="BW196" s="424"/>
      <c r="BX196" s="424"/>
      <c r="BY196" s="424"/>
      <c r="BZ196" s="424"/>
      <c r="CA196" s="424"/>
      <c r="CB196" s="425"/>
      <c r="CC196" s="9"/>
      <c r="CD196" s="2"/>
      <c r="CE196" s="2"/>
      <c r="CF196" s="2"/>
      <c r="CG196" s="2"/>
      <c r="CH196" s="2"/>
      <c r="CI196" s="2"/>
      <c r="CJ196" s="2"/>
      <c r="CK196" s="2"/>
      <c r="CL196" s="2"/>
      <c r="CM196" s="2"/>
      <c r="CN196" s="2"/>
      <c r="CO196" s="2"/>
      <c r="CP196" s="2"/>
      <c r="CQ196" s="2"/>
      <c r="CR196" s="2"/>
      <c r="CS196" s="2"/>
      <c r="CT196" s="2"/>
      <c r="CU196" s="2"/>
      <c r="CV196" s="2"/>
      <c r="CW196" s="2"/>
      <c r="CX196" s="2"/>
    </row>
    <row r="197" spans="3:102" ht="6" customHeight="1">
      <c r="C197" s="417"/>
      <c r="D197" s="418"/>
      <c r="E197" s="418"/>
      <c r="F197" s="418"/>
      <c r="G197" s="418"/>
      <c r="H197" s="418"/>
      <c r="I197" s="418"/>
      <c r="J197" s="418"/>
      <c r="K197" s="418"/>
      <c r="L197" s="418"/>
      <c r="M197" s="418"/>
      <c r="N197" s="418"/>
      <c r="O197" s="418"/>
      <c r="P197" s="418"/>
      <c r="Q197" s="418"/>
      <c r="R197" s="418"/>
      <c r="S197" s="418"/>
      <c r="T197" s="418"/>
      <c r="U197" s="418"/>
      <c r="V197" s="418"/>
      <c r="W197" s="418"/>
      <c r="X197" s="418"/>
      <c r="Y197" s="419"/>
      <c r="Z197" s="426"/>
      <c r="AA197" s="427"/>
      <c r="AB197" s="427"/>
      <c r="AC197" s="427"/>
      <c r="AD197" s="427"/>
      <c r="AE197" s="427"/>
      <c r="AF197" s="427"/>
      <c r="AG197" s="427"/>
      <c r="AH197" s="427"/>
      <c r="AI197" s="427"/>
      <c r="AJ197" s="428"/>
      <c r="AK197" s="426"/>
      <c r="AL197" s="427"/>
      <c r="AM197" s="427"/>
      <c r="AN197" s="427"/>
      <c r="AO197" s="427"/>
      <c r="AP197" s="427"/>
      <c r="AQ197" s="427"/>
      <c r="AR197" s="427"/>
      <c r="AS197" s="427"/>
      <c r="AT197" s="427"/>
      <c r="AU197" s="428"/>
      <c r="AV197" s="426"/>
      <c r="AW197" s="427"/>
      <c r="AX197" s="427"/>
      <c r="AY197" s="427"/>
      <c r="AZ197" s="427"/>
      <c r="BA197" s="427"/>
      <c r="BB197" s="427"/>
      <c r="BC197" s="427"/>
      <c r="BD197" s="427"/>
      <c r="BE197" s="427"/>
      <c r="BF197" s="428"/>
      <c r="BG197" s="426"/>
      <c r="BH197" s="427"/>
      <c r="BI197" s="427"/>
      <c r="BJ197" s="427"/>
      <c r="BK197" s="427"/>
      <c r="BL197" s="427"/>
      <c r="BM197" s="427"/>
      <c r="BN197" s="427"/>
      <c r="BO197" s="427"/>
      <c r="BP197" s="427"/>
      <c r="BQ197" s="428"/>
      <c r="BR197" s="426"/>
      <c r="BS197" s="427"/>
      <c r="BT197" s="427"/>
      <c r="BU197" s="427"/>
      <c r="BV197" s="427"/>
      <c r="BW197" s="427"/>
      <c r="BX197" s="427"/>
      <c r="BY197" s="427"/>
      <c r="BZ197" s="427"/>
      <c r="CA197" s="427"/>
      <c r="CB197" s="428"/>
      <c r="CC197" s="9"/>
      <c r="CD197" s="2"/>
      <c r="CE197" s="2"/>
      <c r="CF197" s="2"/>
      <c r="CG197" s="2"/>
      <c r="CH197" s="2"/>
      <c r="CI197" s="2"/>
      <c r="CJ197" s="2"/>
      <c r="CK197" s="2"/>
      <c r="CL197" s="2"/>
      <c r="CM197" s="2"/>
      <c r="CN197" s="2"/>
      <c r="CO197" s="2"/>
      <c r="CP197" s="2"/>
      <c r="CQ197" s="2"/>
      <c r="CR197" s="2"/>
      <c r="CS197" s="2"/>
      <c r="CT197" s="2"/>
      <c r="CU197" s="2"/>
      <c r="CV197" s="2"/>
      <c r="CW197" s="2"/>
      <c r="CX197" s="2"/>
    </row>
    <row r="198" spans="3:102" ht="6" customHeight="1">
      <c r="C198" s="417"/>
      <c r="D198" s="418"/>
      <c r="E198" s="418"/>
      <c r="F198" s="418"/>
      <c r="G198" s="418"/>
      <c r="H198" s="418"/>
      <c r="I198" s="418"/>
      <c r="J198" s="418"/>
      <c r="K198" s="418"/>
      <c r="L198" s="418"/>
      <c r="M198" s="418"/>
      <c r="N198" s="418"/>
      <c r="O198" s="418"/>
      <c r="P198" s="418"/>
      <c r="Q198" s="418"/>
      <c r="R198" s="418"/>
      <c r="S198" s="418"/>
      <c r="T198" s="418"/>
      <c r="U198" s="418"/>
      <c r="V198" s="418"/>
      <c r="W198" s="418"/>
      <c r="X198" s="418"/>
      <c r="Y198" s="419"/>
      <c r="Z198" s="426"/>
      <c r="AA198" s="427"/>
      <c r="AB198" s="427"/>
      <c r="AC198" s="427"/>
      <c r="AD198" s="427"/>
      <c r="AE198" s="427"/>
      <c r="AF198" s="427"/>
      <c r="AG198" s="427"/>
      <c r="AH198" s="427"/>
      <c r="AI198" s="427"/>
      <c r="AJ198" s="428"/>
      <c r="AK198" s="426"/>
      <c r="AL198" s="427"/>
      <c r="AM198" s="427"/>
      <c r="AN198" s="427"/>
      <c r="AO198" s="427"/>
      <c r="AP198" s="427"/>
      <c r="AQ198" s="427"/>
      <c r="AR198" s="427"/>
      <c r="AS198" s="427"/>
      <c r="AT198" s="427"/>
      <c r="AU198" s="428"/>
      <c r="AV198" s="426"/>
      <c r="AW198" s="427"/>
      <c r="AX198" s="427"/>
      <c r="AY198" s="427"/>
      <c r="AZ198" s="427"/>
      <c r="BA198" s="427"/>
      <c r="BB198" s="427"/>
      <c r="BC198" s="427"/>
      <c r="BD198" s="427"/>
      <c r="BE198" s="427"/>
      <c r="BF198" s="428"/>
      <c r="BG198" s="426"/>
      <c r="BH198" s="427"/>
      <c r="BI198" s="427"/>
      <c r="BJ198" s="427"/>
      <c r="BK198" s="427"/>
      <c r="BL198" s="427"/>
      <c r="BM198" s="427"/>
      <c r="BN198" s="427"/>
      <c r="BO198" s="427"/>
      <c r="BP198" s="427"/>
      <c r="BQ198" s="428"/>
      <c r="BR198" s="426"/>
      <c r="BS198" s="427"/>
      <c r="BT198" s="427"/>
      <c r="BU198" s="427"/>
      <c r="BV198" s="427"/>
      <c r="BW198" s="427"/>
      <c r="BX198" s="427"/>
      <c r="BY198" s="427"/>
      <c r="BZ198" s="427"/>
      <c r="CA198" s="427"/>
      <c r="CB198" s="428"/>
      <c r="CC198" s="9"/>
      <c r="CD198" s="2"/>
      <c r="CE198" s="2"/>
      <c r="CF198" s="2"/>
      <c r="CG198" s="2"/>
      <c r="CH198" s="2"/>
      <c r="CI198" s="2"/>
      <c r="CJ198" s="2"/>
      <c r="CK198" s="2"/>
      <c r="CL198" s="2"/>
      <c r="CM198" s="2"/>
      <c r="CN198" s="2"/>
      <c r="CO198" s="2"/>
      <c r="CP198" s="2"/>
      <c r="CQ198" s="2"/>
      <c r="CR198" s="2"/>
      <c r="CS198" s="2"/>
      <c r="CT198" s="2"/>
      <c r="CU198" s="2"/>
      <c r="CV198" s="2"/>
      <c r="CW198" s="2"/>
      <c r="CX198" s="2"/>
    </row>
    <row r="199" spans="3:102" ht="6" customHeight="1">
      <c r="C199" s="420"/>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2"/>
      <c r="Z199" s="429"/>
      <c r="AA199" s="430"/>
      <c r="AB199" s="430"/>
      <c r="AC199" s="430"/>
      <c r="AD199" s="430"/>
      <c r="AE199" s="430"/>
      <c r="AF199" s="430"/>
      <c r="AG199" s="430"/>
      <c r="AH199" s="430"/>
      <c r="AI199" s="430"/>
      <c r="AJ199" s="431"/>
      <c r="AK199" s="429"/>
      <c r="AL199" s="430"/>
      <c r="AM199" s="430"/>
      <c r="AN199" s="430"/>
      <c r="AO199" s="430"/>
      <c r="AP199" s="430"/>
      <c r="AQ199" s="430"/>
      <c r="AR199" s="430"/>
      <c r="AS199" s="430"/>
      <c r="AT199" s="430"/>
      <c r="AU199" s="431"/>
      <c r="AV199" s="429"/>
      <c r="AW199" s="430"/>
      <c r="AX199" s="430"/>
      <c r="AY199" s="430"/>
      <c r="AZ199" s="430"/>
      <c r="BA199" s="430"/>
      <c r="BB199" s="430"/>
      <c r="BC199" s="430"/>
      <c r="BD199" s="430"/>
      <c r="BE199" s="430"/>
      <c r="BF199" s="431"/>
      <c r="BG199" s="429"/>
      <c r="BH199" s="430"/>
      <c r="BI199" s="430"/>
      <c r="BJ199" s="430"/>
      <c r="BK199" s="430"/>
      <c r="BL199" s="430"/>
      <c r="BM199" s="430"/>
      <c r="BN199" s="430"/>
      <c r="BO199" s="430"/>
      <c r="BP199" s="430"/>
      <c r="BQ199" s="431"/>
      <c r="BR199" s="429"/>
      <c r="BS199" s="430"/>
      <c r="BT199" s="430"/>
      <c r="BU199" s="430"/>
      <c r="BV199" s="430"/>
      <c r="BW199" s="430"/>
      <c r="BX199" s="430"/>
      <c r="BY199" s="430"/>
      <c r="BZ199" s="430"/>
      <c r="CA199" s="430"/>
      <c r="CB199" s="431"/>
      <c r="CC199" s="9"/>
      <c r="CD199" s="2"/>
      <c r="CE199" s="2"/>
      <c r="CF199" s="2"/>
      <c r="CG199" s="2"/>
      <c r="CH199" s="2"/>
      <c r="CI199" s="2"/>
      <c r="CJ199" s="2"/>
      <c r="CK199" s="2"/>
      <c r="CL199" s="2"/>
      <c r="CM199" s="2"/>
      <c r="CN199" s="2"/>
      <c r="CO199" s="2"/>
      <c r="CP199" s="2"/>
      <c r="CQ199" s="2"/>
      <c r="CR199" s="2"/>
      <c r="CS199" s="2"/>
      <c r="CT199" s="2"/>
      <c r="CU199" s="2"/>
      <c r="CV199" s="2"/>
      <c r="CW199" s="2"/>
      <c r="CX199" s="2"/>
    </row>
    <row r="200" spans="3:102" ht="5.25" customHeight="1">
      <c r="C200" s="81" t="s">
        <v>244</v>
      </c>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row>
    <row r="201" spans="3:102" ht="5.25" customHeight="1">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row>
    <row r="202" spans="3:102" ht="5.25" customHeight="1">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row>
    <row r="203" spans="3:102" ht="5.25" customHeight="1">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413" t="str">
        <f>IF(Z196=Z160,"OK","NG")</f>
        <v>OK</v>
      </c>
      <c r="AA203" s="413"/>
      <c r="AB203" s="413"/>
      <c r="AC203" s="413"/>
      <c r="AD203" s="413"/>
      <c r="AE203" s="413"/>
      <c r="AF203" s="413"/>
      <c r="AG203" s="413"/>
      <c r="AH203" s="413"/>
      <c r="AI203" s="413"/>
      <c r="AJ203" s="413"/>
      <c r="AK203" s="413" t="str">
        <f>IF(AK196=AK160,"OK","NG")</f>
        <v>OK</v>
      </c>
      <c r="AL203" s="413"/>
      <c r="AM203" s="413"/>
      <c r="AN203" s="413"/>
      <c r="AO203" s="413"/>
      <c r="AP203" s="413"/>
      <c r="AQ203" s="413"/>
      <c r="AR203" s="413"/>
      <c r="AS203" s="413"/>
      <c r="AT203" s="413"/>
      <c r="AU203" s="413"/>
      <c r="AV203" s="413" t="str">
        <f>IF(AV196=BR160,"OK","NG")</f>
        <v>OK</v>
      </c>
      <c r="AW203" s="413"/>
      <c r="AX203" s="413"/>
      <c r="AY203" s="413"/>
      <c r="AZ203" s="413"/>
      <c r="BA203" s="413"/>
      <c r="BB203" s="413"/>
      <c r="BC203" s="413"/>
      <c r="BD203" s="413"/>
      <c r="BE203" s="413"/>
      <c r="BF203" s="413"/>
      <c r="BG203" s="413" t="str">
        <f>IF(BG196=CC160,"OK","NG")</f>
        <v>OK</v>
      </c>
      <c r="BH203" s="413"/>
      <c r="BI203" s="413"/>
      <c r="BJ203" s="413"/>
      <c r="BK203" s="413"/>
      <c r="BL203" s="413"/>
      <c r="BM203" s="413"/>
      <c r="BN203" s="413"/>
      <c r="BO203" s="413"/>
      <c r="BP203" s="413"/>
      <c r="BQ203" s="413"/>
      <c r="BR203" s="413" t="str">
        <f>IF(BR196=CN160,"OK","NG")</f>
        <v>OK</v>
      </c>
      <c r="BS203" s="413"/>
      <c r="BT203" s="413"/>
      <c r="BU203" s="413"/>
      <c r="BV203" s="413"/>
      <c r="BW203" s="413"/>
      <c r="BX203" s="413"/>
      <c r="BY203" s="413"/>
      <c r="BZ203" s="413"/>
      <c r="CA203" s="413"/>
      <c r="CB203" s="413"/>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row>
    <row r="204" spans="3:102" ht="6.75" customHeight="1">
      <c r="Z204" s="413"/>
      <c r="AA204" s="413"/>
      <c r="AB204" s="413"/>
      <c r="AC204" s="413"/>
      <c r="AD204" s="413"/>
      <c r="AE204" s="413"/>
      <c r="AF204" s="413"/>
      <c r="AG204" s="413"/>
      <c r="AH204" s="413"/>
      <c r="AI204" s="413"/>
      <c r="AJ204" s="413"/>
      <c r="AK204" s="413"/>
      <c r="AL204" s="413"/>
      <c r="AM204" s="413"/>
      <c r="AN204" s="413"/>
      <c r="AO204" s="413"/>
      <c r="AP204" s="413"/>
      <c r="AQ204" s="413"/>
      <c r="AR204" s="413"/>
      <c r="AS204" s="413"/>
      <c r="AT204" s="413"/>
      <c r="AU204" s="413"/>
      <c r="AV204" s="413"/>
      <c r="AW204" s="413"/>
      <c r="AX204" s="413"/>
      <c r="AY204" s="413"/>
      <c r="AZ204" s="413"/>
      <c r="BA204" s="413"/>
      <c r="BB204" s="413"/>
      <c r="BC204" s="413"/>
      <c r="BD204" s="413"/>
      <c r="BE204" s="413"/>
      <c r="BF204" s="413"/>
      <c r="BG204" s="413"/>
      <c r="BH204" s="413"/>
      <c r="BI204" s="413"/>
      <c r="BJ204" s="413"/>
      <c r="BK204" s="413"/>
      <c r="BL204" s="413"/>
      <c r="BM204" s="413"/>
      <c r="BN204" s="413"/>
      <c r="BO204" s="413"/>
      <c r="BP204" s="413"/>
      <c r="BQ204" s="413"/>
      <c r="BR204" s="413"/>
      <c r="BS204" s="413"/>
      <c r="BT204" s="413"/>
      <c r="BU204" s="413"/>
      <c r="BV204" s="413"/>
      <c r="BW204" s="413"/>
      <c r="BX204" s="413"/>
      <c r="BY204" s="413"/>
      <c r="BZ204" s="413"/>
      <c r="CA204" s="413"/>
      <c r="CB204" s="413"/>
    </row>
    <row r="205" spans="3:102" ht="6.75" customHeight="1">
      <c r="Z205" s="413"/>
      <c r="AA205" s="413"/>
      <c r="AB205" s="413"/>
      <c r="AC205" s="413"/>
      <c r="AD205" s="413"/>
      <c r="AE205" s="413"/>
      <c r="AF205" s="413"/>
      <c r="AG205" s="413"/>
      <c r="AH205" s="413"/>
      <c r="AI205" s="413"/>
      <c r="AJ205" s="413"/>
      <c r="AK205" s="413"/>
      <c r="AL205" s="413"/>
      <c r="AM205" s="413"/>
      <c r="AN205" s="413"/>
      <c r="AO205" s="413"/>
      <c r="AP205" s="413"/>
      <c r="AQ205" s="413"/>
      <c r="AR205" s="413"/>
      <c r="AS205" s="413"/>
      <c r="AT205" s="413"/>
      <c r="AU205" s="413"/>
      <c r="AV205" s="413"/>
      <c r="AW205" s="413"/>
      <c r="AX205" s="413"/>
      <c r="AY205" s="413"/>
      <c r="AZ205" s="413"/>
      <c r="BA205" s="413"/>
      <c r="BB205" s="413"/>
      <c r="BC205" s="413"/>
      <c r="BD205" s="413"/>
      <c r="BE205" s="413"/>
      <c r="BF205" s="413"/>
      <c r="BG205" s="413"/>
      <c r="BH205" s="413"/>
      <c r="BI205" s="413"/>
      <c r="BJ205" s="413"/>
      <c r="BK205" s="413"/>
      <c r="BL205" s="413"/>
      <c r="BM205" s="413"/>
      <c r="BN205" s="413"/>
      <c r="BO205" s="413"/>
      <c r="BP205" s="413"/>
      <c r="BQ205" s="413"/>
      <c r="BR205" s="413"/>
      <c r="BS205" s="413"/>
      <c r="BT205" s="413"/>
      <c r="BU205" s="413"/>
      <c r="BV205" s="413"/>
      <c r="BW205" s="413"/>
      <c r="BX205" s="413"/>
      <c r="BY205" s="413"/>
      <c r="BZ205" s="413"/>
      <c r="CA205" s="413"/>
      <c r="CB205" s="413"/>
    </row>
  </sheetData>
  <mergeCells count="337">
    <mergeCell ref="CN82:CX87"/>
    <mergeCell ref="H85:Y87"/>
    <mergeCell ref="A148:B153"/>
    <mergeCell ref="C148:G153"/>
    <mergeCell ref="A82:B87"/>
    <mergeCell ref="C82:G87"/>
    <mergeCell ref="H82:Y84"/>
    <mergeCell ref="Z82:AJ87"/>
    <mergeCell ref="AK82:AU87"/>
    <mergeCell ref="AV82:BF87"/>
    <mergeCell ref="BG82:BQ87"/>
    <mergeCell ref="BR82:CB87"/>
    <mergeCell ref="CC82:CM87"/>
    <mergeCell ref="A28:B33"/>
    <mergeCell ref="C28:G33"/>
    <mergeCell ref="H28:Y30"/>
    <mergeCell ref="Z28:AJ33"/>
    <mergeCell ref="AK28:AU33"/>
    <mergeCell ref="AV28:BF33"/>
    <mergeCell ref="BG28:BQ33"/>
    <mergeCell ref="BR28:CB33"/>
    <mergeCell ref="H31:Y33"/>
    <mergeCell ref="H148:Y150"/>
    <mergeCell ref="Z148:AJ153"/>
    <mergeCell ref="AK148:AU153"/>
    <mergeCell ref="AV148:BF153"/>
    <mergeCell ref="BG148:BQ153"/>
    <mergeCell ref="BR148:CB153"/>
    <mergeCell ref="CC148:CM153"/>
    <mergeCell ref="CN136:CX141"/>
    <mergeCell ref="H139:Y141"/>
    <mergeCell ref="CN142:CX147"/>
    <mergeCell ref="CN148:CX153"/>
    <mergeCell ref="H151:Y153"/>
    <mergeCell ref="A142:B147"/>
    <mergeCell ref="C142:G147"/>
    <mergeCell ref="H142:Y144"/>
    <mergeCell ref="Z142:AJ147"/>
    <mergeCell ref="AK142:AU147"/>
    <mergeCell ref="AV142:BF147"/>
    <mergeCell ref="BG142:BQ147"/>
    <mergeCell ref="BR142:CB147"/>
    <mergeCell ref="CC142:CM147"/>
    <mergeCell ref="H145:Y147"/>
    <mergeCell ref="A136:B141"/>
    <mergeCell ref="C136:G141"/>
    <mergeCell ref="H136:Y138"/>
    <mergeCell ref="Z136:AJ141"/>
    <mergeCell ref="AK136:AU141"/>
    <mergeCell ref="AV136:BF141"/>
    <mergeCell ref="BG136:BQ141"/>
    <mergeCell ref="BR136:CB141"/>
    <mergeCell ref="CC136:CM141"/>
    <mergeCell ref="CN124:CX129"/>
    <mergeCell ref="H127:Y129"/>
    <mergeCell ref="A130:B135"/>
    <mergeCell ref="C130:G135"/>
    <mergeCell ref="H130:Y132"/>
    <mergeCell ref="Z130:AJ135"/>
    <mergeCell ref="AK130:AU135"/>
    <mergeCell ref="AV130:BF135"/>
    <mergeCell ref="BG130:BQ135"/>
    <mergeCell ref="BR130:CB135"/>
    <mergeCell ref="CC130:CM135"/>
    <mergeCell ref="CN130:CX135"/>
    <mergeCell ref="H133:Y135"/>
    <mergeCell ref="A124:B129"/>
    <mergeCell ref="C124:G129"/>
    <mergeCell ref="H124:Y126"/>
    <mergeCell ref="Z124:AJ129"/>
    <mergeCell ref="AK124:AU129"/>
    <mergeCell ref="AV124:BF129"/>
    <mergeCell ref="BG124:BQ129"/>
    <mergeCell ref="BR124:CB129"/>
    <mergeCell ref="CC124:CM129"/>
    <mergeCell ref="CN112:CX117"/>
    <mergeCell ref="H115:Y117"/>
    <mergeCell ref="A118:B123"/>
    <mergeCell ref="C118:G123"/>
    <mergeCell ref="H118:Y120"/>
    <mergeCell ref="Z118:AJ123"/>
    <mergeCell ref="AK118:AU123"/>
    <mergeCell ref="AV118:BF123"/>
    <mergeCell ref="BG118:BQ123"/>
    <mergeCell ref="BR118:CB123"/>
    <mergeCell ref="CC118:CM123"/>
    <mergeCell ref="CN118:CX123"/>
    <mergeCell ref="H121:Y123"/>
    <mergeCell ref="A112:B117"/>
    <mergeCell ref="C112:G117"/>
    <mergeCell ref="H112:Y114"/>
    <mergeCell ref="Z112:AJ117"/>
    <mergeCell ref="AK112:AU117"/>
    <mergeCell ref="AV112:BF117"/>
    <mergeCell ref="BG112:BQ117"/>
    <mergeCell ref="BR112:CB117"/>
    <mergeCell ref="CC112:CM117"/>
    <mergeCell ref="CN100:CX105"/>
    <mergeCell ref="H103:Y105"/>
    <mergeCell ref="A106:B111"/>
    <mergeCell ref="C106:G111"/>
    <mergeCell ref="H106:Y108"/>
    <mergeCell ref="Z106:AJ111"/>
    <mergeCell ref="AK106:AU111"/>
    <mergeCell ref="AV106:BF111"/>
    <mergeCell ref="BG106:BQ111"/>
    <mergeCell ref="BR106:CB111"/>
    <mergeCell ref="CC106:CM111"/>
    <mergeCell ref="CN106:CX111"/>
    <mergeCell ref="H109:Y111"/>
    <mergeCell ref="A100:B105"/>
    <mergeCell ref="C100:G105"/>
    <mergeCell ref="H100:Y102"/>
    <mergeCell ref="Z100:AJ105"/>
    <mergeCell ref="AK100:AU105"/>
    <mergeCell ref="AV100:BF105"/>
    <mergeCell ref="BG100:BQ105"/>
    <mergeCell ref="BR100:CB105"/>
    <mergeCell ref="CC100:CM105"/>
    <mergeCell ref="CN88:CX93"/>
    <mergeCell ref="H91:Y93"/>
    <mergeCell ref="A94:B99"/>
    <mergeCell ref="C94:G99"/>
    <mergeCell ref="H94:Y96"/>
    <mergeCell ref="Z94:AJ99"/>
    <mergeCell ref="AK94:AU99"/>
    <mergeCell ref="AV94:BF99"/>
    <mergeCell ref="BG94:BQ99"/>
    <mergeCell ref="BR94:CB99"/>
    <mergeCell ref="CC94:CM99"/>
    <mergeCell ref="CN94:CX99"/>
    <mergeCell ref="H97:Y99"/>
    <mergeCell ref="A88:B93"/>
    <mergeCell ref="C88:G93"/>
    <mergeCell ref="H88:Y90"/>
    <mergeCell ref="Z88:AJ93"/>
    <mergeCell ref="AK88:AU93"/>
    <mergeCell ref="AV88:BF93"/>
    <mergeCell ref="BG88:BQ93"/>
    <mergeCell ref="BR88:CB93"/>
    <mergeCell ref="CC88:CM93"/>
    <mergeCell ref="CN76:CX81"/>
    <mergeCell ref="H79:Y81"/>
    <mergeCell ref="A76:B81"/>
    <mergeCell ref="C76:G81"/>
    <mergeCell ref="H76:Y78"/>
    <mergeCell ref="Z76:AJ81"/>
    <mergeCell ref="AK76:AU81"/>
    <mergeCell ref="AV76:BF81"/>
    <mergeCell ref="BG76:BQ81"/>
    <mergeCell ref="BR76:CB81"/>
    <mergeCell ref="CC76:CM81"/>
    <mergeCell ref="CN64:CX69"/>
    <mergeCell ref="H67:Y69"/>
    <mergeCell ref="A70:B75"/>
    <mergeCell ref="C70:G75"/>
    <mergeCell ref="H70:Y72"/>
    <mergeCell ref="Z70:AJ75"/>
    <mergeCell ref="AK70:AU75"/>
    <mergeCell ref="AV70:BF75"/>
    <mergeCell ref="BG70:BQ75"/>
    <mergeCell ref="BR70:CB75"/>
    <mergeCell ref="CC70:CM75"/>
    <mergeCell ref="CN70:CX75"/>
    <mergeCell ref="H73:Y75"/>
    <mergeCell ref="A64:B69"/>
    <mergeCell ref="C64:G69"/>
    <mergeCell ref="H64:Y66"/>
    <mergeCell ref="Z64:AJ69"/>
    <mergeCell ref="AK64:AU69"/>
    <mergeCell ref="AV64:BF69"/>
    <mergeCell ref="BG64:BQ69"/>
    <mergeCell ref="BR64:CB69"/>
    <mergeCell ref="CC64:CM69"/>
    <mergeCell ref="CN52:CX57"/>
    <mergeCell ref="H55:Y57"/>
    <mergeCell ref="A58:B63"/>
    <mergeCell ref="C58:G63"/>
    <mergeCell ref="H58:Y60"/>
    <mergeCell ref="Z58:AJ63"/>
    <mergeCell ref="AK58:AU63"/>
    <mergeCell ref="AV58:BF63"/>
    <mergeCell ref="BG58:BQ63"/>
    <mergeCell ref="BR58:CB63"/>
    <mergeCell ref="CC58:CM63"/>
    <mergeCell ref="CN58:CX63"/>
    <mergeCell ref="H61:Y63"/>
    <mergeCell ref="A52:B57"/>
    <mergeCell ref="C52:G57"/>
    <mergeCell ref="H52:Y54"/>
    <mergeCell ref="Z52:AJ57"/>
    <mergeCell ref="AK52:AU57"/>
    <mergeCell ref="AV52:BF57"/>
    <mergeCell ref="BG52:BQ57"/>
    <mergeCell ref="BR52:CB57"/>
    <mergeCell ref="CC52:CM57"/>
    <mergeCell ref="CC40:CM45"/>
    <mergeCell ref="H43:Y45"/>
    <mergeCell ref="A46:B51"/>
    <mergeCell ref="C46:G51"/>
    <mergeCell ref="H46:Y48"/>
    <mergeCell ref="Z46:AJ51"/>
    <mergeCell ref="AK46:AU51"/>
    <mergeCell ref="AV46:BF51"/>
    <mergeCell ref="BG46:BQ51"/>
    <mergeCell ref="BR46:CB51"/>
    <mergeCell ref="CC46:CM51"/>
    <mergeCell ref="H49:Y51"/>
    <mergeCell ref="H37:Y39"/>
    <mergeCell ref="A40:B45"/>
    <mergeCell ref="C40:G45"/>
    <mergeCell ref="H40:Y42"/>
    <mergeCell ref="Z40:AJ45"/>
    <mergeCell ref="AK40:AU45"/>
    <mergeCell ref="AV40:BF45"/>
    <mergeCell ref="BG40:BQ45"/>
    <mergeCell ref="BR40:CB45"/>
    <mergeCell ref="BR196:CB199"/>
    <mergeCell ref="Z196:AJ199"/>
    <mergeCell ref="AK196:AU199"/>
    <mergeCell ref="BU8:CX9"/>
    <mergeCell ref="C6:BM7"/>
    <mergeCell ref="Z14:AJ15"/>
    <mergeCell ref="AK10:AU13"/>
    <mergeCell ref="AV10:BF13"/>
    <mergeCell ref="AK14:AU15"/>
    <mergeCell ref="AV14:BF15"/>
    <mergeCell ref="H10:Y12"/>
    <mergeCell ref="H13:Y15"/>
    <mergeCell ref="C179:BT179"/>
    <mergeCell ref="C164:CX165"/>
    <mergeCell ref="BR160:CB163"/>
    <mergeCell ref="C10:G15"/>
    <mergeCell ref="BG16:BQ21"/>
    <mergeCell ref="BR16:CB21"/>
    <mergeCell ref="CC16:CM21"/>
    <mergeCell ref="CN16:CX21"/>
    <mergeCell ref="C16:G21"/>
    <mergeCell ref="H16:Y18"/>
    <mergeCell ref="Z16:AJ21"/>
    <mergeCell ref="AK16:AU21"/>
    <mergeCell ref="CN10:CX13"/>
    <mergeCell ref="BR14:CB15"/>
    <mergeCell ref="CC14:CM15"/>
    <mergeCell ref="CN14:CX15"/>
    <mergeCell ref="C8:BT9"/>
    <mergeCell ref="AV16:BF21"/>
    <mergeCell ref="BR188:CB191"/>
    <mergeCell ref="Z192:AJ195"/>
    <mergeCell ref="AK192:AU195"/>
    <mergeCell ref="AV192:BF195"/>
    <mergeCell ref="BG192:BQ195"/>
    <mergeCell ref="BR192:CB195"/>
    <mergeCell ref="CC22:CM27"/>
    <mergeCell ref="CN22:CX27"/>
    <mergeCell ref="H25:Y27"/>
    <mergeCell ref="BR22:CB27"/>
    <mergeCell ref="C34:G39"/>
    <mergeCell ref="H34:Y36"/>
    <mergeCell ref="Z34:AJ39"/>
    <mergeCell ref="AK34:AU39"/>
    <mergeCell ref="AV34:BF39"/>
    <mergeCell ref="BG34:BQ39"/>
    <mergeCell ref="BR34:CB39"/>
    <mergeCell ref="CC34:CM39"/>
    <mergeCell ref="CN28:CX33"/>
    <mergeCell ref="CN34:CX39"/>
    <mergeCell ref="CN40:CX45"/>
    <mergeCell ref="CN46:CX51"/>
    <mergeCell ref="C22:G27"/>
    <mergeCell ref="Z10:AJ13"/>
    <mergeCell ref="A16:B21"/>
    <mergeCell ref="C200:CX201"/>
    <mergeCell ref="BG188:BQ191"/>
    <mergeCell ref="C196:Y199"/>
    <mergeCell ref="C182:Y187"/>
    <mergeCell ref="C188:Y191"/>
    <mergeCell ref="C192:Y195"/>
    <mergeCell ref="C180:CB181"/>
    <mergeCell ref="Z188:AJ191"/>
    <mergeCell ref="AK188:AU191"/>
    <mergeCell ref="AV188:BF191"/>
    <mergeCell ref="BR182:CB185"/>
    <mergeCell ref="Z186:AJ187"/>
    <mergeCell ref="AK186:AU187"/>
    <mergeCell ref="AV186:BF187"/>
    <mergeCell ref="BG186:BQ187"/>
    <mergeCell ref="BR186:CB187"/>
    <mergeCell ref="C160:Y163"/>
    <mergeCell ref="Z203:AJ205"/>
    <mergeCell ref="AK203:AU205"/>
    <mergeCell ref="AV203:BF205"/>
    <mergeCell ref="BG203:BQ205"/>
    <mergeCell ref="C172:CX175"/>
    <mergeCell ref="C176:CX178"/>
    <mergeCell ref="H157:Y159"/>
    <mergeCell ref="CN154:CX159"/>
    <mergeCell ref="CN160:CX163"/>
    <mergeCell ref="Z160:AJ163"/>
    <mergeCell ref="AK160:AU163"/>
    <mergeCell ref="AV160:BF163"/>
    <mergeCell ref="BG160:BQ163"/>
    <mergeCell ref="C166:CX167"/>
    <mergeCell ref="C168:CX169"/>
    <mergeCell ref="C170:CX171"/>
    <mergeCell ref="BR203:CB205"/>
    <mergeCell ref="Z182:AJ185"/>
    <mergeCell ref="AK182:AU185"/>
    <mergeCell ref="AV182:BF185"/>
    <mergeCell ref="BG182:BQ185"/>
    <mergeCell ref="CC160:CM163"/>
    <mergeCell ref="AV196:BF199"/>
    <mergeCell ref="BG196:BQ199"/>
    <mergeCell ref="H22:Y24"/>
    <mergeCell ref="Z22:AJ27"/>
    <mergeCell ref="AK22:AU27"/>
    <mergeCell ref="AV22:BF27"/>
    <mergeCell ref="BG22:BQ27"/>
    <mergeCell ref="BR1:CH4"/>
    <mergeCell ref="A154:B159"/>
    <mergeCell ref="C154:G159"/>
    <mergeCell ref="H154:Y156"/>
    <mergeCell ref="Z154:AJ159"/>
    <mergeCell ref="AK154:AU159"/>
    <mergeCell ref="AV154:BF159"/>
    <mergeCell ref="BG154:BQ159"/>
    <mergeCell ref="BR154:CB159"/>
    <mergeCell ref="CC154:CM159"/>
    <mergeCell ref="A22:B27"/>
    <mergeCell ref="CC28:CM33"/>
    <mergeCell ref="H19:Y21"/>
    <mergeCell ref="CI1:CM4"/>
    <mergeCell ref="BG10:BQ13"/>
    <mergeCell ref="BG14:BQ15"/>
    <mergeCell ref="BR10:CB13"/>
    <mergeCell ref="CC10:CM13"/>
    <mergeCell ref="A34:B39"/>
  </mergeCells>
  <phoneticPr fontId="2"/>
  <dataValidations count="2">
    <dataValidation type="list" allowBlank="1" showInputMessage="1" showErrorMessage="1" sqref="H19:Y21 H25:Y27 H157:Y159 H31:Y33 H37:Y39 H43:Y45 H49:Y51 H55:Y57 H61:Y63 H67:Y69 H73:Y75 H79:Y81 H85:Y87 H91:Y93 H97:Y99 H103:Y105 H109:Y111 H115:Y117 H121:Y123 H127:Y129 H133:Y135 H139:Y141 H145:Y147 H151:Y153">
      <formula1>$I$1:$I$4</formula1>
    </dataValidation>
    <dataValidation imeMode="off" allowBlank="1" showInputMessage="1" showErrorMessage="1" sqref="Z16:BQ159"/>
  </dataValidations>
  <printOptions verticalCentered="1"/>
  <pageMargins left="0.70866141732283472" right="0.51181102362204722" top="0.59055118110236227" bottom="0.19685039370078741"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BO96"/>
  <sheetViews>
    <sheetView showGridLines="0" view="pageBreakPreview" zoomScaleNormal="100" zoomScaleSheetLayoutView="100" workbookViewId="0">
      <selection activeCell="C12" sqref="C12:L14"/>
    </sheetView>
  </sheetViews>
  <sheetFormatPr defaultColWidth="1.25" defaultRowHeight="8.1" customHeight="1"/>
  <cols>
    <col min="1" max="1" width="1.25" style="1" customWidth="1"/>
    <col min="2" max="16384" width="1.25" style="1"/>
  </cols>
  <sheetData>
    <row r="1" spans="3:65" ht="8.1" customHeight="1">
      <c r="D1" s="1" t="s">
        <v>14</v>
      </c>
      <c r="F1" s="1" t="s">
        <v>57</v>
      </c>
    </row>
    <row r="2" spans="3:65" ht="8.1" customHeight="1">
      <c r="D2" s="1" t="s">
        <v>28</v>
      </c>
    </row>
    <row r="3" spans="3:65" ht="8.1" customHeight="1">
      <c r="D3" s="1" t="s">
        <v>29</v>
      </c>
    </row>
    <row r="5" spans="3:65" ht="8.1" customHeight="1">
      <c r="C5" s="77" t="s">
        <v>104</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pans="3:65" ht="8.1" customHeight="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3:65" ht="8.1" customHeight="1">
      <c r="C7" s="77" t="s">
        <v>147</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row>
    <row r="8" spans="3:65" ht="8.1" customHeight="1">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row>
    <row r="9" spans="3:65" ht="8.1" customHeight="1">
      <c r="C9" s="547" t="s">
        <v>106</v>
      </c>
      <c r="D9" s="548"/>
      <c r="E9" s="548"/>
      <c r="F9" s="548"/>
      <c r="G9" s="548"/>
      <c r="H9" s="548"/>
      <c r="I9" s="548"/>
      <c r="J9" s="548"/>
      <c r="K9" s="548"/>
      <c r="L9" s="549"/>
      <c r="M9" s="134"/>
      <c r="N9" s="135"/>
      <c r="O9" s="135"/>
      <c r="P9" s="135"/>
      <c r="Q9" s="135"/>
      <c r="R9" s="135"/>
      <c r="S9" s="135"/>
      <c r="T9" s="135"/>
      <c r="U9" s="135"/>
      <c r="V9" s="135"/>
      <c r="W9" s="135"/>
      <c r="X9" s="135"/>
      <c r="Y9" s="135"/>
      <c r="Z9" s="135"/>
      <c r="AA9" s="135"/>
      <c r="AB9" s="135"/>
      <c r="AC9" s="135"/>
      <c r="AD9" s="135"/>
      <c r="AE9" s="135"/>
      <c r="AF9" s="135"/>
      <c r="AG9" s="135"/>
      <c r="AH9" s="135"/>
      <c r="AI9" s="135"/>
      <c r="AJ9" s="136"/>
      <c r="AK9" s="30" t="s">
        <v>115</v>
      </c>
      <c r="AL9" s="31"/>
      <c r="AM9" s="31"/>
      <c r="AN9" s="31"/>
      <c r="AO9" s="31"/>
      <c r="AP9" s="31"/>
      <c r="AQ9" s="31"/>
      <c r="AR9" s="32"/>
      <c r="AS9" s="243" t="s">
        <v>13</v>
      </c>
      <c r="AT9" s="235"/>
      <c r="AU9" s="235"/>
      <c r="AV9" s="135" t="s">
        <v>185</v>
      </c>
      <c r="AW9" s="135"/>
      <c r="AX9" s="135"/>
      <c r="AY9" s="135"/>
      <c r="AZ9" s="135"/>
      <c r="BA9" s="135"/>
      <c r="BB9" s="135"/>
      <c r="BC9" s="135"/>
      <c r="BD9" s="135"/>
      <c r="BE9" s="135"/>
      <c r="BF9" s="135"/>
      <c r="BG9" s="135"/>
      <c r="BH9" s="135"/>
      <c r="BI9" s="135"/>
      <c r="BJ9" s="135"/>
      <c r="BK9" s="135"/>
      <c r="BL9" s="135"/>
      <c r="BM9" s="136"/>
    </row>
    <row r="10" spans="3:65" ht="8.1" customHeight="1">
      <c r="C10" s="550"/>
      <c r="D10" s="551"/>
      <c r="E10" s="551"/>
      <c r="F10" s="551"/>
      <c r="G10" s="551"/>
      <c r="H10" s="551"/>
      <c r="I10" s="551"/>
      <c r="J10" s="551"/>
      <c r="K10" s="551"/>
      <c r="L10" s="552"/>
      <c r="M10" s="137"/>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9"/>
      <c r="AK10" s="105"/>
      <c r="AL10" s="106"/>
      <c r="AM10" s="106"/>
      <c r="AN10" s="106"/>
      <c r="AO10" s="106"/>
      <c r="AP10" s="106"/>
      <c r="AQ10" s="106"/>
      <c r="AR10" s="107"/>
      <c r="AS10" s="244"/>
      <c r="AT10" s="236"/>
      <c r="AU10" s="236"/>
      <c r="AV10" s="138"/>
      <c r="AW10" s="138"/>
      <c r="AX10" s="138"/>
      <c r="AY10" s="138"/>
      <c r="AZ10" s="138"/>
      <c r="BA10" s="138"/>
      <c r="BB10" s="138"/>
      <c r="BC10" s="138"/>
      <c r="BD10" s="138"/>
      <c r="BE10" s="138"/>
      <c r="BF10" s="138"/>
      <c r="BG10" s="138"/>
      <c r="BH10" s="138"/>
      <c r="BI10" s="138"/>
      <c r="BJ10" s="138"/>
      <c r="BK10" s="138"/>
      <c r="BL10" s="138"/>
      <c r="BM10" s="139"/>
    </row>
    <row r="11" spans="3:65" ht="8.1" customHeight="1">
      <c r="C11" s="550"/>
      <c r="D11" s="551"/>
      <c r="E11" s="551"/>
      <c r="F11" s="551"/>
      <c r="G11" s="551"/>
      <c r="H11" s="551"/>
      <c r="I11" s="551"/>
      <c r="J11" s="551"/>
      <c r="K11" s="551"/>
      <c r="L11" s="552"/>
      <c r="M11" s="137"/>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9"/>
      <c r="AK11" s="105"/>
      <c r="AL11" s="106"/>
      <c r="AM11" s="106"/>
      <c r="AN11" s="106"/>
      <c r="AO11" s="106"/>
      <c r="AP11" s="106"/>
      <c r="AQ11" s="106"/>
      <c r="AR11" s="107"/>
      <c r="AS11" s="244"/>
      <c r="AT11" s="236"/>
      <c r="AU11" s="236"/>
      <c r="AV11" s="138"/>
      <c r="AW11" s="138"/>
      <c r="AX11" s="138"/>
      <c r="AY11" s="138"/>
      <c r="AZ11" s="138"/>
      <c r="BA11" s="138"/>
      <c r="BB11" s="138"/>
      <c r="BC11" s="138"/>
      <c r="BD11" s="138"/>
      <c r="BE11" s="138"/>
      <c r="BF11" s="138"/>
      <c r="BG11" s="138"/>
      <c r="BH11" s="138"/>
      <c r="BI11" s="138"/>
      <c r="BJ11" s="138"/>
      <c r="BK11" s="138"/>
      <c r="BL11" s="138"/>
      <c r="BM11" s="139"/>
    </row>
    <row r="12" spans="3:65" ht="8.1" customHeight="1">
      <c r="C12" s="553" t="s">
        <v>107</v>
      </c>
      <c r="D12" s="554"/>
      <c r="E12" s="554"/>
      <c r="F12" s="554"/>
      <c r="G12" s="554"/>
      <c r="H12" s="554"/>
      <c r="I12" s="554"/>
      <c r="J12" s="554"/>
      <c r="K12" s="554"/>
      <c r="L12" s="555"/>
      <c r="M12" s="137"/>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9"/>
      <c r="AK12" s="105"/>
      <c r="AL12" s="106"/>
      <c r="AM12" s="106"/>
      <c r="AN12" s="106"/>
      <c r="AO12" s="106"/>
      <c r="AP12" s="106"/>
      <c r="AQ12" s="106"/>
      <c r="AR12" s="107"/>
      <c r="AS12" s="244" t="s">
        <v>13</v>
      </c>
      <c r="AT12" s="236"/>
      <c r="AU12" s="236"/>
      <c r="AV12" s="138" t="s">
        <v>186</v>
      </c>
      <c r="AW12" s="138"/>
      <c r="AX12" s="138"/>
      <c r="AY12" s="138"/>
      <c r="AZ12" s="138"/>
      <c r="BA12" s="138"/>
      <c r="BB12" s="138"/>
      <c r="BC12" s="138"/>
      <c r="BD12" s="138"/>
      <c r="BE12" s="138"/>
      <c r="BF12" s="138"/>
      <c r="BG12" s="138"/>
      <c r="BH12" s="138"/>
      <c r="BI12" s="138"/>
      <c r="BJ12" s="138"/>
      <c r="BK12" s="138"/>
      <c r="BL12" s="138"/>
      <c r="BM12" s="139"/>
    </row>
    <row r="13" spans="3:65" ht="8.1" customHeight="1">
      <c r="C13" s="553"/>
      <c r="D13" s="554"/>
      <c r="E13" s="554"/>
      <c r="F13" s="554"/>
      <c r="G13" s="554"/>
      <c r="H13" s="554"/>
      <c r="I13" s="554"/>
      <c r="J13" s="554"/>
      <c r="K13" s="554"/>
      <c r="L13" s="555"/>
      <c r="M13" s="137"/>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9"/>
      <c r="AK13" s="105"/>
      <c r="AL13" s="106"/>
      <c r="AM13" s="106"/>
      <c r="AN13" s="106"/>
      <c r="AO13" s="106"/>
      <c r="AP13" s="106"/>
      <c r="AQ13" s="106"/>
      <c r="AR13" s="107"/>
      <c r="AS13" s="244"/>
      <c r="AT13" s="236"/>
      <c r="AU13" s="236"/>
      <c r="AV13" s="138"/>
      <c r="AW13" s="138"/>
      <c r="AX13" s="138"/>
      <c r="AY13" s="138"/>
      <c r="AZ13" s="138"/>
      <c r="BA13" s="138"/>
      <c r="BB13" s="138"/>
      <c r="BC13" s="138"/>
      <c r="BD13" s="138"/>
      <c r="BE13" s="138"/>
      <c r="BF13" s="138"/>
      <c r="BG13" s="138"/>
      <c r="BH13" s="138"/>
      <c r="BI13" s="138"/>
      <c r="BJ13" s="138"/>
      <c r="BK13" s="138"/>
      <c r="BL13" s="138"/>
      <c r="BM13" s="139"/>
    </row>
    <row r="14" spans="3:65" ht="7.5" customHeight="1">
      <c r="C14" s="553"/>
      <c r="D14" s="554"/>
      <c r="E14" s="554"/>
      <c r="F14" s="554"/>
      <c r="G14" s="554"/>
      <c r="H14" s="554"/>
      <c r="I14" s="554"/>
      <c r="J14" s="554"/>
      <c r="K14" s="554"/>
      <c r="L14" s="555"/>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9"/>
      <c r="AK14" s="105"/>
      <c r="AL14" s="106"/>
      <c r="AM14" s="106"/>
      <c r="AN14" s="106"/>
      <c r="AO14" s="106"/>
      <c r="AP14" s="106"/>
      <c r="AQ14" s="106"/>
      <c r="AR14" s="107"/>
      <c r="AS14" s="244"/>
      <c r="AT14" s="236"/>
      <c r="AU14" s="236"/>
      <c r="AV14" s="78"/>
      <c r="AW14" s="78"/>
      <c r="AX14" s="78"/>
      <c r="AY14" s="78"/>
      <c r="AZ14" s="78"/>
      <c r="BA14" s="78"/>
      <c r="BB14" s="78"/>
      <c r="BC14" s="78"/>
      <c r="BD14" s="78"/>
      <c r="BE14" s="78"/>
      <c r="BF14" s="78"/>
      <c r="BG14" s="78"/>
      <c r="BH14" s="78"/>
      <c r="BI14" s="78"/>
      <c r="BJ14" s="78"/>
      <c r="BK14" s="78"/>
      <c r="BL14" s="78"/>
      <c r="BM14" s="141"/>
    </row>
    <row r="15" spans="3:65" ht="8.1" customHeight="1">
      <c r="C15" s="346" t="s">
        <v>116</v>
      </c>
      <c r="D15" s="347"/>
      <c r="E15" s="255" t="s">
        <v>149</v>
      </c>
      <c r="F15" s="256"/>
      <c r="G15" s="256"/>
      <c r="H15" s="256"/>
      <c r="I15" s="256"/>
      <c r="J15" s="256"/>
      <c r="K15" s="256"/>
      <c r="L15" s="257"/>
      <c r="M15" s="343"/>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8"/>
    </row>
    <row r="16" spans="3:65" ht="8.1" customHeight="1">
      <c r="C16" s="348"/>
      <c r="D16" s="349"/>
      <c r="E16" s="258"/>
      <c r="F16" s="259"/>
      <c r="G16" s="259"/>
      <c r="H16" s="259"/>
      <c r="I16" s="259"/>
      <c r="J16" s="259"/>
      <c r="K16" s="259"/>
      <c r="L16" s="260"/>
      <c r="M16" s="344"/>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40"/>
    </row>
    <row r="17" spans="3:65" ht="8.1" customHeight="1">
      <c r="C17" s="348"/>
      <c r="D17" s="349"/>
      <c r="E17" s="258"/>
      <c r="F17" s="259"/>
      <c r="G17" s="259"/>
      <c r="H17" s="259"/>
      <c r="I17" s="259"/>
      <c r="J17" s="259"/>
      <c r="K17" s="259"/>
      <c r="L17" s="260"/>
      <c r="M17" s="344"/>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40"/>
    </row>
    <row r="18" spans="3:65" ht="8.1" customHeight="1">
      <c r="C18" s="348"/>
      <c r="D18" s="349"/>
      <c r="E18" s="261"/>
      <c r="F18" s="262"/>
      <c r="G18" s="262"/>
      <c r="H18" s="262"/>
      <c r="I18" s="262"/>
      <c r="J18" s="262"/>
      <c r="K18" s="262"/>
      <c r="L18" s="263"/>
      <c r="M18" s="345"/>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2"/>
    </row>
    <row r="19" spans="3:65" ht="8.1" customHeight="1">
      <c r="C19" s="348"/>
      <c r="D19" s="349"/>
      <c r="E19" s="255" t="s">
        <v>53</v>
      </c>
      <c r="F19" s="256"/>
      <c r="G19" s="256"/>
      <c r="H19" s="256"/>
      <c r="I19" s="256"/>
      <c r="J19" s="256"/>
      <c r="K19" s="256"/>
      <c r="L19" s="257"/>
      <c r="M19" s="343"/>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8"/>
      <c r="AK19" s="255" t="s">
        <v>121</v>
      </c>
      <c r="AL19" s="256"/>
      <c r="AM19" s="256"/>
      <c r="AN19" s="256"/>
      <c r="AO19" s="256"/>
      <c r="AP19" s="256"/>
      <c r="AQ19" s="256"/>
      <c r="AR19" s="257"/>
      <c r="AS19" s="243" t="s">
        <v>13</v>
      </c>
      <c r="AT19" s="235"/>
      <c r="AU19" s="235"/>
      <c r="AV19" s="135" t="s">
        <v>125</v>
      </c>
      <c r="AW19" s="135"/>
      <c r="AX19" s="135"/>
      <c r="AY19" s="135"/>
      <c r="AZ19" s="135"/>
      <c r="BA19" s="135"/>
      <c r="BB19" s="135"/>
      <c r="BC19" s="235" t="s">
        <v>13</v>
      </c>
      <c r="BD19" s="235"/>
      <c r="BE19" s="235"/>
      <c r="BF19" s="135" t="s">
        <v>124</v>
      </c>
      <c r="BG19" s="135"/>
      <c r="BH19" s="135"/>
      <c r="BI19" s="135"/>
      <c r="BJ19" s="135"/>
      <c r="BK19" s="135"/>
      <c r="BL19" s="135"/>
      <c r="BM19" s="136"/>
    </row>
    <row r="20" spans="3:65" ht="8.1" customHeight="1">
      <c r="C20" s="348"/>
      <c r="D20" s="349"/>
      <c r="E20" s="258"/>
      <c r="F20" s="259"/>
      <c r="G20" s="259"/>
      <c r="H20" s="259"/>
      <c r="I20" s="259"/>
      <c r="J20" s="259"/>
      <c r="K20" s="259"/>
      <c r="L20" s="260"/>
      <c r="M20" s="344"/>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40"/>
      <c r="AK20" s="258"/>
      <c r="AL20" s="259"/>
      <c r="AM20" s="259"/>
      <c r="AN20" s="259"/>
      <c r="AO20" s="259"/>
      <c r="AP20" s="259"/>
      <c r="AQ20" s="259"/>
      <c r="AR20" s="260"/>
      <c r="AS20" s="244"/>
      <c r="AT20" s="236"/>
      <c r="AU20" s="236"/>
      <c r="AV20" s="138"/>
      <c r="AW20" s="138"/>
      <c r="AX20" s="138"/>
      <c r="AY20" s="138"/>
      <c r="AZ20" s="138"/>
      <c r="BA20" s="138"/>
      <c r="BB20" s="138"/>
      <c r="BC20" s="236"/>
      <c r="BD20" s="236"/>
      <c r="BE20" s="236"/>
      <c r="BF20" s="138"/>
      <c r="BG20" s="138"/>
      <c r="BH20" s="138"/>
      <c r="BI20" s="138"/>
      <c r="BJ20" s="138"/>
      <c r="BK20" s="138"/>
      <c r="BL20" s="138"/>
      <c r="BM20" s="139"/>
    </row>
    <row r="21" spans="3:65" ht="8.1" customHeight="1">
      <c r="C21" s="348"/>
      <c r="D21" s="349"/>
      <c r="E21" s="258"/>
      <c r="F21" s="259"/>
      <c r="G21" s="259"/>
      <c r="H21" s="259"/>
      <c r="I21" s="259"/>
      <c r="J21" s="259"/>
      <c r="K21" s="259"/>
      <c r="L21" s="260"/>
      <c r="M21" s="344"/>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40"/>
      <c r="AK21" s="258"/>
      <c r="AL21" s="259"/>
      <c r="AM21" s="259"/>
      <c r="AN21" s="259"/>
      <c r="AO21" s="259"/>
      <c r="AP21" s="259"/>
      <c r="AQ21" s="259"/>
      <c r="AR21" s="260"/>
      <c r="AS21" s="244"/>
      <c r="AT21" s="236"/>
      <c r="AU21" s="236"/>
      <c r="AV21" s="138"/>
      <c r="AW21" s="138"/>
      <c r="AX21" s="138"/>
      <c r="AY21" s="138"/>
      <c r="AZ21" s="138"/>
      <c r="BA21" s="138"/>
      <c r="BB21" s="138"/>
      <c r="BC21" s="236"/>
      <c r="BD21" s="236"/>
      <c r="BE21" s="236"/>
      <c r="BF21" s="138"/>
      <c r="BG21" s="138"/>
      <c r="BH21" s="138"/>
      <c r="BI21" s="138"/>
      <c r="BJ21" s="138"/>
      <c r="BK21" s="138"/>
      <c r="BL21" s="138"/>
      <c r="BM21" s="139"/>
    </row>
    <row r="22" spans="3:65" ht="8.1" customHeight="1">
      <c r="C22" s="348"/>
      <c r="D22" s="349"/>
      <c r="E22" s="261"/>
      <c r="F22" s="262"/>
      <c r="G22" s="262"/>
      <c r="H22" s="262"/>
      <c r="I22" s="262"/>
      <c r="J22" s="262"/>
      <c r="K22" s="262"/>
      <c r="L22" s="263"/>
      <c r="M22" s="345"/>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2"/>
      <c r="AK22" s="261"/>
      <c r="AL22" s="262"/>
      <c r="AM22" s="262"/>
      <c r="AN22" s="262"/>
      <c r="AO22" s="262"/>
      <c r="AP22" s="262"/>
      <c r="AQ22" s="262"/>
      <c r="AR22" s="263"/>
      <c r="AS22" s="245"/>
      <c r="AT22" s="237"/>
      <c r="AU22" s="237"/>
      <c r="AV22" s="78"/>
      <c r="AW22" s="78"/>
      <c r="AX22" s="78"/>
      <c r="AY22" s="78"/>
      <c r="AZ22" s="78"/>
      <c r="BA22" s="78"/>
      <c r="BB22" s="78"/>
      <c r="BC22" s="237"/>
      <c r="BD22" s="237"/>
      <c r="BE22" s="237"/>
      <c r="BF22" s="78"/>
      <c r="BG22" s="78"/>
      <c r="BH22" s="78"/>
      <c r="BI22" s="78"/>
      <c r="BJ22" s="78"/>
      <c r="BK22" s="78"/>
      <c r="BL22" s="78"/>
      <c r="BM22" s="141"/>
    </row>
    <row r="23" spans="3:65" ht="8.1" customHeight="1">
      <c r="C23" s="348"/>
      <c r="D23" s="349"/>
      <c r="E23" s="255" t="s">
        <v>118</v>
      </c>
      <c r="F23" s="256"/>
      <c r="G23" s="256"/>
      <c r="H23" s="256"/>
      <c r="I23" s="256"/>
      <c r="J23" s="256"/>
      <c r="K23" s="256"/>
      <c r="L23" s="257"/>
      <c r="M23" s="343"/>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8"/>
      <c r="AK23" s="255" t="s">
        <v>122</v>
      </c>
      <c r="AL23" s="256"/>
      <c r="AM23" s="256"/>
      <c r="AN23" s="256"/>
      <c r="AO23" s="256"/>
      <c r="AP23" s="256"/>
      <c r="AQ23" s="256"/>
      <c r="AR23" s="257"/>
      <c r="AS23" s="343"/>
      <c r="AT23" s="337"/>
      <c r="AU23" s="337"/>
      <c r="AV23" s="337"/>
      <c r="AW23" s="337"/>
      <c r="AX23" s="337"/>
      <c r="AY23" s="337"/>
      <c r="AZ23" s="337"/>
      <c r="BA23" s="337"/>
      <c r="BB23" s="337"/>
      <c r="BC23" s="337"/>
      <c r="BD23" s="337"/>
      <c r="BE23" s="337"/>
      <c r="BF23" s="337"/>
      <c r="BG23" s="337"/>
      <c r="BH23" s="337"/>
      <c r="BI23" s="337"/>
      <c r="BJ23" s="337"/>
      <c r="BK23" s="337"/>
      <c r="BL23" s="337"/>
      <c r="BM23" s="338"/>
    </row>
    <row r="24" spans="3:65" ht="8.1" customHeight="1">
      <c r="C24" s="348"/>
      <c r="D24" s="349"/>
      <c r="E24" s="258"/>
      <c r="F24" s="259"/>
      <c r="G24" s="259"/>
      <c r="H24" s="259"/>
      <c r="I24" s="259"/>
      <c r="J24" s="259"/>
      <c r="K24" s="259"/>
      <c r="L24" s="260"/>
      <c r="M24" s="344"/>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40"/>
      <c r="AK24" s="258"/>
      <c r="AL24" s="259"/>
      <c r="AM24" s="259"/>
      <c r="AN24" s="259"/>
      <c r="AO24" s="259"/>
      <c r="AP24" s="259"/>
      <c r="AQ24" s="259"/>
      <c r="AR24" s="260"/>
      <c r="AS24" s="344"/>
      <c r="AT24" s="339"/>
      <c r="AU24" s="339"/>
      <c r="AV24" s="339"/>
      <c r="AW24" s="339"/>
      <c r="AX24" s="339"/>
      <c r="AY24" s="339"/>
      <c r="AZ24" s="339"/>
      <c r="BA24" s="339"/>
      <c r="BB24" s="339"/>
      <c r="BC24" s="339"/>
      <c r="BD24" s="339"/>
      <c r="BE24" s="339"/>
      <c r="BF24" s="339"/>
      <c r="BG24" s="339"/>
      <c r="BH24" s="339"/>
      <c r="BI24" s="339"/>
      <c r="BJ24" s="339"/>
      <c r="BK24" s="339"/>
      <c r="BL24" s="339"/>
      <c r="BM24" s="340"/>
    </row>
    <row r="25" spans="3:65" ht="8.1" customHeight="1">
      <c r="C25" s="348"/>
      <c r="D25" s="349"/>
      <c r="E25" s="258"/>
      <c r="F25" s="259"/>
      <c r="G25" s="259"/>
      <c r="H25" s="259"/>
      <c r="I25" s="259"/>
      <c r="J25" s="259"/>
      <c r="K25" s="259"/>
      <c r="L25" s="260"/>
      <c r="M25" s="344"/>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40"/>
      <c r="AK25" s="258"/>
      <c r="AL25" s="259"/>
      <c r="AM25" s="259"/>
      <c r="AN25" s="259"/>
      <c r="AO25" s="259"/>
      <c r="AP25" s="259"/>
      <c r="AQ25" s="259"/>
      <c r="AR25" s="260"/>
      <c r="AS25" s="344"/>
      <c r="AT25" s="339"/>
      <c r="AU25" s="339"/>
      <c r="AV25" s="339"/>
      <c r="AW25" s="339"/>
      <c r="AX25" s="339"/>
      <c r="AY25" s="339"/>
      <c r="AZ25" s="339"/>
      <c r="BA25" s="339"/>
      <c r="BB25" s="339"/>
      <c r="BC25" s="339"/>
      <c r="BD25" s="339"/>
      <c r="BE25" s="339"/>
      <c r="BF25" s="339"/>
      <c r="BG25" s="339"/>
      <c r="BH25" s="339"/>
      <c r="BI25" s="339"/>
      <c r="BJ25" s="339"/>
      <c r="BK25" s="339"/>
      <c r="BL25" s="339"/>
      <c r="BM25" s="340"/>
    </row>
    <row r="26" spans="3:65" ht="8.1" customHeight="1">
      <c r="C26" s="348"/>
      <c r="D26" s="349"/>
      <c r="E26" s="261"/>
      <c r="F26" s="262"/>
      <c r="G26" s="262"/>
      <c r="H26" s="262"/>
      <c r="I26" s="262"/>
      <c r="J26" s="262"/>
      <c r="K26" s="262"/>
      <c r="L26" s="263"/>
      <c r="M26" s="345"/>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2"/>
      <c r="AK26" s="261"/>
      <c r="AL26" s="262"/>
      <c r="AM26" s="262"/>
      <c r="AN26" s="262"/>
      <c r="AO26" s="262"/>
      <c r="AP26" s="262"/>
      <c r="AQ26" s="262"/>
      <c r="AR26" s="263"/>
      <c r="AS26" s="345"/>
      <c r="AT26" s="341"/>
      <c r="AU26" s="341"/>
      <c r="AV26" s="341"/>
      <c r="AW26" s="341"/>
      <c r="AX26" s="341"/>
      <c r="AY26" s="341"/>
      <c r="AZ26" s="341"/>
      <c r="BA26" s="341"/>
      <c r="BB26" s="341"/>
      <c r="BC26" s="341"/>
      <c r="BD26" s="341"/>
      <c r="BE26" s="341"/>
      <c r="BF26" s="341"/>
      <c r="BG26" s="341"/>
      <c r="BH26" s="341"/>
      <c r="BI26" s="341"/>
      <c r="BJ26" s="341"/>
      <c r="BK26" s="341"/>
      <c r="BL26" s="341"/>
      <c r="BM26" s="342"/>
    </row>
    <row r="27" spans="3:65" ht="8.1" customHeight="1">
      <c r="C27" s="348"/>
      <c r="D27" s="349"/>
      <c r="E27" s="255" t="s">
        <v>119</v>
      </c>
      <c r="F27" s="256"/>
      <c r="G27" s="256"/>
      <c r="H27" s="256"/>
      <c r="I27" s="256"/>
      <c r="J27" s="256"/>
      <c r="K27" s="256"/>
      <c r="L27" s="257"/>
      <c r="M27" s="352" t="s">
        <v>127</v>
      </c>
      <c r="N27" s="331"/>
      <c r="O27" s="331"/>
      <c r="P27" s="331"/>
      <c r="Q27" s="334"/>
      <c r="R27" s="334"/>
      <c r="S27" s="334"/>
      <c r="T27" s="334"/>
      <c r="U27" s="334"/>
      <c r="V27" s="337" t="s">
        <v>128</v>
      </c>
      <c r="W27" s="337"/>
      <c r="X27" s="337"/>
      <c r="Y27" s="331" t="s">
        <v>289</v>
      </c>
      <c r="Z27" s="331"/>
      <c r="AA27" s="331"/>
      <c r="AB27" s="331"/>
      <c r="AC27" s="334"/>
      <c r="AD27" s="334"/>
      <c r="AE27" s="334"/>
      <c r="AF27" s="334"/>
      <c r="AG27" s="334"/>
      <c r="AH27" s="337" t="s">
        <v>128</v>
      </c>
      <c r="AI27" s="337"/>
      <c r="AJ27" s="338"/>
      <c r="AK27" s="255" t="s">
        <v>123</v>
      </c>
      <c r="AL27" s="256"/>
      <c r="AM27" s="256"/>
      <c r="AN27" s="256"/>
      <c r="AO27" s="256"/>
      <c r="AP27" s="256"/>
      <c r="AQ27" s="256"/>
      <c r="AR27" s="257"/>
      <c r="AS27" s="364"/>
      <c r="AT27" s="365"/>
      <c r="AU27" s="365"/>
      <c r="AV27" s="365"/>
      <c r="AW27" s="365"/>
      <c r="AX27" s="365"/>
      <c r="AY27" s="365"/>
      <c r="AZ27" s="365"/>
      <c r="BA27" s="365"/>
      <c r="BB27" s="365"/>
      <c r="BC27" s="365"/>
      <c r="BD27" s="365"/>
      <c r="BE27" s="365"/>
      <c r="BF27" s="365"/>
      <c r="BG27" s="365"/>
      <c r="BH27" s="365"/>
      <c r="BI27" s="365"/>
      <c r="BJ27" s="365"/>
      <c r="BK27" s="358" t="s">
        <v>126</v>
      </c>
      <c r="BL27" s="358"/>
      <c r="BM27" s="359"/>
    </row>
    <row r="28" spans="3:65" ht="8.1" customHeight="1">
      <c r="C28" s="348"/>
      <c r="D28" s="349"/>
      <c r="E28" s="258"/>
      <c r="F28" s="259"/>
      <c r="G28" s="259"/>
      <c r="H28" s="259"/>
      <c r="I28" s="259"/>
      <c r="J28" s="259"/>
      <c r="K28" s="259"/>
      <c r="L28" s="260"/>
      <c r="M28" s="353"/>
      <c r="N28" s="332"/>
      <c r="O28" s="332"/>
      <c r="P28" s="332"/>
      <c r="Q28" s="335"/>
      <c r="R28" s="335"/>
      <c r="S28" s="335"/>
      <c r="T28" s="335"/>
      <c r="U28" s="335"/>
      <c r="V28" s="339"/>
      <c r="W28" s="339"/>
      <c r="X28" s="339"/>
      <c r="Y28" s="332"/>
      <c r="Z28" s="332"/>
      <c r="AA28" s="332"/>
      <c r="AB28" s="332"/>
      <c r="AC28" s="335"/>
      <c r="AD28" s="335"/>
      <c r="AE28" s="335"/>
      <c r="AF28" s="335"/>
      <c r="AG28" s="335"/>
      <c r="AH28" s="339"/>
      <c r="AI28" s="339"/>
      <c r="AJ28" s="340"/>
      <c r="AK28" s="258"/>
      <c r="AL28" s="259"/>
      <c r="AM28" s="259"/>
      <c r="AN28" s="259"/>
      <c r="AO28" s="259"/>
      <c r="AP28" s="259"/>
      <c r="AQ28" s="259"/>
      <c r="AR28" s="260"/>
      <c r="AS28" s="366"/>
      <c r="AT28" s="367"/>
      <c r="AU28" s="367"/>
      <c r="AV28" s="367"/>
      <c r="AW28" s="367"/>
      <c r="AX28" s="367"/>
      <c r="AY28" s="367"/>
      <c r="AZ28" s="367"/>
      <c r="BA28" s="367"/>
      <c r="BB28" s="367"/>
      <c r="BC28" s="367"/>
      <c r="BD28" s="367"/>
      <c r="BE28" s="367"/>
      <c r="BF28" s="367"/>
      <c r="BG28" s="367"/>
      <c r="BH28" s="367"/>
      <c r="BI28" s="367"/>
      <c r="BJ28" s="367"/>
      <c r="BK28" s="360"/>
      <c r="BL28" s="360"/>
      <c r="BM28" s="361"/>
    </row>
    <row r="29" spans="3:65" ht="8.1" customHeight="1">
      <c r="C29" s="348"/>
      <c r="D29" s="349"/>
      <c r="E29" s="258"/>
      <c r="F29" s="259"/>
      <c r="G29" s="259"/>
      <c r="H29" s="259"/>
      <c r="I29" s="259"/>
      <c r="J29" s="259"/>
      <c r="K29" s="259"/>
      <c r="L29" s="260"/>
      <c r="M29" s="353"/>
      <c r="N29" s="332"/>
      <c r="O29" s="332"/>
      <c r="P29" s="332"/>
      <c r="Q29" s="335"/>
      <c r="R29" s="335"/>
      <c r="S29" s="335"/>
      <c r="T29" s="335"/>
      <c r="U29" s="335"/>
      <c r="V29" s="339"/>
      <c r="W29" s="339"/>
      <c r="X29" s="339"/>
      <c r="Y29" s="332"/>
      <c r="Z29" s="332"/>
      <c r="AA29" s="332"/>
      <c r="AB29" s="332"/>
      <c r="AC29" s="335"/>
      <c r="AD29" s="335"/>
      <c r="AE29" s="335"/>
      <c r="AF29" s="335"/>
      <c r="AG29" s="335"/>
      <c r="AH29" s="339"/>
      <c r="AI29" s="339"/>
      <c r="AJ29" s="340"/>
      <c r="AK29" s="258"/>
      <c r="AL29" s="259"/>
      <c r="AM29" s="259"/>
      <c r="AN29" s="259"/>
      <c r="AO29" s="259"/>
      <c r="AP29" s="259"/>
      <c r="AQ29" s="259"/>
      <c r="AR29" s="260"/>
      <c r="AS29" s="366"/>
      <c r="AT29" s="367"/>
      <c r="AU29" s="367"/>
      <c r="AV29" s="367"/>
      <c r="AW29" s="367"/>
      <c r="AX29" s="367"/>
      <c r="AY29" s="367"/>
      <c r="AZ29" s="367"/>
      <c r="BA29" s="367"/>
      <c r="BB29" s="367"/>
      <c r="BC29" s="367"/>
      <c r="BD29" s="367"/>
      <c r="BE29" s="367"/>
      <c r="BF29" s="367"/>
      <c r="BG29" s="367"/>
      <c r="BH29" s="367"/>
      <c r="BI29" s="367"/>
      <c r="BJ29" s="367"/>
      <c r="BK29" s="360"/>
      <c r="BL29" s="360"/>
      <c r="BM29" s="361"/>
    </row>
    <row r="30" spans="3:65" ht="8.1" customHeight="1">
      <c r="C30" s="348"/>
      <c r="D30" s="349"/>
      <c r="E30" s="261"/>
      <c r="F30" s="262"/>
      <c r="G30" s="262"/>
      <c r="H30" s="262"/>
      <c r="I30" s="262"/>
      <c r="J30" s="262"/>
      <c r="K30" s="262"/>
      <c r="L30" s="263"/>
      <c r="M30" s="354"/>
      <c r="N30" s="333"/>
      <c r="O30" s="333"/>
      <c r="P30" s="333"/>
      <c r="Q30" s="336"/>
      <c r="R30" s="336"/>
      <c r="S30" s="336"/>
      <c r="T30" s="336"/>
      <c r="U30" s="336"/>
      <c r="V30" s="341"/>
      <c r="W30" s="341"/>
      <c r="X30" s="341"/>
      <c r="Y30" s="333"/>
      <c r="Z30" s="333"/>
      <c r="AA30" s="333"/>
      <c r="AB30" s="333"/>
      <c r="AC30" s="336"/>
      <c r="AD30" s="336"/>
      <c r="AE30" s="336"/>
      <c r="AF30" s="336"/>
      <c r="AG30" s="336"/>
      <c r="AH30" s="341"/>
      <c r="AI30" s="341"/>
      <c r="AJ30" s="342"/>
      <c r="AK30" s="261"/>
      <c r="AL30" s="262"/>
      <c r="AM30" s="262"/>
      <c r="AN30" s="262"/>
      <c r="AO30" s="262"/>
      <c r="AP30" s="262"/>
      <c r="AQ30" s="262"/>
      <c r="AR30" s="263"/>
      <c r="AS30" s="368"/>
      <c r="AT30" s="369"/>
      <c r="AU30" s="369"/>
      <c r="AV30" s="369"/>
      <c r="AW30" s="369"/>
      <c r="AX30" s="369"/>
      <c r="AY30" s="369"/>
      <c r="AZ30" s="369"/>
      <c r="BA30" s="369"/>
      <c r="BB30" s="369"/>
      <c r="BC30" s="369"/>
      <c r="BD30" s="369"/>
      <c r="BE30" s="369"/>
      <c r="BF30" s="369"/>
      <c r="BG30" s="369"/>
      <c r="BH30" s="369"/>
      <c r="BI30" s="369"/>
      <c r="BJ30" s="369"/>
      <c r="BK30" s="362"/>
      <c r="BL30" s="362"/>
      <c r="BM30" s="363"/>
    </row>
    <row r="31" spans="3:65" ht="8.1" customHeight="1">
      <c r="C31" s="346" t="s">
        <v>120</v>
      </c>
      <c r="D31" s="347"/>
      <c r="E31" s="255" t="s">
        <v>150</v>
      </c>
      <c r="F31" s="256"/>
      <c r="G31" s="256"/>
      <c r="H31" s="256"/>
      <c r="I31" s="256"/>
      <c r="J31" s="256"/>
      <c r="K31" s="256"/>
      <c r="L31" s="257"/>
      <c r="M31" s="343"/>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8"/>
      <c r="AK31" s="255" t="s">
        <v>152</v>
      </c>
      <c r="AL31" s="256"/>
      <c r="AM31" s="256"/>
      <c r="AN31" s="256"/>
      <c r="AO31" s="256"/>
      <c r="AP31" s="256"/>
      <c r="AQ31" s="256"/>
      <c r="AR31" s="257"/>
      <c r="AS31" s="343"/>
      <c r="AT31" s="337"/>
      <c r="AU31" s="337"/>
      <c r="AV31" s="337"/>
      <c r="AW31" s="337"/>
      <c r="AX31" s="337"/>
      <c r="AY31" s="337"/>
      <c r="AZ31" s="337"/>
      <c r="BA31" s="337"/>
      <c r="BB31" s="337"/>
      <c r="BC31" s="337"/>
      <c r="BD31" s="337"/>
      <c r="BE31" s="337"/>
      <c r="BF31" s="337"/>
      <c r="BG31" s="337"/>
      <c r="BH31" s="337"/>
      <c r="BI31" s="337"/>
      <c r="BJ31" s="337"/>
      <c r="BK31" s="337"/>
      <c r="BL31" s="337"/>
      <c r="BM31" s="338"/>
    </row>
    <row r="32" spans="3:65" ht="8.1" customHeight="1">
      <c r="C32" s="348"/>
      <c r="D32" s="349"/>
      <c r="E32" s="258"/>
      <c r="F32" s="259"/>
      <c r="G32" s="259"/>
      <c r="H32" s="259"/>
      <c r="I32" s="259"/>
      <c r="J32" s="259"/>
      <c r="K32" s="259"/>
      <c r="L32" s="260"/>
      <c r="M32" s="344"/>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40"/>
      <c r="AK32" s="258"/>
      <c r="AL32" s="259"/>
      <c r="AM32" s="259"/>
      <c r="AN32" s="259"/>
      <c r="AO32" s="259"/>
      <c r="AP32" s="259"/>
      <c r="AQ32" s="259"/>
      <c r="AR32" s="260"/>
      <c r="AS32" s="344"/>
      <c r="AT32" s="339"/>
      <c r="AU32" s="339"/>
      <c r="AV32" s="339"/>
      <c r="AW32" s="339"/>
      <c r="AX32" s="339"/>
      <c r="AY32" s="339"/>
      <c r="AZ32" s="339"/>
      <c r="BA32" s="339"/>
      <c r="BB32" s="339"/>
      <c r="BC32" s="339"/>
      <c r="BD32" s="339"/>
      <c r="BE32" s="339"/>
      <c r="BF32" s="339"/>
      <c r="BG32" s="339"/>
      <c r="BH32" s="339"/>
      <c r="BI32" s="339"/>
      <c r="BJ32" s="339"/>
      <c r="BK32" s="339"/>
      <c r="BL32" s="339"/>
      <c r="BM32" s="340"/>
    </row>
    <row r="33" spans="3:67" ht="8.1" customHeight="1">
      <c r="C33" s="348"/>
      <c r="D33" s="349"/>
      <c r="E33" s="258" t="s">
        <v>151</v>
      </c>
      <c r="F33" s="259"/>
      <c r="G33" s="259"/>
      <c r="H33" s="259"/>
      <c r="I33" s="259"/>
      <c r="J33" s="259"/>
      <c r="K33" s="259"/>
      <c r="L33" s="260"/>
      <c r="M33" s="344"/>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40"/>
      <c r="AK33" s="258"/>
      <c r="AL33" s="259"/>
      <c r="AM33" s="259"/>
      <c r="AN33" s="259"/>
      <c r="AO33" s="259"/>
      <c r="AP33" s="259"/>
      <c r="AQ33" s="259"/>
      <c r="AR33" s="260"/>
      <c r="AS33" s="344"/>
      <c r="AT33" s="339"/>
      <c r="AU33" s="339"/>
      <c r="AV33" s="339"/>
      <c r="AW33" s="339"/>
      <c r="AX33" s="339"/>
      <c r="AY33" s="339"/>
      <c r="AZ33" s="339"/>
      <c r="BA33" s="339"/>
      <c r="BB33" s="339"/>
      <c r="BC33" s="339"/>
      <c r="BD33" s="339"/>
      <c r="BE33" s="339"/>
      <c r="BF33" s="339"/>
      <c r="BG33" s="339"/>
      <c r="BH33" s="339"/>
      <c r="BI33" s="339"/>
      <c r="BJ33" s="339"/>
      <c r="BK33" s="339"/>
      <c r="BL33" s="339"/>
      <c r="BM33" s="340"/>
    </row>
    <row r="34" spans="3:67" ht="8.1" customHeight="1">
      <c r="C34" s="348"/>
      <c r="D34" s="349"/>
      <c r="E34" s="261"/>
      <c r="F34" s="262"/>
      <c r="G34" s="262"/>
      <c r="H34" s="262"/>
      <c r="I34" s="262"/>
      <c r="J34" s="262"/>
      <c r="K34" s="262"/>
      <c r="L34" s="263"/>
      <c r="M34" s="345"/>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2"/>
      <c r="AK34" s="261"/>
      <c r="AL34" s="262"/>
      <c r="AM34" s="262"/>
      <c r="AN34" s="262"/>
      <c r="AO34" s="262"/>
      <c r="AP34" s="262"/>
      <c r="AQ34" s="262"/>
      <c r="AR34" s="263"/>
      <c r="AS34" s="345"/>
      <c r="AT34" s="341"/>
      <c r="AU34" s="341"/>
      <c r="AV34" s="341"/>
      <c r="AW34" s="341"/>
      <c r="AX34" s="341"/>
      <c r="AY34" s="341"/>
      <c r="AZ34" s="341"/>
      <c r="BA34" s="341"/>
      <c r="BB34" s="341"/>
      <c r="BC34" s="341"/>
      <c r="BD34" s="341"/>
      <c r="BE34" s="341"/>
      <c r="BF34" s="341"/>
      <c r="BG34" s="341"/>
      <c r="BH34" s="341"/>
      <c r="BI34" s="341"/>
      <c r="BJ34" s="341"/>
      <c r="BK34" s="341"/>
      <c r="BL34" s="341"/>
      <c r="BM34" s="342"/>
    </row>
    <row r="35" spans="3:67" ht="8.1" customHeight="1">
      <c r="C35" s="348"/>
      <c r="D35" s="349"/>
      <c r="E35" s="255" t="s">
        <v>53</v>
      </c>
      <c r="F35" s="256"/>
      <c r="G35" s="256"/>
      <c r="H35" s="256"/>
      <c r="I35" s="256"/>
      <c r="J35" s="256"/>
      <c r="K35" s="256"/>
      <c r="L35" s="257"/>
      <c r="M35" s="343"/>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8"/>
      <c r="AK35" s="255" t="s">
        <v>121</v>
      </c>
      <c r="AL35" s="256"/>
      <c r="AM35" s="256"/>
      <c r="AN35" s="256"/>
      <c r="AO35" s="256"/>
      <c r="AP35" s="256"/>
      <c r="AQ35" s="256"/>
      <c r="AR35" s="257"/>
      <c r="AS35" s="243" t="s">
        <v>13</v>
      </c>
      <c r="AT35" s="235"/>
      <c r="AU35" s="235"/>
      <c r="AV35" s="135" t="s">
        <v>125</v>
      </c>
      <c r="AW35" s="135"/>
      <c r="AX35" s="135"/>
      <c r="AY35" s="135"/>
      <c r="AZ35" s="135"/>
      <c r="BA35" s="135"/>
      <c r="BB35" s="135"/>
      <c r="BC35" s="235" t="s">
        <v>13</v>
      </c>
      <c r="BD35" s="235"/>
      <c r="BE35" s="235"/>
      <c r="BF35" s="135" t="s">
        <v>124</v>
      </c>
      <c r="BG35" s="135"/>
      <c r="BH35" s="135"/>
      <c r="BI35" s="135"/>
      <c r="BJ35" s="135"/>
      <c r="BK35" s="135"/>
      <c r="BL35" s="135"/>
      <c r="BM35" s="136"/>
    </row>
    <row r="36" spans="3:67" ht="8.1" customHeight="1">
      <c r="C36" s="348"/>
      <c r="D36" s="349"/>
      <c r="E36" s="258"/>
      <c r="F36" s="259"/>
      <c r="G36" s="259"/>
      <c r="H36" s="259"/>
      <c r="I36" s="259"/>
      <c r="J36" s="259"/>
      <c r="K36" s="259"/>
      <c r="L36" s="260"/>
      <c r="M36" s="344"/>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40"/>
      <c r="AK36" s="258"/>
      <c r="AL36" s="259"/>
      <c r="AM36" s="259"/>
      <c r="AN36" s="259"/>
      <c r="AO36" s="259"/>
      <c r="AP36" s="259"/>
      <c r="AQ36" s="259"/>
      <c r="AR36" s="260"/>
      <c r="AS36" s="244"/>
      <c r="AT36" s="236"/>
      <c r="AU36" s="236"/>
      <c r="AV36" s="138"/>
      <c r="AW36" s="138"/>
      <c r="AX36" s="138"/>
      <c r="AY36" s="138"/>
      <c r="AZ36" s="138"/>
      <c r="BA36" s="138"/>
      <c r="BB36" s="138"/>
      <c r="BC36" s="236"/>
      <c r="BD36" s="236"/>
      <c r="BE36" s="236"/>
      <c r="BF36" s="138"/>
      <c r="BG36" s="138"/>
      <c r="BH36" s="138"/>
      <c r="BI36" s="138"/>
      <c r="BJ36" s="138"/>
      <c r="BK36" s="138"/>
      <c r="BL36" s="138"/>
      <c r="BM36" s="139"/>
    </row>
    <row r="37" spans="3:67" ht="8.1" customHeight="1">
      <c r="C37" s="348"/>
      <c r="D37" s="349"/>
      <c r="E37" s="258"/>
      <c r="F37" s="259"/>
      <c r="G37" s="259"/>
      <c r="H37" s="259"/>
      <c r="I37" s="259"/>
      <c r="J37" s="259"/>
      <c r="K37" s="259"/>
      <c r="L37" s="260"/>
      <c r="M37" s="344"/>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40"/>
      <c r="AK37" s="258"/>
      <c r="AL37" s="259"/>
      <c r="AM37" s="259"/>
      <c r="AN37" s="259"/>
      <c r="AO37" s="259"/>
      <c r="AP37" s="259"/>
      <c r="AQ37" s="259"/>
      <c r="AR37" s="260"/>
      <c r="AS37" s="244"/>
      <c r="AT37" s="236"/>
      <c r="AU37" s="236"/>
      <c r="AV37" s="138"/>
      <c r="AW37" s="138"/>
      <c r="AX37" s="138"/>
      <c r="AY37" s="138"/>
      <c r="AZ37" s="138"/>
      <c r="BA37" s="138"/>
      <c r="BB37" s="138"/>
      <c r="BC37" s="236"/>
      <c r="BD37" s="236"/>
      <c r="BE37" s="236"/>
      <c r="BF37" s="138"/>
      <c r="BG37" s="138"/>
      <c r="BH37" s="138"/>
      <c r="BI37" s="138"/>
      <c r="BJ37" s="138"/>
      <c r="BK37" s="138"/>
      <c r="BL37" s="138"/>
      <c r="BM37" s="139"/>
    </row>
    <row r="38" spans="3:67" ht="8.1" customHeight="1">
      <c r="C38" s="348"/>
      <c r="D38" s="349"/>
      <c r="E38" s="261"/>
      <c r="F38" s="262"/>
      <c r="G38" s="262"/>
      <c r="H38" s="262"/>
      <c r="I38" s="262"/>
      <c r="J38" s="262"/>
      <c r="K38" s="262"/>
      <c r="L38" s="263"/>
      <c r="M38" s="345"/>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2"/>
      <c r="AK38" s="261"/>
      <c r="AL38" s="262"/>
      <c r="AM38" s="262"/>
      <c r="AN38" s="262"/>
      <c r="AO38" s="262"/>
      <c r="AP38" s="262"/>
      <c r="AQ38" s="262"/>
      <c r="AR38" s="263"/>
      <c r="AS38" s="245"/>
      <c r="AT38" s="237"/>
      <c r="AU38" s="237"/>
      <c r="AV38" s="78"/>
      <c r="AW38" s="78"/>
      <c r="AX38" s="78"/>
      <c r="AY38" s="78"/>
      <c r="AZ38" s="78"/>
      <c r="BA38" s="78"/>
      <c r="BB38" s="78"/>
      <c r="BC38" s="237"/>
      <c r="BD38" s="237"/>
      <c r="BE38" s="237"/>
      <c r="BF38" s="78"/>
      <c r="BG38" s="78"/>
      <c r="BH38" s="78"/>
      <c r="BI38" s="78"/>
      <c r="BJ38" s="78"/>
      <c r="BK38" s="78"/>
      <c r="BL38" s="78"/>
      <c r="BM38" s="141"/>
    </row>
    <row r="39" spans="3:67" ht="8.1" customHeight="1">
      <c r="C39" s="348"/>
      <c r="D39" s="349"/>
      <c r="E39" s="255" t="s">
        <v>118</v>
      </c>
      <c r="F39" s="256"/>
      <c r="G39" s="256"/>
      <c r="H39" s="256"/>
      <c r="I39" s="256"/>
      <c r="J39" s="256"/>
      <c r="K39" s="256"/>
      <c r="L39" s="257"/>
      <c r="M39" s="343"/>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8"/>
      <c r="AK39" s="255" t="s">
        <v>122</v>
      </c>
      <c r="AL39" s="256"/>
      <c r="AM39" s="256"/>
      <c r="AN39" s="256"/>
      <c r="AO39" s="256"/>
      <c r="AP39" s="256"/>
      <c r="AQ39" s="256"/>
      <c r="AR39" s="257"/>
      <c r="AS39" s="343"/>
      <c r="AT39" s="337"/>
      <c r="AU39" s="337"/>
      <c r="AV39" s="337"/>
      <c r="AW39" s="337"/>
      <c r="AX39" s="337"/>
      <c r="AY39" s="337"/>
      <c r="AZ39" s="337"/>
      <c r="BA39" s="337"/>
      <c r="BB39" s="337"/>
      <c r="BC39" s="337"/>
      <c r="BD39" s="337"/>
      <c r="BE39" s="337"/>
      <c r="BF39" s="337"/>
      <c r="BG39" s="337"/>
      <c r="BH39" s="337"/>
      <c r="BI39" s="337"/>
      <c r="BJ39" s="337"/>
      <c r="BK39" s="337"/>
      <c r="BL39" s="337"/>
      <c r="BM39" s="338"/>
    </row>
    <row r="40" spans="3:67" ht="8.1" customHeight="1">
      <c r="C40" s="348"/>
      <c r="D40" s="349"/>
      <c r="E40" s="258"/>
      <c r="F40" s="259"/>
      <c r="G40" s="259"/>
      <c r="H40" s="259"/>
      <c r="I40" s="259"/>
      <c r="J40" s="259"/>
      <c r="K40" s="259"/>
      <c r="L40" s="260"/>
      <c r="M40" s="344"/>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40"/>
      <c r="AK40" s="258"/>
      <c r="AL40" s="259"/>
      <c r="AM40" s="259"/>
      <c r="AN40" s="259"/>
      <c r="AO40" s="259"/>
      <c r="AP40" s="259"/>
      <c r="AQ40" s="259"/>
      <c r="AR40" s="260"/>
      <c r="AS40" s="344"/>
      <c r="AT40" s="339"/>
      <c r="AU40" s="339"/>
      <c r="AV40" s="339"/>
      <c r="AW40" s="339"/>
      <c r="AX40" s="339"/>
      <c r="AY40" s="339"/>
      <c r="AZ40" s="339"/>
      <c r="BA40" s="339"/>
      <c r="BB40" s="339"/>
      <c r="BC40" s="339"/>
      <c r="BD40" s="339"/>
      <c r="BE40" s="339"/>
      <c r="BF40" s="339"/>
      <c r="BG40" s="339"/>
      <c r="BH40" s="339"/>
      <c r="BI40" s="339"/>
      <c r="BJ40" s="339"/>
      <c r="BK40" s="339"/>
      <c r="BL40" s="339"/>
      <c r="BM40" s="340"/>
    </row>
    <row r="41" spans="3:67" ht="8.1" customHeight="1">
      <c r="C41" s="348"/>
      <c r="D41" s="349"/>
      <c r="E41" s="258"/>
      <c r="F41" s="259"/>
      <c r="G41" s="259"/>
      <c r="H41" s="259"/>
      <c r="I41" s="259"/>
      <c r="J41" s="259"/>
      <c r="K41" s="259"/>
      <c r="L41" s="260"/>
      <c r="M41" s="344"/>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40"/>
      <c r="AK41" s="258"/>
      <c r="AL41" s="259"/>
      <c r="AM41" s="259"/>
      <c r="AN41" s="259"/>
      <c r="AO41" s="259"/>
      <c r="AP41" s="259"/>
      <c r="AQ41" s="259"/>
      <c r="AR41" s="260"/>
      <c r="AS41" s="344"/>
      <c r="AT41" s="339"/>
      <c r="AU41" s="339"/>
      <c r="AV41" s="339"/>
      <c r="AW41" s="339"/>
      <c r="AX41" s="339"/>
      <c r="AY41" s="339"/>
      <c r="AZ41" s="339"/>
      <c r="BA41" s="339"/>
      <c r="BB41" s="339"/>
      <c r="BC41" s="339"/>
      <c r="BD41" s="339"/>
      <c r="BE41" s="339"/>
      <c r="BF41" s="339"/>
      <c r="BG41" s="339"/>
      <c r="BH41" s="339"/>
      <c r="BI41" s="339"/>
      <c r="BJ41" s="339"/>
      <c r="BK41" s="339"/>
      <c r="BL41" s="339"/>
      <c r="BM41" s="340"/>
    </row>
    <row r="42" spans="3:67" ht="8.1" customHeight="1">
      <c r="C42" s="348"/>
      <c r="D42" s="349"/>
      <c r="E42" s="261"/>
      <c r="F42" s="262"/>
      <c r="G42" s="262"/>
      <c r="H42" s="262"/>
      <c r="I42" s="262"/>
      <c r="J42" s="262"/>
      <c r="K42" s="262"/>
      <c r="L42" s="263"/>
      <c r="M42" s="345"/>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2"/>
      <c r="AK42" s="261"/>
      <c r="AL42" s="262"/>
      <c r="AM42" s="262"/>
      <c r="AN42" s="262"/>
      <c r="AO42" s="262"/>
      <c r="AP42" s="262"/>
      <c r="AQ42" s="262"/>
      <c r="AR42" s="263"/>
      <c r="AS42" s="345"/>
      <c r="AT42" s="341"/>
      <c r="AU42" s="341"/>
      <c r="AV42" s="341"/>
      <c r="AW42" s="341"/>
      <c r="AX42" s="341"/>
      <c r="AY42" s="341"/>
      <c r="AZ42" s="341"/>
      <c r="BA42" s="341"/>
      <c r="BB42" s="341"/>
      <c r="BC42" s="341"/>
      <c r="BD42" s="341"/>
      <c r="BE42" s="341"/>
      <c r="BF42" s="341"/>
      <c r="BG42" s="341"/>
      <c r="BH42" s="341"/>
      <c r="BI42" s="341"/>
      <c r="BJ42" s="341"/>
      <c r="BK42" s="341"/>
      <c r="BL42" s="341"/>
      <c r="BM42" s="342"/>
    </row>
    <row r="43" spans="3:67" ht="8.1" customHeight="1">
      <c r="C43" s="348"/>
      <c r="D43" s="349"/>
      <c r="E43" s="255" t="s">
        <v>119</v>
      </c>
      <c r="F43" s="256"/>
      <c r="G43" s="256"/>
      <c r="H43" s="256"/>
      <c r="I43" s="256"/>
      <c r="J43" s="256"/>
      <c r="K43" s="256"/>
      <c r="L43" s="257"/>
      <c r="M43" s="352" t="s">
        <v>127</v>
      </c>
      <c r="N43" s="331"/>
      <c r="O43" s="331"/>
      <c r="P43" s="331"/>
      <c r="Q43" s="334"/>
      <c r="R43" s="334"/>
      <c r="S43" s="334"/>
      <c r="T43" s="334"/>
      <c r="U43" s="334"/>
      <c r="V43" s="337" t="s">
        <v>128</v>
      </c>
      <c r="W43" s="337"/>
      <c r="X43" s="337"/>
      <c r="Y43" s="331" t="s">
        <v>289</v>
      </c>
      <c r="Z43" s="331"/>
      <c r="AA43" s="331"/>
      <c r="AB43" s="331"/>
      <c r="AC43" s="334"/>
      <c r="AD43" s="334"/>
      <c r="AE43" s="334"/>
      <c r="AF43" s="334"/>
      <c r="AG43" s="334"/>
      <c r="AH43" s="337" t="s">
        <v>128</v>
      </c>
      <c r="AI43" s="337"/>
      <c r="AJ43" s="338"/>
      <c r="AK43" s="255" t="s">
        <v>123</v>
      </c>
      <c r="AL43" s="256"/>
      <c r="AM43" s="256"/>
      <c r="AN43" s="256"/>
      <c r="AO43" s="256"/>
      <c r="AP43" s="256"/>
      <c r="AQ43" s="256"/>
      <c r="AR43" s="257"/>
      <c r="AS43" s="364"/>
      <c r="AT43" s="365"/>
      <c r="AU43" s="365"/>
      <c r="AV43" s="365"/>
      <c r="AW43" s="365"/>
      <c r="AX43" s="365"/>
      <c r="AY43" s="365"/>
      <c r="AZ43" s="365"/>
      <c r="BA43" s="365"/>
      <c r="BB43" s="365"/>
      <c r="BC43" s="365"/>
      <c r="BD43" s="365"/>
      <c r="BE43" s="365"/>
      <c r="BF43" s="365"/>
      <c r="BG43" s="365"/>
      <c r="BH43" s="365"/>
      <c r="BI43" s="365"/>
      <c r="BJ43" s="365"/>
      <c r="BK43" s="358" t="s">
        <v>126</v>
      </c>
      <c r="BL43" s="358"/>
      <c r="BM43" s="359"/>
    </row>
    <row r="44" spans="3:67" ht="8.1" customHeight="1">
      <c r="C44" s="348"/>
      <c r="D44" s="349"/>
      <c r="E44" s="258"/>
      <c r="F44" s="259"/>
      <c r="G44" s="259"/>
      <c r="H44" s="259"/>
      <c r="I44" s="259"/>
      <c r="J44" s="259"/>
      <c r="K44" s="259"/>
      <c r="L44" s="260"/>
      <c r="M44" s="353"/>
      <c r="N44" s="332"/>
      <c r="O44" s="332"/>
      <c r="P44" s="332"/>
      <c r="Q44" s="335"/>
      <c r="R44" s="335"/>
      <c r="S44" s="335"/>
      <c r="T44" s="335"/>
      <c r="U44" s="335"/>
      <c r="V44" s="339"/>
      <c r="W44" s="339"/>
      <c r="X44" s="339"/>
      <c r="Y44" s="332"/>
      <c r="Z44" s="332"/>
      <c r="AA44" s="332"/>
      <c r="AB44" s="332"/>
      <c r="AC44" s="335"/>
      <c r="AD44" s="335"/>
      <c r="AE44" s="335"/>
      <c r="AF44" s="335"/>
      <c r="AG44" s="335"/>
      <c r="AH44" s="339"/>
      <c r="AI44" s="339"/>
      <c r="AJ44" s="340"/>
      <c r="AK44" s="258"/>
      <c r="AL44" s="259"/>
      <c r="AM44" s="259"/>
      <c r="AN44" s="259"/>
      <c r="AO44" s="259"/>
      <c r="AP44" s="259"/>
      <c r="AQ44" s="259"/>
      <c r="AR44" s="260"/>
      <c r="AS44" s="366"/>
      <c r="AT44" s="367"/>
      <c r="AU44" s="367"/>
      <c r="AV44" s="367"/>
      <c r="AW44" s="367"/>
      <c r="AX44" s="367"/>
      <c r="AY44" s="367"/>
      <c r="AZ44" s="367"/>
      <c r="BA44" s="367"/>
      <c r="BB44" s="367"/>
      <c r="BC44" s="367"/>
      <c r="BD44" s="367"/>
      <c r="BE44" s="367"/>
      <c r="BF44" s="367"/>
      <c r="BG44" s="367"/>
      <c r="BH44" s="367"/>
      <c r="BI44" s="367"/>
      <c r="BJ44" s="367"/>
      <c r="BK44" s="360"/>
      <c r="BL44" s="360"/>
      <c r="BM44" s="361"/>
    </row>
    <row r="45" spans="3:67" ht="8.1" customHeight="1">
      <c r="C45" s="348"/>
      <c r="D45" s="349"/>
      <c r="E45" s="258"/>
      <c r="F45" s="259"/>
      <c r="G45" s="259"/>
      <c r="H45" s="259"/>
      <c r="I45" s="259"/>
      <c r="J45" s="259"/>
      <c r="K45" s="259"/>
      <c r="L45" s="260"/>
      <c r="M45" s="353"/>
      <c r="N45" s="332"/>
      <c r="O45" s="332"/>
      <c r="P45" s="332"/>
      <c r="Q45" s="335"/>
      <c r="R45" s="335"/>
      <c r="S45" s="335"/>
      <c r="T45" s="335"/>
      <c r="U45" s="335"/>
      <c r="V45" s="339"/>
      <c r="W45" s="339"/>
      <c r="X45" s="339"/>
      <c r="Y45" s="332"/>
      <c r="Z45" s="332"/>
      <c r="AA45" s="332"/>
      <c r="AB45" s="332"/>
      <c r="AC45" s="335"/>
      <c r="AD45" s="335"/>
      <c r="AE45" s="335"/>
      <c r="AF45" s="335"/>
      <c r="AG45" s="335"/>
      <c r="AH45" s="339"/>
      <c r="AI45" s="339"/>
      <c r="AJ45" s="340"/>
      <c r="AK45" s="258"/>
      <c r="AL45" s="259"/>
      <c r="AM45" s="259"/>
      <c r="AN45" s="259"/>
      <c r="AO45" s="259"/>
      <c r="AP45" s="259"/>
      <c r="AQ45" s="259"/>
      <c r="AR45" s="260"/>
      <c r="AS45" s="366"/>
      <c r="AT45" s="367"/>
      <c r="AU45" s="367"/>
      <c r="AV45" s="367"/>
      <c r="AW45" s="367"/>
      <c r="AX45" s="367"/>
      <c r="AY45" s="367"/>
      <c r="AZ45" s="367"/>
      <c r="BA45" s="367"/>
      <c r="BB45" s="367"/>
      <c r="BC45" s="367"/>
      <c r="BD45" s="367"/>
      <c r="BE45" s="367"/>
      <c r="BF45" s="367"/>
      <c r="BG45" s="367"/>
      <c r="BH45" s="367"/>
      <c r="BI45" s="367"/>
      <c r="BJ45" s="367"/>
      <c r="BK45" s="360"/>
      <c r="BL45" s="360"/>
      <c r="BM45" s="361"/>
    </row>
    <row r="46" spans="3:67" ht="8.1" customHeight="1">
      <c r="C46" s="350"/>
      <c r="D46" s="351"/>
      <c r="E46" s="261"/>
      <c r="F46" s="262"/>
      <c r="G46" s="262"/>
      <c r="H46" s="262"/>
      <c r="I46" s="262"/>
      <c r="J46" s="262"/>
      <c r="K46" s="262"/>
      <c r="L46" s="263"/>
      <c r="M46" s="354"/>
      <c r="N46" s="333"/>
      <c r="O46" s="333"/>
      <c r="P46" s="333"/>
      <c r="Q46" s="336"/>
      <c r="R46" s="336"/>
      <c r="S46" s="336"/>
      <c r="T46" s="336"/>
      <c r="U46" s="336"/>
      <c r="V46" s="341"/>
      <c r="W46" s="341"/>
      <c r="X46" s="341"/>
      <c r="Y46" s="333"/>
      <c r="Z46" s="333"/>
      <c r="AA46" s="333"/>
      <c r="AB46" s="333"/>
      <c r="AC46" s="336"/>
      <c r="AD46" s="336"/>
      <c r="AE46" s="336"/>
      <c r="AF46" s="336"/>
      <c r="AG46" s="336"/>
      <c r="AH46" s="341"/>
      <c r="AI46" s="341"/>
      <c r="AJ46" s="342"/>
      <c r="AK46" s="261"/>
      <c r="AL46" s="262"/>
      <c r="AM46" s="262"/>
      <c r="AN46" s="262"/>
      <c r="AO46" s="262"/>
      <c r="AP46" s="262"/>
      <c r="AQ46" s="262"/>
      <c r="AR46" s="263"/>
      <c r="AS46" s="368"/>
      <c r="AT46" s="369"/>
      <c r="AU46" s="369"/>
      <c r="AV46" s="369"/>
      <c r="AW46" s="369"/>
      <c r="AX46" s="369"/>
      <c r="AY46" s="369"/>
      <c r="AZ46" s="369"/>
      <c r="BA46" s="369"/>
      <c r="BB46" s="369"/>
      <c r="BC46" s="369"/>
      <c r="BD46" s="369"/>
      <c r="BE46" s="369"/>
      <c r="BF46" s="369"/>
      <c r="BG46" s="369"/>
      <c r="BH46" s="369"/>
      <c r="BI46" s="369"/>
      <c r="BJ46" s="369"/>
      <c r="BK46" s="362"/>
      <c r="BL46" s="362"/>
      <c r="BM46" s="363"/>
    </row>
    <row r="47" spans="3:67" ht="8.1" customHeight="1">
      <c r="C47" s="370" t="s">
        <v>137</v>
      </c>
      <c r="D47" s="256"/>
      <c r="E47" s="256"/>
      <c r="F47" s="256"/>
      <c r="G47" s="256"/>
      <c r="H47" s="256"/>
      <c r="I47" s="256"/>
      <c r="J47" s="256"/>
      <c r="K47" s="256"/>
      <c r="L47" s="257"/>
      <c r="M47" s="104" t="s">
        <v>135</v>
      </c>
      <c r="N47" s="108"/>
      <c r="O47" s="108"/>
      <c r="P47" s="108"/>
      <c r="Q47" s="108"/>
      <c r="R47" s="108"/>
      <c r="S47" s="108"/>
      <c r="T47" s="108"/>
      <c r="U47" s="108"/>
      <c r="V47" s="108"/>
      <c r="W47" s="108"/>
      <c r="X47" s="109"/>
      <c r="Y47" s="243" t="s">
        <v>13</v>
      </c>
      <c r="Z47" s="235"/>
      <c r="AA47" s="235"/>
      <c r="AB47" s="135" t="s">
        <v>134</v>
      </c>
      <c r="AC47" s="135"/>
      <c r="AD47" s="135"/>
      <c r="AE47" s="235" t="s">
        <v>13</v>
      </c>
      <c r="AF47" s="235"/>
      <c r="AG47" s="235"/>
      <c r="AH47" s="135" t="s">
        <v>81</v>
      </c>
      <c r="AI47" s="135"/>
      <c r="AJ47" s="136"/>
      <c r="AK47" s="255" t="s">
        <v>133</v>
      </c>
      <c r="AL47" s="256"/>
      <c r="AM47" s="256"/>
      <c r="AN47" s="256"/>
      <c r="AO47" s="256"/>
      <c r="AP47" s="256"/>
      <c r="AQ47" s="256"/>
      <c r="AR47" s="257"/>
      <c r="AS47" s="243" t="s">
        <v>13</v>
      </c>
      <c r="AT47" s="235"/>
      <c r="AU47" s="235"/>
      <c r="AV47" s="135" t="s">
        <v>129</v>
      </c>
      <c r="AW47" s="135"/>
      <c r="AX47" s="135"/>
      <c r="AY47" s="135"/>
      <c r="AZ47" s="135"/>
      <c r="BA47" s="135"/>
      <c r="BB47" s="135"/>
      <c r="BC47" s="235" t="s">
        <v>13</v>
      </c>
      <c r="BD47" s="235"/>
      <c r="BE47" s="235"/>
      <c r="BF47" s="135" t="s">
        <v>130</v>
      </c>
      <c r="BG47" s="135"/>
      <c r="BH47" s="135"/>
      <c r="BI47" s="135"/>
      <c r="BJ47" s="135"/>
      <c r="BK47" s="135"/>
      <c r="BL47" s="135"/>
      <c r="BM47" s="136"/>
      <c r="BN47" s="2"/>
      <c r="BO47" s="2"/>
    </row>
    <row r="48" spans="3:67" ht="8.1" customHeight="1">
      <c r="C48" s="258"/>
      <c r="D48" s="259"/>
      <c r="E48" s="259"/>
      <c r="F48" s="259"/>
      <c r="G48" s="259"/>
      <c r="H48" s="259"/>
      <c r="I48" s="259"/>
      <c r="J48" s="259"/>
      <c r="K48" s="259"/>
      <c r="L48" s="260"/>
      <c r="M48" s="110"/>
      <c r="N48" s="111"/>
      <c r="O48" s="111"/>
      <c r="P48" s="111"/>
      <c r="Q48" s="111"/>
      <c r="R48" s="111"/>
      <c r="S48" s="111"/>
      <c r="T48" s="111"/>
      <c r="U48" s="111"/>
      <c r="V48" s="111"/>
      <c r="W48" s="111"/>
      <c r="X48" s="112"/>
      <c r="Y48" s="244"/>
      <c r="Z48" s="236"/>
      <c r="AA48" s="236"/>
      <c r="AB48" s="138"/>
      <c r="AC48" s="138"/>
      <c r="AD48" s="138"/>
      <c r="AE48" s="236"/>
      <c r="AF48" s="236"/>
      <c r="AG48" s="236"/>
      <c r="AH48" s="138"/>
      <c r="AI48" s="138"/>
      <c r="AJ48" s="139"/>
      <c r="AK48" s="258"/>
      <c r="AL48" s="259"/>
      <c r="AM48" s="259"/>
      <c r="AN48" s="259"/>
      <c r="AO48" s="259"/>
      <c r="AP48" s="259"/>
      <c r="AQ48" s="259"/>
      <c r="AR48" s="260"/>
      <c r="AS48" s="244"/>
      <c r="AT48" s="236"/>
      <c r="AU48" s="236"/>
      <c r="AV48" s="138"/>
      <c r="AW48" s="138"/>
      <c r="AX48" s="138"/>
      <c r="AY48" s="138"/>
      <c r="AZ48" s="138"/>
      <c r="BA48" s="138"/>
      <c r="BB48" s="138"/>
      <c r="BC48" s="236"/>
      <c r="BD48" s="236"/>
      <c r="BE48" s="236"/>
      <c r="BF48" s="138"/>
      <c r="BG48" s="138"/>
      <c r="BH48" s="138"/>
      <c r="BI48" s="138"/>
      <c r="BJ48" s="138"/>
      <c r="BK48" s="138"/>
      <c r="BL48" s="138"/>
      <c r="BM48" s="139"/>
      <c r="BN48" s="2"/>
      <c r="BO48" s="2"/>
    </row>
    <row r="49" spans="3:67" ht="8.1" customHeight="1">
      <c r="C49" s="258"/>
      <c r="D49" s="259"/>
      <c r="E49" s="259"/>
      <c r="F49" s="259"/>
      <c r="G49" s="259"/>
      <c r="H49" s="259"/>
      <c r="I49" s="259"/>
      <c r="J49" s="259"/>
      <c r="K49" s="259"/>
      <c r="L49" s="260"/>
      <c r="M49" s="110"/>
      <c r="N49" s="111"/>
      <c r="O49" s="111"/>
      <c r="P49" s="111"/>
      <c r="Q49" s="111"/>
      <c r="R49" s="111"/>
      <c r="S49" s="111"/>
      <c r="T49" s="111"/>
      <c r="U49" s="111"/>
      <c r="V49" s="111"/>
      <c r="W49" s="111"/>
      <c r="X49" s="112"/>
      <c r="Y49" s="244"/>
      <c r="Z49" s="236"/>
      <c r="AA49" s="236"/>
      <c r="AB49" s="138"/>
      <c r="AC49" s="138"/>
      <c r="AD49" s="138"/>
      <c r="AE49" s="236"/>
      <c r="AF49" s="236"/>
      <c r="AG49" s="236"/>
      <c r="AH49" s="138"/>
      <c r="AI49" s="138"/>
      <c r="AJ49" s="139"/>
      <c r="AK49" s="258"/>
      <c r="AL49" s="259"/>
      <c r="AM49" s="259"/>
      <c r="AN49" s="259"/>
      <c r="AO49" s="259"/>
      <c r="AP49" s="259"/>
      <c r="AQ49" s="259"/>
      <c r="AR49" s="260"/>
      <c r="AS49" s="244" t="s">
        <v>13</v>
      </c>
      <c r="AT49" s="236"/>
      <c r="AU49" s="236"/>
      <c r="AV49" s="138" t="s">
        <v>131</v>
      </c>
      <c r="AW49" s="138"/>
      <c r="AX49" s="138"/>
      <c r="AY49" s="138"/>
      <c r="AZ49" s="138"/>
      <c r="BA49" s="138"/>
      <c r="BB49" s="138"/>
      <c r="BC49" s="236" t="s">
        <v>13</v>
      </c>
      <c r="BD49" s="236"/>
      <c r="BE49" s="236"/>
      <c r="BF49" s="138" t="s">
        <v>132</v>
      </c>
      <c r="BG49" s="138"/>
      <c r="BH49" s="138"/>
      <c r="BI49" s="138"/>
      <c r="BJ49" s="138"/>
      <c r="BK49" s="138"/>
      <c r="BL49" s="138"/>
      <c r="BM49" s="139"/>
      <c r="BN49" s="2"/>
      <c r="BO49" s="2"/>
    </row>
    <row r="50" spans="3:67" ht="8.1" customHeight="1">
      <c r="C50" s="258"/>
      <c r="D50" s="259"/>
      <c r="E50" s="259"/>
      <c r="F50" s="259"/>
      <c r="G50" s="259"/>
      <c r="H50" s="259"/>
      <c r="I50" s="259"/>
      <c r="J50" s="259"/>
      <c r="K50" s="259"/>
      <c r="L50" s="260"/>
      <c r="M50" s="113"/>
      <c r="N50" s="114"/>
      <c r="O50" s="114"/>
      <c r="P50" s="114"/>
      <c r="Q50" s="114"/>
      <c r="R50" s="114"/>
      <c r="S50" s="114"/>
      <c r="T50" s="114"/>
      <c r="U50" s="114"/>
      <c r="V50" s="114"/>
      <c r="W50" s="114"/>
      <c r="X50" s="115"/>
      <c r="Y50" s="245"/>
      <c r="Z50" s="237"/>
      <c r="AA50" s="237"/>
      <c r="AB50" s="78"/>
      <c r="AC50" s="78"/>
      <c r="AD50" s="78"/>
      <c r="AE50" s="237"/>
      <c r="AF50" s="237"/>
      <c r="AG50" s="237"/>
      <c r="AH50" s="78"/>
      <c r="AI50" s="78"/>
      <c r="AJ50" s="141"/>
      <c r="AK50" s="261"/>
      <c r="AL50" s="262"/>
      <c r="AM50" s="262"/>
      <c r="AN50" s="262"/>
      <c r="AO50" s="262"/>
      <c r="AP50" s="262"/>
      <c r="AQ50" s="262"/>
      <c r="AR50" s="263"/>
      <c r="AS50" s="245"/>
      <c r="AT50" s="237"/>
      <c r="AU50" s="237"/>
      <c r="AV50" s="78"/>
      <c r="AW50" s="78"/>
      <c r="AX50" s="78"/>
      <c r="AY50" s="78"/>
      <c r="AZ50" s="78"/>
      <c r="BA50" s="78"/>
      <c r="BB50" s="78"/>
      <c r="BC50" s="237"/>
      <c r="BD50" s="237"/>
      <c r="BE50" s="237"/>
      <c r="BF50" s="78"/>
      <c r="BG50" s="78"/>
      <c r="BH50" s="78"/>
      <c r="BI50" s="78"/>
      <c r="BJ50" s="78"/>
      <c r="BK50" s="78"/>
      <c r="BL50" s="78"/>
      <c r="BM50" s="141"/>
      <c r="BN50" s="2"/>
      <c r="BO50" s="2"/>
    </row>
    <row r="51" spans="3:67" ht="8.1" customHeight="1">
      <c r="C51" s="258"/>
      <c r="D51" s="259"/>
      <c r="E51" s="259"/>
      <c r="F51" s="259"/>
      <c r="G51" s="259"/>
      <c r="H51" s="259"/>
      <c r="I51" s="259"/>
      <c r="J51" s="259"/>
      <c r="K51" s="259"/>
      <c r="L51" s="260"/>
      <c r="M51" s="104" t="s">
        <v>136</v>
      </c>
      <c r="N51" s="108"/>
      <c r="O51" s="108"/>
      <c r="P51" s="108"/>
      <c r="Q51" s="108"/>
      <c r="R51" s="108"/>
      <c r="S51" s="108"/>
      <c r="T51" s="108"/>
      <c r="U51" s="108"/>
      <c r="V51" s="108"/>
      <c r="W51" s="108"/>
      <c r="X51" s="109"/>
      <c r="Y51" s="243" t="s">
        <v>13</v>
      </c>
      <c r="Z51" s="235"/>
      <c r="AA51" s="235"/>
      <c r="AB51" s="135" t="s">
        <v>134</v>
      </c>
      <c r="AC51" s="135"/>
      <c r="AD51" s="135"/>
      <c r="AE51" s="235" t="s">
        <v>13</v>
      </c>
      <c r="AF51" s="235"/>
      <c r="AG51" s="235"/>
      <c r="AH51" s="135" t="s">
        <v>81</v>
      </c>
      <c r="AI51" s="135"/>
      <c r="AJ51" s="136"/>
      <c r="AK51" s="255" t="s">
        <v>133</v>
      </c>
      <c r="AL51" s="256"/>
      <c r="AM51" s="256"/>
      <c r="AN51" s="256"/>
      <c r="AO51" s="256"/>
      <c r="AP51" s="256"/>
      <c r="AQ51" s="256"/>
      <c r="AR51" s="257"/>
      <c r="AS51" s="243" t="s">
        <v>13</v>
      </c>
      <c r="AT51" s="235"/>
      <c r="AU51" s="235"/>
      <c r="AV51" s="135" t="s">
        <v>129</v>
      </c>
      <c r="AW51" s="135"/>
      <c r="AX51" s="135"/>
      <c r="AY51" s="135"/>
      <c r="AZ51" s="135"/>
      <c r="BA51" s="135"/>
      <c r="BB51" s="135"/>
      <c r="BC51" s="235" t="s">
        <v>13</v>
      </c>
      <c r="BD51" s="235"/>
      <c r="BE51" s="235"/>
      <c r="BF51" s="135" t="s">
        <v>130</v>
      </c>
      <c r="BG51" s="135"/>
      <c r="BH51" s="135"/>
      <c r="BI51" s="135"/>
      <c r="BJ51" s="135"/>
      <c r="BK51" s="135"/>
      <c r="BL51" s="135"/>
      <c r="BM51" s="136"/>
    </row>
    <row r="52" spans="3:67" ht="8.1" customHeight="1">
      <c r="C52" s="258"/>
      <c r="D52" s="259"/>
      <c r="E52" s="259"/>
      <c r="F52" s="259"/>
      <c r="G52" s="259"/>
      <c r="H52" s="259"/>
      <c r="I52" s="259"/>
      <c r="J52" s="259"/>
      <c r="K52" s="259"/>
      <c r="L52" s="260"/>
      <c r="M52" s="110"/>
      <c r="N52" s="111"/>
      <c r="O52" s="111"/>
      <c r="P52" s="111"/>
      <c r="Q52" s="111"/>
      <c r="R52" s="111"/>
      <c r="S52" s="111"/>
      <c r="T52" s="111"/>
      <c r="U52" s="111"/>
      <c r="V52" s="111"/>
      <c r="W52" s="111"/>
      <c r="X52" s="112"/>
      <c r="Y52" s="244"/>
      <c r="Z52" s="236"/>
      <c r="AA52" s="236"/>
      <c r="AB52" s="138"/>
      <c r="AC52" s="138"/>
      <c r="AD52" s="138"/>
      <c r="AE52" s="236"/>
      <c r="AF52" s="236"/>
      <c r="AG52" s="236"/>
      <c r="AH52" s="138"/>
      <c r="AI52" s="138"/>
      <c r="AJ52" s="139"/>
      <c r="AK52" s="258"/>
      <c r="AL52" s="259"/>
      <c r="AM52" s="259"/>
      <c r="AN52" s="259"/>
      <c r="AO52" s="259"/>
      <c r="AP52" s="259"/>
      <c r="AQ52" s="259"/>
      <c r="AR52" s="260"/>
      <c r="AS52" s="244"/>
      <c r="AT52" s="236"/>
      <c r="AU52" s="236"/>
      <c r="AV52" s="138"/>
      <c r="AW52" s="138"/>
      <c r="AX52" s="138"/>
      <c r="AY52" s="138"/>
      <c r="AZ52" s="138"/>
      <c r="BA52" s="138"/>
      <c r="BB52" s="138"/>
      <c r="BC52" s="236"/>
      <c r="BD52" s="236"/>
      <c r="BE52" s="236"/>
      <c r="BF52" s="138"/>
      <c r="BG52" s="138"/>
      <c r="BH52" s="138"/>
      <c r="BI52" s="138"/>
      <c r="BJ52" s="138"/>
      <c r="BK52" s="138"/>
      <c r="BL52" s="138"/>
      <c r="BM52" s="139"/>
    </row>
    <row r="53" spans="3:67" ht="8.1" customHeight="1">
      <c r="C53" s="258"/>
      <c r="D53" s="259"/>
      <c r="E53" s="259"/>
      <c r="F53" s="259"/>
      <c r="G53" s="259"/>
      <c r="H53" s="259"/>
      <c r="I53" s="259"/>
      <c r="J53" s="259"/>
      <c r="K53" s="259"/>
      <c r="L53" s="260"/>
      <c r="M53" s="110"/>
      <c r="N53" s="111"/>
      <c r="O53" s="111"/>
      <c r="P53" s="111"/>
      <c r="Q53" s="111"/>
      <c r="R53" s="111"/>
      <c r="S53" s="111"/>
      <c r="T53" s="111"/>
      <c r="U53" s="111"/>
      <c r="V53" s="111"/>
      <c r="W53" s="111"/>
      <c r="X53" s="112"/>
      <c r="Y53" s="244"/>
      <c r="Z53" s="236"/>
      <c r="AA53" s="236"/>
      <c r="AB53" s="138"/>
      <c r="AC53" s="138"/>
      <c r="AD53" s="138"/>
      <c r="AE53" s="236"/>
      <c r="AF53" s="236"/>
      <c r="AG53" s="236"/>
      <c r="AH53" s="138"/>
      <c r="AI53" s="138"/>
      <c r="AJ53" s="139"/>
      <c r="AK53" s="258"/>
      <c r="AL53" s="259"/>
      <c r="AM53" s="259"/>
      <c r="AN53" s="259"/>
      <c r="AO53" s="259"/>
      <c r="AP53" s="259"/>
      <c r="AQ53" s="259"/>
      <c r="AR53" s="260"/>
      <c r="AS53" s="244" t="s">
        <v>13</v>
      </c>
      <c r="AT53" s="236"/>
      <c r="AU53" s="236"/>
      <c r="AV53" s="138" t="s">
        <v>131</v>
      </c>
      <c r="AW53" s="138"/>
      <c r="AX53" s="138"/>
      <c r="AY53" s="138"/>
      <c r="AZ53" s="138"/>
      <c r="BA53" s="138"/>
      <c r="BB53" s="138"/>
      <c r="BC53" s="236" t="s">
        <v>13</v>
      </c>
      <c r="BD53" s="236"/>
      <c r="BE53" s="236"/>
      <c r="BF53" s="138" t="s">
        <v>132</v>
      </c>
      <c r="BG53" s="138"/>
      <c r="BH53" s="138"/>
      <c r="BI53" s="138"/>
      <c r="BJ53" s="138"/>
      <c r="BK53" s="138"/>
      <c r="BL53" s="138"/>
      <c r="BM53" s="139"/>
    </row>
    <row r="54" spans="3:67" ht="8.1" customHeight="1">
      <c r="C54" s="261"/>
      <c r="D54" s="262"/>
      <c r="E54" s="262"/>
      <c r="F54" s="262"/>
      <c r="G54" s="262"/>
      <c r="H54" s="262"/>
      <c r="I54" s="262"/>
      <c r="J54" s="262"/>
      <c r="K54" s="262"/>
      <c r="L54" s="263"/>
      <c r="M54" s="113"/>
      <c r="N54" s="114"/>
      <c r="O54" s="114"/>
      <c r="P54" s="114"/>
      <c r="Q54" s="114"/>
      <c r="R54" s="114"/>
      <c r="S54" s="114"/>
      <c r="T54" s="114"/>
      <c r="U54" s="114"/>
      <c r="V54" s="114"/>
      <c r="W54" s="114"/>
      <c r="X54" s="115"/>
      <c r="Y54" s="245"/>
      <c r="Z54" s="237"/>
      <c r="AA54" s="237"/>
      <c r="AB54" s="78"/>
      <c r="AC54" s="78"/>
      <c r="AD54" s="78"/>
      <c r="AE54" s="237"/>
      <c r="AF54" s="237"/>
      <c r="AG54" s="237"/>
      <c r="AH54" s="78"/>
      <c r="AI54" s="78"/>
      <c r="AJ54" s="141"/>
      <c r="AK54" s="261"/>
      <c r="AL54" s="262"/>
      <c r="AM54" s="262"/>
      <c r="AN54" s="262"/>
      <c r="AO54" s="262"/>
      <c r="AP54" s="262"/>
      <c r="AQ54" s="262"/>
      <c r="AR54" s="263"/>
      <c r="AS54" s="245"/>
      <c r="AT54" s="237"/>
      <c r="AU54" s="237"/>
      <c r="AV54" s="78"/>
      <c r="AW54" s="78"/>
      <c r="AX54" s="78"/>
      <c r="AY54" s="78"/>
      <c r="AZ54" s="78"/>
      <c r="BA54" s="78"/>
      <c r="BB54" s="78"/>
      <c r="BC54" s="237"/>
      <c r="BD54" s="237"/>
      <c r="BE54" s="237"/>
      <c r="BF54" s="78"/>
      <c r="BG54" s="78"/>
      <c r="BH54" s="78"/>
      <c r="BI54" s="78"/>
      <c r="BJ54" s="78"/>
      <c r="BK54" s="78"/>
      <c r="BL54" s="78"/>
      <c r="BM54" s="141"/>
    </row>
    <row r="55" spans="3:67" ht="8.1" customHeight="1">
      <c r="C55" s="255" t="s">
        <v>138</v>
      </c>
      <c r="D55" s="256"/>
      <c r="E55" s="256"/>
      <c r="F55" s="256"/>
      <c r="G55" s="256"/>
      <c r="H55" s="256"/>
      <c r="I55" s="256"/>
      <c r="J55" s="256"/>
      <c r="K55" s="256"/>
      <c r="L55" s="257"/>
      <c r="M55" s="371"/>
      <c r="N55" s="372"/>
      <c r="O55" s="372"/>
      <c r="P55" s="372"/>
      <c r="Q55" s="372"/>
      <c r="R55" s="377" t="s">
        <v>42</v>
      </c>
      <c r="S55" s="377"/>
      <c r="T55" s="380"/>
      <c r="U55" s="380"/>
      <c r="V55" s="377" t="s">
        <v>41</v>
      </c>
      <c r="W55" s="377"/>
      <c r="X55" s="380"/>
      <c r="Y55" s="380"/>
      <c r="Z55" s="377" t="s">
        <v>139</v>
      </c>
      <c r="AA55" s="377"/>
      <c r="AB55" s="377" t="s">
        <v>140</v>
      </c>
      <c r="AC55" s="377"/>
      <c r="AD55" s="377"/>
      <c r="AE55" s="377"/>
      <c r="AF55" s="377"/>
      <c r="AG55" s="372"/>
      <c r="AH55" s="372"/>
      <c r="AI55" s="372"/>
      <c r="AJ55" s="372"/>
      <c r="AK55" s="372"/>
      <c r="AL55" s="377" t="s">
        <v>42</v>
      </c>
      <c r="AM55" s="377"/>
      <c r="AN55" s="380"/>
      <c r="AO55" s="380"/>
      <c r="AP55" s="377" t="s">
        <v>41</v>
      </c>
      <c r="AQ55" s="377"/>
      <c r="AR55" s="380"/>
      <c r="AS55" s="380"/>
      <c r="AT55" s="377" t="s">
        <v>139</v>
      </c>
      <c r="AU55" s="377"/>
      <c r="AV55" s="11"/>
      <c r="AW55" s="11"/>
      <c r="AX55" s="11"/>
      <c r="AY55" s="11"/>
      <c r="AZ55" s="11"/>
      <c r="BA55" s="11"/>
      <c r="BB55" s="11"/>
      <c r="BC55" s="11"/>
      <c r="BD55" s="11"/>
      <c r="BE55" s="11"/>
      <c r="BF55" s="11"/>
      <c r="BG55" s="11"/>
      <c r="BH55" s="11"/>
      <c r="BI55" s="11"/>
      <c r="BJ55" s="11"/>
      <c r="BK55" s="11"/>
      <c r="BL55" s="11"/>
      <c r="BM55" s="12"/>
    </row>
    <row r="56" spans="3:67" ht="7.5" customHeight="1">
      <c r="C56" s="258"/>
      <c r="D56" s="259"/>
      <c r="E56" s="259"/>
      <c r="F56" s="259"/>
      <c r="G56" s="259"/>
      <c r="H56" s="259"/>
      <c r="I56" s="259"/>
      <c r="J56" s="259"/>
      <c r="K56" s="259"/>
      <c r="L56" s="260"/>
      <c r="M56" s="373"/>
      <c r="N56" s="374"/>
      <c r="O56" s="374"/>
      <c r="P56" s="374"/>
      <c r="Q56" s="374"/>
      <c r="R56" s="378"/>
      <c r="S56" s="378"/>
      <c r="T56" s="381"/>
      <c r="U56" s="381"/>
      <c r="V56" s="378"/>
      <c r="W56" s="378"/>
      <c r="X56" s="381"/>
      <c r="Y56" s="381"/>
      <c r="Z56" s="378"/>
      <c r="AA56" s="378"/>
      <c r="AB56" s="378"/>
      <c r="AC56" s="378"/>
      <c r="AD56" s="378"/>
      <c r="AE56" s="378"/>
      <c r="AF56" s="378"/>
      <c r="AG56" s="374"/>
      <c r="AH56" s="374"/>
      <c r="AI56" s="374"/>
      <c r="AJ56" s="374"/>
      <c r="AK56" s="374"/>
      <c r="AL56" s="378"/>
      <c r="AM56" s="378"/>
      <c r="AN56" s="381"/>
      <c r="AO56" s="381"/>
      <c r="AP56" s="378"/>
      <c r="AQ56" s="378"/>
      <c r="AR56" s="381"/>
      <c r="AS56" s="381"/>
      <c r="AT56" s="378"/>
      <c r="AU56" s="378"/>
      <c r="AV56" s="13"/>
      <c r="AW56" s="13"/>
      <c r="AX56" s="13"/>
      <c r="AY56" s="13"/>
      <c r="AZ56" s="13"/>
      <c r="BA56" s="13"/>
      <c r="BB56" s="13"/>
      <c r="BC56" s="13"/>
      <c r="BD56" s="13"/>
      <c r="BE56" s="13"/>
      <c r="BF56" s="13"/>
      <c r="BG56" s="13"/>
      <c r="BH56" s="13"/>
      <c r="BI56" s="13"/>
      <c r="BJ56" s="13"/>
      <c r="BK56" s="13"/>
      <c r="BL56" s="13"/>
      <c r="BM56" s="14"/>
    </row>
    <row r="57" spans="3:67" ht="8.1" customHeight="1">
      <c r="C57" s="261"/>
      <c r="D57" s="262"/>
      <c r="E57" s="262"/>
      <c r="F57" s="262"/>
      <c r="G57" s="262"/>
      <c r="H57" s="262"/>
      <c r="I57" s="262"/>
      <c r="J57" s="262"/>
      <c r="K57" s="262"/>
      <c r="L57" s="263"/>
      <c r="M57" s="375"/>
      <c r="N57" s="376"/>
      <c r="O57" s="376"/>
      <c r="P57" s="376"/>
      <c r="Q57" s="376"/>
      <c r="R57" s="379"/>
      <c r="S57" s="379"/>
      <c r="T57" s="382"/>
      <c r="U57" s="382"/>
      <c r="V57" s="379"/>
      <c r="W57" s="379"/>
      <c r="X57" s="382"/>
      <c r="Y57" s="382"/>
      <c r="Z57" s="379"/>
      <c r="AA57" s="379"/>
      <c r="AB57" s="379"/>
      <c r="AC57" s="379"/>
      <c r="AD57" s="379"/>
      <c r="AE57" s="379"/>
      <c r="AF57" s="379"/>
      <c r="AG57" s="376"/>
      <c r="AH57" s="376"/>
      <c r="AI57" s="376"/>
      <c r="AJ57" s="376"/>
      <c r="AK57" s="376"/>
      <c r="AL57" s="379"/>
      <c r="AM57" s="379"/>
      <c r="AN57" s="382"/>
      <c r="AO57" s="382"/>
      <c r="AP57" s="379"/>
      <c r="AQ57" s="379"/>
      <c r="AR57" s="382"/>
      <c r="AS57" s="382"/>
      <c r="AT57" s="379"/>
      <c r="AU57" s="379"/>
      <c r="AV57" s="15"/>
      <c r="AW57" s="15"/>
      <c r="AX57" s="15"/>
      <c r="AY57" s="15"/>
      <c r="AZ57" s="15"/>
      <c r="BA57" s="15"/>
      <c r="BB57" s="15"/>
      <c r="BC57" s="15"/>
      <c r="BD57" s="15"/>
      <c r="BE57" s="15"/>
      <c r="BF57" s="15"/>
      <c r="BG57" s="15"/>
      <c r="BH57" s="15"/>
      <c r="BI57" s="15"/>
      <c r="BJ57" s="15"/>
      <c r="BK57" s="15"/>
      <c r="BL57" s="15"/>
      <c r="BM57" s="16"/>
    </row>
    <row r="58" spans="3:67" ht="8.1" customHeight="1">
      <c r="C58" s="104" t="s">
        <v>146</v>
      </c>
      <c r="D58" s="31"/>
      <c r="E58" s="31"/>
      <c r="F58" s="31"/>
      <c r="G58" s="31"/>
      <c r="H58" s="31"/>
      <c r="I58" s="31"/>
      <c r="J58" s="31"/>
      <c r="K58" s="31"/>
      <c r="L58" s="32"/>
      <c r="M58" s="391" t="s">
        <v>141</v>
      </c>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3"/>
      <c r="AL58" s="391" t="s">
        <v>144</v>
      </c>
      <c r="AM58" s="392"/>
      <c r="AN58" s="392"/>
      <c r="AO58" s="392"/>
      <c r="AP58" s="392"/>
      <c r="AQ58" s="392"/>
      <c r="AR58" s="392"/>
      <c r="AS58" s="392"/>
      <c r="AT58" s="392"/>
      <c r="AU58" s="392"/>
      <c r="AV58" s="392"/>
      <c r="AW58" s="392"/>
      <c r="AX58" s="392"/>
      <c r="AY58" s="393"/>
      <c r="AZ58" s="391" t="s">
        <v>97</v>
      </c>
      <c r="BA58" s="392"/>
      <c r="BB58" s="392"/>
      <c r="BC58" s="392"/>
      <c r="BD58" s="392"/>
      <c r="BE58" s="392"/>
      <c r="BF58" s="392"/>
      <c r="BG58" s="392"/>
      <c r="BH58" s="392"/>
      <c r="BI58" s="392"/>
      <c r="BJ58" s="392"/>
      <c r="BK58" s="392"/>
      <c r="BL58" s="392"/>
      <c r="BM58" s="393"/>
      <c r="BN58" s="7"/>
    </row>
    <row r="59" spans="3:67" ht="8.1" customHeight="1">
      <c r="C59" s="105"/>
      <c r="D59" s="106"/>
      <c r="E59" s="106"/>
      <c r="F59" s="106"/>
      <c r="G59" s="106"/>
      <c r="H59" s="106"/>
      <c r="I59" s="106"/>
      <c r="J59" s="106"/>
      <c r="K59" s="106"/>
      <c r="L59" s="107"/>
      <c r="M59" s="394"/>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6"/>
      <c r="AL59" s="394"/>
      <c r="AM59" s="395"/>
      <c r="AN59" s="395"/>
      <c r="AO59" s="395"/>
      <c r="AP59" s="395"/>
      <c r="AQ59" s="395"/>
      <c r="AR59" s="395"/>
      <c r="AS59" s="395"/>
      <c r="AT59" s="395"/>
      <c r="AU59" s="395"/>
      <c r="AV59" s="395"/>
      <c r="AW59" s="395"/>
      <c r="AX59" s="395"/>
      <c r="AY59" s="396"/>
      <c r="AZ59" s="394"/>
      <c r="BA59" s="395"/>
      <c r="BB59" s="395"/>
      <c r="BC59" s="395"/>
      <c r="BD59" s="395"/>
      <c r="BE59" s="395"/>
      <c r="BF59" s="395"/>
      <c r="BG59" s="395"/>
      <c r="BH59" s="395"/>
      <c r="BI59" s="395"/>
      <c r="BJ59" s="395"/>
      <c r="BK59" s="395"/>
      <c r="BL59" s="395"/>
      <c r="BM59" s="396"/>
      <c r="BN59" s="7"/>
    </row>
    <row r="60" spans="3:67" ht="8.1" customHeight="1">
      <c r="C60" s="105"/>
      <c r="D60" s="106"/>
      <c r="E60" s="106"/>
      <c r="F60" s="106"/>
      <c r="G60" s="106"/>
      <c r="H60" s="106"/>
      <c r="I60" s="106"/>
      <c r="J60" s="106"/>
      <c r="K60" s="106"/>
      <c r="L60" s="107"/>
      <c r="M60" s="394"/>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6"/>
      <c r="AL60" s="258" t="s">
        <v>44</v>
      </c>
      <c r="AM60" s="259"/>
      <c r="AN60" s="259"/>
      <c r="AO60" s="259"/>
      <c r="AP60" s="259"/>
      <c r="AQ60" s="259"/>
      <c r="AR60" s="259"/>
      <c r="AS60" s="259"/>
      <c r="AT60" s="259"/>
      <c r="AU60" s="259"/>
      <c r="AV60" s="259"/>
      <c r="AW60" s="259"/>
      <c r="AX60" s="259"/>
      <c r="AY60" s="260"/>
      <c r="AZ60" s="258" t="s">
        <v>45</v>
      </c>
      <c r="BA60" s="259"/>
      <c r="BB60" s="259"/>
      <c r="BC60" s="259"/>
      <c r="BD60" s="259"/>
      <c r="BE60" s="259"/>
      <c r="BF60" s="259"/>
      <c r="BG60" s="259"/>
      <c r="BH60" s="259"/>
      <c r="BI60" s="259"/>
      <c r="BJ60" s="259"/>
      <c r="BK60" s="259"/>
      <c r="BL60" s="259"/>
      <c r="BM60" s="260"/>
    </row>
    <row r="61" spans="3:67" ht="8.1" customHeight="1">
      <c r="C61" s="105"/>
      <c r="D61" s="106"/>
      <c r="E61" s="106"/>
      <c r="F61" s="106"/>
      <c r="G61" s="106"/>
      <c r="H61" s="106"/>
      <c r="I61" s="106"/>
      <c r="J61" s="106"/>
      <c r="K61" s="106"/>
      <c r="L61" s="107"/>
      <c r="M61" s="397"/>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9"/>
      <c r="AL61" s="261"/>
      <c r="AM61" s="262"/>
      <c r="AN61" s="262"/>
      <c r="AO61" s="262"/>
      <c r="AP61" s="262"/>
      <c r="AQ61" s="262"/>
      <c r="AR61" s="262"/>
      <c r="AS61" s="262"/>
      <c r="AT61" s="262"/>
      <c r="AU61" s="262"/>
      <c r="AV61" s="262"/>
      <c r="AW61" s="262"/>
      <c r="AX61" s="262"/>
      <c r="AY61" s="263"/>
      <c r="AZ61" s="261"/>
      <c r="BA61" s="262"/>
      <c r="BB61" s="262"/>
      <c r="BC61" s="262"/>
      <c r="BD61" s="262"/>
      <c r="BE61" s="262"/>
      <c r="BF61" s="262"/>
      <c r="BG61" s="262"/>
      <c r="BH61" s="262"/>
      <c r="BI61" s="262"/>
      <c r="BJ61" s="262"/>
      <c r="BK61" s="262"/>
      <c r="BL61" s="262"/>
      <c r="BM61" s="263"/>
    </row>
    <row r="62" spans="3:67" ht="8.1" customHeight="1">
      <c r="C62" s="105"/>
      <c r="D62" s="106"/>
      <c r="E62" s="106"/>
      <c r="F62" s="106"/>
      <c r="G62" s="106"/>
      <c r="H62" s="106"/>
      <c r="I62" s="106"/>
      <c r="J62" s="106"/>
      <c r="K62" s="106"/>
      <c r="L62" s="107"/>
      <c r="M62" s="400"/>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2"/>
      <c r="AL62" s="411"/>
      <c r="AM62" s="412"/>
      <c r="AN62" s="412"/>
      <c r="AO62" s="412"/>
      <c r="AP62" s="412"/>
      <c r="AQ62" s="412"/>
      <c r="AR62" s="412"/>
      <c r="AS62" s="412"/>
      <c r="AT62" s="412"/>
      <c r="AU62" s="412"/>
      <c r="AV62" s="412"/>
      <c r="AW62" s="412"/>
      <c r="AX62" s="329" t="s">
        <v>65</v>
      </c>
      <c r="AY62" s="330"/>
      <c r="AZ62" s="411"/>
      <c r="BA62" s="412"/>
      <c r="BB62" s="412"/>
      <c r="BC62" s="412"/>
      <c r="BD62" s="412"/>
      <c r="BE62" s="412"/>
      <c r="BF62" s="412"/>
      <c r="BG62" s="412"/>
      <c r="BH62" s="412"/>
      <c r="BI62" s="412"/>
      <c r="BJ62" s="412"/>
      <c r="BK62" s="412"/>
      <c r="BL62" s="329" t="s">
        <v>65</v>
      </c>
      <c r="BM62" s="330"/>
    </row>
    <row r="63" spans="3:67" ht="8.1" customHeight="1">
      <c r="C63" s="105"/>
      <c r="D63" s="106"/>
      <c r="E63" s="106"/>
      <c r="F63" s="106"/>
      <c r="G63" s="106"/>
      <c r="H63" s="106"/>
      <c r="I63" s="106"/>
      <c r="J63" s="106"/>
      <c r="K63" s="106"/>
      <c r="L63" s="107"/>
      <c r="M63" s="403"/>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5"/>
      <c r="AL63" s="383"/>
      <c r="AM63" s="384"/>
      <c r="AN63" s="384"/>
      <c r="AO63" s="384"/>
      <c r="AP63" s="384"/>
      <c r="AQ63" s="384"/>
      <c r="AR63" s="384"/>
      <c r="AS63" s="384"/>
      <c r="AT63" s="384"/>
      <c r="AU63" s="384"/>
      <c r="AV63" s="384"/>
      <c r="AW63" s="384"/>
      <c r="AX63" s="325"/>
      <c r="AY63" s="326"/>
      <c r="AZ63" s="383"/>
      <c r="BA63" s="384"/>
      <c r="BB63" s="384"/>
      <c r="BC63" s="384"/>
      <c r="BD63" s="384"/>
      <c r="BE63" s="384"/>
      <c r="BF63" s="384"/>
      <c r="BG63" s="384"/>
      <c r="BH63" s="384"/>
      <c r="BI63" s="384"/>
      <c r="BJ63" s="384"/>
      <c r="BK63" s="384"/>
      <c r="BL63" s="325"/>
      <c r="BM63" s="326"/>
    </row>
    <row r="64" spans="3:67" ht="8.1" customHeight="1">
      <c r="C64" s="105"/>
      <c r="D64" s="106"/>
      <c r="E64" s="106"/>
      <c r="F64" s="106"/>
      <c r="G64" s="106"/>
      <c r="H64" s="106"/>
      <c r="I64" s="106"/>
      <c r="J64" s="106"/>
      <c r="K64" s="106"/>
      <c r="L64" s="107"/>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5"/>
      <c r="AL64" s="383"/>
      <c r="AM64" s="384"/>
      <c r="AN64" s="384"/>
      <c r="AO64" s="384"/>
      <c r="AP64" s="384"/>
      <c r="AQ64" s="384"/>
      <c r="AR64" s="384"/>
      <c r="AS64" s="384"/>
      <c r="AT64" s="384"/>
      <c r="AU64" s="384"/>
      <c r="AV64" s="384"/>
      <c r="AW64" s="384"/>
      <c r="AX64" s="325"/>
      <c r="AY64" s="326"/>
      <c r="AZ64" s="383"/>
      <c r="BA64" s="384"/>
      <c r="BB64" s="384"/>
      <c r="BC64" s="384"/>
      <c r="BD64" s="384"/>
      <c r="BE64" s="384"/>
      <c r="BF64" s="384"/>
      <c r="BG64" s="384"/>
      <c r="BH64" s="384"/>
      <c r="BI64" s="384"/>
      <c r="BJ64" s="384"/>
      <c r="BK64" s="384"/>
      <c r="BL64" s="325"/>
      <c r="BM64" s="326"/>
    </row>
    <row r="65" spans="3:65" ht="8.1" customHeight="1">
      <c r="C65" s="105"/>
      <c r="D65" s="106"/>
      <c r="E65" s="106"/>
      <c r="F65" s="106"/>
      <c r="G65" s="106"/>
      <c r="H65" s="106"/>
      <c r="I65" s="106"/>
      <c r="J65" s="106"/>
      <c r="K65" s="106"/>
      <c r="L65" s="107"/>
      <c r="M65" s="403"/>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5"/>
      <c r="AL65" s="383"/>
      <c r="AM65" s="384"/>
      <c r="AN65" s="384"/>
      <c r="AO65" s="384"/>
      <c r="AP65" s="384"/>
      <c r="AQ65" s="384"/>
      <c r="AR65" s="384"/>
      <c r="AS65" s="384"/>
      <c r="AT65" s="384"/>
      <c r="AU65" s="384"/>
      <c r="AV65" s="384"/>
      <c r="AW65" s="384"/>
      <c r="AX65" s="325"/>
      <c r="AY65" s="326"/>
      <c r="AZ65" s="383"/>
      <c r="BA65" s="384"/>
      <c r="BB65" s="384"/>
      <c r="BC65" s="384"/>
      <c r="BD65" s="384"/>
      <c r="BE65" s="384"/>
      <c r="BF65" s="384"/>
      <c r="BG65" s="384"/>
      <c r="BH65" s="384"/>
      <c r="BI65" s="384"/>
      <c r="BJ65" s="384"/>
      <c r="BK65" s="384"/>
      <c r="BL65" s="325"/>
      <c r="BM65" s="326"/>
    </row>
    <row r="66" spans="3:65" ht="8.1" customHeight="1">
      <c r="C66" s="105"/>
      <c r="D66" s="106"/>
      <c r="E66" s="106"/>
      <c r="F66" s="106"/>
      <c r="G66" s="106"/>
      <c r="H66" s="106"/>
      <c r="I66" s="106"/>
      <c r="J66" s="106"/>
      <c r="K66" s="106"/>
      <c r="L66" s="107"/>
      <c r="M66" s="403"/>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5"/>
      <c r="AL66" s="383"/>
      <c r="AM66" s="384"/>
      <c r="AN66" s="384"/>
      <c r="AO66" s="384"/>
      <c r="AP66" s="384"/>
      <c r="AQ66" s="384"/>
      <c r="AR66" s="384"/>
      <c r="AS66" s="384"/>
      <c r="AT66" s="384"/>
      <c r="AU66" s="384"/>
      <c r="AV66" s="384"/>
      <c r="AW66" s="384"/>
      <c r="AX66" s="325" t="s">
        <v>65</v>
      </c>
      <c r="AY66" s="326"/>
      <c r="AZ66" s="383"/>
      <c r="BA66" s="384"/>
      <c r="BB66" s="384"/>
      <c r="BC66" s="384"/>
      <c r="BD66" s="384"/>
      <c r="BE66" s="384"/>
      <c r="BF66" s="384"/>
      <c r="BG66" s="384"/>
      <c r="BH66" s="384"/>
      <c r="BI66" s="384"/>
      <c r="BJ66" s="384"/>
      <c r="BK66" s="384"/>
      <c r="BL66" s="325" t="s">
        <v>65</v>
      </c>
      <c r="BM66" s="326"/>
    </row>
    <row r="67" spans="3:65" ht="8.1" customHeight="1">
      <c r="C67" s="105"/>
      <c r="D67" s="106"/>
      <c r="E67" s="106"/>
      <c r="F67" s="106"/>
      <c r="G67" s="106"/>
      <c r="H67" s="106"/>
      <c r="I67" s="106"/>
      <c r="J67" s="106"/>
      <c r="K67" s="106"/>
      <c r="L67" s="107"/>
      <c r="M67" s="403"/>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5"/>
      <c r="AL67" s="383"/>
      <c r="AM67" s="384"/>
      <c r="AN67" s="384"/>
      <c r="AO67" s="384"/>
      <c r="AP67" s="384"/>
      <c r="AQ67" s="384"/>
      <c r="AR67" s="384"/>
      <c r="AS67" s="384"/>
      <c r="AT67" s="384"/>
      <c r="AU67" s="384"/>
      <c r="AV67" s="384"/>
      <c r="AW67" s="384"/>
      <c r="AX67" s="325"/>
      <c r="AY67" s="326"/>
      <c r="AZ67" s="383"/>
      <c r="BA67" s="384"/>
      <c r="BB67" s="384"/>
      <c r="BC67" s="384"/>
      <c r="BD67" s="384"/>
      <c r="BE67" s="384"/>
      <c r="BF67" s="384"/>
      <c r="BG67" s="384"/>
      <c r="BH67" s="384"/>
      <c r="BI67" s="384"/>
      <c r="BJ67" s="384"/>
      <c r="BK67" s="384"/>
      <c r="BL67" s="325"/>
      <c r="BM67" s="326"/>
    </row>
    <row r="68" spans="3:65" ht="8.1" customHeight="1">
      <c r="C68" s="105"/>
      <c r="D68" s="106"/>
      <c r="E68" s="106"/>
      <c r="F68" s="106"/>
      <c r="G68" s="106"/>
      <c r="H68" s="106"/>
      <c r="I68" s="106"/>
      <c r="J68" s="106"/>
      <c r="K68" s="106"/>
      <c r="L68" s="107"/>
      <c r="M68" s="403"/>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5"/>
      <c r="AL68" s="383"/>
      <c r="AM68" s="384"/>
      <c r="AN68" s="384"/>
      <c r="AO68" s="384"/>
      <c r="AP68" s="384"/>
      <c r="AQ68" s="384"/>
      <c r="AR68" s="384"/>
      <c r="AS68" s="384"/>
      <c r="AT68" s="384"/>
      <c r="AU68" s="384"/>
      <c r="AV68" s="384"/>
      <c r="AW68" s="384"/>
      <c r="AX68" s="325"/>
      <c r="AY68" s="326"/>
      <c r="AZ68" s="383"/>
      <c r="BA68" s="384"/>
      <c r="BB68" s="384"/>
      <c r="BC68" s="384"/>
      <c r="BD68" s="384"/>
      <c r="BE68" s="384"/>
      <c r="BF68" s="384"/>
      <c r="BG68" s="384"/>
      <c r="BH68" s="384"/>
      <c r="BI68" s="384"/>
      <c r="BJ68" s="384"/>
      <c r="BK68" s="384"/>
      <c r="BL68" s="325"/>
      <c r="BM68" s="326"/>
    </row>
    <row r="69" spans="3:65" ht="8.1" customHeight="1">
      <c r="C69" s="105"/>
      <c r="D69" s="106"/>
      <c r="E69" s="106"/>
      <c r="F69" s="106"/>
      <c r="G69" s="106"/>
      <c r="H69" s="106"/>
      <c r="I69" s="106"/>
      <c r="J69" s="106"/>
      <c r="K69" s="106"/>
      <c r="L69" s="107"/>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5"/>
      <c r="AL69" s="383"/>
      <c r="AM69" s="384"/>
      <c r="AN69" s="384"/>
      <c r="AO69" s="384"/>
      <c r="AP69" s="384"/>
      <c r="AQ69" s="384"/>
      <c r="AR69" s="384"/>
      <c r="AS69" s="384"/>
      <c r="AT69" s="384"/>
      <c r="AU69" s="384"/>
      <c r="AV69" s="384"/>
      <c r="AW69" s="384"/>
      <c r="AX69" s="325"/>
      <c r="AY69" s="326"/>
      <c r="AZ69" s="383"/>
      <c r="BA69" s="384"/>
      <c r="BB69" s="384"/>
      <c r="BC69" s="384"/>
      <c r="BD69" s="384"/>
      <c r="BE69" s="384"/>
      <c r="BF69" s="384"/>
      <c r="BG69" s="384"/>
      <c r="BH69" s="384"/>
      <c r="BI69" s="384"/>
      <c r="BJ69" s="384"/>
      <c r="BK69" s="384"/>
      <c r="BL69" s="325"/>
      <c r="BM69" s="326"/>
    </row>
    <row r="70" spans="3:65" ht="8.1" customHeight="1">
      <c r="C70" s="105"/>
      <c r="D70" s="106"/>
      <c r="E70" s="106"/>
      <c r="F70" s="106"/>
      <c r="G70" s="106"/>
      <c r="H70" s="106"/>
      <c r="I70" s="106"/>
      <c r="J70" s="106"/>
      <c r="K70" s="106"/>
      <c r="L70" s="107"/>
      <c r="M70" s="403"/>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5"/>
      <c r="AL70" s="383"/>
      <c r="AM70" s="384"/>
      <c r="AN70" s="384"/>
      <c r="AO70" s="384"/>
      <c r="AP70" s="384"/>
      <c r="AQ70" s="384"/>
      <c r="AR70" s="384"/>
      <c r="AS70" s="384"/>
      <c r="AT70" s="384"/>
      <c r="AU70" s="384"/>
      <c r="AV70" s="384"/>
      <c r="AW70" s="384"/>
      <c r="AX70" s="325" t="s">
        <v>65</v>
      </c>
      <c r="AY70" s="326"/>
      <c r="AZ70" s="383"/>
      <c r="BA70" s="384"/>
      <c r="BB70" s="384"/>
      <c r="BC70" s="384"/>
      <c r="BD70" s="384"/>
      <c r="BE70" s="384"/>
      <c r="BF70" s="384"/>
      <c r="BG70" s="384"/>
      <c r="BH70" s="384"/>
      <c r="BI70" s="384"/>
      <c r="BJ70" s="384"/>
      <c r="BK70" s="384"/>
      <c r="BL70" s="325" t="s">
        <v>65</v>
      </c>
      <c r="BM70" s="326"/>
    </row>
    <row r="71" spans="3:65" ht="8.1" customHeight="1">
      <c r="C71" s="105"/>
      <c r="D71" s="106"/>
      <c r="E71" s="106"/>
      <c r="F71" s="106"/>
      <c r="G71" s="106"/>
      <c r="H71" s="106"/>
      <c r="I71" s="106"/>
      <c r="J71" s="106"/>
      <c r="K71" s="106"/>
      <c r="L71" s="107"/>
      <c r="M71" s="403"/>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5"/>
      <c r="AL71" s="383"/>
      <c r="AM71" s="384"/>
      <c r="AN71" s="384"/>
      <c r="AO71" s="384"/>
      <c r="AP71" s="384"/>
      <c r="AQ71" s="384"/>
      <c r="AR71" s="384"/>
      <c r="AS71" s="384"/>
      <c r="AT71" s="384"/>
      <c r="AU71" s="384"/>
      <c r="AV71" s="384"/>
      <c r="AW71" s="384"/>
      <c r="AX71" s="325"/>
      <c r="AY71" s="326"/>
      <c r="AZ71" s="383"/>
      <c r="BA71" s="384"/>
      <c r="BB71" s="384"/>
      <c r="BC71" s="384"/>
      <c r="BD71" s="384"/>
      <c r="BE71" s="384"/>
      <c r="BF71" s="384"/>
      <c r="BG71" s="384"/>
      <c r="BH71" s="384"/>
      <c r="BI71" s="384"/>
      <c r="BJ71" s="384"/>
      <c r="BK71" s="384"/>
      <c r="BL71" s="325"/>
      <c r="BM71" s="326"/>
    </row>
    <row r="72" spans="3:65" ht="8.1" customHeight="1">
      <c r="C72" s="105"/>
      <c r="D72" s="106"/>
      <c r="E72" s="106"/>
      <c r="F72" s="106"/>
      <c r="G72" s="106"/>
      <c r="H72" s="106"/>
      <c r="I72" s="106"/>
      <c r="J72" s="106"/>
      <c r="K72" s="106"/>
      <c r="L72" s="107"/>
      <c r="M72" s="403"/>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5"/>
      <c r="AL72" s="383"/>
      <c r="AM72" s="384"/>
      <c r="AN72" s="384"/>
      <c r="AO72" s="384"/>
      <c r="AP72" s="384"/>
      <c r="AQ72" s="384"/>
      <c r="AR72" s="384"/>
      <c r="AS72" s="384"/>
      <c r="AT72" s="384"/>
      <c r="AU72" s="384"/>
      <c r="AV72" s="384"/>
      <c r="AW72" s="384"/>
      <c r="AX72" s="325"/>
      <c r="AY72" s="326"/>
      <c r="AZ72" s="383"/>
      <c r="BA72" s="384"/>
      <c r="BB72" s="384"/>
      <c r="BC72" s="384"/>
      <c r="BD72" s="384"/>
      <c r="BE72" s="384"/>
      <c r="BF72" s="384"/>
      <c r="BG72" s="384"/>
      <c r="BH72" s="384"/>
      <c r="BI72" s="384"/>
      <c r="BJ72" s="384"/>
      <c r="BK72" s="384"/>
      <c r="BL72" s="325"/>
      <c r="BM72" s="326"/>
    </row>
    <row r="73" spans="3:65" ht="8.1" customHeight="1">
      <c r="C73" s="105"/>
      <c r="D73" s="106"/>
      <c r="E73" s="106"/>
      <c r="F73" s="106"/>
      <c r="G73" s="106"/>
      <c r="H73" s="106"/>
      <c r="I73" s="106"/>
      <c r="J73" s="106"/>
      <c r="K73" s="106"/>
      <c r="L73" s="107"/>
      <c r="M73" s="403"/>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c r="AL73" s="383"/>
      <c r="AM73" s="384"/>
      <c r="AN73" s="384"/>
      <c r="AO73" s="384"/>
      <c r="AP73" s="384"/>
      <c r="AQ73" s="384"/>
      <c r="AR73" s="384"/>
      <c r="AS73" s="384"/>
      <c r="AT73" s="384"/>
      <c r="AU73" s="384"/>
      <c r="AV73" s="384"/>
      <c r="AW73" s="384"/>
      <c r="AX73" s="325"/>
      <c r="AY73" s="326"/>
      <c r="AZ73" s="383"/>
      <c r="BA73" s="384"/>
      <c r="BB73" s="384"/>
      <c r="BC73" s="384"/>
      <c r="BD73" s="384"/>
      <c r="BE73" s="384"/>
      <c r="BF73" s="384"/>
      <c r="BG73" s="384"/>
      <c r="BH73" s="384"/>
      <c r="BI73" s="384"/>
      <c r="BJ73" s="384"/>
      <c r="BK73" s="384"/>
      <c r="BL73" s="325"/>
      <c r="BM73" s="326"/>
    </row>
    <row r="74" spans="3:65" ht="8.1" customHeight="1">
      <c r="C74" s="105"/>
      <c r="D74" s="106"/>
      <c r="E74" s="106"/>
      <c r="F74" s="106"/>
      <c r="G74" s="106"/>
      <c r="H74" s="106"/>
      <c r="I74" s="106"/>
      <c r="J74" s="106"/>
      <c r="K74" s="106"/>
      <c r="L74" s="107"/>
      <c r="M74" s="403"/>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5"/>
      <c r="AL74" s="383"/>
      <c r="AM74" s="384"/>
      <c r="AN74" s="384"/>
      <c r="AO74" s="384"/>
      <c r="AP74" s="384"/>
      <c r="AQ74" s="384"/>
      <c r="AR74" s="384"/>
      <c r="AS74" s="384"/>
      <c r="AT74" s="384"/>
      <c r="AU74" s="384"/>
      <c r="AV74" s="384"/>
      <c r="AW74" s="384"/>
      <c r="AX74" s="325" t="s">
        <v>65</v>
      </c>
      <c r="AY74" s="326"/>
      <c r="AZ74" s="383"/>
      <c r="BA74" s="384"/>
      <c r="BB74" s="384"/>
      <c r="BC74" s="384"/>
      <c r="BD74" s="384"/>
      <c r="BE74" s="384"/>
      <c r="BF74" s="384"/>
      <c r="BG74" s="384"/>
      <c r="BH74" s="384"/>
      <c r="BI74" s="384"/>
      <c r="BJ74" s="384"/>
      <c r="BK74" s="384"/>
      <c r="BL74" s="325" t="s">
        <v>65</v>
      </c>
      <c r="BM74" s="326"/>
    </row>
    <row r="75" spans="3:65" ht="8.1" customHeight="1">
      <c r="C75" s="105"/>
      <c r="D75" s="106"/>
      <c r="E75" s="106"/>
      <c r="F75" s="106"/>
      <c r="G75" s="106"/>
      <c r="H75" s="106"/>
      <c r="I75" s="106"/>
      <c r="J75" s="106"/>
      <c r="K75" s="106"/>
      <c r="L75" s="107"/>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5"/>
      <c r="AL75" s="383"/>
      <c r="AM75" s="384"/>
      <c r="AN75" s="384"/>
      <c r="AO75" s="384"/>
      <c r="AP75" s="384"/>
      <c r="AQ75" s="384"/>
      <c r="AR75" s="384"/>
      <c r="AS75" s="384"/>
      <c r="AT75" s="384"/>
      <c r="AU75" s="384"/>
      <c r="AV75" s="384"/>
      <c r="AW75" s="384"/>
      <c r="AX75" s="325"/>
      <c r="AY75" s="326"/>
      <c r="AZ75" s="383"/>
      <c r="BA75" s="384"/>
      <c r="BB75" s="384"/>
      <c r="BC75" s="384"/>
      <c r="BD75" s="384"/>
      <c r="BE75" s="384"/>
      <c r="BF75" s="384"/>
      <c r="BG75" s="384"/>
      <c r="BH75" s="384"/>
      <c r="BI75" s="384"/>
      <c r="BJ75" s="384"/>
      <c r="BK75" s="384"/>
      <c r="BL75" s="325"/>
      <c r="BM75" s="326"/>
    </row>
    <row r="76" spans="3:65" ht="8.1" customHeight="1">
      <c r="C76" s="105"/>
      <c r="D76" s="106"/>
      <c r="E76" s="106"/>
      <c r="F76" s="106"/>
      <c r="G76" s="106"/>
      <c r="H76" s="106"/>
      <c r="I76" s="106"/>
      <c r="J76" s="106"/>
      <c r="K76" s="106"/>
      <c r="L76" s="107"/>
      <c r="M76" s="403"/>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5"/>
      <c r="AL76" s="383"/>
      <c r="AM76" s="384"/>
      <c r="AN76" s="384"/>
      <c r="AO76" s="384"/>
      <c r="AP76" s="384"/>
      <c r="AQ76" s="384"/>
      <c r="AR76" s="384"/>
      <c r="AS76" s="384"/>
      <c r="AT76" s="384"/>
      <c r="AU76" s="384"/>
      <c r="AV76" s="384"/>
      <c r="AW76" s="384"/>
      <c r="AX76" s="325"/>
      <c r="AY76" s="326"/>
      <c r="AZ76" s="383"/>
      <c r="BA76" s="384"/>
      <c r="BB76" s="384"/>
      <c r="BC76" s="384"/>
      <c r="BD76" s="384"/>
      <c r="BE76" s="384"/>
      <c r="BF76" s="384"/>
      <c r="BG76" s="384"/>
      <c r="BH76" s="384"/>
      <c r="BI76" s="384"/>
      <c r="BJ76" s="384"/>
      <c r="BK76" s="384"/>
      <c r="BL76" s="325"/>
      <c r="BM76" s="326"/>
    </row>
    <row r="77" spans="3:65" ht="8.1" customHeight="1">
      <c r="C77" s="105"/>
      <c r="D77" s="106"/>
      <c r="E77" s="106"/>
      <c r="F77" s="106"/>
      <c r="G77" s="106"/>
      <c r="H77" s="106"/>
      <c r="I77" s="106"/>
      <c r="J77" s="106"/>
      <c r="K77" s="106"/>
      <c r="L77" s="107"/>
      <c r="M77" s="403"/>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5"/>
      <c r="AL77" s="383"/>
      <c r="AM77" s="384"/>
      <c r="AN77" s="384"/>
      <c r="AO77" s="384"/>
      <c r="AP77" s="384"/>
      <c r="AQ77" s="384"/>
      <c r="AR77" s="384"/>
      <c r="AS77" s="384"/>
      <c r="AT77" s="384"/>
      <c r="AU77" s="384"/>
      <c r="AV77" s="384"/>
      <c r="AW77" s="384"/>
      <c r="AX77" s="325"/>
      <c r="AY77" s="326"/>
      <c r="AZ77" s="383"/>
      <c r="BA77" s="384"/>
      <c r="BB77" s="384"/>
      <c r="BC77" s="384"/>
      <c r="BD77" s="384"/>
      <c r="BE77" s="384"/>
      <c r="BF77" s="384"/>
      <c r="BG77" s="384"/>
      <c r="BH77" s="384"/>
      <c r="BI77" s="384"/>
      <c r="BJ77" s="384"/>
      <c r="BK77" s="384"/>
      <c r="BL77" s="325"/>
      <c r="BM77" s="326"/>
    </row>
    <row r="78" spans="3:65" ht="8.1" customHeight="1">
      <c r="C78" s="105"/>
      <c r="D78" s="106"/>
      <c r="E78" s="106"/>
      <c r="F78" s="106"/>
      <c r="G78" s="106"/>
      <c r="H78" s="106"/>
      <c r="I78" s="106"/>
      <c r="J78" s="106"/>
      <c r="K78" s="106"/>
      <c r="L78" s="107"/>
      <c r="M78" s="403"/>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5"/>
      <c r="AL78" s="383"/>
      <c r="AM78" s="384"/>
      <c r="AN78" s="384"/>
      <c r="AO78" s="384"/>
      <c r="AP78" s="384"/>
      <c r="AQ78" s="384"/>
      <c r="AR78" s="384"/>
      <c r="AS78" s="384"/>
      <c r="AT78" s="384"/>
      <c r="AU78" s="384"/>
      <c r="AV78" s="384"/>
      <c r="AW78" s="384"/>
      <c r="AX78" s="325" t="s">
        <v>65</v>
      </c>
      <c r="AY78" s="326"/>
      <c r="AZ78" s="383"/>
      <c r="BA78" s="384"/>
      <c r="BB78" s="384"/>
      <c r="BC78" s="384"/>
      <c r="BD78" s="384"/>
      <c r="BE78" s="384"/>
      <c r="BF78" s="384"/>
      <c r="BG78" s="384"/>
      <c r="BH78" s="384"/>
      <c r="BI78" s="384"/>
      <c r="BJ78" s="384"/>
      <c r="BK78" s="384"/>
      <c r="BL78" s="325" t="s">
        <v>65</v>
      </c>
      <c r="BM78" s="326"/>
    </row>
    <row r="79" spans="3:65" ht="8.1" customHeight="1">
      <c r="C79" s="105"/>
      <c r="D79" s="106"/>
      <c r="E79" s="106"/>
      <c r="F79" s="106"/>
      <c r="G79" s="106"/>
      <c r="H79" s="106"/>
      <c r="I79" s="106"/>
      <c r="J79" s="106"/>
      <c r="K79" s="106"/>
      <c r="L79" s="107"/>
      <c r="M79" s="403"/>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5"/>
      <c r="AL79" s="383"/>
      <c r="AM79" s="384"/>
      <c r="AN79" s="384"/>
      <c r="AO79" s="384"/>
      <c r="AP79" s="384"/>
      <c r="AQ79" s="384"/>
      <c r="AR79" s="384"/>
      <c r="AS79" s="384"/>
      <c r="AT79" s="384"/>
      <c r="AU79" s="384"/>
      <c r="AV79" s="384"/>
      <c r="AW79" s="384"/>
      <c r="AX79" s="325"/>
      <c r="AY79" s="326"/>
      <c r="AZ79" s="383"/>
      <c r="BA79" s="384"/>
      <c r="BB79" s="384"/>
      <c r="BC79" s="384"/>
      <c r="BD79" s="384"/>
      <c r="BE79" s="384"/>
      <c r="BF79" s="384"/>
      <c r="BG79" s="384"/>
      <c r="BH79" s="384"/>
      <c r="BI79" s="384"/>
      <c r="BJ79" s="384"/>
      <c r="BK79" s="384"/>
      <c r="BL79" s="325"/>
      <c r="BM79" s="326"/>
    </row>
    <row r="80" spans="3:65" ht="8.1" customHeight="1">
      <c r="C80" s="105"/>
      <c r="D80" s="106"/>
      <c r="E80" s="106"/>
      <c r="F80" s="106"/>
      <c r="G80" s="106"/>
      <c r="H80" s="106"/>
      <c r="I80" s="106"/>
      <c r="J80" s="106"/>
      <c r="K80" s="106"/>
      <c r="L80" s="107"/>
      <c r="M80" s="403"/>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5"/>
      <c r="AL80" s="383"/>
      <c r="AM80" s="384"/>
      <c r="AN80" s="384"/>
      <c r="AO80" s="384"/>
      <c r="AP80" s="384"/>
      <c r="AQ80" s="384"/>
      <c r="AR80" s="384"/>
      <c r="AS80" s="384"/>
      <c r="AT80" s="384"/>
      <c r="AU80" s="384"/>
      <c r="AV80" s="384"/>
      <c r="AW80" s="384"/>
      <c r="AX80" s="325"/>
      <c r="AY80" s="326"/>
      <c r="AZ80" s="383"/>
      <c r="BA80" s="384"/>
      <c r="BB80" s="384"/>
      <c r="BC80" s="384"/>
      <c r="BD80" s="384"/>
      <c r="BE80" s="384"/>
      <c r="BF80" s="384"/>
      <c r="BG80" s="384"/>
      <c r="BH80" s="384"/>
      <c r="BI80" s="384"/>
      <c r="BJ80" s="384"/>
      <c r="BK80" s="384"/>
      <c r="BL80" s="325"/>
      <c r="BM80" s="326"/>
    </row>
    <row r="81" spans="3:65" ht="8.1" customHeight="1">
      <c r="C81" s="105"/>
      <c r="D81" s="106"/>
      <c r="E81" s="106"/>
      <c r="F81" s="106"/>
      <c r="G81" s="106"/>
      <c r="H81" s="106"/>
      <c r="I81" s="106"/>
      <c r="J81" s="106"/>
      <c r="K81" s="106"/>
      <c r="L81" s="107"/>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5"/>
      <c r="AL81" s="383"/>
      <c r="AM81" s="384"/>
      <c r="AN81" s="384"/>
      <c r="AO81" s="384"/>
      <c r="AP81" s="384"/>
      <c r="AQ81" s="384"/>
      <c r="AR81" s="384"/>
      <c r="AS81" s="384"/>
      <c r="AT81" s="384"/>
      <c r="AU81" s="384"/>
      <c r="AV81" s="384"/>
      <c r="AW81" s="384"/>
      <c r="AX81" s="325"/>
      <c r="AY81" s="326"/>
      <c r="AZ81" s="383"/>
      <c r="BA81" s="384"/>
      <c r="BB81" s="384"/>
      <c r="BC81" s="384"/>
      <c r="BD81" s="384"/>
      <c r="BE81" s="384"/>
      <c r="BF81" s="384"/>
      <c r="BG81" s="384"/>
      <c r="BH81" s="384"/>
      <c r="BI81" s="384"/>
      <c r="BJ81" s="384"/>
      <c r="BK81" s="384"/>
      <c r="BL81" s="325"/>
      <c r="BM81" s="326"/>
    </row>
    <row r="82" spans="3:65" ht="8.1" customHeight="1">
      <c r="C82" s="105"/>
      <c r="D82" s="106"/>
      <c r="E82" s="106"/>
      <c r="F82" s="106"/>
      <c r="G82" s="106"/>
      <c r="H82" s="106"/>
      <c r="I82" s="106"/>
      <c r="J82" s="106"/>
      <c r="K82" s="106"/>
      <c r="L82" s="107"/>
      <c r="M82" s="403"/>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5"/>
      <c r="AL82" s="383"/>
      <c r="AM82" s="384"/>
      <c r="AN82" s="384"/>
      <c r="AO82" s="384"/>
      <c r="AP82" s="384"/>
      <c r="AQ82" s="384"/>
      <c r="AR82" s="384"/>
      <c r="AS82" s="384"/>
      <c r="AT82" s="384"/>
      <c r="AU82" s="384"/>
      <c r="AV82" s="384"/>
      <c r="AW82" s="384"/>
      <c r="AX82" s="325" t="s">
        <v>65</v>
      </c>
      <c r="AY82" s="326"/>
      <c r="AZ82" s="383"/>
      <c r="BA82" s="384"/>
      <c r="BB82" s="384"/>
      <c r="BC82" s="384"/>
      <c r="BD82" s="384"/>
      <c r="BE82" s="384"/>
      <c r="BF82" s="384"/>
      <c r="BG82" s="384"/>
      <c r="BH82" s="384"/>
      <c r="BI82" s="384"/>
      <c r="BJ82" s="384"/>
      <c r="BK82" s="384"/>
      <c r="BL82" s="325" t="s">
        <v>65</v>
      </c>
      <c r="BM82" s="326"/>
    </row>
    <row r="83" spans="3:65" ht="8.1" customHeight="1">
      <c r="C83" s="105"/>
      <c r="D83" s="106"/>
      <c r="E83" s="106"/>
      <c r="F83" s="106"/>
      <c r="G83" s="106"/>
      <c r="H83" s="106"/>
      <c r="I83" s="106"/>
      <c r="J83" s="106"/>
      <c r="K83" s="106"/>
      <c r="L83" s="107"/>
      <c r="M83" s="403"/>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5"/>
      <c r="AL83" s="383"/>
      <c r="AM83" s="384"/>
      <c r="AN83" s="384"/>
      <c r="AO83" s="384"/>
      <c r="AP83" s="384"/>
      <c r="AQ83" s="384"/>
      <c r="AR83" s="384"/>
      <c r="AS83" s="384"/>
      <c r="AT83" s="384"/>
      <c r="AU83" s="384"/>
      <c r="AV83" s="384"/>
      <c r="AW83" s="384"/>
      <c r="AX83" s="325"/>
      <c r="AY83" s="326"/>
      <c r="AZ83" s="383"/>
      <c r="BA83" s="384"/>
      <c r="BB83" s="384"/>
      <c r="BC83" s="384"/>
      <c r="BD83" s="384"/>
      <c r="BE83" s="384"/>
      <c r="BF83" s="384"/>
      <c r="BG83" s="384"/>
      <c r="BH83" s="384"/>
      <c r="BI83" s="384"/>
      <c r="BJ83" s="384"/>
      <c r="BK83" s="384"/>
      <c r="BL83" s="325"/>
      <c r="BM83" s="326"/>
    </row>
    <row r="84" spans="3:65" ht="8.1" customHeight="1">
      <c r="C84" s="105"/>
      <c r="D84" s="106"/>
      <c r="E84" s="106"/>
      <c r="F84" s="106"/>
      <c r="G84" s="106"/>
      <c r="H84" s="106"/>
      <c r="I84" s="106"/>
      <c r="J84" s="106"/>
      <c r="K84" s="106"/>
      <c r="L84" s="107"/>
      <c r="M84" s="403"/>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5"/>
      <c r="AL84" s="383"/>
      <c r="AM84" s="384"/>
      <c r="AN84" s="384"/>
      <c r="AO84" s="384"/>
      <c r="AP84" s="384"/>
      <c r="AQ84" s="384"/>
      <c r="AR84" s="384"/>
      <c r="AS84" s="384"/>
      <c r="AT84" s="384"/>
      <c r="AU84" s="384"/>
      <c r="AV84" s="384"/>
      <c r="AW84" s="384"/>
      <c r="AX84" s="325"/>
      <c r="AY84" s="326"/>
      <c r="AZ84" s="383"/>
      <c r="BA84" s="384"/>
      <c r="BB84" s="384"/>
      <c r="BC84" s="384"/>
      <c r="BD84" s="384"/>
      <c r="BE84" s="384"/>
      <c r="BF84" s="384"/>
      <c r="BG84" s="384"/>
      <c r="BH84" s="384"/>
      <c r="BI84" s="384"/>
      <c r="BJ84" s="384"/>
      <c r="BK84" s="384"/>
      <c r="BL84" s="325"/>
      <c r="BM84" s="326"/>
    </row>
    <row r="85" spans="3:65" ht="8.1" customHeight="1">
      <c r="C85" s="105"/>
      <c r="D85" s="106"/>
      <c r="E85" s="106"/>
      <c r="F85" s="106"/>
      <c r="G85" s="106"/>
      <c r="H85" s="106"/>
      <c r="I85" s="106"/>
      <c r="J85" s="106"/>
      <c r="K85" s="106"/>
      <c r="L85" s="107"/>
      <c r="M85" s="406"/>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8"/>
      <c r="AL85" s="409"/>
      <c r="AM85" s="410"/>
      <c r="AN85" s="410"/>
      <c r="AO85" s="410"/>
      <c r="AP85" s="410"/>
      <c r="AQ85" s="410"/>
      <c r="AR85" s="410"/>
      <c r="AS85" s="410"/>
      <c r="AT85" s="410"/>
      <c r="AU85" s="410"/>
      <c r="AV85" s="410"/>
      <c r="AW85" s="410"/>
      <c r="AX85" s="327"/>
      <c r="AY85" s="328"/>
      <c r="AZ85" s="409"/>
      <c r="BA85" s="410"/>
      <c r="BB85" s="410"/>
      <c r="BC85" s="410"/>
      <c r="BD85" s="410"/>
      <c r="BE85" s="410"/>
      <c r="BF85" s="410"/>
      <c r="BG85" s="410"/>
      <c r="BH85" s="410"/>
      <c r="BI85" s="410"/>
      <c r="BJ85" s="410"/>
      <c r="BK85" s="410"/>
      <c r="BL85" s="327"/>
      <c r="BM85" s="328"/>
    </row>
    <row r="86" spans="3:65" ht="8.1" customHeight="1">
      <c r="C86" s="105"/>
      <c r="D86" s="106"/>
      <c r="E86" s="106"/>
      <c r="F86" s="106"/>
      <c r="G86" s="106"/>
      <c r="H86" s="106"/>
      <c r="I86" s="106"/>
      <c r="J86" s="106"/>
      <c r="K86" s="106"/>
      <c r="L86" s="107"/>
      <c r="M86" s="233" t="s">
        <v>142</v>
      </c>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249"/>
      <c r="AL86" s="385">
        <f>SUM(AL62:AW85)</f>
        <v>0</v>
      </c>
      <c r="AM86" s="386"/>
      <c r="AN86" s="386"/>
      <c r="AO86" s="386"/>
      <c r="AP86" s="386"/>
      <c r="AQ86" s="386"/>
      <c r="AR86" s="386"/>
      <c r="AS86" s="386"/>
      <c r="AT86" s="386"/>
      <c r="AU86" s="386"/>
      <c r="AV86" s="386"/>
      <c r="AW86" s="386"/>
      <c r="AX86" s="314" t="s">
        <v>65</v>
      </c>
      <c r="AY86" s="315"/>
      <c r="AZ86" s="385">
        <f>SUM(AZ62:BK85)</f>
        <v>0</v>
      </c>
      <c r="BA86" s="386"/>
      <c r="BB86" s="386"/>
      <c r="BC86" s="386"/>
      <c r="BD86" s="386"/>
      <c r="BE86" s="386"/>
      <c r="BF86" s="386"/>
      <c r="BG86" s="386"/>
      <c r="BH86" s="386"/>
      <c r="BI86" s="386"/>
      <c r="BJ86" s="386"/>
      <c r="BK86" s="386"/>
      <c r="BL86" s="314" t="s">
        <v>65</v>
      </c>
      <c r="BM86" s="315"/>
    </row>
    <row r="87" spans="3:65" ht="8.1" customHeight="1">
      <c r="C87" s="105"/>
      <c r="D87" s="106"/>
      <c r="E87" s="106"/>
      <c r="F87" s="106"/>
      <c r="G87" s="106"/>
      <c r="H87" s="106"/>
      <c r="I87" s="106"/>
      <c r="J87" s="106"/>
      <c r="K87" s="106"/>
      <c r="L87" s="107"/>
      <c r="M87" s="234"/>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250"/>
      <c r="AL87" s="387"/>
      <c r="AM87" s="388"/>
      <c r="AN87" s="388"/>
      <c r="AO87" s="388"/>
      <c r="AP87" s="388"/>
      <c r="AQ87" s="388"/>
      <c r="AR87" s="388"/>
      <c r="AS87" s="388"/>
      <c r="AT87" s="388"/>
      <c r="AU87" s="388"/>
      <c r="AV87" s="388"/>
      <c r="AW87" s="388"/>
      <c r="AX87" s="316"/>
      <c r="AY87" s="317"/>
      <c r="AZ87" s="387"/>
      <c r="BA87" s="388"/>
      <c r="BB87" s="388"/>
      <c r="BC87" s="388"/>
      <c r="BD87" s="388"/>
      <c r="BE87" s="388"/>
      <c r="BF87" s="388"/>
      <c r="BG87" s="388"/>
      <c r="BH87" s="388"/>
      <c r="BI87" s="388"/>
      <c r="BJ87" s="388"/>
      <c r="BK87" s="388"/>
      <c r="BL87" s="316"/>
      <c r="BM87" s="317"/>
    </row>
    <row r="88" spans="3:65" ht="8.1" customHeight="1">
      <c r="C88" s="105"/>
      <c r="D88" s="106"/>
      <c r="E88" s="106"/>
      <c r="F88" s="106"/>
      <c r="G88" s="106"/>
      <c r="H88" s="106"/>
      <c r="I88" s="106"/>
      <c r="J88" s="106"/>
      <c r="K88" s="106"/>
      <c r="L88" s="107"/>
      <c r="M88" s="234"/>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250"/>
      <c r="AL88" s="387"/>
      <c r="AM88" s="388"/>
      <c r="AN88" s="388"/>
      <c r="AO88" s="388"/>
      <c r="AP88" s="388"/>
      <c r="AQ88" s="388"/>
      <c r="AR88" s="388"/>
      <c r="AS88" s="388"/>
      <c r="AT88" s="388"/>
      <c r="AU88" s="388"/>
      <c r="AV88" s="388"/>
      <c r="AW88" s="388"/>
      <c r="AX88" s="316"/>
      <c r="AY88" s="317"/>
      <c r="AZ88" s="387"/>
      <c r="BA88" s="388"/>
      <c r="BB88" s="388"/>
      <c r="BC88" s="388"/>
      <c r="BD88" s="388"/>
      <c r="BE88" s="388"/>
      <c r="BF88" s="388"/>
      <c r="BG88" s="388"/>
      <c r="BH88" s="388"/>
      <c r="BI88" s="388"/>
      <c r="BJ88" s="388"/>
      <c r="BK88" s="388"/>
      <c r="BL88" s="316"/>
      <c r="BM88" s="317"/>
    </row>
    <row r="89" spans="3:65" ht="8.1" customHeight="1">
      <c r="C89" s="33"/>
      <c r="D89" s="34"/>
      <c r="E89" s="34"/>
      <c r="F89" s="34"/>
      <c r="G89" s="34"/>
      <c r="H89" s="34"/>
      <c r="I89" s="34"/>
      <c r="J89" s="34"/>
      <c r="K89" s="34"/>
      <c r="L89" s="35"/>
      <c r="M89" s="322"/>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4"/>
      <c r="AL89" s="389"/>
      <c r="AM89" s="390"/>
      <c r="AN89" s="390"/>
      <c r="AO89" s="390"/>
      <c r="AP89" s="390"/>
      <c r="AQ89" s="390"/>
      <c r="AR89" s="390"/>
      <c r="AS89" s="390"/>
      <c r="AT89" s="390"/>
      <c r="AU89" s="390"/>
      <c r="AV89" s="390"/>
      <c r="AW89" s="390"/>
      <c r="AX89" s="318"/>
      <c r="AY89" s="319"/>
      <c r="AZ89" s="389"/>
      <c r="BA89" s="390"/>
      <c r="BB89" s="390"/>
      <c r="BC89" s="390"/>
      <c r="BD89" s="390"/>
      <c r="BE89" s="390"/>
      <c r="BF89" s="390"/>
      <c r="BG89" s="390"/>
      <c r="BH89" s="390"/>
      <c r="BI89" s="390"/>
      <c r="BJ89" s="390"/>
      <c r="BK89" s="390"/>
      <c r="BL89" s="318"/>
      <c r="BM89" s="319"/>
    </row>
    <row r="90" spans="3:65" ht="8.1" customHeight="1">
      <c r="C90" s="60" t="s">
        <v>178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row>
    <row r="91" spans="3:65" ht="8.1" customHeight="1">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row>
    <row r="92" spans="3:65" ht="8.1" customHeight="1">
      <c r="C92" s="60" t="s">
        <v>179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row>
    <row r="93" spans="3:65" ht="8.1" customHeight="1">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row>
    <row r="94" spans="3:65" ht="8.1" customHeight="1">
      <c r="C94" s="86" t="s">
        <v>180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row>
    <row r="95" spans="3:65" ht="8.1" customHeight="1">
      <c r="C95" s="86"/>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row>
    <row r="96" spans="3:65" ht="8.1" customHeight="1">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row>
  </sheetData>
  <mergeCells count="148">
    <mergeCell ref="C5:BM6"/>
    <mergeCell ref="C12:L14"/>
    <mergeCell ref="AS12:AU14"/>
    <mergeCell ref="C7:BM8"/>
    <mergeCell ref="M9:AJ14"/>
    <mergeCell ref="AK9:AR14"/>
    <mergeCell ref="AS9:AU11"/>
    <mergeCell ref="C15:D30"/>
    <mergeCell ref="E15:L18"/>
    <mergeCell ref="M15:BM18"/>
    <mergeCell ref="E19:L22"/>
    <mergeCell ref="M19:AJ22"/>
    <mergeCell ref="AK19:AR22"/>
    <mergeCell ref="AS19:AU22"/>
    <mergeCell ref="AV19:BB22"/>
    <mergeCell ref="BC19:BE22"/>
    <mergeCell ref="BF19:BM22"/>
    <mergeCell ref="E23:L26"/>
    <mergeCell ref="M23:AJ26"/>
    <mergeCell ref="AK23:AR26"/>
    <mergeCell ref="AS23:BM26"/>
    <mergeCell ref="E27:L30"/>
    <mergeCell ref="M27:P30"/>
    <mergeCell ref="Q27:U30"/>
    <mergeCell ref="V27:X30"/>
    <mergeCell ref="Y27:AB30"/>
    <mergeCell ref="AC27:AG30"/>
    <mergeCell ref="AS35:AU38"/>
    <mergeCell ref="AV35:BB38"/>
    <mergeCell ref="BC35:BE38"/>
    <mergeCell ref="BF35:BM38"/>
    <mergeCell ref="E39:L42"/>
    <mergeCell ref="M39:AJ42"/>
    <mergeCell ref="AK39:AR42"/>
    <mergeCell ref="AS39:BM42"/>
    <mergeCell ref="AH27:AJ30"/>
    <mergeCell ref="AK27:AR30"/>
    <mergeCell ref="AS27:BJ30"/>
    <mergeCell ref="BK27:BM30"/>
    <mergeCell ref="E35:L38"/>
    <mergeCell ref="M35:AJ38"/>
    <mergeCell ref="AK35:AR38"/>
    <mergeCell ref="AH43:AJ46"/>
    <mergeCell ref="AK43:AR46"/>
    <mergeCell ref="AS43:BJ46"/>
    <mergeCell ref="BK43:BM46"/>
    <mergeCell ref="C47:L54"/>
    <mergeCell ref="M47:X50"/>
    <mergeCell ref="Y47:AA50"/>
    <mergeCell ref="AB47:AD50"/>
    <mergeCell ref="AE47:AG50"/>
    <mergeCell ref="AH47:AJ50"/>
    <mergeCell ref="E43:L46"/>
    <mergeCell ref="M43:P46"/>
    <mergeCell ref="Q43:U46"/>
    <mergeCell ref="V43:X46"/>
    <mergeCell ref="Y43:AB46"/>
    <mergeCell ref="AC43:AG46"/>
    <mergeCell ref="C31:D46"/>
    <mergeCell ref="AK47:AR50"/>
    <mergeCell ref="AS47:AU48"/>
    <mergeCell ref="AV47:BB48"/>
    <mergeCell ref="BC47:BE48"/>
    <mergeCell ref="BF47:BM48"/>
    <mergeCell ref="AS49:AU50"/>
    <mergeCell ref="AV49:BB50"/>
    <mergeCell ref="BC49:BE50"/>
    <mergeCell ref="BF49:BM50"/>
    <mergeCell ref="AS51:AU52"/>
    <mergeCell ref="AV51:BB52"/>
    <mergeCell ref="BC51:BE52"/>
    <mergeCell ref="BF51:BM52"/>
    <mergeCell ref="AS53:AU54"/>
    <mergeCell ref="AV53:BB54"/>
    <mergeCell ref="BC53:BE54"/>
    <mergeCell ref="BF53:BM54"/>
    <mergeCell ref="AZ62:BK65"/>
    <mergeCell ref="BL62:BM65"/>
    <mergeCell ref="M51:X54"/>
    <mergeCell ref="Y51:AA54"/>
    <mergeCell ref="AB51:AD54"/>
    <mergeCell ref="AE51:AG54"/>
    <mergeCell ref="AH51:AJ54"/>
    <mergeCell ref="AK51:AR54"/>
    <mergeCell ref="C58:L89"/>
    <mergeCell ref="M58:AK61"/>
    <mergeCell ref="AL58:AY59"/>
    <mergeCell ref="C55:L57"/>
    <mergeCell ref="M66:AK69"/>
    <mergeCell ref="AL66:AW69"/>
    <mergeCell ref="AX66:AY69"/>
    <mergeCell ref="AL55:AM57"/>
    <mergeCell ref="AN55:AO57"/>
    <mergeCell ref="AP55:AQ57"/>
    <mergeCell ref="M55:Q57"/>
    <mergeCell ref="R55:S57"/>
    <mergeCell ref="T55:U57"/>
    <mergeCell ref="V55:W57"/>
    <mergeCell ref="X55:Y57"/>
    <mergeCell ref="AX62:AY65"/>
    <mergeCell ref="AZ66:BK69"/>
    <mergeCell ref="BL66:BM69"/>
    <mergeCell ref="AR55:AS57"/>
    <mergeCell ref="AT55:AU57"/>
    <mergeCell ref="AZ82:BK85"/>
    <mergeCell ref="BL82:BM85"/>
    <mergeCell ref="M70:AK73"/>
    <mergeCell ref="AL70:AW73"/>
    <mergeCell ref="AX70:AY73"/>
    <mergeCell ref="AZ70:BK73"/>
    <mergeCell ref="BL70:BM73"/>
    <mergeCell ref="M74:AK77"/>
    <mergeCell ref="AL74:AW77"/>
    <mergeCell ref="AX74:AY77"/>
    <mergeCell ref="AZ74:BK77"/>
    <mergeCell ref="BL74:BM77"/>
    <mergeCell ref="AZ58:BM59"/>
    <mergeCell ref="AL60:AY61"/>
    <mergeCell ref="AZ60:BM61"/>
    <mergeCell ref="M62:AK65"/>
    <mergeCell ref="AL62:AW65"/>
    <mergeCell ref="Z55:AA57"/>
    <mergeCell ref="AB55:AF57"/>
    <mergeCell ref="AG55:AK57"/>
    <mergeCell ref="C9:L11"/>
    <mergeCell ref="AV9:BM11"/>
    <mergeCell ref="AV12:BM14"/>
    <mergeCell ref="C92:BM93"/>
    <mergeCell ref="C94:BM96"/>
    <mergeCell ref="E31:L32"/>
    <mergeCell ref="E33:L34"/>
    <mergeCell ref="M31:AJ34"/>
    <mergeCell ref="AK31:AR34"/>
    <mergeCell ref="AS31:BM34"/>
    <mergeCell ref="M86:AK89"/>
    <mergeCell ref="AL86:AW89"/>
    <mergeCell ref="AX86:AY89"/>
    <mergeCell ref="AZ86:BK89"/>
    <mergeCell ref="BL86:BM89"/>
    <mergeCell ref="C90:BM91"/>
    <mergeCell ref="M78:AK81"/>
    <mergeCell ref="AL78:AW81"/>
    <mergeCell ref="AX78:AY81"/>
    <mergeCell ref="AZ78:BK81"/>
    <mergeCell ref="BL78:BM81"/>
    <mergeCell ref="M82:AK85"/>
    <mergeCell ref="AL82:AW85"/>
    <mergeCell ref="AX82:AY85"/>
  </mergeCells>
  <phoneticPr fontId="2"/>
  <dataValidations count="2">
    <dataValidation imeMode="on" allowBlank="1" showInputMessage="1" showErrorMessage="1" sqref="M9:M10"/>
    <dataValidation type="list" allowBlank="1" showInputMessage="1" showErrorMessage="1" sqref="AS9:AS10 AE47 Y47 AS12:AS13 AS19:AS20 BC19:BC20 AS35:AS36 BC35:BC36 AS47 BC47 AS49 BC49 AS51 BC51 AS53 BC53 Y51 AE51">
      <formula1>$D$1:$D$3</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X209"/>
  <sheetViews>
    <sheetView showGridLines="0" view="pageBreakPreview" zoomScaleNormal="100" zoomScaleSheetLayoutView="100" workbookViewId="0">
      <pane xSplit="102" ySplit="15" topLeftCell="CY16" activePane="bottomRight" state="frozen"/>
      <selection activeCell="AI25" sqref="AI25:AZ29"/>
      <selection pane="topRight" activeCell="AI25" sqref="AI25:AZ29"/>
      <selection pane="bottomLeft" activeCell="AI25" sqref="AI25:AZ29"/>
      <selection pane="bottomRight" activeCell="C10" sqref="C10:G15"/>
    </sheetView>
  </sheetViews>
  <sheetFormatPr defaultColWidth="1.25" defaultRowHeight="6.75" customHeight="1"/>
  <cols>
    <col min="1" max="1" width="1.25" style="1" customWidth="1"/>
    <col min="2" max="90" width="1.25" style="1"/>
    <col min="91" max="91" width="2.375" style="1" customWidth="1"/>
    <col min="92" max="16384" width="1.25" style="1"/>
  </cols>
  <sheetData>
    <row r="1" spans="1:102" ht="6.75" customHeight="1">
      <c r="E1" s="1" t="s">
        <v>14</v>
      </c>
      <c r="G1" s="1" t="s">
        <v>57</v>
      </c>
      <c r="I1" s="1" t="s">
        <v>185</v>
      </c>
      <c r="BR1" s="457" t="s">
        <v>265</v>
      </c>
      <c r="BS1" s="559"/>
      <c r="BT1" s="559"/>
      <c r="BU1" s="559"/>
      <c r="BV1" s="559"/>
      <c r="BW1" s="559"/>
      <c r="BX1" s="559"/>
      <c r="BY1" s="559"/>
      <c r="BZ1" s="559"/>
      <c r="CA1" s="559"/>
      <c r="CB1" s="559"/>
      <c r="CC1" s="559"/>
      <c r="CD1" s="559"/>
      <c r="CE1" s="559"/>
      <c r="CF1" s="559"/>
      <c r="CG1" s="559"/>
      <c r="CH1" s="560"/>
      <c r="CI1" s="466">
        <v>0.75</v>
      </c>
      <c r="CJ1" s="467"/>
      <c r="CK1" s="467"/>
      <c r="CL1" s="467"/>
      <c r="CM1" s="468"/>
    </row>
    <row r="2" spans="1:102" ht="6.75" customHeight="1">
      <c r="E2" s="1" t="s">
        <v>28</v>
      </c>
      <c r="I2" s="1" t="s">
        <v>186</v>
      </c>
      <c r="BR2" s="561"/>
      <c r="BS2" s="562"/>
      <c r="BT2" s="562"/>
      <c r="BU2" s="562"/>
      <c r="BV2" s="562"/>
      <c r="BW2" s="562"/>
      <c r="BX2" s="562"/>
      <c r="BY2" s="562"/>
      <c r="BZ2" s="562"/>
      <c r="CA2" s="562"/>
      <c r="CB2" s="562"/>
      <c r="CC2" s="562"/>
      <c r="CD2" s="562"/>
      <c r="CE2" s="562"/>
      <c r="CF2" s="562"/>
      <c r="CG2" s="562"/>
      <c r="CH2" s="563"/>
      <c r="CI2" s="469"/>
      <c r="CJ2" s="470"/>
      <c r="CK2" s="470"/>
      <c r="CL2" s="470"/>
      <c r="CM2" s="471"/>
    </row>
    <row r="3" spans="1:102" ht="6.75" customHeight="1">
      <c r="E3" s="1" t="s">
        <v>29</v>
      </c>
      <c r="BR3" s="561"/>
      <c r="BS3" s="562"/>
      <c r="BT3" s="562"/>
      <c r="BU3" s="562"/>
      <c r="BV3" s="562"/>
      <c r="BW3" s="562"/>
      <c r="BX3" s="562"/>
      <c r="BY3" s="562"/>
      <c r="BZ3" s="562"/>
      <c r="CA3" s="562"/>
      <c r="CB3" s="562"/>
      <c r="CC3" s="562"/>
      <c r="CD3" s="562"/>
      <c r="CE3" s="562"/>
      <c r="CF3" s="562"/>
      <c r="CG3" s="562"/>
      <c r="CH3" s="563"/>
      <c r="CI3" s="469"/>
      <c r="CJ3" s="470"/>
      <c r="CK3" s="470"/>
      <c r="CL3" s="470"/>
      <c r="CM3" s="471"/>
    </row>
    <row r="4" spans="1:102" ht="6.75" customHeight="1" thickBot="1">
      <c r="BR4" s="564"/>
      <c r="BS4" s="565"/>
      <c r="BT4" s="565"/>
      <c r="BU4" s="565"/>
      <c r="BV4" s="565"/>
      <c r="BW4" s="565"/>
      <c r="BX4" s="565"/>
      <c r="BY4" s="565"/>
      <c r="BZ4" s="565"/>
      <c r="CA4" s="565"/>
      <c r="CB4" s="565"/>
      <c r="CC4" s="565"/>
      <c r="CD4" s="565"/>
      <c r="CE4" s="565"/>
      <c r="CF4" s="565"/>
      <c r="CG4" s="565"/>
      <c r="CH4" s="566"/>
      <c r="CI4" s="472"/>
      <c r="CJ4" s="473"/>
      <c r="CK4" s="473"/>
      <c r="CL4" s="473"/>
      <c r="CM4" s="474"/>
    </row>
    <row r="5" spans="1:102" ht="6.75" customHeight="1">
      <c r="BR5" s="28"/>
      <c r="BS5" s="28"/>
      <c r="BT5" s="28"/>
      <c r="BU5" s="28"/>
      <c r="BV5" s="28"/>
      <c r="BW5" s="28"/>
      <c r="BX5" s="28"/>
      <c r="BY5" s="28"/>
      <c r="BZ5" s="28"/>
      <c r="CA5" s="28"/>
      <c r="CB5" s="28"/>
      <c r="CC5" s="28"/>
      <c r="CD5" s="28"/>
      <c r="CE5" s="28"/>
      <c r="CF5" s="28"/>
      <c r="CG5" s="28"/>
      <c r="CH5" s="28"/>
      <c r="CI5" s="29"/>
      <c r="CJ5" s="29"/>
      <c r="CK5" s="29"/>
      <c r="CL5" s="29"/>
      <c r="CM5" s="29"/>
    </row>
    <row r="6" spans="1:102" ht="8.1" customHeight="1">
      <c r="C6" s="77" t="s">
        <v>104</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1:102" ht="8.1" customHeight="1">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row>
    <row r="8" spans="1:102" ht="6.75" customHeight="1">
      <c r="C8" s="77" t="s">
        <v>252</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475" t="s">
        <v>173</v>
      </c>
      <c r="BV8" s="475"/>
      <c r="BW8" s="475"/>
      <c r="BX8" s="475"/>
      <c r="BY8" s="475"/>
      <c r="BZ8" s="475"/>
      <c r="CA8" s="475"/>
      <c r="CB8" s="475"/>
      <c r="CC8" s="475"/>
      <c r="CD8" s="475"/>
      <c r="CE8" s="475"/>
      <c r="CF8" s="475"/>
      <c r="CG8" s="475"/>
      <c r="CH8" s="475"/>
      <c r="CI8" s="475"/>
      <c r="CJ8" s="475"/>
      <c r="CK8" s="475"/>
      <c r="CL8" s="475"/>
      <c r="CM8" s="475"/>
      <c r="CN8" s="475"/>
      <c r="CO8" s="475"/>
      <c r="CP8" s="475"/>
      <c r="CQ8" s="475"/>
      <c r="CR8" s="475"/>
      <c r="CS8" s="475"/>
      <c r="CT8" s="475"/>
      <c r="CU8" s="475"/>
      <c r="CV8" s="475"/>
      <c r="CW8" s="475"/>
      <c r="CX8" s="475"/>
    </row>
    <row r="9" spans="1:102" ht="6.75" customHeight="1">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row>
    <row r="10" spans="1:102" ht="6.75" customHeight="1">
      <c r="C10" s="233" t="s">
        <v>148</v>
      </c>
      <c r="D10" s="320"/>
      <c r="E10" s="320"/>
      <c r="F10" s="320"/>
      <c r="G10" s="320"/>
      <c r="H10" s="255" t="s">
        <v>250</v>
      </c>
      <c r="I10" s="256"/>
      <c r="J10" s="256"/>
      <c r="K10" s="256"/>
      <c r="L10" s="256"/>
      <c r="M10" s="256"/>
      <c r="N10" s="256"/>
      <c r="O10" s="256"/>
      <c r="P10" s="256"/>
      <c r="Q10" s="256"/>
      <c r="R10" s="256"/>
      <c r="S10" s="256"/>
      <c r="T10" s="256"/>
      <c r="U10" s="256"/>
      <c r="V10" s="256"/>
      <c r="W10" s="256"/>
      <c r="X10" s="256"/>
      <c r="Y10" s="257"/>
      <c r="Z10" s="370" t="s">
        <v>98</v>
      </c>
      <c r="AA10" s="256"/>
      <c r="AB10" s="256"/>
      <c r="AC10" s="256"/>
      <c r="AD10" s="256"/>
      <c r="AE10" s="256"/>
      <c r="AF10" s="256"/>
      <c r="AG10" s="256"/>
      <c r="AH10" s="256"/>
      <c r="AI10" s="256"/>
      <c r="AJ10" s="257"/>
      <c r="AK10" s="370" t="s">
        <v>97</v>
      </c>
      <c r="AL10" s="256"/>
      <c r="AM10" s="256"/>
      <c r="AN10" s="256"/>
      <c r="AO10" s="256"/>
      <c r="AP10" s="256"/>
      <c r="AQ10" s="256"/>
      <c r="AR10" s="256"/>
      <c r="AS10" s="256"/>
      <c r="AT10" s="256"/>
      <c r="AU10" s="257"/>
      <c r="AV10" s="370" t="s">
        <v>231</v>
      </c>
      <c r="AW10" s="256"/>
      <c r="AX10" s="256"/>
      <c r="AY10" s="256"/>
      <c r="AZ10" s="256"/>
      <c r="BA10" s="256"/>
      <c r="BB10" s="256"/>
      <c r="BC10" s="256"/>
      <c r="BD10" s="256"/>
      <c r="BE10" s="256"/>
      <c r="BF10" s="257"/>
      <c r="BG10" s="370" t="s">
        <v>232</v>
      </c>
      <c r="BH10" s="256"/>
      <c r="BI10" s="256"/>
      <c r="BJ10" s="256"/>
      <c r="BK10" s="256"/>
      <c r="BL10" s="256"/>
      <c r="BM10" s="256"/>
      <c r="BN10" s="256"/>
      <c r="BO10" s="256"/>
      <c r="BP10" s="256"/>
      <c r="BQ10" s="257"/>
      <c r="BR10" s="370" t="s">
        <v>233</v>
      </c>
      <c r="BS10" s="256"/>
      <c r="BT10" s="256"/>
      <c r="BU10" s="256"/>
      <c r="BV10" s="256"/>
      <c r="BW10" s="256"/>
      <c r="BX10" s="256"/>
      <c r="BY10" s="256"/>
      <c r="BZ10" s="256"/>
      <c r="CA10" s="256"/>
      <c r="CB10" s="257"/>
      <c r="CC10" s="370" t="s">
        <v>234</v>
      </c>
      <c r="CD10" s="256"/>
      <c r="CE10" s="256"/>
      <c r="CF10" s="256"/>
      <c r="CG10" s="256"/>
      <c r="CH10" s="256"/>
      <c r="CI10" s="256"/>
      <c r="CJ10" s="256"/>
      <c r="CK10" s="256"/>
      <c r="CL10" s="256"/>
      <c r="CM10" s="257"/>
      <c r="CN10" s="370" t="s">
        <v>235</v>
      </c>
      <c r="CO10" s="256"/>
      <c r="CP10" s="256"/>
      <c r="CQ10" s="256"/>
      <c r="CR10" s="256"/>
      <c r="CS10" s="256"/>
      <c r="CT10" s="256"/>
      <c r="CU10" s="256"/>
      <c r="CV10" s="256"/>
      <c r="CW10" s="256"/>
      <c r="CX10" s="257"/>
    </row>
    <row r="11" spans="1:102" ht="6.75" customHeight="1">
      <c r="C11" s="234"/>
      <c r="D11" s="321"/>
      <c r="E11" s="321"/>
      <c r="F11" s="321"/>
      <c r="G11" s="321"/>
      <c r="H11" s="258"/>
      <c r="I11" s="259"/>
      <c r="J11" s="259"/>
      <c r="K11" s="259"/>
      <c r="L11" s="259"/>
      <c r="M11" s="259"/>
      <c r="N11" s="259"/>
      <c r="O11" s="259"/>
      <c r="P11" s="259"/>
      <c r="Q11" s="259"/>
      <c r="R11" s="259"/>
      <c r="S11" s="259"/>
      <c r="T11" s="259"/>
      <c r="U11" s="259"/>
      <c r="V11" s="259"/>
      <c r="W11" s="259"/>
      <c r="X11" s="259"/>
      <c r="Y11" s="260"/>
      <c r="Z11" s="258"/>
      <c r="AA11" s="259"/>
      <c r="AB11" s="259"/>
      <c r="AC11" s="259"/>
      <c r="AD11" s="259"/>
      <c r="AE11" s="259"/>
      <c r="AF11" s="259"/>
      <c r="AG11" s="259"/>
      <c r="AH11" s="259"/>
      <c r="AI11" s="259"/>
      <c r="AJ11" s="260"/>
      <c r="AK11" s="258"/>
      <c r="AL11" s="259"/>
      <c r="AM11" s="259"/>
      <c r="AN11" s="259"/>
      <c r="AO11" s="259"/>
      <c r="AP11" s="259"/>
      <c r="AQ11" s="259"/>
      <c r="AR11" s="259"/>
      <c r="AS11" s="259"/>
      <c r="AT11" s="259"/>
      <c r="AU11" s="260"/>
      <c r="AV11" s="258"/>
      <c r="AW11" s="259"/>
      <c r="AX11" s="259"/>
      <c r="AY11" s="259"/>
      <c r="AZ11" s="259"/>
      <c r="BA11" s="259"/>
      <c r="BB11" s="259"/>
      <c r="BC11" s="259"/>
      <c r="BD11" s="259"/>
      <c r="BE11" s="259"/>
      <c r="BF11" s="260"/>
      <c r="BG11" s="258"/>
      <c r="BH11" s="259"/>
      <c r="BI11" s="259"/>
      <c r="BJ11" s="259"/>
      <c r="BK11" s="259"/>
      <c r="BL11" s="259"/>
      <c r="BM11" s="259"/>
      <c r="BN11" s="259"/>
      <c r="BO11" s="259"/>
      <c r="BP11" s="259"/>
      <c r="BQ11" s="260"/>
      <c r="BR11" s="258"/>
      <c r="BS11" s="259"/>
      <c r="BT11" s="259"/>
      <c r="BU11" s="259"/>
      <c r="BV11" s="259"/>
      <c r="BW11" s="259"/>
      <c r="BX11" s="259"/>
      <c r="BY11" s="259"/>
      <c r="BZ11" s="259"/>
      <c r="CA11" s="259"/>
      <c r="CB11" s="260"/>
      <c r="CC11" s="258"/>
      <c r="CD11" s="259"/>
      <c r="CE11" s="259"/>
      <c r="CF11" s="259"/>
      <c r="CG11" s="259"/>
      <c r="CH11" s="259"/>
      <c r="CI11" s="259"/>
      <c r="CJ11" s="259"/>
      <c r="CK11" s="259"/>
      <c r="CL11" s="259"/>
      <c r="CM11" s="260"/>
      <c r="CN11" s="258"/>
      <c r="CO11" s="259"/>
      <c r="CP11" s="259"/>
      <c r="CQ11" s="259"/>
      <c r="CR11" s="259"/>
      <c r="CS11" s="259"/>
      <c r="CT11" s="259"/>
      <c r="CU11" s="259"/>
      <c r="CV11" s="259"/>
      <c r="CW11" s="259"/>
      <c r="CX11" s="260"/>
    </row>
    <row r="12" spans="1:102" ht="6.75" customHeight="1">
      <c r="C12" s="234"/>
      <c r="D12" s="321"/>
      <c r="E12" s="321"/>
      <c r="F12" s="321"/>
      <c r="G12" s="321"/>
      <c r="H12" s="476"/>
      <c r="I12" s="477"/>
      <c r="J12" s="477"/>
      <c r="K12" s="477"/>
      <c r="L12" s="477"/>
      <c r="M12" s="477"/>
      <c r="N12" s="477"/>
      <c r="O12" s="477"/>
      <c r="P12" s="477"/>
      <c r="Q12" s="477"/>
      <c r="R12" s="477"/>
      <c r="S12" s="477"/>
      <c r="T12" s="477"/>
      <c r="U12" s="477"/>
      <c r="V12" s="477"/>
      <c r="W12" s="477"/>
      <c r="X12" s="477"/>
      <c r="Y12" s="478"/>
      <c r="Z12" s="258"/>
      <c r="AA12" s="259"/>
      <c r="AB12" s="259"/>
      <c r="AC12" s="259"/>
      <c r="AD12" s="259"/>
      <c r="AE12" s="259"/>
      <c r="AF12" s="259"/>
      <c r="AG12" s="259"/>
      <c r="AH12" s="259"/>
      <c r="AI12" s="259"/>
      <c r="AJ12" s="260"/>
      <c r="AK12" s="258"/>
      <c r="AL12" s="259"/>
      <c r="AM12" s="259"/>
      <c r="AN12" s="259"/>
      <c r="AO12" s="259"/>
      <c r="AP12" s="259"/>
      <c r="AQ12" s="259"/>
      <c r="AR12" s="259"/>
      <c r="AS12" s="259"/>
      <c r="AT12" s="259"/>
      <c r="AU12" s="260"/>
      <c r="AV12" s="258"/>
      <c r="AW12" s="259"/>
      <c r="AX12" s="259"/>
      <c r="AY12" s="259"/>
      <c r="AZ12" s="259"/>
      <c r="BA12" s="259"/>
      <c r="BB12" s="259"/>
      <c r="BC12" s="259"/>
      <c r="BD12" s="259"/>
      <c r="BE12" s="259"/>
      <c r="BF12" s="260"/>
      <c r="BG12" s="258"/>
      <c r="BH12" s="259"/>
      <c r="BI12" s="259"/>
      <c r="BJ12" s="259"/>
      <c r="BK12" s="259"/>
      <c r="BL12" s="259"/>
      <c r="BM12" s="259"/>
      <c r="BN12" s="259"/>
      <c r="BO12" s="259"/>
      <c r="BP12" s="259"/>
      <c r="BQ12" s="260"/>
      <c r="BR12" s="258"/>
      <c r="BS12" s="259"/>
      <c r="BT12" s="259"/>
      <c r="BU12" s="259"/>
      <c r="BV12" s="259"/>
      <c r="BW12" s="259"/>
      <c r="BX12" s="259"/>
      <c r="BY12" s="259"/>
      <c r="BZ12" s="259"/>
      <c r="CA12" s="259"/>
      <c r="CB12" s="260"/>
      <c r="CC12" s="258"/>
      <c r="CD12" s="259"/>
      <c r="CE12" s="259"/>
      <c r="CF12" s="259"/>
      <c r="CG12" s="259"/>
      <c r="CH12" s="259"/>
      <c r="CI12" s="259"/>
      <c r="CJ12" s="259"/>
      <c r="CK12" s="259"/>
      <c r="CL12" s="259"/>
      <c r="CM12" s="260"/>
      <c r="CN12" s="258"/>
      <c r="CO12" s="259"/>
      <c r="CP12" s="259"/>
      <c r="CQ12" s="259"/>
      <c r="CR12" s="259"/>
      <c r="CS12" s="259"/>
      <c r="CT12" s="259"/>
      <c r="CU12" s="259"/>
      <c r="CV12" s="259"/>
      <c r="CW12" s="259"/>
      <c r="CX12" s="260"/>
    </row>
    <row r="13" spans="1:102" ht="6.75" customHeight="1">
      <c r="C13" s="234"/>
      <c r="D13" s="321"/>
      <c r="E13" s="321"/>
      <c r="F13" s="321"/>
      <c r="G13" s="321"/>
      <c r="H13" s="479" t="s">
        <v>226</v>
      </c>
      <c r="I13" s="480"/>
      <c r="J13" s="480"/>
      <c r="K13" s="480"/>
      <c r="L13" s="480"/>
      <c r="M13" s="480"/>
      <c r="N13" s="480"/>
      <c r="O13" s="480"/>
      <c r="P13" s="480"/>
      <c r="Q13" s="480"/>
      <c r="R13" s="480"/>
      <c r="S13" s="480"/>
      <c r="T13" s="480"/>
      <c r="U13" s="480"/>
      <c r="V13" s="480"/>
      <c r="W13" s="480"/>
      <c r="X13" s="480"/>
      <c r="Y13" s="481"/>
      <c r="Z13" s="258"/>
      <c r="AA13" s="259"/>
      <c r="AB13" s="259"/>
      <c r="AC13" s="259"/>
      <c r="AD13" s="259"/>
      <c r="AE13" s="259"/>
      <c r="AF13" s="259"/>
      <c r="AG13" s="259"/>
      <c r="AH13" s="259"/>
      <c r="AI13" s="259"/>
      <c r="AJ13" s="260"/>
      <c r="AK13" s="258"/>
      <c r="AL13" s="259"/>
      <c r="AM13" s="259"/>
      <c r="AN13" s="259"/>
      <c r="AO13" s="259"/>
      <c r="AP13" s="259"/>
      <c r="AQ13" s="259"/>
      <c r="AR13" s="259"/>
      <c r="AS13" s="259"/>
      <c r="AT13" s="259"/>
      <c r="AU13" s="260"/>
      <c r="AV13" s="258"/>
      <c r="AW13" s="259"/>
      <c r="AX13" s="259"/>
      <c r="AY13" s="259"/>
      <c r="AZ13" s="259"/>
      <c r="BA13" s="259"/>
      <c r="BB13" s="259"/>
      <c r="BC13" s="259"/>
      <c r="BD13" s="259"/>
      <c r="BE13" s="259"/>
      <c r="BF13" s="260"/>
      <c r="BG13" s="258"/>
      <c r="BH13" s="259"/>
      <c r="BI13" s="259"/>
      <c r="BJ13" s="259"/>
      <c r="BK13" s="259"/>
      <c r="BL13" s="259"/>
      <c r="BM13" s="259"/>
      <c r="BN13" s="259"/>
      <c r="BO13" s="259"/>
      <c r="BP13" s="259"/>
      <c r="BQ13" s="260"/>
      <c r="BR13" s="258"/>
      <c r="BS13" s="259"/>
      <c r="BT13" s="259"/>
      <c r="BU13" s="259"/>
      <c r="BV13" s="259"/>
      <c r="BW13" s="259"/>
      <c r="BX13" s="259"/>
      <c r="BY13" s="259"/>
      <c r="BZ13" s="259"/>
      <c r="CA13" s="259"/>
      <c r="CB13" s="260"/>
      <c r="CC13" s="258"/>
      <c r="CD13" s="259"/>
      <c r="CE13" s="259"/>
      <c r="CF13" s="259"/>
      <c r="CG13" s="259"/>
      <c r="CH13" s="259"/>
      <c r="CI13" s="259"/>
      <c r="CJ13" s="259"/>
      <c r="CK13" s="259"/>
      <c r="CL13" s="259"/>
      <c r="CM13" s="260"/>
      <c r="CN13" s="258"/>
      <c r="CO13" s="259"/>
      <c r="CP13" s="259"/>
      <c r="CQ13" s="259"/>
      <c r="CR13" s="259"/>
      <c r="CS13" s="259"/>
      <c r="CT13" s="259"/>
      <c r="CU13" s="259"/>
      <c r="CV13" s="259"/>
      <c r="CW13" s="259"/>
      <c r="CX13" s="260"/>
    </row>
    <row r="14" spans="1:102" ht="6.75" customHeight="1">
      <c r="C14" s="234"/>
      <c r="D14" s="321"/>
      <c r="E14" s="321"/>
      <c r="F14" s="321"/>
      <c r="G14" s="321"/>
      <c r="H14" s="258"/>
      <c r="I14" s="259"/>
      <c r="J14" s="259"/>
      <c r="K14" s="259"/>
      <c r="L14" s="259"/>
      <c r="M14" s="259"/>
      <c r="N14" s="259"/>
      <c r="O14" s="259"/>
      <c r="P14" s="259"/>
      <c r="Q14" s="259"/>
      <c r="R14" s="259"/>
      <c r="S14" s="259"/>
      <c r="T14" s="259"/>
      <c r="U14" s="259"/>
      <c r="V14" s="259"/>
      <c r="W14" s="259"/>
      <c r="X14" s="259"/>
      <c r="Y14" s="260"/>
      <c r="Z14" s="258" t="s">
        <v>228</v>
      </c>
      <c r="AA14" s="259"/>
      <c r="AB14" s="259"/>
      <c r="AC14" s="259"/>
      <c r="AD14" s="259"/>
      <c r="AE14" s="259"/>
      <c r="AF14" s="259"/>
      <c r="AG14" s="259"/>
      <c r="AH14" s="259"/>
      <c r="AI14" s="259"/>
      <c r="AJ14" s="260"/>
      <c r="AK14" s="258" t="s">
        <v>45</v>
      </c>
      <c r="AL14" s="259"/>
      <c r="AM14" s="259"/>
      <c r="AN14" s="259"/>
      <c r="AO14" s="259"/>
      <c r="AP14" s="259"/>
      <c r="AQ14" s="259"/>
      <c r="AR14" s="259"/>
      <c r="AS14" s="259"/>
      <c r="AT14" s="259"/>
      <c r="AU14" s="260"/>
      <c r="AV14" s="258" t="s">
        <v>46</v>
      </c>
      <c r="AW14" s="259"/>
      <c r="AX14" s="259"/>
      <c r="AY14" s="259"/>
      <c r="AZ14" s="259"/>
      <c r="BA14" s="259"/>
      <c r="BB14" s="259"/>
      <c r="BC14" s="259"/>
      <c r="BD14" s="259"/>
      <c r="BE14" s="259"/>
      <c r="BF14" s="260"/>
      <c r="BG14" s="258" t="s">
        <v>229</v>
      </c>
      <c r="BH14" s="259"/>
      <c r="BI14" s="259"/>
      <c r="BJ14" s="259"/>
      <c r="BK14" s="259"/>
      <c r="BL14" s="259"/>
      <c r="BM14" s="259"/>
      <c r="BN14" s="259"/>
      <c r="BO14" s="259"/>
      <c r="BP14" s="259"/>
      <c r="BQ14" s="260"/>
      <c r="BR14" s="258" t="s">
        <v>236</v>
      </c>
      <c r="BS14" s="259"/>
      <c r="BT14" s="259"/>
      <c r="BU14" s="259"/>
      <c r="BV14" s="259"/>
      <c r="BW14" s="259"/>
      <c r="BX14" s="259"/>
      <c r="BY14" s="259"/>
      <c r="BZ14" s="259"/>
      <c r="CA14" s="259"/>
      <c r="CB14" s="260"/>
      <c r="CC14" s="258" t="s">
        <v>237</v>
      </c>
      <c r="CD14" s="259"/>
      <c r="CE14" s="259"/>
      <c r="CF14" s="259"/>
      <c r="CG14" s="259"/>
      <c r="CH14" s="259"/>
      <c r="CI14" s="259"/>
      <c r="CJ14" s="259"/>
      <c r="CK14" s="259"/>
      <c r="CL14" s="259"/>
      <c r="CM14" s="260"/>
      <c r="CN14" s="258" t="s">
        <v>238</v>
      </c>
      <c r="CO14" s="259"/>
      <c r="CP14" s="259"/>
      <c r="CQ14" s="259"/>
      <c r="CR14" s="259"/>
      <c r="CS14" s="259"/>
      <c r="CT14" s="259"/>
      <c r="CU14" s="259"/>
      <c r="CV14" s="259"/>
      <c r="CW14" s="259"/>
      <c r="CX14" s="260"/>
    </row>
    <row r="15" spans="1:102" ht="6.75" customHeight="1">
      <c r="C15" s="322"/>
      <c r="D15" s="323"/>
      <c r="E15" s="323"/>
      <c r="F15" s="323"/>
      <c r="G15" s="323"/>
      <c r="H15" s="261"/>
      <c r="I15" s="262"/>
      <c r="J15" s="262"/>
      <c r="K15" s="262"/>
      <c r="L15" s="262"/>
      <c r="M15" s="262"/>
      <c r="N15" s="262"/>
      <c r="O15" s="262"/>
      <c r="P15" s="262"/>
      <c r="Q15" s="262"/>
      <c r="R15" s="262"/>
      <c r="S15" s="262"/>
      <c r="T15" s="262"/>
      <c r="U15" s="262"/>
      <c r="V15" s="262"/>
      <c r="W15" s="262"/>
      <c r="X15" s="262"/>
      <c r="Y15" s="263"/>
      <c r="Z15" s="261"/>
      <c r="AA15" s="262"/>
      <c r="AB15" s="262"/>
      <c r="AC15" s="262"/>
      <c r="AD15" s="262"/>
      <c r="AE15" s="262"/>
      <c r="AF15" s="262"/>
      <c r="AG15" s="262"/>
      <c r="AH15" s="262"/>
      <c r="AI15" s="262"/>
      <c r="AJ15" s="263"/>
      <c r="AK15" s="261"/>
      <c r="AL15" s="262"/>
      <c r="AM15" s="262"/>
      <c r="AN15" s="262"/>
      <c r="AO15" s="262"/>
      <c r="AP15" s="262"/>
      <c r="AQ15" s="262"/>
      <c r="AR15" s="262"/>
      <c r="AS15" s="262"/>
      <c r="AT15" s="262"/>
      <c r="AU15" s="263"/>
      <c r="AV15" s="261"/>
      <c r="AW15" s="262"/>
      <c r="AX15" s="262"/>
      <c r="AY15" s="262"/>
      <c r="AZ15" s="262"/>
      <c r="BA15" s="262"/>
      <c r="BB15" s="262"/>
      <c r="BC15" s="262"/>
      <c r="BD15" s="262"/>
      <c r="BE15" s="262"/>
      <c r="BF15" s="263"/>
      <c r="BG15" s="261"/>
      <c r="BH15" s="262"/>
      <c r="BI15" s="262"/>
      <c r="BJ15" s="262"/>
      <c r="BK15" s="262"/>
      <c r="BL15" s="262"/>
      <c r="BM15" s="262"/>
      <c r="BN15" s="262"/>
      <c r="BO15" s="262"/>
      <c r="BP15" s="262"/>
      <c r="BQ15" s="263"/>
      <c r="BR15" s="261"/>
      <c r="BS15" s="262"/>
      <c r="BT15" s="262"/>
      <c r="BU15" s="262"/>
      <c r="BV15" s="262"/>
      <c r="BW15" s="262"/>
      <c r="BX15" s="262"/>
      <c r="BY15" s="262"/>
      <c r="BZ15" s="262"/>
      <c r="CA15" s="262"/>
      <c r="CB15" s="263"/>
      <c r="CC15" s="261"/>
      <c r="CD15" s="262"/>
      <c r="CE15" s="262"/>
      <c r="CF15" s="262"/>
      <c r="CG15" s="262"/>
      <c r="CH15" s="262"/>
      <c r="CI15" s="262"/>
      <c r="CJ15" s="262"/>
      <c r="CK15" s="262"/>
      <c r="CL15" s="262"/>
      <c r="CM15" s="263"/>
      <c r="CN15" s="261"/>
      <c r="CO15" s="262"/>
      <c r="CP15" s="262"/>
      <c r="CQ15" s="262"/>
      <c r="CR15" s="262"/>
      <c r="CS15" s="262"/>
      <c r="CT15" s="262"/>
      <c r="CU15" s="262"/>
      <c r="CV15" s="262"/>
      <c r="CW15" s="262"/>
      <c r="CX15" s="263"/>
    </row>
    <row r="16" spans="1:102" ht="6" customHeight="1">
      <c r="A16" s="450">
        <f>IF(H19=$I$2,1,0)</f>
        <v>0</v>
      </c>
      <c r="B16" s="184"/>
      <c r="C16" s="172"/>
      <c r="D16" s="173"/>
      <c r="E16" s="173"/>
      <c r="F16" s="173"/>
      <c r="G16" s="174"/>
      <c r="H16" s="451"/>
      <c r="I16" s="452"/>
      <c r="J16" s="452"/>
      <c r="K16" s="452"/>
      <c r="L16" s="452"/>
      <c r="M16" s="452"/>
      <c r="N16" s="452"/>
      <c r="O16" s="452"/>
      <c r="P16" s="452"/>
      <c r="Q16" s="452"/>
      <c r="R16" s="452"/>
      <c r="S16" s="452"/>
      <c r="T16" s="452"/>
      <c r="U16" s="452"/>
      <c r="V16" s="452"/>
      <c r="W16" s="452"/>
      <c r="X16" s="452"/>
      <c r="Y16" s="453"/>
      <c r="Z16" s="441"/>
      <c r="AA16" s="442"/>
      <c r="AB16" s="442"/>
      <c r="AC16" s="442"/>
      <c r="AD16" s="442"/>
      <c r="AE16" s="442"/>
      <c r="AF16" s="442"/>
      <c r="AG16" s="442"/>
      <c r="AH16" s="442"/>
      <c r="AI16" s="442"/>
      <c r="AJ16" s="443"/>
      <c r="AK16" s="441"/>
      <c r="AL16" s="442"/>
      <c r="AM16" s="442"/>
      <c r="AN16" s="442"/>
      <c r="AO16" s="442"/>
      <c r="AP16" s="442"/>
      <c r="AQ16" s="442"/>
      <c r="AR16" s="442"/>
      <c r="AS16" s="442"/>
      <c r="AT16" s="442"/>
      <c r="AU16" s="443"/>
      <c r="AV16" s="441"/>
      <c r="AW16" s="442"/>
      <c r="AX16" s="442"/>
      <c r="AY16" s="442"/>
      <c r="AZ16" s="442"/>
      <c r="BA16" s="442"/>
      <c r="BB16" s="442"/>
      <c r="BC16" s="442"/>
      <c r="BD16" s="442"/>
      <c r="BE16" s="442"/>
      <c r="BF16" s="443"/>
      <c r="BG16" s="441"/>
      <c r="BH16" s="442"/>
      <c r="BI16" s="442"/>
      <c r="BJ16" s="442"/>
      <c r="BK16" s="442"/>
      <c r="BL16" s="442"/>
      <c r="BM16" s="442"/>
      <c r="BN16" s="442"/>
      <c r="BO16" s="442"/>
      <c r="BP16" s="442"/>
      <c r="BQ16" s="443"/>
      <c r="BR16" s="423">
        <f>AK16-BG16</f>
        <v>0</v>
      </c>
      <c r="BS16" s="424"/>
      <c r="BT16" s="424"/>
      <c r="BU16" s="424"/>
      <c r="BV16" s="424"/>
      <c r="BW16" s="424"/>
      <c r="BX16" s="424"/>
      <c r="BY16" s="424"/>
      <c r="BZ16" s="424"/>
      <c r="CA16" s="424"/>
      <c r="CB16" s="425"/>
      <c r="CC16" s="423">
        <f>ROUNDDOWN(BR16*$CI$1,0)</f>
        <v>0</v>
      </c>
      <c r="CD16" s="424"/>
      <c r="CE16" s="424"/>
      <c r="CF16" s="424"/>
      <c r="CG16" s="424"/>
      <c r="CH16" s="424"/>
      <c r="CI16" s="424"/>
      <c r="CJ16" s="424"/>
      <c r="CK16" s="424"/>
      <c r="CL16" s="424"/>
      <c r="CM16" s="425"/>
      <c r="CN16" s="423">
        <f>Z16-CC16</f>
        <v>0</v>
      </c>
      <c r="CO16" s="424"/>
      <c r="CP16" s="424"/>
      <c r="CQ16" s="424"/>
      <c r="CR16" s="424"/>
      <c r="CS16" s="424"/>
      <c r="CT16" s="424"/>
      <c r="CU16" s="424"/>
      <c r="CV16" s="424"/>
      <c r="CW16" s="424"/>
      <c r="CX16" s="425"/>
    </row>
    <row r="17" spans="1:102" ht="6" customHeight="1">
      <c r="A17" s="450"/>
      <c r="B17" s="184"/>
      <c r="C17" s="175"/>
      <c r="D17" s="176"/>
      <c r="E17" s="176"/>
      <c r="F17" s="176"/>
      <c r="G17" s="177"/>
      <c r="H17" s="435"/>
      <c r="I17" s="436"/>
      <c r="J17" s="436"/>
      <c r="K17" s="436"/>
      <c r="L17" s="436"/>
      <c r="M17" s="436"/>
      <c r="N17" s="436"/>
      <c r="O17" s="436"/>
      <c r="P17" s="436"/>
      <c r="Q17" s="436"/>
      <c r="R17" s="436"/>
      <c r="S17" s="436"/>
      <c r="T17" s="436"/>
      <c r="U17" s="436"/>
      <c r="V17" s="436"/>
      <c r="W17" s="436"/>
      <c r="X17" s="436"/>
      <c r="Y17" s="437"/>
      <c r="Z17" s="444"/>
      <c r="AA17" s="445"/>
      <c r="AB17" s="445"/>
      <c r="AC17" s="445"/>
      <c r="AD17" s="445"/>
      <c r="AE17" s="445"/>
      <c r="AF17" s="445"/>
      <c r="AG17" s="445"/>
      <c r="AH17" s="445"/>
      <c r="AI17" s="445"/>
      <c r="AJ17" s="446"/>
      <c r="AK17" s="444"/>
      <c r="AL17" s="445"/>
      <c r="AM17" s="445"/>
      <c r="AN17" s="445"/>
      <c r="AO17" s="445"/>
      <c r="AP17" s="445"/>
      <c r="AQ17" s="445"/>
      <c r="AR17" s="445"/>
      <c r="AS17" s="445"/>
      <c r="AT17" s="445"/>
      <c r="AU17" s="446"/>
      <c r="AV17" s="444"/>
      <c r="AW17" s="445"/>
      <c r="AX17" s="445"/>
      <c r="AY17" s="445"/>
      <c r="AZ17" s="445"/>
      <c r="BA17" s="445"/>
      <c r="BB17" s="445"/>
      <c r="BC17" s="445"/>
      <c r="BD17" s="445"/>
      <c r="BE17" s="445"/>
      <c r="BF17" s="446"/>
      <c r="BG17" s="444"/>
      <c r="BH17" s="445"/>
      <c r="BI17" s="445"/>
      <c r="BJ17" s="445"/>
      <c r="BK17" s="445"/>
      <c r="BL17" s="445"/>
      <c r="BM17" s="445"/>
      <c r="BN17" s="445"/>
      <c r="BO17" s="445"/>
      <c r="BP17" s="445"/>
      <c r="BQ17" s="446"/>
      <c r="BR17" s="426"/>
      <c r="BS17" s="427"/>
      <c r="BT17" s="427"/>
      <c r="BU17" s="427"/>
      <c r="BV17" s="427"/>
      <c r="BW17" s="427"/>
      <c r="BX17" s="427"/>
      <c r="BY17" s="427"/>
      <c r="BZ17" s="427"/>
      <c r="CA17" s="427"/>
      <c r="CB17" s="428"/>
      <c r="CC17" s="426"/>
      <c r="CD17" s="427"/>
      <c r="CE17" s="427"/>
      <c r="CF17" s="427"/>
      <c r="CG17" s="427"/>
      <c r="CH17" s="427"/>
      <c r="CI17" s="427"/>
      <c r="CJ17" s="427"/>
      <c r="CK17" s="427"/>
      <c r="CL17" s="427"/>
      <c r="CM17" s="428"/>
      <c r="CN17" s="426"/>
      <c r="CO17" s="427"/>
      <c r="CP17" s="427"/>
      <c r="CQ17" s="427"/>
      <c r="CR17" s="427"/>
      <c r="CS17" s="427"/>
      <c r="CT17" s="427"/>
      <c r="CU17" s="427"/>
      <c r="CV17" s="427"/>
      <c r="CW17" s="427"/>
      <c r="CX17" s="428"/>
    </row>
    <row r="18" spans="1:102" ht="6" customHeight="1">
      <c r="A18" s="450"/>
      <c r="B18" s="184"/>
      <c r="C18" s="175"/>
      <c r="D18" s="176"/>
      <c r="E18" s="176"/>
      <c r="F18" s="176"/>
      <c r="G18" s="177"/>
      <c r="H18" s="454"/>
      <c r="I18" s="455"/>
      <c r="J18" s="455"/>
      <c r="K18" s="455"/>
      <c r="L18" s="455"/>
      <c r="M18" s="455"/>
      <c r="N18" s="455"/>
      <c r="O18" s="455"/>
      <c r="P18" s="455"/>
      <c r="Q18" s="455"/>
      <c r="R18" s="455"/>
      <c r="S18" s="455"/>
      <c r="T18" s="455"/>
      <c r="U18" s="455"/>
      <c r="V18" s="455"/>
      <c r="W18" s="455"/>
      <c r="X18" s="455"/>
      <c r="Y18" s="456"/>
      <c r="Z18" s="444"/>
      <c r="AA18" s="445"/>
      <c r="AB18" s="445"/>
      <c r="AC18" s="445"/>
      <c r="AD18" s="445"/>
      <c r="AE18" s="445"/>
      <c r="AF18" s="445"/>
      <c r="AG18" s="445"/>
      <c r="AH18" s="445"/>
      <c r="AI18" s="445"/>
      <c r="AJ18" s="446"/>
      <c r="AK18" s="444"/>
      <c r="AL18" s="445"/>
      <c r="AM18" s="445"/>
      <c r="AN18" s="445"/>
      <c r="AO18" s="445"/>
      <c r="AP18" s="445"/>
      <c r="AQ18" s="445"/>
      <c r="AR18" s="445"/>
      <c r="AS18" s="445"/>
      <c r="AT18" s="445"/>
      <c r="AU18" s="446"/>
      <c r="AV18" s="444"/>
      <c r="AW18" s="445"/>
      <c r="AX18" s="445"/>
      <c r="AY18" s="445"/>
      <c r="AZ18" s="445"/>
      <c r="BA18" s="445"/>
      <c r="BB18" s="445"/>
      <c r="BC18" s="445"/>
      <c r="BD18" s="445"/>
      <c r="BE18" s="445"/>
      <c r="BF18" s="446"/>
      <c r="BG18" s="444"/>
      <c r="BH18" s="445"/>
      <c r="BI18" s="445"/>
      <c r="BJ18" s="445"/>
      <c r="BK18" s="445"/>
      <c r="BL18" s="445"/>
      <c r="BM18" s="445"/>
      <c r="BN18" s="445"/>
      <c r="BO18" s="445"/>
      <c r="BP18" s="445"/>
      <c r="BQ18" s="446"/>
      <c r="BR18" s="426"/>
      <c r="BS18" s="427"/>
      <c r="BT18" s="427"/>
      <c r="BU18" s="427"/>
      <c r="BV18" s="427"/>
      <c r="BW18" s="427"/>
      <c r="BX18" s="427"/>
      <c r="BY18" s="427"/>
      <c r="BZ18" s="427"/>
      <c r="CA18" s="427"/>
      <c r="CB18" s="428"/>
      <c r="CC18" s="426"/>
      <c r="CD18" s="427"/>
      <c r="CE18" s="427"/>
      <c r="CF18" s="427"/>
      <c r="CG18" s="427"/>
      <c r="CH18" s="427"/>
      <c r="CI18" s="427"/>
      <c r="CJ18" s="427"/>
      <c r="CK18" s="427"/>
      <c r="CL18" s="427"/>
      <c r="CM18" s="428"/>
      <c r="CN18" s="426"/>
      <c r="CO18" s="427"/>
      <c r="CP18" s="427"/>
      <c r="CQ18" s="427"/>
      <c r="CR18" s="427"/>
      <c r="CS18" s="427"/>
      <c r="CT18" s="427"/>
      <c r="CU18" s="427"/>
      <c r="CV18" s="427"/>
      <c r="CW18" s="427"/>
      <c r="CX18" s="428"/>
    </row>
    <row r="19" spans="1:102" ht="6" customHeight="1">
      <c r="A19" s="450"/>
      <c r="B19" s="184"/>
      <c r="C19" s="175"/>
      <c r="D19" s="176"/>
      <c r="E19" s="176"/>
      <c r="F19" s="176"/>
      <c r="G19" s="177"/>
      <c r="H19" s="432"/>
      <c r="I19" s="433"/>
      <c r="J19" s="433"/>
      <c r="K19" s="433"/>
      <c r="L19" s="433"/>
      <c r="M19" s="433"/>
      <c r="N19" s="433"/>
      <c r="O19" s="433"/>
      <c r="P19" s="433"/>
      <c r="Q19" s="433"/>
      <c r="R19" s="433"/>
      <c r="S19" s="433"/>
      <c r="T19" s="433"/>
      <c r="U19" s="433"/>
      <c r="V19" s="433"/>
      <c r="W19" s="433"/>
      <c r="X19" s="433"/>
      <c r="Y19" s="434"/>
      <c r="Z19" s="444"/>
      <c r="AA19" s="445"/>
      <c r="AB19" s="445"/>
      <c r="AC19" s="445"/>
      <c r="AD19" s="445"/>
      <c r="AE19" s="445"/>
      <c r="AF19" s="445"/>
      <c r="AG19" s="445"/>
      <c r="AH19" s="445"/>
      <c r="AI19" s="445"/>
      <c r="AJ19" s="446"/>
      <c r="AK19" s="444"/>
      <c r="AL19" s="445"/>
      <c r="AM19" s="445"/>
      <c r="AN19" s="445"/>
      <c r="AO19" s="445"/>
      <c r="AP19" s="445"/>
      <c r="AQ19" s="445"/>
      <c r="AR19" s="445"/>
      <c r="AS19" s="445"/>
      <c r="AT19" s="445"/>
      <c r="AU19" s="446"/>
      <c r="AV19" s="444"/>
      <c r="AW19" s="445"/>
      <c r="AX19" s="445"/>
      <c r="AY19" s="445"/>
      <c r="AZ19" s="445"/>
      <c r="BA19" s="445"/>
      <c r="BB19" s="445"/>
      <c r="BC19" s="445"/>
      <c r="BD19" s="445"/>
      <c r="BE19" s="445"/>
      <c r="BF19" s="446"/>
      <c r="BG19" s="444"/>
      <c r="BH19" s="445"/>
      <c r="BI19" s="445"/>
      <c r="BJ19" s="445"/>
      <c r="BK19" s="445"/>
      <c r="BL19" s="445"/>
      <c r="BM19" s="445"/>
      <c r="BN19" s="445"/>
      <c r="BO19" s="445"/>
      <c r="BP19" s="445"/>
      <c r="BQ19" s="446"/>
      <c r="BR19" s="426"/>
      <c r="BS19" s="427"/>
      <c r="BT19" s="427"/>
      <c r="BU19" s="427"/>
      <c r="BV19" s="427"/>
      <c r="BW19" s="427"/>
      <c r="BX19" s="427"/>
      <c r="BY19" s="427"/>
      <c r="BZ19" s="427"/>
      <c r="CA19" s="427"/>
      <c r="CB19" s="428"/>
      <c r="CC19" s="426"/>
      <c r="CD19" s="427"/>
      <c r="CE19" s="427"/>
      <c r="CF19" s="427"/>
      <c r="CG19" s="427"/>
      <c r="CH19" s="427"/>
      <c r="CI19" s="427"/>
      <c r="CJ19" s="427"/>
      <c r="CK19" s="427"/>
      <c r="CL19" s="427"/>
      <c r="CM19" s="428"/>
      <c r="CN19" s="426"/>
      <c r="CO19" s="427"/>
      <c r="CP19" s="427"/>
      <c r="CQ19" s="427"/>
      <c r="CR19" s="427"/>
      <c r="CS19" s="427"/>
      <c r="CT19" s="427"/>
      <c r="CU19" s="427"/>
      <c r="CV19" s="427"/>
      <c r="CW19" s="427"/>
      <c r="CX19" s="428"/>
    </row>
    <row r="20" spans="1:102" ht="6" customHeight="1">
      <c r="A20" s="450"/>
      <c r="B20" s="184"/>
      <c r="C20" s="175"/>
      <c r="D20" s="176"/>
      <c r="E20" s="176"/>
      <c r="F20" s="176"/>
      <c r="G20" s="177"/>
      <c r="H20" s="435"/>
      <c r="I20" s="436"/>
      <c r="J20" s="436"/>
      <c r="K20" s="436"/>
      <c r="L20" s="436"/>
      <c r="M20" s="436"/>
      <c r="N20" s="436"/>
      <c r="O20" s="436"/>
      <c r="P20" s="436"/>
      <c r="Q20" s="436"/>
      <c r="R20" s="436"/>
      <c r="S20" s="436"/>
      <c r="T20" s="436"/>
      <c r="U20" s="436"/>
      <c r="V20" s="436"/>
      <c r="W20" s="436"/>
      <c r="X20" s="436"/>
      <c r="Y20" s="437"/>
      <c r="Z20" s="444"/>
      <c r="AA20" s="445"/>
      <c r="AB20" s="445"/>
      <c r="AC20" s="445"/>
      <c r="AD20" s="445"/>
      <c r="AE20" s="445"/>
      <c r="AF20" s="445"/>
      <c r="AG20" s="445"/>
      <c r="AH20" s="445"/>
      <c r="AI20" s="445"/>
      <c r="AJ20" s="446"/>
      <c r="AK20" s="444"/>
      <c r="AL20" s="445"/>
      <c r="AM20" s="445"/>
      <c r="AN20" s="445"/>
      <c r="AO20" s="445"/>
      <c r="AP20" s="445"/>
      <c r="AQ20" s="445"/>
      <c r="AR20" s="445"/>
      <c r="AS20" s="445"/>
      <c r="AT20" s="445"/>
      <c r="AU20" s="446"/>
      <c r="AV20" s="444"/>
      <c r="AW20" s="445"/>
      <c r="AX20" s="445"/>
      <c r="AY20" s="445"/>
      <c r="AZ20" s="445"/>
      <c r="BA20" s="445"/>
      <c r="BB20" s="445"/>
      <c r="BC20" s="445"/>
      <c r="BD20" s="445"/>
      <c r="BE20" s="445"/>
      <c r="BF20" s="446"/>
      <c r="BG20" s="444"/>
      <c r="BH20" s="445"/>
      <c r="BI20" s="445"/>
      <c r="BJ20" s="445"/>
      <c r="BK20" s="445"/>
      <c r="BL20" s="445"/>
      <c r="BM20" s="445"/>
      <c r="BN20" s="445"/>
      <c r="BO20" s="445"/>
      <c r="BP20" s="445"/>
      <c r="BQ20" s="446"/>
      <c r="BR20" s="426"/>
      <c r="BS20" s="427"/>
      <c r="BT20" s="427"/>
      <c r="BU20" s="427"/>
      <c r="BV20" s="427"/>
      <c r="BW20" s="427"/>
      <c r="BX20" s="427"/>
      <c r="BY20" s="427"/>
      <c r="BZ20" s="427"/>
      <c r="CA20" s="427"/>
      <c r="CB20" s="428"/>
      <c r="CC20" s="426"/>
      <c r="CD20" s="427"/>
      <c r="CE20" s="427"/>
      <c r="CF20" s="427"/>
      <c r="CG20" s="427"/>
      <c r="CH20" s="427"/>
      <c r="CI20" s="427"/>
      <c r="CJ20" s="427"/>
      <c r="CK20" s="427"/>
      <c r="CL20" s="427"/>
      <c r="CM20" s="428"/>
      <c r="CN20" s="426"/>
      <c r="CO20" s="427"/>
      <c r="CP20" s="427"/>
      <c r="CQ20" s="427"/>
      <c r="CR20" s="427"/>
      <c r="CS20" s="427"/>
      <c r="CT20" s="427"/>
      <c r="CU20" s="427"/>
      <c r="CV20" s="427"/>
      <c r="CW20" s="427"/>
      <c r="CX20" s="428"/>
    </row>
    <row r="21" spans="1:102" ht="6" customHeight="1">
      <c r="A21" s="450"/>
      <c r="B21" s="184"/>
      <c r="C21" s="178"/>
      <c r="D21" s="179"/>
      <c r="E21" s="179"/>
      <c r="F21" s="179"/>
      <c r="G21" s="180"/>
      <c r="H21" s="438"/>
      <c r="I21" s="439"/>
      <c r="J21" s="439"/>
      <c r="K21" s="439"/>
      <c r="L21" s="439"/>
      <c r="M21" s="439"/>
      <c r="N21" s="439"/>
      <c r="O21" s="439"/>
      <c r="P21" s="439"/>
      <c r="Q21" s="439"/>
      <c r="R21" s="439"/>
      <c r="S21" s="439"/>
      <c r="T21" s="439"/>
      <c r="U21" s="439"/>
      <c r="V21" s="439"/>
      <c r="W21" s="439"/>
      <c r="X21" s="439"/>
      <c r="Y21" s="440"/>
      <c r="Z21" s="447"/>
      <c r="AA21" s="448"/>
      <c r="AB21" s="448"/>
      <c r="AC21" s="448"/>
      <c r="AD21" s="448"/>
      <c r="AE21" s="448"/>
      <c r="AF21" s="448"/>
      <c r="AG21" s="448"/>
      <c r="AH21" s="448"/>
      <c r="AI21" s="448"/>
      <c r="AJ21" s="449"/>
      <c r="AK21" s="447"/>
      <c r="AL21" s="448"/>
      <c r="AM21" s="448"/>
      <c r="AN21" s="448"/>
      <c r="AO21" s="448"/>
      <c r="AP21" s="448"/>
      <c r="AQ21" s="448"/>
      <c r="AR21" s="448"/>
      <c r="AS21" s="448"/>
      <c r="AT21" s="448"/>
      <c r="AU21" s="449"/>
      <c r="AV21" s="447"/>
      <c r="AW21" s="448"/>
      <c r="AX21" s="448"/>
      <c r="AY21" s="448"/>
      <c r="AZ21" s="448"/>
      <c r="BA21" s="448"/>
      <c r="BB21" s="448"/>
      <c r="BC21" s="448"/>
      <c r="BD21" s="448"/>
      <c r="BE21" s="448"/>
      <c r="BF21" s="449"/>
      <c r="BG21" s="447"/>
      <c r="BH21" s="448"/>
      <c r="BI21" s="448"/>
      <c r="BJ21" s="448"/>
      <c r="BK21" s="448"/>
      <c r="BL21" s="448"/>
      <c r="BM21" s="448"/>
      <c r="BN21" s="448"/>
      <c r="BO21" s="448"/>
      <c r="BP21" s="448"/>
      <c r="BQ21" s="449"/>
      <c r="BR21" s="429"/>
      <c r="BS21" s="430"/>
      <c r="BT21" s="430"/>
      <c r="BU21" s="430"/>
      <c r="BV21" s="430"/>
      <c r="BW21" s="430"/>
      <c r="BX21" s="430"/>
      <c r="BY21" s="430"/>
      <c r="BZ21" s="430"/>
      <c r="CA21" s="430"/>
      <c r="CB21" s="431"/>
      <c r="CC21" s="429"/>
      <c r="CD21" s="430"/>
      <c r="CE21" s="430"/>
      <c r="CF21" s="430"/>
      <c r="CG21" s="430"/>
      <c r="CH21" s="430"/>
      <c r="CI21" s="430"/>
      <c r="CJ21" s="430"/>
      <c r="CK21" s="430"/>
      <c r="CL21" s="430"/>
      <c r="CM21" s="431"/>
      <c r="CN21" s="429"/>
      <c r="CO21" s="430"/>
      <c r="CP21" s="430"/>
      <c r="CQ21" s="430"/>
      <c r="CR21" s="430"/>
      <c r="CS21" s="430"/>
      <c r="CT21" s="430"/>
      <c r="CU21" s="430"/>
      <c r="CV21" s="430"/>
      <c r="CW21" s="430"/>
      <c r="CX21" s="431"/>
    </row>
    <row r="22" spans="1:102" ht="6" customHeight="1">
      <c r="A22" s="450">
        <f t="shared" ref="A22" si="0">IF(H25=$I$2,1,0)</f>
        <v>0</v>
      </c>
      <c r="B22" s="184"/>
      <c r="C22" s="172"/>
      <c r="D22" s="173"/>
      <c r="E22" s="173"/>
      <c r="F22" s="173"/>
      <c r="G22" s="174"/>
      <c r="H22" s="451"/>
      <c r="I22" s="452"/>
      <c r="J22" s="452"/>
      <c r="K22" s="452"/>
      <c r="L22" s="452"/>
      <c r="M22" s="452"/>
      <c r="N22" s="452"/>
      <c r="O22" s="452"/>
      <c r="P22" s="452"/>
      <c r="Q22" s="452"/>
      <c r="R22" s="452"/>
      <c r="S22" s="452"/>
      <c r="T22" s="452"/>
      <c r="U22" s="452"/>
      <c r="V22" s="452"/>
      <c r="W22" s="452"/>
      <c r="X22" s="452"/>
      <c r="Y22" s="453"/>
      <c r="Z22" s="441"/>
      <c r="AA22" s="442"/>
      <c r="AB22" s="442"/>
      <c r="AC22" s="442"/>
      <c r="AD22" s="442"/>
      <c r="AE22" s="442"/>
      <c r="AF22" s="442"/>
      <c r="AG22" s="442"/>
      <c r="AH22" s="442"/>
      <c r="AI22" s="442"/>
      <c r="AJ22" s="443"/>
      <c r="AK22" s="441"/>
      <c r="AL22" s="442"/>
      <c r="AM22" s="442"/>
      <c r="AN22" s="442"/>
      <c r="AO22" s="442"/>
      <c r="AP22" s="442"/>
      <c r="AQ22" s="442"/>
      <c r="AR22" s="442"/>
      <c r="AS22" s="442"/>
      <c r="AT22" s="442"/>
      <c r="AU22" s="443"/>
      <c r="AV22" s="441"/>
      <c r="AW22" s="442"/>
      <c r="AX22" s="442"/>
      <c r="AY22" s="442"/>
      <c r="AZ22" s="442"/>
      <c r="BA22" s="442"/>
      <c r="BB22" s="442"/>
      <c r="BC22" s="442"/>
      <c r="BD22" s="442"/>
      <c r="BE22" s="442"/>
      <c r="BF22" s="443"/>
      <c r="BG22" s="441"/>
      <c r="BH22" s="442"/>
      <c r="BI22" s="442"/>
      <c r="BJ22" s="442"/>
      <c r="BK22" s="442"/>
      <c r="BL22" s="442"/>
      <c r="BM22" s="442"/>
      <c r="BN22" s="442"/>
      <c r="BO22" s="442"/>
      <c r="BP22" s="442"/>
      <c r="BQ22" s="443"/>
      <c r="BR22" s="423">
        <f>AK22-BG22</f>
        <v>0</v>
      </c>
      <c r="BS22" s="424"/>
      <c r="BT22" s="424"/>
      <c r="BU22" s="424"/>
      <c r="BV22" s="424"/>
      <c r="BW22" s="424"/>
      <c r="BX22" s="424"/>
      <c r="BY22" s="424"/>
      <c r="BZ22" s="424"/>
      <c r="CA22" s="424"/>
      <c r="CB22" s="425"/>
      <c r="CC22" s="423">
        <f t="shared" ref="CC22" si="1">ROUNDDOWN(BR22*$CI$1,0)</f>
        <v>0</v>
      </c>
      <c r="CD22" s="424"/>
      <c r="CE22" s="424"/>
      <c r="CF22" s="424"/>
      <c r="CG22" s="424"/>
      <c r="CH22" s="424"/>
      <c r="CI22" s="424"/>
      <c r="CJ22" s="424"/>
      <c r="CK22" s="424"/>
      <c r="CL22" s="424"/>
      <c r="CM22" s="425"/>
      <c r="CN22" s="423">
        <f>Z22-CC22</f>
        <v>0</v>
      </c>
      <c r="CO22" s="424"/>
      <c r="CP22" s="424"/>
      <c r="CQ22" s="424"/>
      <c r="CR22" s="424"/>
      <c r="CS22" s="424"/>
      <c r="CT22" s="424"/>
      <c r="CU22" s="424"/>
      <c r="CV22" s="424"/>
      <c r="CW22" s="424"/>
      <c r="CX22" s="425"/>
    </row>
    <row r="23" spans="1:102" ht="6" customHeight="1">
      <c r="A23" s="450"/>
      <c r="B23" s="184"/>
      <c r="C23" s="175"/>
      <c r="D23" s="176"/>
      <c r="E23" s="176"/>
      <c r="F23" s="176"/>
      <c r="G23" s="177"/>
      <c r="H23" s="435"/>
      <c r="I23" s="436"/>
      <c r="J23" s="436"/>
      <c r="K23" s="436"/>
      <c r="L23" s="436"/>
      <c r="M23" s="436"/>
      <c r="N23" s="436"/>
      <c r="O23" s="436"/>
      <c r="P23" s="436"/>
      <c r="Q23" s="436"/>
      <c r="R23" s="436"/>
      <c r="S23" s="436"/>
      <c r="T23" s="436"/>
      <c r="U23" s="436"/>
      <c r="V23" s="436"/>
      <c r="W23" s="436"/>
      <c r="X23" s="436"/>
      <c r="Y23" s="437"/>
      <c r="Z23" s="444"/>
      <c r="AA23" s="445"/>
      <c r="AB23" s="445"/>
      <c r="AC23" s="445"/>
      <c r="AD23" s="445"/>
      <c r="AE23" s="445"/>
      <c r="AF23" s="445"/>
      <c r="AG23" s="445"/>
      <c r="AH23" s="445"/>
      <c r="AI23" s="445"/>
      <c r="AJ23" s="446"/>
      <c r="AK23" s="444"/>
      <c r="AL23" s="445"/>
      <c r="AM23" s="445"/>
      <c r="AN23" s="445"/>
      <c r="AO23" s="445"/>
      <c r="AP23" s="445"/>
      <c r="AQ23" s="445"/>
      <c r="AR23" s="445"/>
      <c r="AS23" s="445"/>
      <c r="AT23" s="445"/>
      <c r="AU23" s="446"/>
      <c r="AV23" s="444"/>
      <c r="AW23" s="445"/>
      <c r="AX23" s="445"/>
      <c r="AY23" s="445"/>
      <c r="AZ23" s="445"/>
      <c r="BA23" s="445"/>
      <c r="BB23" s="445"/>
      <c r="BC23" s="445"/>
      <c r="BD23" s="445"/>
      <c r="BE23" s="445"/>
      <c r="BF23" s="446"/>
      <c r="BG23" s="444"/>
      <c r="BH23" s="445"/>
      <c r="BI23" s="445"/>
      <c r="BJ23" s="445"/>
      <c r="BK23" s="445"/>
      <c r="BL23" s="445"/>
      <c r="BM23" s="445"/>
      <c r="BN23" s="445"/>
      <c r="BO23" s="445"/>
      <c r="BP23" s="445"/>
      <c r="BQ23" s="446"/>
      <c r="BR23" s="426"/>
      <c r="BS23" s="427"/>
      <c r="BT23" s="427"/>
      <c r="BU23" s="427"/>
      <c r="BV23" s="427"/>
      <c r="BW23" s="427"/>
      <c r="BX23" s="427"/>
      <c r="BY23" s="427"/>
      <c r="BZ23" s="427"/>
      <c r="CA23" s="427"/>
      <c r="CB23" s="428"/>
      <c r="CC23" s="426"/>
      <c r="CD23" s="427"/>
      <c r="CE23" s="427"/>
      <c r="CF23" s="427"/>
      <c r="CG23" s="427"/>
      <c r="CH23" s="427"/>
      <c r="CI23" s="427"/>
      <c r="CJ23" s="427"/>
      <c r="CK23" s="427"/>
      <c r="CL23" s="427"/>
      <c r="CM23" s="428"/>
      <c r="CN23" s="426"/>
      <c r="CO23" s="427"/>
      <c r="CP23" s="427"/>
      <c r="CQ23" s="427"/>
      <c r="CR23" s="427"/>
      <c r="CS23" s="427"/>
      <c r="CT23" s="427"/>
      <c r="CU23" s="427"/>
      <c r="CV23" s="427"/>
      <c r="CW23" s="427"/>
      <c r="CX23" s="428"/>
    </row>
    <row r="24" spans="1:102" ht="6" customHeight="1">
      <c r="A24" s="450"/>
      <c r="B24" s="184"/>
      <c r="C24" s="175"/>
      <c r="D24" s="176"/>
      <c r="E24" s="176"/>
      <c r="F24" s="176"/>
      <c r="G24" s="177"/>
      <c r="H24" s="454"/>
      <c r="I24" s="455"/>
      <c r="J24" s="455"/>
      <c r="K24" s="455"/>
      <c r="L24" s="455"/>
      <c r="M24" s="455"/>
      <c r="N24" s="455"/>
      <c r="O24" s="455"/>
      <c r="P24" s="455"/>
      <c r="Q24" s="455"/>
      <c r="R24" s="455"/>
      <c r="S24" s="455"/>
      <c r="T24" s="455"/>
      <c r="U24" s="455"/>
      <c r="V24" s="455"/>
      <c r="W24" s="455"/>
      <c r="X24" s="455"/>
      <c r="Y24" s="456"/>
      <c r="Z24" s="444"/>
      <c r="AA24" s="445"/>
      <c r="AB24" s="445"/>
      <c r="AC24" s="445"/>
      <c r="AD24" s="445"/>
      <c r="AE24" s="445"/>
      <c r="AF24" s="445"/>
      <c r="AG24" s="445"/>
      <c r="AH24" s="445"/>
      <c r="AI24" s="445"/>
      <c r="AJ24" s="446"/>
      <c r="AK24" s="444"/>
      <c r="AL24" s="445"/>
      <c r="AM24" s="445"/>
      <c r="AN24" s="445"/>
      <c r="AO24" s="445"/>
      <c r="AP24" s="445"/>
      <c r="AQ24" s="445"/>
      <c r="AR24" s="445"/>
      <c r="AS24" s="445"/>
      <c r="AT24" s="445"/>
      <c r="AU24" s="446"/>
      <c r="AV24" s="444"/>
      <c r="AW24" s="445"/>
      <c r="AX24" s="445"/>
      <c r="AY24" s="445"/>
      <c r="AZ24" s="445"/>
      <c r="BA24" s="445"/>
      <c r="BB24" s="445"/>
      <c r="BC24" s="445"/>
      <c r="BD24" s="445"/>
      <c r="BE24" s="445"/>
      <c r="BF24" s="446"/>
      <c r="BG24" s="444"/>
      <c r="BH24" s="445"/>
      <c r="BI24" s="445"/>
      <c r="BJ24" s="445"/>
      <c r="BK24" s="445"/>
      <c r="BL24" s="445"/>
      <c r="BM24" s="445"/>
      <c r="BN24" s="445"/>
      <c r="BO24" s="445"/>
      <c r="BP24" s="445"/>
      <c r="BQ24" s="446"/>
      <c r="BR24" s="426"/>
      <c r="BS24" s="427"/>
      <c r="BT24" s="427"/>
      <c r="BU24" s="427"/>
      <c r="BV24" s="427"/>
      <c r="BW24" s="427"/>
      <c r="BX24" s="427"/>
      <c r="BY24" s="427"/>
      <c r="BZ24" s="427"/>
      <c r="CA24" s="427"/>
      <c r="CB24" s="428"/>
      <c r="CC24" s="426"/>
      <c r="CD24" s="427"/>
      <c r="CE24" s="427"/>
      <c r="CF24" s="427"/>
      <c r="CG24" s="427"/>
      <c r="CH24" s="427"/>
      <c r="CI24" s="427"/>
      <c r="CJ24" s="427"/>
      <c r="CK24" s="427"/>
      <c r="CL24" s="427"/>
      <c r="CM24" s="428"/>
      <c r="CN24" s="426"/>
      <c r="CO24" s="427"/>
      <c r="CP24" s="427"/>
      <c r="CQ24" s="427"/>
      <c r="CR24" s="427"/>
      <c r="CS24" s="427"/>
      <c r="CT24" s="427"/>
      <c r="CU24" s="427"/>
      <c r="CV24" s="427"/>
      <c r="CW24" s="427"/>
      <c r="CX24" s="428"/>
    </row>
    <row r="25" spans="1:102" ht="6" customHeight="1">
      <c r="A25" s="450"/>
      <c r="B25" s="184"/>
      <c r="C25" s="175"/>
      <c r="D25" s="176"/>
      <c r="E25" s="176"/>
      <c r="F25" s="176"/>
      <c r="G25" s="177"/>
      <c r="H25" s="432"/>
      <c r="I25" s="433"/>
      <c r="J25" s="433"/>
      <c r="K25" s="433"/>
      <c r="L25" s="433"/>
      <c r="M25" s="433"/>
      <c r="N25" s="433"/>
      <c r="O25" s="433"/>
      <c r="P25" s="433"/>
      <c r="Q25" s="433"/>
      <c r="R25" s="433"/>
      <c r="S25" s="433"/>
      <c r="T25" s="433"/>
      <c r="U25" s="433"/>
      <c r="V25" s="433"/>
      <c r="W25" s="433"/>
      <c r="X25" s="433"/>
      <c r="Y25" s="434"/>
      <c r="Z25" s="444"/>
      <c r="AA25" s="445"/>
      <c r="AB25" s="445"/>
      <c r="AC25" s="445"/>
      <c r="AD25" s="445"/>
      <c r="AE25" s="445"/>
      <c r="AF25" s="445"/>
      <c r="AG25" s="445"/>
      <c r="AH25" s="445"/>
      <c r="AI25" s="445"/>
      <c r="AJ25" s="446"/>
      <c r="AK25" s="444"/>
      <c r="AL25" s="445"/>
      <c r="AM25" s="445"/>
      <c r="AN25" s="445"/>
      <c r="AO25" s="445"/>
      <c r="AP25" s="445"/>
      <c r="AQ25" s="445"/>
      <c r="AR25" s="445"/>
      <c r="AS25" s="445"/>
      <c r="AT25" s="445"/>
      <c r="AU25" s="446"/>
      <c r="AV25" s="444"/>
      <c r="AW25" s="445"/>
      <c r="AX25" s="445"/>
      <c r="AY25" s="445"/>
      <c r="AZ25" s="445"/>
      <c r="BA25" s="445"/>
      <c r="BB25" s="445"/>
      <c r="BC25" s="445"/>
      <c r="BD25" s="445"/>
      <c r="BE25" s="445"/>
      <c r="BF25" s="446"/>
      <c r="BG25" s="444"/>
      <c r="BH25" s="445"/>
      <c r="BI25" s="445"/>
      <c r="BJ25" s="445"/>
      <c r="BK25" s="445"/>
      <c r="BL25" s="445"/>
      <c r="BM25" s="445"/>
      <c r="BN25" s="445"/>
      <c r="BO25" s="445"/>
      <c r="BP25" s="445"/>
      <c r="BQ25" s="446"/>
      <c r="BR25" s="426"/>
      <c r="BS25" s="427"/>
      <c r="BT25" s="427"/>
      <c r="BU25" s="427"/>
      <c r="BV25" s="427"/>
      <c r="BW25" s="427"/>
      <c r="BX25" s="427"/>
      <c r="BY25" s="427"/>
      <c r="BZ25" s="427"/>
      <c r="CA25" s="427"/>
      <c r="CB25" s="428"/>
      <c r="CC25" s="426"/>
      <c r="CD25" s="427"/>
      <c r="CE25" s="427"/>
      <c r="CF25" s="427"/>
      <c r="CG25" s="427"/>
      <c r="CH25" s="427"/>
      <c r="CI25" s="427"/>
      <c r="CJ25" s="427"/>
      <c r="CK25" s="427"/>
      <c r="CL25" s="427"/>
      <c r="CM25" s="428"/>
      <c r="CN25" s="426"/>
      <c r="CO25" s="427"/>
      <c r="CP25" s="427"/>
      <c r="CQ25" s="427"/>
      <c r="CR25" s="427"/>
      <c r="CS25" s="427"/>
      <c r="CT25" s="427"/>
      <c r="CU25" s="427"/>
      <c r="CV25" s="427"/>
      <c r="CW25" s="427"/>
      <c r="CX25" s="428"/>
    </row>
    <row r="26" spans="1:102" ht="6" customHeight="1">
      <c r="A26" s="450"/>
      <c r="B26" s="184"/>
      <c r="C26" s="175"/>
      <c r="D26" s="176"/>
      <c r="E26" s="176"/>
      <c r="F26" s="176"/>
      <c r="G26" s="177"/>
      <c r="H26" s="435"/>
      <c r="I26" s="436"/>
      <c r="J26" s="436"/>
      <c r="K26" s="436"/>
      <c r="L26" s="436"/>
      <c r="M26" s="436"/>
      <c r="N26" s="436"/>
      <c r="O26" s="436"/>
      <c r="P26" s="436"/>
      <c r="Q26" s="436"/>
      <c r="R26" s="436"/>
      <c r="S26" s="436"/>
      <c r="T26" s="436"/>
      <c r="U26" s="436"/>
      <c r="V26" s="436"/>
      <c r="W26" s="436"/>
      <c r="X26" s="436"/>
      <c r="Y26" s="437"/>
      <c r="Z26" s="444"/>
      <c r="AA26" s="445"/>
      <c r="AB26" s="445"/>
      <c r="AC26" s="445"/>
      <c r="AD26" s="445"/>
      <c r="AE26" s="445"/>
      <c r="AF26" s="445"/>
      <c r="AG26" s="445"/>
      <c r="AH26" s="445"/>
      <c r="AI26" s="445"/>
      <c r="AJ26" s="446"/>
      <c r="AK26" s="444"/>
      <c r="AL26" s="445"/>
      <c r="AM26" s="445"/>
      <c r="AN26" s="445"/>
      <c r="AO26" s="445"/>
      <c r="AP26" s="445"/>
      <c r="AQ26" s="445"/>
      <c r="AR26" s="445"/>
      <c r="AS26" s="445"/>
      <c r="AT26" s="445"/>
      <c r="AU26" s="446"/>
      <c r="AV26" s="444"/>
      <c r="AW26" s="445"/>
      <c r="AX26" s="445"/>
      <c r="AY26" s="445"/>
      <c r="AZ26" s="445"/>
      <c r="BA26" s="445"/>
      <c r="BB26" s="445"/>
      <c r="BC26" s="445"/>
      <c r="BD26" s="445"/>
      <c r="BE26" s="445"/>
      <c r="BF26" s="446"/>
      <c r="BG26" s="444"/>
      <c r="BH26" s="445"/>
      <c r="BI26" s="445"/>
      <c r="BJ26" s="445"/>
      <c r="BK26" s="445"/>
      <c r="BL26" s="445"/>
      <c r="BM26" s="445"/>
      <c r="BN26" s="445"/>
      <c r="BO26" s="445"/>
      <c r="BP26" s="445"/>
      <c r="BQ26" s="446"/>
      <c r="BR26" s="426"/>
      <c r="BS26" s="427"/>
      <c r="BT26" s="427"/>
      <c r="BU26" s="427"/>
      <c r="BV26" s="427"/>
      <c r="BW26" s="427"/>
      <c r="BX26" s="427"/>
      <c r="BY26" s="427"/>
      <c r="BZ26" s="427"/>
      <c r="CA26" s="427"/>
      <c r="CB26" s="428"/>
      <c r="CC26" s="426"/>
      <c r="CD26" s="427"/>
      <c r="CE26" s="427"/>
      <c r="CF26" s="427"/>
      <c r="CG26" s="427"/>
      <c r="CH26" s="427"/>
      <c r="CI26" s="427"/>
      <c r="CJ26" s="427"/>
      <c r="CK26" s="427"/>
      <c r="CL26" s="427"/>
      <c r="CM26" s="428"/>
      <c r="CN26" s="426"/>
      <c r="CO26" s="427"/>
      <c r="CP26" s="427"/>
      <c r="CQ26" s="427"/>
      <c r="CR26" s="427"/>
      <c r="CS26" s="427"/>
      <c r="CT26" s="427"/>
      <c r="CU26" s="427"/>
      <c r="CV26" s="427"/>
      <c r="CW26" s="427"/>
      <c r="CX26" s="428"/>
    </row>
    <row r="27" spans="1:102" ht="6" customHeight="1">
      <c r="A27" s="450"/>
      <c r="B27" s="184"/>
      <c r="C27" s="178"/>
      <c r="D27" s="179"/>
      <c r="E27" s="179"/>
      <c r="F27" s="179"/>
      <c r="G27" s="180"/>
      <c r="H27" s="438"/>
      <c r="I27" s="439"/>
      <c r="J27" s="439"/>
      <c r="K27" s="439"/>
      <c r="L27" s="439"/>
      <c r="M27" s="439"/>
      <c r="N27" s="439"/>
      <c r="O27" s="439"/>
      <c r="P27" s="439"/>
      <c r="Q27" s="439"/>
      <c r="R27" s="439"/>
      <c r="S27" s="439"/>
      <c r="T27" s="439"/>
      <c r="U27" s="439"/>
      <c r="V27" s="439"/>
      <c r="W27" s="439"/>
      <c r="X27" s="439"/>
      <c r="Y27" s="440"/>
      <c r="Z27" s="447"/>
      <c r="AA27" s="448"/>
      <c r="AB27" s="448"/>
      <c r="AC27" s="448"/>
      <c r="AD27" s="448"/>
      <c r="AE27" s="448"/>
      <c r="AF27" s="448"/>
      <c r="AG27" s="448"/>
      <c r="AH27" s="448"/>
      <c r="AI27" s="448"/>
      <c r="AJ27" s="449"/>
      <c r="AK27" s="447"/>
      <c r="AL27" s="448"/>
      <c r="AM27" s="448"/>
      <c r="AN27" s="448"/>
      <c r="AO27" s="448"/>
      <c r="AP27" s="448"/>
      <c r="AQ27" s="448"/>
      <c r="AR27" s="448"/>
      <c r="AS27" s="448"/>
      <c r="AT27" s="448"/>
      <c r="AU27" s="449"/>
      <c r="AV27" s="447"/>
      <c r="AW27" s="448"/>
      <c r="AX27" s="448"/>
      <c r="AY27" s="448"/>
      <c r="AZ27" s="448"/>
      <c r="BA27" s="448"/>
      <c r="BB27" s="448"/>
      <c r="BC27" s="448"/>
      <c r="BD27" s="448"/>
      <c r="BE27" s="448"/>
      <c r="BF27" s="449"/>
      <c r="BG27" s="447"/>
      <c r="BH27" s="448"/>
      <c r="BI27" s="448"/>
      <c r="BJ27" s="448"/>
      <c r="BK27" s="448"/>
      <c r="BL27" s="448"/>
      <c r="BM27" s="448"/>
      <c r="BN27" s="448"/>
      <c r="BO27" s="448"/>
      <c r="BP27" s="448"/>
      <c r="BQ27" s="449"/>
      <c r="BR27" s="429"/>
      <c r="BS27" s="430"/>
      <c r="BT27" s="430"/>
      <c r="BU27" s="430"/>
      <c r="BV27" s="430"/>
      <c r="BW27" s="430"/>
      <c r="BX27" s="430"/>
      <c r="BY27" s="430"/>
      <c r="BZ27" s="430"/>
      <c r="CA27" s="430"/>
      <c r="CB27" s="431"/>
      <c r="CC27" s="429"/>
      <c r="CD27" s="430"/>
      <c r="CE27" s="430"/>
      <c r="CF27" s="430"/>
      <c r="CG27" s="430"/>
      <c r="CH27" s="430"/>
      <c r="CI27" s="430"/>
      <c r="CJ27" s="430"/>
      <c r="CK27" s="430"/>
      <c r="CL27" s="430"/>
      <c r="CM27" s="431"/>
      <c r="CN27" s="429"/>
      <c r="CO27" s="430"/>
      <c r="CP27" s="430"/>
      <c r="CQ27" s="430"/>
      <c r="CR27" s="430"/>
      <c r="CS27" s="430"/>
      <c r="CT27" s="430"/>
      <c r="CU27" s="430"/>
      <c r="CV27" s="430"/>
      <c r="CW27" s="430"/>
      <c r="CX27" s="431"/>
    </row>
    <row r="28" spans="1:102" ht="6" customHeight="1">
      <c r="A28" s="450">
        <f t="shared" ref="A28" si="2">IF(H31=$I$2,1,0)</f>
        <v>0</v>
      </c>
      <c r="B28" s="184"/>
      <c r="C28" s="172"/>
      <c r="D28" s="173"/>
      <c r="E28" s="173"/>
      <c r="F28" s="173"/>
      <c r="G28" s="174"/>
      <c r="H28" s="451"/>
      <c r="I28" s="452"/>
      <c r="J28" s="452"/>
      <c r="K28" s="452"/>
      <c r="L28" s="452"/>
      <c r="M28" s="452"/>
      <c r="N28" s="452"/>
      <c r="O28" s="452"/>
      <c r="P28" s="452"/>
      <c r="Q28" s="452"/>
      <c r="R28" s="452"/>
      <c r="S28" s="452"/>
      <c r="T28" s="452"/>
      <c r="U28" s="452"/>
      <c r="V28" s="452"/>
      <c r="W28" s="452"/>
      <c r="X28" s="452"/>
      <c r="Y28" s="453"/>
      <c r="Z28" s="441"/>
      <c r="AA28" s="442"/>
      <c r="AB28" s="442"/>
      <c r="AC28" s="442"/>
      <c r="AD28" s="442"/>
      <c r="AE28" s="442"/>
      <c r="AF28" s="442"/>
      <c r="AG28" s="442"/>
      <c r="AH28" s="442"/>
      <c r="AI28" s="442"/>
      <c r="AJ28" s="443"/>
      <c r="AK28" s="441"/>
      <c r="AL28" s="442"/>
      <c r="AM28" s="442"/>
      <c r="AN28" s="442"/>
      <c r="AO28" s="442"/>
      <c r="AP28" s="442"/>
      <c r="AQ28" s="442"/>
      <c r="AR28" s="442"/>
      <c r="AS28" s="442"/>
      <c r="AT28" s="442"/>
      <c r="AU28" s="443"/>
      <c r="AV28" s="441"/>
      <c r="AW28" s="442"/>
      <c r="AX28" s="442"/>
      <c r="AY28" s="442"/>
      <c r="AZ28" s="442"/>
      <c r="BA28" s="442"/>
      <c r="BB28" s="442"/>
      <c r="BC28" s="442"/>
      <c r="BD28" s="442"/>
      <c r="BE28" s="442"/>
      <c r="BF28" s="443"/>
      <c r="BG28" s="441"/>
      <c r="BH28" s="442"/>
      <c r="BI28" s="442"/>
      <c r="BJ28" s="442"/>
      <c r="BK28" s="442"/>
      <c r="BL28" s="442"/>
      <c r="BM28" s="442"/>
      <c r="BN28" s="442"/>
      <c r="BO28" s="442"/>
      <c r="BP28" s="442"/>
      <c r="BQ28" s="443"/>
      <c r="BR28" s="423">
        <f>AK28-BG28</f>
        <v>0</v>
      </c>
      <c r="BS28" s="424"/>
      <c r="BT28" s="424"/>
      <c r="BU28" s="424"/>
      <c r="BV28" s="424"/>
      <c r="BW28" s="424"/>
      <c r="BX28" s="424"/>
      <c r="BY28" s="424"/>
      <c r="BZ28" s="424"/>
      <c r="CA28" s="424"/>
      <c r="CB28" s="425"/>
      <c r="CC28" s="423">
        <f t="shared" ref="CC28" si="3">ROUNDDOWN(BR28*$CI$1,0)</f>
        <v>0</v>
      </c>
      <c r="CD28" s="424"/>
      <c r="CE28" s="424"/>
      <c r="CF28" s="424"/>
      <c r="CG28" s="424"/>
      <c r="CH28" s="424"/>
      <c r="CI28" s="424"/>
      <c r="CJ28" s="424"/>
      <c r="CK28" s="424"/>
      <c r="CL28" s="424"/>
      <c r="CM28" s="425"/>
      <c r="CN28" s="423">
        <f>Z28-CC28</f>
        <v>0</v>
      </c>
      <c r="CO28" s="424"/>
      <c r="CP28" s="424"/>
      <c r="CQ28" s="424"/>
      <c r="CR28" s="424"/>
      <c r="CS28" s="424"/>
      <c r="CT28" s="424"/>
      <c r="CU28" s="424"/>
      <c r="CV28" s="424"/>
      <c r="CW28" s="424"/>
      <c r="CX28" s="425"/>
    </row>
    <row r="29" spans="1:102" ht="6" customHeight="1">
      <c r="A29" s="450"/>
      <c r="B29" s="184"/>
      <c r="C29" s="175"/>
      <c r="D29" s="176"/>
      <c r="E29" s="176"/>
      <c r="F29" s="176"/>
      <c r="G29" s="177"/>
      <c r="H29" s="435"/>
      <c r="I29" s="436"/>
      <c r="J29" s="436"/>
      <c r="K29" s="436"/>
      <c r="L29" s="436"/>
      <c r="M29" s="436"/>
      <c r="N29" s="436"/>
      <c r="O29" s="436"/>
      <c r="P29" s="436"/>
      <c r="Q29" s="436"/>
      <c r="R29" s="436"/>
      <c r="S29" s="436"/>
      <c r="T29" s="436"/>
      <c r="U29" s="436"/>
      <c r="V29" s="436"/>
      <c r="W29" s="436"/>
      <c r="X29" s="436"/>
      <c r="Y29" s="437"/>
      <c r="Z29" s="444"/>
      <c r="AA29" s="445"/>
      <c r="AB29" s="445"/>
      <c r="AC29" s="445"/>
      <c r="AD29" s="445"/>
      <c r="AE29" s="445"/>
      <c r="AF29" s="445"/>
      <c r="AG29" s="445"/>
      <c r="AH29" s="445"/>
      <c r="AI29" s="445"/>
      <c r="AJ29" s="446"/>
      <c r="AK29" s="444"/>
      <c r="AL29" s="445"/>
      <c r="AM29" s="445"/>
      <c r="AN29" s="445"/>
      <c r="AO29" s="445"/>
      <c r="AP29" s="445"/>
      <c r="AQ29" s="445"/>
      <c r="AR29" s="445"/>
      <c r="AS29" s="445"/>
      <c r="AT29" s="445"/>
      <c r="AU29" s="446"/>
      <c r="AV29" s="444"/>
      <c r="AW29" s="445"/>
      <c r="AX29" s="445"/>
      <c r="AY29" s="445"/>
      <c r="AZ29" s="445"/>
      <c r="BA29" s="445"/>
      <c r="BB29" s="445"/>
      <c r="BC29" s="445"/>
      <c r="BD29" s="445"/>
      <c r="BE29" s="445"/>
      <c r="BF29" s="446"/>
      <c r="BG29" s="444"/>
      <c r="BH29" s="445"/>
      <c r="BI29" s="445"/>
      <c r="BJ29" s="445"/>
      <c r="BK29" s="445"/>
      <c r="BL29" s="445"/>
      <c r="BM29" s="445"/>
      <c r="BN29" s="445"/>
      <c r="BO29" s="445"/>
      <c r="BP29" s="445"/>
      <c r="BQ29" s="446"/>
      <c r="BR29" s="426"/>
      <c r="BS29" s="427"/>
      <c r="BT29" s="427"/>
      <c r="BU29" s="427"/>
      <c r="BV29" s="427"/>
      <c r="BW29" s="427"/>
      <c r="BX29" s="427"/>
      <c r="BY29" s="427"/>
      <c r="BZ29" s="427"/>
      <c r="CA29" s="427"/>
      <c r="CB29" s="428"/>
      <c r="CC29" s="426"/>
      <c r="CD29" s="427"/>
      <c r="CE29" s="427"/>
      <c r="CF29" s="427"/>
      <c r="CG29" s="427"/>
      <c r="CH29" s="427"/>
      <c r="CI29" s="427"/>
      <c r="CJ29" s="427"/>
      <c r="CK29" s="427"/>
      <c r="CL29" s="427"/>
      <c r="CM29" s="428"/>
      <c r="CN29" s="426"/>
      <c r="CO29" s="427"/>
      <c r="CP29" s="427"/>
      <c r="CQ29" s="427"/>
      <c r="CR29" s="427"/>
      <c r="CS29" s="427"/>
      <c r="CT29" s="427"/>
      <c r="CU29" s="427"/>
      <c r="CV29" s="427"/>
      <c r="CW29" s="427"/>
      <c r="CX29" s="428"/>
    </row>
    <row r="30" spans="1:102" ht="6" customHeight="1">
      <c r="A30" s="450"/>
      <c r="B30" s="184"/>
      <c r="C30" s="175"/>
      <c r="D30" s="176"/>
      <c r="E30" s="176"/>
      <c r="F30" s="176"/>
      <c r="G30" s="177"/>
      <c r="H30" s="454"/>
      <c r="I30" s="455"/>
      <c r="J30" s="455"/>
      <c r="K30" s="455"/>
      <c r="L30" s="455"/>
      <c r="M30" s="455"/>
      <c r="N30" s="455"/>
      <c r="O30" s="455"/>
      <c r="P30" s="455"/>
      <c r="Q30" s="455"/>
      <c r="R30" s="455"/>
      <c r="S30" s="455"/>
      <c r="T30" s="455"/>
      <c r="U30" s="455"/>
      <c r="V30" s="455"/>
      <c r="W30" s="455"/>
      <c r="X30" s="455"/>
      <c r="Y30" s="456"/>
      <c r="Z30" s="444"/>
      <c r="AA30" s="445"/>
      <c r="AB30" s="445"/>
      <c r="AC30" s="445"/>
      <c r="AD30" s="445"/>
      <c r="AE30" s="445"/>
      <c r="AF30" s="445"/>
      <c r="AG30" s="445"/>
      <c r="AH30" s="445"/>
      <c r="AI30" s="445"/>
      <c r="AJ30" s="446"/>
      <c r="AK30" s="444"/>
      <c r="AL30" s="445"/>
      <c r="AM30" s="445"/>
      <c r="AN30" s="445"/>
      <c r="AO30" s="445"/>
      <c r="AP30" s="445"/>
      <c r="AQ30" s="445"/>
      <c r="AR30" s="445"/>
      <c r="AS30" s="445"/>
      <c r="AT30" s="445"/>
      <c r="AU30" s="446"/>
      <c r="AV30" s="444"/>
      <c r="AW30" s="445"/>
      <c r="AX30" s="445"/>
      <c r="AY30" s="445"/>
      <c r="AZ30" s="445"/>
      <c r="BA30" s="445"/>
      <c r="BB30" s="445"/>
      <c r="BC30" s="445"/>
      <c r="BD30" s="445"/>
      <c r="BE30" s="445"/>
      <c r="BF30" s="446"/>
      <c r="BG30" s="444"/>
      <c r="BH30" s="445"/>
      <c r="BI30" s="445"/>
      <c r="BJ30" s="445"/>
      <c r="BK30" s="445"/>
      <c r="BL30" s="445"/>
      <c r="BM30" s="445"/>
      <c r="BN30" s="445"/>
      <c r="BO30" s="445"/>
      <c r="BP30" s="445"/>
      <c r="BQ30" s="446"/>
      <c r="BR30" s="426"/>
      <c r="BS30" s="427"/>
      <c r="BT30" s="427"/>
      <c r="BU30" s="427"/>
      <c r="BV30" s="427"/>
      <c r="BW30" s="427"/>
      <c r="BX30" s="427"/>
      <c r="BY30" s="427"/>
      <c r="BZ30" s="427"/>
      <c r="CA30" s="427"/>
      <c r="CB30" s="428"/>
      <c r="CC30" s="426"/>
      <c r="CD30" s="427"/>
      <c r="CE30" s="427"/>
      <c r="CF30" s="427"/>
      <c r="CG30" s="427"/>
      <c r="CH30" s="427"/>
      <c r="CI30" s="427"/>
      <c r="CJ30" s="427"/>
      <c r="CK30" s="427"/>
      <c r="CL30" s="427"/>
      <c r="CM30" s="428"/>
      <c r="CN30" s="426"/>
      <c r="CO30" s="427"/>
      <c r="CP30" s="427"/>
      <c r="CQ30" s="427"/>
      <c r="CR30" s="427"/>
      <c r="CS30" s="427"/>
      <c r="CT30" s="427"/>
      <c r="CU30" s="427"/>
      <c r="CV30" s="427"/>
      <c r="CW30" s="427"/>
      <c r="CX30" s="428"/>
    </row>
    <row r="31" spans="1:102" ht="6" customHeight="1">
      <c r="A31" s="450"/>
      <c r="B31" s="184"/>
      <c r="C31" s="175"/>
      <c r="D31" s="176"/>
      <c r="E31" s="176"/>
      <c r="F31" s="176"/>
      <c r="G31" s="177"/>
      <c r="H31" s="432"/>
      <c r="I31" s="433"/>
      <c r="J31" s="433"/>
      <c r="K31" s="433"/>
      <c r="L31" s="433"/>
      <c r="M31" s="433"/>
      <c r="N31" s="433"/>
      <c r="O31" s="433"/>
      <c r="P31" s="433"/>
      <c r="Q31" s="433"/>
      <c r="R31" s="433"/>
      <c r="S31" s="433"/>
      <c r="T31" s="433"/>
      <c r="U31" s="433"/>
      <c r="V31" s="433"/>
      <c r="W31" s="433"/>
      <c r="X31" s="433"/>
      <c r="Y31" s="434"/>
      <c r="Z31" s="444"/>
      <c r="AA31" s="445"/>
      <c r="AB31" s="445"/>
      <c r="AC31" s="445"/>
      <c r="AD31" s="445"/>
      <c r="AE31" s="445"/>
      <c r="AF31" s="445"/>
      <c r="AG31" s="445"/>
      <c r="AH31" s="445"/>
      <c r="AI31" s="445"/>
      <c r="AJ31" s="446"/>
      <c r="AK31" s="444"/>
      <c r="AL31" s="445"/>
      <c r="AM31" s="445"/>
      <c r="AN31" s="445"/>
      <c r="AO31" s="445"/>
      <c r="AP31" s="445"/>
      <c r="AQ31" s="445"/>
      <c r="AR31" s="445"/>
      <c r="AS31" s="445"/>
      <c r="AT31" s="445"/>
      <c r="AU31" s="446"/>
      <c r="AV31" s="444"/>
      <c r="AW31" s="445"/>
      <c r="AX31" s="445"/>
      <c r="AY31" s="445"/>
      <c r="AZ31" s="445"/>
      <c r="BA31" s="445"/>
      <c r="BB31" s="445"/>
      <c r="BC31" s="445"/>
      <c r="BD31" s="445"/>
      <c r="BE31" s="445"/>
      <c r="BF31" s="446"/>
      <c r="BG31" s="444"/>
      <c r="BH31" s="445"/>
      <c r="BI31" s="445"/>
      <c r="BJ31" s="445"/>
      <c r="BK31" s="445"/>
      <c r="BL31" s="445"/>
      <c r="BM31" s="445"/>
      <c r="BN31" s="445"/>
      <c r="BO31" s="445"/>
      <c r="BP31" s="445"/>
      <c r="BQ31" s="446"/>
      <c r="BR31" s="426"/>
      <c r="BS31" s="427"/>
      <c r="BT31" s="427"/>
      <c r="BU31" s="427"/>
      <c r="BV31" s="427"/>
      <c r="BW31" s="427"/>
      <c r="BX31" s="427"/>
      <c r="BY31" s="427"/>
      <c r="BZ31" s="427"/>
      <c r="CA31" s="427"/>
      <c r="CB31" s="428"/>
      <c r="CC31" s="426"/>
      <c r="CD31" s="427"/>
      <c r="CE31" s="427"/>
      <c r="CF31" s="427"/>
      <c r="CG31" s="427"/>
      <c r="CH31" s="427"/>
      <c r="CI31" s="427"/>
      <c r="CJ31" s="427"/>
      <c r="CK31" s="427"/>
      <c r="CL31" s="427"/>
      <c r="CM31" s="428"/>
      <c r="CN31" s="426"/>
      <c r="CO31" s="427"/>
      <c r="CP31" s="427"/>
      <c r="CQ31" s="427"/>
      <c r="CR31" s="427"/>
      <c r="CS31" s="427"/>
      <c r="CT31" s="427"/>
      <c r="CU31" s="427"/>
      <c r="CV31" s="427"/>
      <c r="CW31" s="427"/>
      <c r="CX31" s="428"/>
    </row>
    <row r="32" spans="1:102" ht="6" customHeight="1">
      <c r="A32" s="450"/>
      <c r="B32" s="184"/>
      <c r="C32" s="175"/>
      <c r="D32" s="176"/>
      <c r="E32" s="176"/>
      <c r="F32" s="176"/>
      <c r="G32" s="177"/>
      <c r="H32" s="435"/>
      <c r="I32" s="436"/>
      <c r="J32" s="436"/>
      <c r="K32" s="436"/>
      <c r="L32" s="436"/>
      <c r="M32" s="436"/>
      <c r="N32" s="436"/>
      <c r="O32" s="436"/>
      <c r="P32" s="436"/>
      <c r="Q32" s="436"/>
      <c r="R32" s="436"/>
      <c r="S32" s="436"/>
      <c r="T32" s="436"/>
      <c r="U32" s="436"/>
      <c r="V32" s="436"/>
      <c r="W32" s="436"/>
      <c r="X32" s="436"/>
      <c r="Y32" s="437"/>
      <c r="Z32" s="444"/>
      <c r="AA32" s="445"/>
      <c r="AB32" s="445"/>
      <c r="AC32" s="445"/>
      <c r="AD32" s="445"/>
      <c r="AE32" s="445"/>
      <c r="AF32" s="445"/>
      <c r="AG32" s="445"/>
      <c r="AH32" s="445"/>
      <c r="AI32" s="445"/>
      <c r="AJ32" s="446"/>
      <c r="AK32" s="444"/>
      <c r="AL32" s="445"/>
      <c r="AM32" s="445"/>
      <c r="AN32" s="445"/>
      <c r="AO32" s="445"/>
      <c r="AP32" s="445"/>
      <c r="AQ32" s="445"/>
      <c r="AR32" s="445"/>
      <c r="AS32" s="445"/>
      <c r="AT32" s="445"/>
      <c r="AU32" s="446"/>
      <c r="AV32" s="444"/>
      <c r="AW32" s="445"/>
      <c r="AX32" s="445"/>
      <c r="AY32" s="445"/>
      <c r="AZ32" s="445"/>
      <c r="BA32" s="445"/>
      <c r="BB32" s="445"/>
      <c r="BC32" s="445"/>
      <c r="BD32" s="445"/>
      <c r="BE32" s="445"/>
      <c r="BF32" s="446"/>
      <c r="BG32" s="444"/>
      <c r="BH32" s="445"/>
      <c r="BI32" s="445"/>
      <c r="BJ32" s="445"/>
      <c r="BK32" s="445"/>
      <c r="BL32" s="445"/>
      <c r="BM32" s="445"/>
      <c r="BN32" s="445"/>
      <c r="BO32" s="445"/>
      <c r="BP32" s="445"/>
      <c r="BQ32" s="446"/>
      <c r="BR32" s="426"/>
      <c r="BS32" s="427"/>
      <c r="BT32" s="427"/>
      <c r="BU32" s="427"/>
      <c r="BV32" s="427"/>
      <c r="BW32" s="427"/>
      <c r="BX32" s="427"/>
      <c r="BY32" s="427"/>
      <c r="BZ32" s="427"/>
      <c r="CA32" s="427"/>
      <c r="CB32" s="428"/>
      <c r="CC32" s="426"/>
      <c r="CD32" s="427"/>
      <c r="CE32" s="427"/>
      <c r="CF32" s="427"/>
      <c r="CG32" s="427"/>
      <c r="CH32" s="427"/>
      <c r="CI32" s="427"/>
      <c r="CJ32" s="427"/>
      <c r="CK32" s="427"/>
      <c r="CL32" s="427"/>
      <c r="CM32" s="428"/>
      <c r="CN32" s="426"/>
      <c r="CO32" s="427"/>
      <c r="CP32" s="427"/>
      <c r="CQ32" s="427"/>
      <c r="CR32" s="427"/>
      <c r="CS32" s="427"/>
      <c r="CT32" s="427"/>
      <c r="CU32" s="427"/>
      <c r="CV32" s="427"/>
      <c r="CW32" s="427"/>
      <c r="CX32" s="428"/>
    </row>
    <row r="33" spans="1:102" ht="6" customHeight="1">
      <c r="A33" s="450"/>
      <c r="B33" s="184"/>
      <c r="C33" s="178"/>
      <c r="D33" s="179"/>
      <c r="E33" s="179"/>
      <c r="F33" s="179"/>
      <c r="G33" s="180"/>
      <c r="H33" s="438"/>
      <c r="I33" s="439"/>
      <c r="J33" s="439"/>
      <c r="K33" s="439"/>
      <c r="L33" s="439"/>
      <c r="M33" s="439"/>
      <c r="N33" s="439"/>
      <c r="O33" s="439"/>
      <c r="P33" s="439"/>
      <c r="Q33" s="439"/>
      <c r="R33" s="439"/>
      <c r="S33" s="439"/>
      <c r="T33" s="439"/>
      <c r="U33" s="439"/>
      <c r="V33" s="439"/>
      <c r="W33" s="439"/>
      <c r="X33" s="439"/>
      <c r="Y33" s="440"/>
      <c r="Z33" s="447"/>
      <c r="AA33" s="448"/>
      <c r="AB33" s="448"/>
      <c r="AC33" s="448"/>
      <c r="AD33" s="448"/>
      <c r="AE33" s="448"/>
      <c r="AF33" s="448"/>
      <c r="AG33" s="448"/>
      <c r="AH33" s="448"/>
      <c r="AI33" s="448"/>
      <c r="AJ33" s="449"/>
      <c r="AK33" s="447"/>
      <c r="AL33" s="448"/>
      <c r="AM33" s="448"/>
      <c r="AN33" s="448"/>
      <c r="AO33" s="448"/>
      <c r="AP33" s="448"/>
      <c r="AQ33" s="448"/>
      <c r="AR33" s="448"/>
      <c r="AS33" s="448"/>
      <c r="AT33" s="448"/>
      <c r="AU33" s="449"/>
      <c r="AV33" s="447"/>
      <c r="AW33" s="448"/>
      <c r="AX33" s="448"/>
      <c r="AY33" s="448"/>
      <c r="AZ33" s="448"/>
      <c r="BA33" s="448"/>
      <c r="BB33" s="448"/>
      <c r="BC33" s="448"/>
      <c r="BD33" s="448"/>
      <c r="BE33" s="448"/>
      <c r="BF33" s="449"/>
      <c r="BG33" s="447"/>
      <c r="BH33" s="448"/>
      <c r="BI33" s="448"/>
      <c r="BJ33" s="448"/>
      <c r="BK33" s="448"/>
      <c r="BL33" s="448"/>
      <c r="BM33" s="448"/>
      <c r="BN33" s="448"/>
      <c r="BO33" s="448"/>
      <c r="BP33" s="448"/>
      <c r="BQ33" s="449"/>
      <c r="BR33" s="429"/>
      <c r="BS33" s="430"/>
      <c r="BT33" s="430"/>
      <c r="BU33" s="430"/>
      <c r="BV33" s="430"/>
      <c r="BW33" s="430"/>
      <c r="BX33" s="430"/>
      <c r="BY33" s="430"/>
      <c r="BZ33" s="430"/>
      <c r="CA33" s="430"/>
      <c r="CB33" s="431"/>
      <c r="CC33" s="429"/>
      <c r="CD33" s="430"/>
      <c r="CE33" s="430"/>
      <c r="CF33" s="430"/>
      <c r="CG33" s="430"/>
      <c r="CH33" s="430"/>
      <c r="CI33" s="430"/>
      <c r="CJ33" s="430"/>
      <c r="CK33" s="430"/>
      <c r="CL33" s="430"/>
      <c r="CM33" s="431"/>
      <c r="CN33" s="429"/>
      <c r="CO33" s="430"/>
      <c r="CP33" s="430"/>
      <c r="CQ33" s="430"/>
      <c r="CR33" s="430"/>
      <c r="CS33" s="430"/>
      <c r="CT33" s="430"/>
      <c r="CU33" s="430"/>
      <c r="CV33" s="430"/>
      <c r="CW33" s="430"/>
      <c r="CX33" s="431"/>
    </row>
    <row r="34" spans="1:102" ht="6" customHeight="1">
      <c r="A34" s="450">
        <f t="shared" ref="A34" si="4">IF(H37=$I$2,1,0)</f>
        <v>0</v>
      </c>
      <c r="B34" s="184"/>
      <c r="C34" s="172"/>
      <c r="D34" s="173"/>
      <c r="E34" s="173"/>
      <c r="F34" s="173"/>
      <c r="G34" s="174"/>
      <c r="H34" s="451"/>
      <c r="I34" s="452"/>
      <c r="J34" s="452"/>
      <c r="K34" s="452"/>
      <c r="L34" s="452"/>
      <c r="M34" s="452"/>
      <c r="N34" s="452"/>
      <c r="O34" s="452"/>
      <c r="P34" s="452"/>
      <c r="Q34" s="452"/>
      <c r="R34" s="452"/>
      <c r="S34" s="452"/>
      <c r="T34" s="452"/>
      <c r="U34" s="452"/>
      <c r="V34" s="452"/>
      <c r="W34" s="452"/>
      <c r="X34" s="452"/>
      <c r="Y34" s="453"/>
      <c r="Z34" s="441"/>
      <c r="AA34" s="442"/>
      <c r="AB34" s="442"/>
      <c r="AC34" s="442"/>
      <c r="AD34" s="442"/>
      <c r="AE34" s="442"/>
      <c r="AF34" s="442"/>
      <c r="AG34" s="442"/>
      <c r="AH34" s="442"/>
      <c r="AI34" s="442"/>
      <c r="AJ34" s="443"/>
      <c r="AK34" s="441"/>
      <c r="AL34" s="442"/>
      <c r="AM34" s="442"/>
      <c r="AN34" s="442"/>
      <c r="AO34" s="442"/>
      <c r="AP34" s="442"/>
      <c r="AQ34" s="442"/>
      <c r="AR34" s="442"/>
      <c r="AS34" s="442"/>
      <c r="AT34" s="442"/>
      <c r="AU34" s="443"/>
      <c r="AV34" s="441"/>
      <c r="AW34" s="442"/>
      <c r="AX34" s="442"/>
      <c r="AY34" s="442"/>
      <c r="AZ34" s="442"/>
      <c r="BA34" s="442"/>
      <c r="BB34" s="442"/>
      <c r="BC34" s="442"/>
      <c r="BD34" s="442"/>
      <c r="BE34" s="442"/>
      <c r="BF34" s="443"/>
      <c r="BG34" s="441"/>
      <c r="BH34" s="442"/>
      <c r="BI34" s="442"/>
      <c r="BJ34" s="442"/>
      <c r="BK34" s="442"/>
      <c r="BL34" s="442"/>
      <c r="BM34" s="442"/>
      <c r="BN34" s="442"/>
      <c r="BO34" s="442"/>
      <c r="BP34" s="442"/>
      <c r="BQ34" s="443"/>
      <c r="BR34" s="423">
        <f>AK34-BG34</f>
        <v>0</v>
      </c>
      <c r="BS34" s="424"/>
      <c r="BT34" s="424"/>
      <c r="BU34" s="424"/>
      <c r="BV34" s="424"/>
      <c r="BW34" s="424"/>
      <c r="BX34" s="424"/>
      <c r="BY34" s="424"/>
      <c r="BZ34" s="424"/>
      <c r="CA34" s="424"/>
      <c r="CB34" s="425"/>
      <c r="CC34" s="423">
        <f t="shared" ref="CC34" si="5">ROUNDDOWN(BR34*$CI$1,0)</f>
        <v>0</v>
      </c>
      <c r="CD34" s="424"/>
      <c r="CE34" s="424"/>
      <c r="CF34" s="424"/>
      <c r="CG34" s="424"/>
      <c r="CH34" s="424"/>
      <c r="CI34" s="424"/>
      <c r="CJ34" s="424"/>
      <c r="CK34" s="424"/>
      <c r="CL34" s="424"/>
      <c r="CM34" s="425"/>
      <c r="CN34" s="423">
        <f>Z34-CC34</f>
        <v>0</v>
      </c>
      <c r="CO34" s="424"/>
      <c r="CP34" s="424"/>
      <c r="CQ34" s="424"/>
      <c r="CR34" s="424"/>
      <c r="CS34" s="424"/>
      <c r="CT34" s="424"/>
      <c r="CU34" s="424"/>
      <c r="CV34" s="424"/>
      <c r="CW34" s="424"/>
      <c r="CX34" s="425"/>
    </row>
    <row r="35" spans="1:102" ht="6" customHeight="1">
      <c r="A35" s="450"/>
      <c r="B35" s="184"/>
      <c r="C35" s="175"/>
      <c r="D35" s="176"/>
      <c r="E35" s="176"/>
      <c r="F35" s="176"/>
      <c r="G35" s="177"/>
      <c r="H35" s="435"/>
      <c r="I35" s="436"/>
      <c r="J35" s="436"/>
      <c r="K35" s="436"/>
      <c r="L35" s="436"/>
      <c r="M35" s="436"/>
      <c r="N35" s="436"/>
      <c r="O35" s="436"/>
      <c r="P35" s="436"/>
      <c r="Q35" s="436"/>
      <c r="R35" s="436"/>
      <c r="S35" s="436"/>
      <c r="T35" s="436"/>
      <c r="U35" s="436"/>
      <c r="V35" s="436"/>
      <c r="W35" s="436"/>
      <c r="X35" s="436"/>
      <c r="Y35" s="437"/>
      <c r="Z35" s="444"/>
      <c r="AA35" s="445"/>
      <c r="AB35" s="445"/>
      <c r="AC35" s="445"/>
      <c r="AD35" s="445"/>
      <c r="AE35" s="445"/>
      <c r="AF35" s="445"/>
      <c r="AG35" s="445"/>
      <c r="AH35" s="445"/>
      <c r="AI35" s="445"/>
      <c r="AJ35" s="446"/>
      <c r="AK35" s="444"/>
      <c r="AL35" s="445"/>
      <c r="AM35" s="445"/>
      <c r="AN35" s="445"/>
      <c r="AO35" s="445"/>
      <c r="AP35" s="445"/>
      <c r="AQ35" s="445"/>
      <c r="AR35" s="445"/>
      <c r="AS35" s="445"/>
      <c r="AT35" s="445"/>
      <c r="AU35" s="446"/>
      <c r="AV35" s="444"/>
      <c r="AW35" s="445"/>
      <c r="AX35" s="445"/>
      <c r="AY35" s="445"/>
      <c r="AZ35" s="445"/>
      <c r="BA35" s="445"/>
      <c r="BB35" s="445"/>
      <c r="BC35" s="445"/>
      <c r="BD35" s="445"/>
      <c r="BE35" s="445"/>
      <c r="BF35" s="446"/>
      <c r="BG35" s="444"/>
      <c r="BH35" s="445"/>
      <c r="BI35" s="445"/>
      <c r="BJ35" s="445"/>
      <c r="BK35" s="445"/>
      <c r="BL35" s="445"/>
      <c r="BM35" s="445"/>
      <c r="BN35" s="445"/>
      <c r="BO35" s="445"/>
      <c r="BP35" s="445"/>
      <c r="BQ35" s="446"/>
      <c r="BR35" s="426"/>
      <c r="BS35" s="427"/>
      <c r="BT35" s="427"/>
      <c r="BU35" s="427"/>
      <c r="BV35" s="427"/>
      <c r="BW35" s="427"/>
      <c r="BX35" s="427"/>
      <c r="BY35" s="427"/>
      <c r="BZ35" s="427"/>
      <c r="CA35" s="427"/>
      <c r="CB35" s="428"/>
      <c r="CC35" s="426"/>
      <c r="CD35" s="427"/>
      <c r="CE35" s="427"/>
      <c r="CF35" s="427"/>
      <c r="CG35" s="427"/>
      <c r="CH35" s="427"/>
      <c r="CI35" s="427"/>
      <c r="CJ35" s="427"/>
      <c r="CK35" s="427"/>
      <c r="CL35" s="427"/>
      <c r="CM35" s="428"/>
      <c r="CN35" s="426"/>
      <c r="CO35" s="427"/>
      <c r="CP35" s="427"/>
      <c r="CQ35" s="427"/>
      <c r="CR35" s="427"/>
      <c r="CS35" s="427"/>
      <c r="CT35" s="427"/>
      <c r="CU35" s="427"/>
      <c r="CV35" s="427"/>
      <c r="CW35" s="427"/>
      <c r="CX35" s="428"/>
    </row>
    <row r="36" spans="1:102" ht="6" customHeight="1">
      <c r="A36" s="450"/>
      <c r="B36" s="184"/>
      <c r="C36" s="175"/>
      <c r="D36" s="176"/>
      <c r="E36" s="176"/>
      <c r="F36" s="176"/>
      <c r="G36" s="177"/>
      <c r="H36" s="454"/>
      <c r="I36" s="455"/>
      <c r="J36" s="455"/>
      <c r="K36" s="455"/>
      <c r="L36" s="455"/>
      <c r="M36" s="455"/>
      <c r="N36" s="455"/>
      <c r="O36" s="455"/>
      <c r="P36" s="455"/>
      <c r="Q36" s="455"/>
      <c r="R36" s="455"/>
      <c r="S36" s="455"/>
      <c r="T36" s="455"/>
      <c r="U36" s="455"/>
      <c r="V36" s="455"/>
      <c r="W36" s="455"/>
      <c r="X36" s="455"/>
      <c r="Y36" s="456"/>
      <c r="Z36" s="444"/>
      <c r="AA36" s="445"/>
      <c r="AB36" s="445"/>
      <c r="AC36" s="445"/>
      <c r="AD36" s="445"/>
      <c r="AE36" s="445"/>
      <c r="AF36" s="445"/>
      <c r="AG36" s="445"/>
      <c r="AH36" s="445"/>
      <c r="AI36" s="445"/>
      <c r="AJ36" s="446"/>
      <c r="AK36" s="444"/>
      <c r="AL36" s="445"/>
      <c r="AM36" s="445"/>
      <c r="AN36" s="445"/>
      <c r="AO36" s="445"/>
      <c r="AP36" s="445"/>
      <c r="AQ36" s="445"/>
      <c r="AR36" s="445"/>
      <c r="AS36" s="445"/>
      <c r="AT36" s="445"/>
      <c r="AU36" s="446"/>
      <c r="AV36" s="444"/>
      <c r="AW36" s="445"/>
      <c r="AX36" s="445"/>
      <c r="AY36" s="445"/>
      <c r="AZ36" s="445"/>
      <c r="BA36" s="445"/>
      <c r="BB36" s="445"/>
      <c r="BC36" s="445"/>
      <c r="BD36" s="445"/>
      <c r="BE36" s="445"/>
      <c r="BF36" s="446"/>
      <c r="BG36" s="444"/>
      <c r="BH36" s="445"/>
      <c r="BI36" s="445"/>
      <c r="BJ36" s="445"/>
      <c r="BK36" s="445"/>
      <c r="BL36" s="445"/>
      <c r="BM36" s="445"/>
      <c r="BN36" s="445"/>
      <c r="BO36" s="445"/>
      <c r="BP36" s="445"/>
      <c r="BQ36" s="446"/>
      <c r="BR36" s="426"/>
      <c r="BS36" s="427"/>
      <c r="BT36" s="427"/>
      <c r="BU36" s="427"/>
      <c r="BV36" s="427"/>
      <c r="BW36" s="427"/>
      <c r="BX36" s="427"/>
      <c r="BY36" s="427"/>
      <c r="BZ36" s="427"/>
      <c r="CA36" s="427"/>
      <c r="CB36" s="428"/>
      <c r="CC36" s="426"/>
      <c r="CD36" s="427"/>
      <c r="CE36" s="427"/>
      <c r="CF36" s="427"/>
      <c r="CG36" s="427"/>
      <c r="CH36" s="427"/>
      <c r="CI36" s="427"/>
      <c r="CJ36" s="427"/>
      <c r="CK36" s="427"/>
      <c r="CL36" s="427"/>
      <c r="CM36" s="428"/>
      <c r="CN36" s="426"/>
      <c r="CO36" s="427"/>
      <c r="CP36" s="427"/>
      <c r="CQ36" s="427"/>
      <c r="CR36" s="427"/>
      <c r="CS36" s="427"/>
      <c r="CT36" s="427"/>
      <c r="CU36" s="427"/>
      <c r="CV36" s="427"/>
      <c r="CW36" s="427"/>
      <c r="CX36" s="428"/>
    </row>
    <row r="37" spans="1:102" ht="6" customHeight="1">
      <c r="A37" s="450"/>
      <c r="B37" s="184"/>
      <c r="C37" s="175"/>
      <c r="D37" s="176"/>
      <c r="E37" s="176"/>
      <c r="F37" s="176"/>
      <c r="G37" s="177"/>
      <c r="H37" s="432"/>
      <c r="I37" s="433"/>
      <c r="J37" s="433"/>
      <c r="K37" s="433"/>
      <c r="L37" s="433"/>
      <c r="M37" s="433"/>
      <c r="N37" s="433"/>
      <c r="O37" s="433"/>
      <c r="P37" s="433"/>
      <c r="Q37" s="433"/>
      <c r="R37" s="433"/>
      <c r="S37" s="433"/>
      <c r="T37" s="433"/>
      <c r="U37" s="433"/>
      <c r="V37" s="433"/>
      <c r="W37" s="433"/>
      <c r="X37" s="433"/>
      <c r="Y37" s="434"/>
      <c r="Z37" s="444"/>
      <c r="AA37" s="445"/>
      <c r="AB37" s="445"/>
      <c r="AC37" s="445"/>
      <c r="AD37" s="445"/>
      <c r="AE37" s="445"/>
      <c r="AF37" s="445"/>
      <c r="AG37" s="445"/>
      <c r="AH37" s="445"/>
      <c r="AI37" s="445"/>
      <c r="AJ37" s="446"/>
      <c r="AK37" s="444"/>
      <c r="AL37" s="445"/>
      <c r="AM37" s="445"/>
      <c r="AN37" s="445"/>
      <c r="AO37" s="445"/>
      <c r="AP37" s="445"/>
      <c r="AQ37" s="445"/>
      <c r="AR37" s="445"/>
      <c r="AS37" s="445"/>
      <c r="AT37" s="445"/>
      <c r="AU37" s="446"/>
      <c r="AV37" s="444"/>
      <c r="AW37" s="445"/>
      <c r="AX37" s="445"/>
      <c r="AY37" s="445"/>
      <c r="AZ37" s="445"/>
      <c r="BA37" s="445"/>
      <c r="BB37" s="445"/>
      <c r="BC37" s="445"/>
      <c r="BD37" s="445"/>
      <c r="BE37" s="445"/>
      <c r="BF37" s="446"/>
      <c r="BG37" s="444"/>
      <c r="BH37" s="445"/>
      <c r="BI37" s="445"/>
      <c r="BJ37" s="445"/>
      <c r="BK37" s="445"/>
      <c r="BL37" s="445"/>
      <c r="BM37" s="445"/>
      <c r="BN37" s="445"/>
      <c r="BO37" s="445"/>
      <c r="BP37" s="445"/>
      <c r="BQ37" s="446"/>
      <c r="BR37" s="426"/>
      <c r="BS37" s="427"/>
      <c r="BT37" s="427"/>
      <c r="BU37" s="427"/>
      <c r="BV37" s="427"/>
      <c r="BW37" s="427"/>
      <c r="BX37" s="427"/>
      <c r="BY37" s="427"/>
      <c r="BZ37" s="427"/>
      <c r="CA37" s="427"/>
      <c r="CB37" s="428"/>
      <c r="CC37" s="426"/>
      <c r="CD37" s="427"/>
      <c r="CE37" s="427"/>
      <c r="CF37" s="427"/>
      <c r="CG37" s="427"/>
      <c r="CH37" s="427"/>
      <c r="CI37" s="427"/>
      <c r="CJ37" s="427"/>
      <c r="CK37" s="427"/>
      <c r="CL37" s="427"/>
      <c r="CM37" s="428"/>
      <c r="CN37" s="426"/>
      <c r="CO37" s="427"/>
      <c r="CP37" s="427"/>
      <c r="CQ37" s="427"/>
      <c r="CR37" s="427"/>
      <c r="CS37" s="427"/>
      <c r="CT37" s="427"/>
      <c r="CU37" s="427"/>
      <c r="CV37" s="427"/>
      <c r="CW37" s="427"/>
      <c r="CX37" s="428"/>
    </row>
    <row r="38" spans="1:102" ht="6" customHeight="1">
      <c r="A38" s="450"/>
      <c r="B38" s="184"/>
      <c r="C38" s="175"/>
      <c r="D38" s="176"/>
      <c r="E38" s="176"/>
      <c r="F38" s="176"/>
      <c r="G38" s="177"/>
      <c r="H38" s="435"/>
      <c r="I38" s="436"/>
      <c r="J38" s="436"/>
      <c r="K38" s="436"/>
      <c r="L38" s="436"/>
      <c r="M38" s="436"/>
      <c r="N38" s="436"/>
      <c r="O38" s="436"/>
      <c r="P38" s="436"/>
      <c r="Q38" s="436"/>
      <c r="R38" s="436"/>
      <c r="S38" s="436"/>
      <c r="T38" s="436"/>
      <c r="U38" s="436"/>
      <c r="V38" s="436"/>
      <c r="W38" s="436"/>
      <c r="X38" s="436"/>
      <c r="Y38" s="437"/>
      <c r="Z38" s="444"/>
      <c r="AA38" s="445"/>
      <c r="AB38" s="445"/>
      <c r="AC38" s="445"/>
      <c r="AD38" s="445"/>
      <c r="AE38" s="445"/>
      <c r="AF38" s="445"/>
      <c r="AG38" s="445"/>
      <c r="AH38" s="445"/>
      <c r="AI38" s="445"/>
      <c r="AJ38" s="446"/>
      <c r="AK38" s="444"/>
      <c r="AL38" s="445"/>
      <c r="AM38" s="445"/>
      <c r="AN38" s="445"/>
      <c r="AO38" s="445"/>
      <c r="AP38" s="445"/>
      <c r="AQ38" s="445"/>
      <c r="AR38" s="445"/>
      <c r="AS38" s="445"/>
      <c r="AT38" s="445"/>
      <c r="AU38" s="446"/>
      <c r="AV38" s="444"/>
      <c r="AW38" s="445"/>
      <c r="AX38" s="445"/>
      <c r="AY38" s="445"/>
      <c r="AZ38" s="445"/>
      <c r="BA38" s="445"/>
      <c r="BB38" s="445"/>
      <c r="BC38" s="445"/>
      <c r="BD38" s="445"/>
      <c r="BE38" s="445"/>
      <c r="BF38" s="446"/>
      <c r="BG38" s="444"/>
      <c r="BH38" s="445"/>
      <c r="BI38" s="445"/>
      <c r="BJ38" s="445"/>
      <c r="BK38" s="445"/>
      <c r="BL38" s="445"/>
      <c r="BM38" s="445"/>
      <c r="BN38" s="445"/>
      <c r="BO38" s="445"/>
      <c r="BP38" s="445"/>
      <c r="BQ38" s="446"/>
      <c r="BR38" s="426"/>
      <c r="BS38" s="427"/>
      <c r="BT38" s="427"/>
      <c r="BU38" s="427"/>
      <c r="BV38" s="427"/>
      <c r="BW38" s="427"/>
      <c r="BX38" s="427"/>
      <c r="BY38" s="427"/>
      <c r="BZ38" s="427"/>
      <c r="CA38" s="427"/>
      <c r="CB38" s="428"/>
      <c r="CC38" s="426"/>
      <c r="CD38" s="427"/>
      <c r="CE38" s="427"/>
      <c r="CF38" s="427"/>
      <c r="CG38" s="427"/>
      <c r="CH38" s="427"/>
      <c r="CI38" s="427"/>
      <c r="CJ38" s="427"/>
      <c r="CK38" s="427"/>
      <c r="CL38" s="427"/>
      <c r="CM38" s="428"/>
      <c r="CN38" s="426"/>
      <c r="CO38" s="427"/>
      <c r="CP38" s="427"/>
      <c r="CQ38" s="427"/>
      <c r="CR38" s="427"/>
      <c r="CS38" s="427"/>
      <c r="CT38" s="427"/>
      <c r="CU38" s="427"/>
      <c r="CV38" s="427"/>
      <c r="CW38" s="427"/>
      <c r="CX38" s="428"/>
    </row>
    <row r="39" spans="1:102" ht="6" customHeight="1">
      <c r="A39" s="450"/>
      <c r="B39" s="184"/>
      <c r="C39" s="178"/>
      <c r="D39" s="179"/>
      <c r="E39" s="179"/>
      <c r="F39" s="179"/>
      <c r="G39" s="180"/>
      <c r="H39" s="438"/>
      <c r="I39" s="439"/>
      <c r="J39" s="439"/>
      <c r="K39" s="439"/>
      <c r="L39" s="439"/>
      <c r="M39" s="439"/>
      <c r="N39" s="439"/>
      <c r="O39" s="439"/>
      <c r="P39" s="439"/>
      <c r="Q39" s="439"/>
      <c r="R39" s="439"/>
      <c r="S39" s="439"/>
      <c r="T39" s="439"/>
      <c r="U39" s="439"/>
      <c r="V39" s="439"/>
      <c r="W39" s="439"/>
      <c r="X39" s="439"/>
      <c r="Y39" s="440"/>
      <c r="Z39" s="447"/>
      <c r="AA39" s="448"/>
      <c r="AB39" s="448"/>
      <c r="AC39" s="448"/>
      <c r="AD39" s="448"/>
      <c r="AE39" s="448"/>
      <c r="AF39" s="448"/>
      <c r="AG39" s="448"/>
      <c r="AH39" s="448"/>
      <c r="AI39" s="448"/>
      <c r="AJ39" s="449"/>
      <c r="AK39" s="447"/>
      <c r="AL39" s="448"/>
      <c r="AM39" s="448"/>
      <c r="AN39" s="448"/>
      <c r="AO39" s="448"/>
      <c r="AP39" s="448"/>
      <c r="AQ39" s="448"/>
      <c r="AR39" s="448"/>
      <c r="AS39" s="448"/>
      <c r="AT39" s="448"/>
      <c r="AU39" s="449"/>
      <c r="AV39" s="447"/>
      <c r="AW39" s="448"/>
      <c r="AX39" s="448"/>
      <c r="AY39" s="448"/>
      <c r="AZ39" s="448"/>
      <c r="BA39" s="448"/>
      <c r="BB39" s="448"/>
      <c r="BC39" s="448"/>
      <c r="BD39" s="448"/>
      <c r="BE39" s="448"/>
      <c r="BF39" s="449"/>
      <c r="BG39" s="447"/>
      <c r="BH39" s="448"/>
      <c r="BI39" s="448"/>
      <c r="BJ39" s="448"/>
      <c r="BK39" s="448"/>
      <c r="BL39" s="448"/>
      <c r="BM39" s="448"/>
      <c r="BN39" s="448"/>
      <c r="BO39" s="448"/>
      <c r="BP39" s="448"/>
      <c r="BQ39" s="449"/>
      <c r="BR39" s="429"/>
      <c r="BS39" s="430"/>
      <c r="BT39" s="430"/>
      <c r="BU39" s="430"/>
      <c r="BV39" s="430"/>
      <c r="BW39" s="430"/>
      <c r="BX39" s="430"/>
      <c r="BY39" s="430"/>
      <c r="BZ39" s="430"/>
      <c r="CA39" s="430"/>
      <c r="CB39" s="431"/>
      <c r="CC39" s="429"/>
      <c r="CD39" s="430"/>
      <c r="CE39" s="430"/>
      <c r="CF39" s="430"/>
      <c r="CG39" s="430"/>
      <c r="CH39" s="430"/>
      <c r="CI39" s="430"/>
      <c r="CJ39" s="430"/>
      <c r="CK39" s="430"/>
      <c r="CL39" s="430"/>
      <c r="CM39" s="431"/>
      <c r="CN39" s="429"/>
      <c r="CO39" s="430"/>
      <c r="CP39" s="430"/>
      <c r="CQ39" s="430"/>
      <c r="CR39" s="430"/>
      <c r="CS39" s="430"/>
      <c r="CT39" s="430"/>
      <c r="CU39" s="430"/>
      <c r="CV39" s="430"/>
      <c r="CW39" s="430"/>
      <c r="CX39" s="431"/>
    </row>
    <row r="40" spans="1:102" ht="6" customHeight="1">
      <c r="A40" s="450">
        <f t="shared" ref="A40" si="6">IF(H43=$I$2,1,0)</f>
        <v>0</v>
      </c>
      <c r="B40" s="184"/>
      <c r="C40" s="172"/>
      <c r="D40" s="173"/>
      <c r="E40" s="173"/>
      <c r="F40" s="173"/>
      <c r="G40" s="174"/>
      <c r="H40" s="451"/>
      <c r="I40" s="452"/>
      <c r="J40" s="452"/>
      <c r="K40" s="452"/>
      <c r="L40" s="452"/>
      <c r="M40" s="452"/>
      <c r="N40" s="452"/>
      <c r="O40" s="452"/>
      <c r="P40" s="452"/>
      <c r="Q40" s="452"/>
      <c r="R40" s="452"/>
      <c r="S40" s="452"/>
      <c r="T40" s="452"/>
      <c r="U40" s="452"/>
      <c r="V40" s="452"/>
      <c r="W40" s="452"/>
      <c r="X40" s="452"/>
      <c r="Y40" s="453"/>
      <c r="Z40" s="441"/>
      <c r="AA40" s="442"/>
      <c r="AB40" s="442"/>
      <c r="AC40" s="442"/>
      <c r="AD40" s="442"/>
      <c r="AE40" s="442"/>
      <c r="AF40" s="442"/>
      <c r="AG40" s="442"/>
      <c r="AH40" s="442"/>
      <c r="AI40" s="442"/>
      <c r="AJ40" s="443"/>
      <c r="AK40" s="441"/>
      <c r="AL40" s="442"/>
      <c r="AM40" s="442"/>
      <c r="AN40" s="442"/>
      <c r="AO40" s="442"/>
      <c r="AP40" s="442"/>
      <c r="AQ40" s="442"/>
      <c r="AR40" s="442"/>
      <c r="AS40" s="442"/>
      <c r="AT40" s="442"/>
      <c r="AU40" s="443"/>
      <c r="AV40" s="441"/>
      <c r="AW40" s="442"/>
      <c r="AX40" s="442"/>
      <c r="AY40" s="442"/>
      <c r="AZ40" s="442"/>
      <c r="BA40" s="442"/>
      <c r="BB40" s="442"/>
      <c r="BC40" s="442"/>
      <c r="BD40" s="442"/>
      <c r="BE40" s="442"/>
      <c r="BF40" s="443"/>
      <c r="BG40" s="441"/>
      <c r="BH40" s="442"/>
      <c r="BI40" s="442"/>
      <c r="BJ40" s="442"/>
      <c r="BK40" s="442"/>
      <c r="BL40" s="442"/>
      <c r="BM40" s="442"/>
      <c r="BN40" s="442"/>
      <c r="BO40" s="442"/>
      <c r="BP40" s="442"/>
      <c r="BQ40" s="443"/>
      <c r="BR40" s="423">
        <f>AK40-BG40</f>
        <v>0</v>
      </c>
      <c r="BS40" s="424"/>
      <c r="BT40" s="424"/>
      <c r="BU40" s="424"/>
      <c r="BV40" s="424"/>
      <c r="BW40" s="424"/>
      <c r="BX40" s="424"/>
      <c r="BY40" s="424"/>
      <c r="BZ40" s="424"/>
      <c r="CA40" s="424"/>
      <c r="CB40" s="425"/>
      <c r="CC40" s="423">
        <f t="shared" ref="CC40" si="7">ROUNDDOWN(BR40*$CI$1,0)</f>
        <v>0</v>
      </c>
      <c r="CD40" s="424"/>
      <c r="CE40" s="424"/>
      <c r="CF40" s="424"/>
      <c r="CG40" s="424"/>
      <c r="CH40" s="424"/>
      <c r="CI40" s="424"/>
      <c r="CJ40" s="424"/>
      <c r="CK40" s="424"/>
      <c r="CL40" s="424"/>
      <c r="CM40" s="425"/>
      <c r="CN40" s="423">
        <f>Z40-CC40</f>
        <v>0</v>
      </c>
      <c r="CO40" s="424"/>
      <c r="CP40" s="424"/>
      <c r="CQ40" s="424"/>
      <c r="CR40" s="424"/>
      <c r="CS40" s="424"/>
      <c r="CT40" s="424"/>
      <c r="CU40" s="424"/>
      <c r="CV40" s="424"/>
      <c r="CW40" s="424"/>
      <c r="CX40" s="425"/>
    </row>
    <row r="41" spans="1:102" ht="6" customHeight="1">
      <c r="A41" s="450"/>
      <c r="B41" s="184"/>
      <c r="C41" s="175"/>
      <c r="D41" s="176"/>
      <c r="E41" s="176"/>
      <c r="F41" s="176"/>
      <c r="G41" s="177"/>
      <c r="H41" s="435"/>
      <c r="I41" s="436"/>
      <c r="J41" s="436"/>
      <c r="K41" s="436"/>
      <c r="L41" s="436"/>
      <c r="M41" s="436"/>
      <c r="N41" s="436"/>
      <c r="O41" s="436"/>
      <c r="P41" s="436"/>
      <c r="Q41" s="436"/>
      <c r="R41" s="436"/>
      <c r="S41" s="436"/>
      <c r="T41" s="436"/>
      <c r="U41" s="436"/>
      <c r="V41" s="436"/>
      <c r="W41" s="436"/>
      <c r="X41" s="436"/>
      <c r="Y41" s="437"/>
      <c r="Z41" s="444"/>
      <c r="AA41" s="445"/>
      <c r="AB41" s="445"/>
      <c r="AC41" s="445"/>
      <c r="AD41" s="445"/>
      <c r="AE41" s="445"/>
      <c r="AF41" s="445"/>
      <c r="AG41" s="445"/>
      <c r="AH41" s="445"/>
      <c r="AI41" s="445"/>
      <c r="AJ41" s="446"/>
      <c r="AK41" s="444"/>
      <c r="AL41" s="445"/>
      <c r="AM41" s="445"/>
      <c r="AN41" s="445"/>
      <c r="AO41" s="445"/>
      <c r="AP41" s="445"/>
      <c r="AQ41" s="445"/>
      <c r="AR41" s="445"/>
      <c r="AS41" s="445"/>
      <c r="AT41" s="445"/>
      <c r="AU41" s="446"/>
      <c r="AV41" s="444"/>
      <c r="AW41" s="445"/>
      <c r="AX41" s="445"/>
      <c r="AY41" s="445"/>
      <c r="AZ41" s="445"/>
      <c r="BA41" s="445"/>
      <c r="BB41" s="445"/>
      <c r="BC41" s="445"/>
      <c r="BD41" s="445"/>
      <c r="BE41" s="445"/>
      <c r="BF41" s="446"/>
      <c r="BG41" s="444"/>
      <c r="BH41" s="445"/>
      <c r="BI41" s="445"/>
      <c r="BJ41" s="445"/>
      <c r="BK41" s="445"/>
      <c r="BL41" s="445"/>
      <c r="BM41" s="445"/>
      <c r="BN41" s="445"/>
      <c r="BO41" s="445"/>
      <c r="BP41" s="445"/>
      <c r="BQ41" s="446"/>
      <c r="BR41" s="426"/>
      <c r="BS41" s="427"/>
      <c r="BT41" s="427"/>
      <c r="BU41" s="427"/>
      <c r="BV41" s="427"/>
      <c r="BW41" s="427"/>
      <c r="BX41" s="427"/>
      <c r="BY41" s="427"/>
      <c r="BZ41" s="427"/>
      <c r="CA41" s="427"/>
      <c r="CB41" s="428"/>
      <c r="CC41" s="426"/>
      <c r="CD41" s="427"/>
      <c r="CE41" s="427"/>
      <c r="CF41" s="427"/>
      <c r="CG41" s="427"/>
      <c r="CH41" s="427"/>
      <c r="CI41" s="427"/>
      <c r="CJ41" s="427"/>
      <c r="CK41" s="427"/>
      <c r="CL41" s="427"/>
      <c r="CM41" s="428"/>
      <c r="CN41" s="426"/>
      <c r="CO41" s="427"/>
      <c r="CP41" s="427"/>
      <c r="CQ41" s="427"/>
      <c r="CR41" s="427"/>
      <c r="CS41" s="427"/>
      <c r="CT41" s="427"/>
      <c r="CU41" s="427"/>
      <c r="CV41" s="427"/>
      <c r="CW41" s="427"/>
      <c r="CX41" s="428"/>
    </row>
    <row r="42" spans="1:102" ht="6" customHeight="1">
      <c r="A42" s="450"/>
      <c r="B42" s="184"/>
      <c r="C42" s="175"/>
      <c r="D42" s="176"/>
      <c r="E42" s="176"/>
      <c r="F42" s="176"/>
      <c r="G42" s="177"/>
      <c r="H42" s="454"/>
      <c r="I42" s="455"/>
      <c r="J42" s="455"/>
      <c r="K42" s="455"/>
      <c r="L42" s="455"/>
      <c r="M42" s="455"/>
      <c r="N42" s="455"/>
      <c r="O42" s="455"/>
      <c r="P42" s="455"/>
      <c r="Q42" s="455"/>
      <c r="R42" s="455"/>
      <c r="S42" s="455"/>
      <c r="T42" s="455"/>
      <c r="U42" s="455"/>
      <c r="V42" s="455"/>
      <c r="W42" s="455"/>
      <c r="X42" s="455"/>
      <c r="Y42" s="456"/>
      <c r="Z42" s="444"/>
      <c r="AA42" s="445"/>
      <c r="AB42" s="445"/>
      <c r="AC42" s="445"/>
      <c r="AD42" s="445"/>
      <c r="AE42" s="445"/>
      <c r="AF42" s="445"/>
      <c r="AG42" s="445"/>
      <c r="AH42" s="445"/>
      <c r="AI42" s="445"/>
      <c r="AJ42" s="446"/>
      <c r="AK42" s="444"/>
      <c r="AL42" s="445"/>
      <c r="AM42" s="445"/>
      <c r="AN42" s="445"/>
      <c r="AO42" s="445"/>
      <c r="AP42" s="445"/>
      <c r="AQ42" s="445"/>
      <c r="AR42" s="445"/>
      <c r="AS42" s="445"/>
      <c r="AT42" s="445"/>
      <c r="AU42" s="446"/>
      <c r="AV42" s="444"/>
      <c r="AW42" s="445"/>
      <c r="AX42" s="445"/>
      <c r="AY42" s="445"/>
      <c r="AZ42" s="445"/>
      <c r="BA42" s="445"/>
      <c r="BB42" s="445"/>
      <c r="BC42" s="445"/>
      <c r="BD42" s="445"/>
      <c r="BE42" s="445"/>
      <c r="BF42" s="446"/>
      <c r="BG42" s="444"/>
      <c r="BH42" s="445"/>
      <c r="BI42" s="445"/>
      <c r="BJ42" s="445"/>
      <c r="BK42" s="445"/>
      <c r="BL42" s="445"/>
      <c r="BM42" s="445"/>
      <c r="BN42" s="445"/>
      <c r="BO42" s="445"/>
      <c r="BP42" s="445"/>
      <c r="BQ42" s="446"/>
      <c r="BR42" s="426"/>
      <c r="BS42" s="427"/>
      <c r="BT42" s="427"/>
      <c r="BU42" s="427"/>
      <c r="BV42" s="427"/>
      <c r="BW42" s="427"/>
      <c r="BX42" s="427"/>
      <c r="BY42" s="427"/>
      <c r="BZ42" s="427"/>
      <c r="CA42" s="427"/>
      <c r="CB42" s="428"/>
      <c r="CC42" s="426"/>
      <c r="CD42" s="427"/>
      <c r="CE42" s="427"/>
      <c r="CF42" s="427"/>
      <c r="CG42" s="427"/>
      <c r="CH42" s="427"/>
      <c r="CI42" s="427"/>
      <c r="CJ42" s="427"/>
      <c r="CK42" s="427"/>
      <c r="CL42" s="427"/>
      <c r="CM42" s="428"/>
      <c r="CN42" s="426"/>
      <c r="CO42" s="427"/>
      <c r="CP42" s="427"/>
      <c r="CQ42" s="427"/>
      <c r="CR42" s="427"/>
      <c r="CS42" s="427"/>
      <c r="CT42" s="427"/>
      <c r="CU42" s="427"/>
      <c r="CV42" s="427"/>
      <c r="CW42" s="427"/>
      <c r="CX42" s="428"/>
    </row>
    <row r="43" spans="1:102" ht="6" customHeight="1">
      <c r="A43" s="450"/>
      <c r="B43" s="184"/>
      <c r="C43" s="175"/>
      <c r="D43" s="176"/>
      <c r="E43" s="176"/>
      <c r="F43" s="176"/>
      <c r="G43" s="177"/>
      <c r="H43" s="432"/>
      <c r="I43" s="433"/>
      <c r="J43" s="433"/>
      <c r="K43" s="433"/>
      <c r="L43" s="433"/>
      <c r="M43" s="433"/>
      <c r="N43" s="433"/>
      <c r="O43" s="433"/>
      <c r="P43" s="433"/>
      <c r="Q43" s="433"/>
      <c r="R43" s="433"/>
      <c r="S43" s="433"/>
      <c r="T43" s="433"/>
      <c r="U43" s="433"/>
      <c r="V43" s="433"/>
      <c r="W43" s="433"/>
      <c r="X43" s="433"/>
      <c r="Y43" s="434"/>
      <c r="Z43" s="444"/>
      <c r="AA43" s="445"/>
      <c r="AB43" s="445"/>
      <c r="AC43" s="445"/>
      <c r="AD43" s="445"/>
      <c r="AE43" s="445"/>
      <c r="AF43" s="445"/>
      <c r="AG43" s="445"/>
      <c r="AH43" s="445"/>
      <c r="AI43" s="445"/>
      <c r="AJ43" s="446"/>
      <c r="AK43" s="444"/>
      <c r="AL43" s="445"/>
      <c r="AM43" s="445"/>
      <c r="AN43" s="445"/>
      <c r="AO43" s="445"/>
      <c r="AP43" s="445"/>
      <c r="AQ43" s="445"/>
      <c r="AR43" s="445"/>
      <c r="AS43" s="445"/>
      <c r="AT43" s="445"/>
      <c r="AU43" s="446"/>
      <c r="AV43" s="444"/>
      <c r="AW43" s="445"/>
      <c r="AX43" s="445"/>
      <c r="AY43" s="445"/>
      <c r="AZ43" s="445"/>
      <c r="BA43" s="445"/>
      <c r="BB43" s="445"/>
      <c r="BC43" s="445"/>
      <c r="BD43" s="445"/>
      <c r="BE43" s="445"/>
      <c r="BF43" s="446"/>
      <c r="BG43" s="444"/>
      <c r="BH43" s="445"/>
      <c r="BI43" s="445"/>
      <c r="BJ43" s="445"/>
      <c r="BK43" s="445"/>
      <c r="BL43" s="445"/>
      <c r="BM43" s="445"/>
      <c r="BN43" s="445"/>
      <c r="BO43" s="445"/>
      <c r="BP43" s="445"/>
      <c r="BQ43" s="446"/>
      <c r="BR43" s="426"/>
      <c r="BS43" s="427"/>
      <c r="BT43" s="427"/>
      <c r="BU43" s="427"/>
      <c r="BV43" s="427"/>
      <c r="BW43" s="427"/>
      <c r="BX43" s="427"/>
      <c r="BY43" s="427"/>
      <c r="BZ43" s="427"/>
      <c r="CA43" s="427"/>
      <c r="CB43" s="428"/>
      <c r="CC43" s="426"/>
      <c r="CD43" s="427"/>
      <c r="CE43" s="427"/>
      <c r="CF43" s="427"/>
      <c r="CG43" s="427"/>
      <c r="CH43" s="427"/>
      <c r="CI43" s="427"/>
      <c r="CJ43" s="427"/>
      <c r="CK43" s="427"/>
      <c r="CL43" s="427"/>
      <c r="CM43" s="428"/>
      <c r="CN43" s="426"/>
      <c r="CO43" s="427"/>
      <c r="CP43" s="427"/>
      <c r="CQ43" s="427"/>
      <c r="CR43" s="427"/>
      <c r="CS43" s="427"/>
      <c r="CT43" s="427"/>
      <c r="CU43" s="427"/>
      <c r="CV43" s="427"/>
      <c r="CW43" s="427"/>
      <c r="CX43" s="428"/>
    </row>
    <row r="44" spans="1:102" ht="6" customHeight="1">
      <c r="A44" s="450"/>
      <c r="B44" s="184"/>
      <c r="C44" s="175"/>
      <c r="D44" s="176"/>
      <c r="E44" s="176"/>
      <c r="F44" s="176"/>
      <c r="G44" s="177"/>
      <c r="H44" s="435"/>
      <c r="I44" s="436"/>
      <c r="J44" s="436"/>
      <c r="K44" s="436"/>
      <c r="L44" s="436"/>
      <c r="M44" s="436"/>
      <c r="N44" s="436"/>
      <c r="O44" s="436"/>
      <c r="P44" s="436"/>
      <c r="Q44" s="436"/>
      <c r="R44" s="436"/>
      <c r="S44" s="436"/>
      <c r="T44" s="436"/>
      <c r="U44" s="436"/>
      <c r="V44" s="436"/>
      <c r="W44" s="436"/>
      <c r="X44" s="436"/>
      <c r="Y44" s="437"/>
      <c r="Z44" s="444"/>
      <c r="AA44" s="445"/>
      <c r="AB44" s="445"/>
      <c r="AC44" s="445"/>
      <c r="AD44" s="445"/>
      <c r="AE44" s="445"/>
      <c r="AF44" s="445"/>
      <c r="AG44" s="445"/>
      <c r="AH44" s="445"/>
      <c r="AI44" s="445"/>
      <c r="AJ44" s="446"/>
      <c r="AK44" s="444"/>
      <c r="AL44" s="445"/>
      <c r="AM44" s="445"/>
      <c r="AN44" s="445"/>
      <c r="AO44" s="445"/>
      <c r="AP44" s="445"/>
      <c r="AQ44" s="445"/>
      <c r="AR44" s="445"/>
      <c r="AS44" s="445"/>
      <c r="AT44" s="445"/>
      <c r="AU44" s="446"/>
      <c r="AV44" s="444"/>
      <c r="AW44" s="445"/>
      <c r="AX44" s="445"/>
      <c r="AY44" s="445"/>
      <c r="AZ44" s="445"/>
      <c r="BA44" s="445"/>
      <c r="BB44" s="445"/>
      <c r="BC44" s="445"/>
      <c r="BD44" s="445"/>
      <c r="BE44" s="445"/>
      <c r="BF44" s="446"/>
      <c r="BG44" s="444"/>
      <c r="BH44" s="445"/>
      <c r="BI44" s="445"/>
      <c r="BJ44" s="445"/>
      <c r="BK44" s="445"/>
      <c r="BL44" s="445"/>
      <c r="BM44" s="445"/>
      <c r="BN44" s="445"/>
      <c r="BO44" s="445"/>
      <c r="BP44" s="445"/>
      <c r="BQ44" s="446"/>
      <c r="BR44" s="426"/>
      <c r="BS44" s="427"/>
      <c r="BT44" s="427"/>
      <c r="BU44" s="427"/>
      <c r="BV44" s="427"/>
      <c r="BW44" s="427"/>
      <c r="BX44" s="427"/>
      <c r="BY44" s="427"/>
      <c r="BZ44" s="427"/>
      <c r="CA44" s="427"/>
      <c r="CB44" s="428"/>
      <c r="CC44" s="426"/>
      <c r="CD44" s="427"/>
      <c r="CE44" s="427"/>
      <c r="CF44" s="427"/>
      <c r="CG44" s="427"/>
      <c r="CH44" s="427"/>
      <c r="CI44" s="427"/>
      <c r="CJ44" s="427"/>
      <c r="CK44" s="427"/>
      <c r="CL44" s="427"/>
      <c r="CM44" s="428"/>
      <c r="CN44" s="426"/>
      <c r="CO44" s="427"/>
      <c r="CP44" s="427"/>
      <c r="CQ44" s="427"/>
      <c r="CR44" s="427"/>
      <c r="CS44" s="427"/>
      <c r="CT44" s="427"/>
      <c r="CU44" s="427"/>
      <c r="CV44" s="427"/>
      <c r="CW44" s="427"/>
      <c r="CX44" s="428"/>
    </row>
    <row r="45" spans="1:102" ht="6" customHeight="1">
      <c r="A45" s="450"/>
      <c r="B45" s="184"/>
      <c r="C45" s="178"/>
      <c r="D45" s="179"/>
      <c r="E45" s="179"/>
      <c r="F45" s="179"/>
      <c r="G45" s="180"/>
      <c r="H45" s="438"/>
      <c r="I45" s="439"/>
      <c r="J45" s="439"/>
      <c r="K45" s="439"/>
      <c r="L45" s="439"/>
      <c r="M45" s="439"/>
      <c r="N45" s="439"/>
      <c r="O45" s="439"/>
      <c r="P45" s="439"/>
      <c r="Q45" s="439"/>
      <c r="R45" s="439"/>
      <c r="S45" s="439"/>
      <c r="T45" s="439"/>
      <c r="U45" s="439"/>
      <c r="V45" s="439"/>
      <c r="W45" s="439"/>
      <c r="X45" s="439"/>
      <c r="Y45" s="440"/>
      <c r="Z45" s="447"/>
      <c r="AA45" s="448"/>
      <c r="AB45" s="448"/>
      <c r="AC45" s="448"/>
      <c r="AD45" s="448"/>
      <c r="AE45" s="448"/>
      <c r="AF45" s="448"/>
      <c r="AG45" s="448"/>
      <c r="AH45" s="448"/>
      <c r="AI45" s="448"/>
      <c r="AJ45" s="449"/>
      <c r="AK45" s="447"/>
      <c r="AL45" s="448"/>
      <c r="AM45" s="448"/>
      <c r="AN45" s="448"/>
      <c r="AO45" s="448"/>
      <c r="AP45" s="448"/>
      <c r="AQ45" s="448"/>
      <c r="AR45" s="448"/>
      <c r="AS45" s="448"/>
      <c r="AT45" s="448"/>
      <c r="AU45" s="449"/>
      <c r="AV45" s="447"/>
      <c r="AW45" s="448"/>
      <c r="AX45" s="448"/>
      <c r="AY45" s="448"/>
      <c r="AZ45" s="448"/>
      <c r="BA45" s="448"/>
      <c r="BB45" s="448"/>
      <c r="BC45" s="448"/>
      <c r="BD45" s="448"/>
      <c r="BE45" s="448"/>
      <c r="BF45" s="449"/>
      <c r="BG45" s="447"/>
      <c r="BH45" s="448"/>
      <c r="BI45" s="448"/>
      <c r="BJ45" s="448"/>
      <c r="BK45" s="448"/>
      <c r="BL45" s="448"/>
      <c r="BM45" s="448"/>
      <c r="BN45" s="448"/>
      <c r="BO45" s="448"/>
      <c r="BP45" s="448"/>
      <c r="BQ45" s="449"/>
      <c r="BR45" s="429"/>
      <c r="BS45" s="430"/>
      <c r="BT45" s="430"/>
      <c r="BU45" s="430"/>
      <c r="BV45" s="430"/>
      <c r="BW45" s="430"/>
      <c r="BX45" s="430"/>
      <c r="BY45" s="430"/>
      <c r="BZ45" s="430"/>
      <c r="CA45" s="430"/>
      <c r="CB45" s="431"/>
      <c r="CC45" s="429"/>
      <c r="CD45" s="430"/>
      <c r="CE45" s="430"/>
      <c r="CF45" s="430"/>
      <c r="CG45" s="430"/>
      <c r="CH45" s="430"/>
      <c r="CI45" s="430"/>
      <c r="CJ45" s="430"/>
      <c r="CK45" s="430"/>
      <c r="CL45" s="430"/>
      <c r="CM45" s="431"/>
      <c r="CN45" s="429"/>
      <c r="CO45" s="430"/>
      <c r="CP45" s="430"/>
      <c r="CQ45" s="430"/>
      <c r="CR45" s="430"/>
      <c r="CS45" s="430"/>
      <c r="CT45" s="430"/>
      <c r="CU45" s="430"/>
      <c r="CV45" s="430"/>
      <c r="CW45" s="430"/>
      <c r="CX45" s="431"/>
    </row>
    <row r="46" spans="1:102" ht="6" customHeight="1">
      <c r="A46" s="450">
        <f t="shared" ref="A46" si="8">IF(H49=$I$2,1,0)</f>
        <v>0</v>
      </c>
      <c r="B46" s="184"/>
      <c r="C46" s="172"/>
      <c r="D46" s="173"/>
      <c r="E46" s="173"/>
      <c r="F46" s="173"/>
      <c r="G46" s="174"/>
      <c r="H46" s="451"/>
      <c r="I46" s="452"/>
      <c r="J46" s="452"/>
      <c r="K46" s="452"/>
      <c r="L46" s="452"/>
      <c r="M46" s="452"/>
      <c r="N46" s="452"/>
      <c r="O46" s="452"/>
      <c r="P46" s="452"/>
      <c r="Q46" s="452"/>
      <c r="R46" s="452"/>
      <c r="S46" s="452"/>
      <c r="T46" s="452"/>
      <c r="U46" s="452"/>
      <c r="V46" s="452"/>
      <c r="W46" s="452"/>
      <c r="X46" s="452"/>
      <c r="Y46" s="453"/>
      <c r="Z46" s="441"/>
      <c r="AA46" s="442"/>
      <c r="AB46" s="442"/>
      <c r="AC46" s="442"/>
      <c r="AD46" s="442"/>
      <c r="AE46" s="442"/>
      <c r="AF46" s="442"/>
      <c r="AG46" s="442"/>
      <c r="AH46" s="442"/>
      <c r="AI46" s="442"/>
      <c r="AJ46" s="443"/>
      <c r="AK46" s="441"/>
      <c r="AL46" s="442"/>
      <c r="AM46" s="442"/>
      <c r="AN46" s="442"/>
      <c r="AO46" s="442"/>
      <c r="AP46" s="442"/>
      <c r="AQ46" s="442"/>
      <c r="AR46" s="442"/>
      <c r="AS46" s="442"/>
      <c r="AT46" s="442"/>
      <c r="AU46" s="443"/>
      <c r="AV46" s="441"/>
      <c r="AW46" s="442"/>
      <c r="AX46" s="442"/>
      <c r="AY46" s="442"/>
      <c r="AZ46" s="442"/>
      <c r="BA46" s="442"/>
      <c r="BB46" s="442"/>
      <c r="BC46" s="442"/>
      <c r="BD46" s="442"/>
      <c r="BE46" s="442"/>
      <c r="BF46" s="443"/>
      <c r="BG46" s="441"/>
      <c r="BH46" s="442"/>
      <c r="BI46" s="442"/>
      <c r="BJ46" s="442"/>
      <c r="BK46" s="442"/>
      <c r="BL46" s="442"/>
      <c r="BM46" s="442"/>
      <c r="BN46" s="442"/>
      <c r="BO46" s="442"/>
      <c r="BP46" s="442"/>
      <c r="BQ46" s="443"/>
      <c r="BR46" s="423">
        <f>AK46-BG46</f>
        <v>0</v>
      </c>
      <c r="BS46" s="424"/>
      <c r="BT46" s="424"/>
      <c r="BU46" s="424"/>
      <c r="BV46" s="424"/>
      <c r="BW46" s="424"/>
      <c r="BX46" s="424"/>
      <c r="BY46" s="424"/>
      <c r="BZ46" s="424"/>
      <c r="CA46" s="424"/>
      <c r="CB46" s="425"/>
      <c r="CC46" s="423">
        <f t="shared" ref="CC46" si="9">ROUNDDOWN(BR46*$CI$1,0)</f>
        <v>0</v>
      </c>
      <c r="CD46" s="424"/>
      <c r="CE46" s="424"/>
      <c r="CF46" s="424"/>
      <c r="CG46" s="424"/>
      <c r="CH46" s="424"/>
      <c r="CI46" s="424"/>
      <c r="CJ46" s="424"/>
      <c r="CK46" s="424"/>
      <c r="CL46" s="424"/>
      <c r="CM46" s="425"/>
      <c r="CN46" s="423">
        <f>Z46-CC46</f>
        <v>0</v>
      </c>
      <c r="CO46" s="424"/>
      <c r="CP46" s="424"/>
      <c r="CQ46" s="424"/>
      <c r="CR46" s="424"/>
      <c r="CS46" s="424"/>
      <c r="CT46" s="424"/>
      <c r="CU46" s="424"/>
      <c r="CV46" s="424"/>
      <c r="CW46" s="424"/>
      <c r="CX46" s="425"/>
    </row>
    <row r="47" spans="1:102" ht="6" customHeight="1">
      <c r="A47" s="450"/>
      <c r="B47" s="184"/>
      <c r="C47" s="175"/>
      <c r="D47" s="176"/>
      <c r="E47" s="176"/>
      <c r="F47" s="176"/>
      <c r="G47" s="177"/>
      <c r="H47" s="435"/>
      <c r="I47" s="436"/>
      <c r="J47" s="436"/>
      <c r="K47" s="436"/>
      <c r="L47" s="436"/>
      <c r="M47" s="436"/>
      <c r="N47" s="436"/>
      <c r="O47" s="436"/>
      <c r="P47" s="436"/>
      <c r="Q47" s="436"/>
      <c r="R47" s="436"/>
      <c r="S47" s="436"/>
      <c r="T47" s="436"/>
      <c r="U47" s="436"/>
      <c r="V47" s="436"/>
      <c r="W47" s="436"/>
      <c r="X47" s="436"/>
      <c r="Y47" s="437"/>
      <c r="Z47" s="444"/>
      <c r="AA47" s="445"/>
      <c r="AB47" s="445"/>
      <c r="AC47" s="445"/>
      <c r="AD47" s="445"/>
      <c r="AE47" s="445"/>
      <c r="AF47" s="445"/>
      <c r="AG47" s="445"/>
      <c r="AH47" s="445"/>
      <c r="AI47" s="445"/>
      <c r="AJ47" s="446"/>
      <c r="AK47" s="444"/>
      <c r="AL47" s="445"/>
      <c r="AM47" s="445"/>
      <c r="AN47" s="445"/>
      <c r="AO47" s="445"/>
      <c r="AP47" s="445"/>
      <c r="AQ47" s="445"/>
      <c r="AR47" s="445"/>
      <c r="AS47" s="445"/>
      <c r="AT47" s="445"/>
      <c r="AU47" s="446"/>
      <c r="AV47" s="444"/>
      <c r="AW47" s="445"/>
      <c r="AX47" s="445"/>
      <c r="AY47" s="445"/>
      <c r="AZ47" s="445"/>
      <c r="BA47" s="445"/>
      <c r="BB47" s="445"/>
      <c r="BC47" s="445"/>
      <c r="BD47" s="445"/>
      <c r="BE47" s="445"/>
      <c r="BF47" s="446"/>
      <c r="BG47" s="444"/>
      <c r="BH47" s="445"/>
      <c r="BI47" s="445"/>
      <c r="BJ47" s="445"/>
      <c r="BK47" s="445"/>
      <c r="BL47" s="445"/>
      <c r="BM47" s="445"/>
      <c r="BN47" s="445"/>
      <c r="BO47" s="445"/>
      <c r="BP47" s="445"/>
      <c r="BQ47" s="446"/>
      <c r="BR47" s="426"/>
      <c r="BS47" s="427"/>
      <c r="BT47" s="427"/>
      <c r="BU47" s="427"/>
      <c r="BV47" s="427"/>
      <c r="BW47" s="427"/>
      <c r="BX47" s="427"/>
      <c r="BY47" s="427"/>
      <c r="BZ47" s="427"/>
      <c r="CA47" s="427"/>
      <c r="CB47" s="428"/>
      <c r="CC47" s="426"/>
      <c r="CD47" s="427"/>
      <c r="CE47" s="427"/>
      <c r="CF47" s="427"/>
      <c r="CG47" s="427"/>
      <c r="CH47" s="427"/>
      <c r="CI47" s="427"/>
      <c r="CJ47" s="427"/>
      <c r="CK47" s="427"/>
      <c r="CL47" s="427"/>
      <c r="CM47" s="428"/>
      <c r="CN47" s="426"/>
      <c r="CO47" s="427"/>
      <c r="CP47" s="427"/>
      <c r="CQ47" s="427"/>
      <c r="CR47" s="427"/>
      <c r="CS47" s="427"/>
      <c r="CT47" s="427"/>
      <c r="CU47" s="427"/>
      <c r="CV47" s="427"/>
      <c r="CW47" s="427"/>
      <c r="CX47" s="428"/>
    </row>
    <row r="48" spans="1:102" ht="6" customHeight="1">
      <c r="A48" s="450"/>
      <c r="B48" s="184"/>
      <c r="C48" s="175"/>
      <c r="D48" s="176"/>
      <c r="E48" s="176"/>
      <c r="F48" s="176"/>
      <c r="G48" s="177"/>
      <c r="H48" s="454"/>
      <c r="I48" s="455"/>
      <c r="J48" s="455"/>
      <c r="K48" s="455"/>
      <c r="L48" s="455"/>
      <c r="M48" s="455"/>
      <c r="N48" s="455"/>
      <c r="O48" s="455"/>
      <c r="P48" s="455"/>
      <c r="Q48" s="455"/>
      <c r="R48" s="455"/>
      <c r="S48" s="455"/>
      <c r="T48" s="455"/>
      <c r="U48" s="455"/>
      <c r="V48" s="455"/>
      <c r="W48" s="455"/>
      <c r="X48" s="455"/>
      <c r="Y48" s="456"/>
      <c r="Z48" s="444"/>
      <c r="AA48" s="445"/>
      <c r="AB48" s="445"/>
      <c r="AC48" s="445"/>
      <c r="AD48" s="445"/>
      <c r="AE48" s="445"/>
      <c r="AF48" s="445"/>
      <c r="AG48" s="445"/>
      <c r="AH48" s="445"/>
      <c r="AI48" s="445"/>
      <c r="AJ48" s="446"/>
      <c r="AK48" s="444"/>
      <c r="AL48" s="445"/>
      <c r="AM48" s="445"/>
      <c r="AN48" s="445"/>
      <c r="AO48" s="445"/>
      <c r="AP48" s="445"/>
      <c r="AQ48" s="445"/>
      <c r="AR48" s="445"/>
      <c r="AS48" s="445"/>
      <c r="AT48" s="445"/>
      <c r="AU48" s="446"/>
      <c r="AV48" s="444"/>
      <c r="AW48" s="445"/>
      <c r="AX48" s="445"/>
      <c r="AY48" s="445"/>
      <c r="AZ48" s="445"/>
      <c r="BA48" s="445"/>
      <c r="BB48" s="445"/>
      <c r="BC48" s="445"/>
      <c r="BD48" s="445"/>
      <c r="BE48" s="445"/>
      <c r="BF48" s="446"/>
      <c r="BG48" s="444"/>
      <c r="BH48" s="445"/>
      <c r="BI48" s="445"/>
      <c r="BJ48" s="445"/>
      <c r="BK48" s="445"/>
      <c r="BL48" s="445"/>
      <c r="BM48" s="445"/>
      <c r="BN48" s="445"/>
      <c r="BO48" s="445"/>
      <c r="BP48" s="445"/>
      <c r="BQ48" s="446"/>
      <c r="BR48" s="426"/>
      <c r="BS48" s="427"/>
      <c r="BT48" s="427"/>
      <c r="BU48" s="427"/>
      <c r="BV48" s="427"/>
      <c r="BW48" s="427"/>
      <c r="BX48" s="427"/>
      <c r="BY48" s="427"/>
      <c r="BZ48" s="427"/>
      <c r="CA48" s="427"/>
      <c r="CB48" s="428"/>
      <c r="CC48" s="426"/>
      <c r="CD48" s="427"/>
      <c r="CE48" s="427"/>
      <c r="CF48" s="427"/>
      <c r="CG48" s="427"/>
      <c r="CH48" s="427"/>
      <c r="CI48" s="427"/>
      <c r="CJ48" s="427"/>
      <c r="CK48" s="427"/>
      <c r="CL48" s="427"/>
      <c r="CM48" s="428"/>
      <c r="CN48" s="426"/>
      <c r="CO48" s="427"/>
      <c r="CP48" s="427"/>
      <c r="CQ48" s="427"/>
      <c r="CR48" s="427"/>
      <c r="CS48" s="427"/>
      <c r="CT48" s="427"/>
      <c r="CU48" s="427"/>
      <c r="CV48" s="427"/>
      <c r="CW48" s="427"/>
      <c r="CX48" s="428"/>
    </row>
    <row r="49" spans="1:102" ht="6" customHeight="1">
      <c r="A49" s="450"/>
      <c r="B49" s="184"/>
      <c r="C49" s="175"/>
      <c r="D49" s="176"/>
      <c r="E49" s="176"/>
      <c r="F49" s="176"/>
      <c r="G49" s="177"/>
      <c r="H49" s="432"/>
      <c r="I49" s="433"/>
      <c r="J49" s="433"/>
      <c r="K49" s="433"/>
      <c r="L49" s="433"/>
      <c r="M49" s="433"/>
      <c r="N49" s="433"/>
      <c r="O49" s="433"/>
      <c r="P49" s="433"/>
      <c r="Q49" s="433"/>
      <c r="R49" s="433"/>
      <c r="S49" s="433"/>
      <c r="T49" s="433"/>
      <c r="U49" s="433"/>
      <c r="V49" s="433"/>
      <c r="W49" s="433"/>
      <c r="X49" s="433"/>
      <c r="Y49" s="434"/>
      <c r="Z49" s="444"/>
      <c r="AA49" s="445"/>
      <c r="AB49" s="445"/>
      <c r="AC49" s="445"/>
      <c r="AD49" s="445"/>
      <c r="AE49" s="445"/>
      <c r="AF49" s="445"/>
      <c r="AG49" s="445"/>
      <c r="AH49" s="445"/>
      <c r="AI49" s="445"/>
      <c r="AJ49" s="446"/>
      <c r="AK49" s="444"/>
      <c r="AL49" s="445"/>
      <c r="AM49" s="445"/>
      <c r="AN49" s="445"/>
      <c r="AO49" s="445"/>
      <c r="AP49" s="445"/>
      <c r="AQ49" s="445"/>
      <c r="AR49" s="445"/>
      <c r="AS49" s="445"/>
      <c r="AT49" s="445"/>
      <c r="AU49" s="446"/>
      <c r="AV49" s="444"/>
      <c r="AW49" s="445"/>
      <c r="AX49" s="445"/>
      <c r="AY49" s="445"/>
      <c r="AZ49" s="445"/>
      <c r="BA49" s="445"/>
      <c r="BB49" s="445"/>
      <c r="BC49" s="445"/>
      <c r="BD49" s="445"/>
      <c r="BE49" s="445"/>
      <c r="BF49" s="446"/>
      <c r="BG49" s="444"/>
      <c r="BH49" s="445"/>
      <c r="BI49" s="445"/>
      <c r="BJ49" s="445"/>
      <c r="BK49" s="445"/>
      <c r="BL49" s="445"/>
      <c r="BM49" s="445"/>
      <c r="BN49" s="445"/>
      <c r="BO49" s="445"/>
      <c r="BP49" s="445"/>
      <c r="BQ49" s="446"/>
      <c r="BR49" s="426"/>
      <c r="BS49" s="427"/>
      <c r="BT49" s="427"/>
      <c r="BU49" s="427"/>
      <c r="BV49" s="427"/>
      <c r="BW49" s="427"/>
      <c r="BX49" s="427"/>
      <c r="BY49" s="427"/>
      <c r="BZ49" s="427"/>
      <c r="CA49" s="427"/>
      <c r="CB49" s="428"/>
      <c r="CC49" s="426"/>
      <c r="CD49" s="427"/>
      <c r="CE49" s="427"/>
      <c r="CF49" s="427"/>
      <c r="CG49" s="427"/>
      <c r="CH49" s="427"/>
      <c r="CI49" s="427"/>
      <c r="CJ49" s="427"/>
      <c r="CK49" s="427"/>
      <c r="CL49" s="427"/>
      <c r="CM49" s="428"/>
      <c r="CN49" s="426"/>
      <c r="CO49" s="427"/>
      <c r="CP49" s="427"/>
      <c r="CQ49" s="427"/>
      <c r="CR49" s="427"/>
      <c r="CS49" s="427"/>
      <c r="CT49" s="427"/>
      <c r="CU49" s="427"/>
      <c r="CV49" s="427"/>
      <c r="CW49" s="427"/>
      <c r="CX49" s="428"/>
    </row>
    <row r="50" spans="1:102" ht="6" customHeight="1">
      <c r="A50" s="450"/>
      <c r="B50" s="184"/>
      <c r="C50" s="175"/>
      <c r="D50" s="176"/>
      <c r="E50" s="176"/>
      <c r="F50" s="176"/>
      <c r="G50" s="177"/>
      <c r="H50" s="435"/>
      <c r="I50" s="436"/>
      <c r="J50" s="436"/>
      <c r="K50" s="436"/>
      <c r="L50" s="436"/>
      <c r="M50" s="436"/>
      <c r="N50" s="436"/>
      <c r="O50" s="436"/>
      <c r="P50" s="436"/>
      <c r="Q50" s="436"/>
      <c r="R50" s="436"/>
      <c r="S50" s="436"/>
      <c r="T50" s="436"/>
      <c r="U50" s="436"/>
      <c r="V50" s="436"/>
      <c r="W50" s="436"/>
      <c r="X50" s="436"/>
      <c r="Y50" s="437"/>
      <c r="Z50" s="444"/>
      <c r="AA50" s="445"/>
      <c r="AB50" s="445"/>
      <c r="AC50" s="445"/>
      <c r="AD50" s="445"/>
      <c r="AE50" s="445"/>
      <c r="AF50" s="445"/>
      <c r="AG50" s="445"/>
      <c r="AH50" s="445"/>
      <c r="AI50" s="445"/>
      <c r="AJ50" s="446"/>
      <c r="AK50" s="444"/>
      <c r="AL50" s="445"/>
      <c r="AM50" s="445"/>
      <c r="AN50" s="445"/>
      <c r="AO50" s="445"/>
      <c r="AP50" s="445"/>
      <c r="AQ50" s="445"/>
      <c r="AR50" s="445"/>
      <c r="AS50" s="445"/>
      <c r="AT50" s="445"/>
      <c r="AU50" s="446"/>
      <c r="AV50" s="444"/>
      <c r="AW50" s="445"/>
      <c r="AX50" s="445"/>
      <c r="AY50" s="445"/>
      <c r="AZ50" s="445"/>
      <c r="BA50" s="445"/>
      <c r="BB50" s="445"/>
      <c r="BC50" s="445"/>
      <c r="BD50" s="445"/>
      <c r="BE50" s="445"/>
      <c r="BF50" s="446"/>
      <c r="BG50" s="444"/>
      <c r="BH50" s="445"/>
      <c r="BI50" s="445"/>
      <c r="BJ50" s="445"/>
      <c r="BK50" s="445"/>
      <c r="BL50" s="445"/>
      <c r="BM50" s="445"/>
      <c r="BN50" s="445"/>
      <c r="BO50" s="445"/>
      <c r="BP50" s="445"/>
      <c r="BQ50" s="446"/>
      <c r="BR50" s="426"/>
      <c r="BS50" s="427"/>
      <c r="BT50" s="427"/>
      <c r="BU50" s="427"/>
      <c r="BV50" s="427"/>
      <c r="BW50" s="427"/>
      <c r="BX50" s="427"/>
      <c r="BY50" s="427"/>
      <c r="BZ50" s="427"/>
      <c r="CA50" s="427"/>
      <c r="CB50" s="428"/>
      <c r="CC50" s="426"/>
      <c r="CD50" s="427"/>
      <c r="CE50" s="427"/>
      <c r="CF50" s="427"/>
      <c r="CG50" s="427"/>
      <c r="CH50" s="427"/>
      <c r="CI50" s="427"/>
      <c r="CJ50" s="427"/>
      <c r="CK50" s="427"/>
      <c r="CL50" s="427"/>
      <c r="CM50" s="428"/>
      <c r="CN50" s="426"/>
      <c r="CO50" s="427"/>
      <c r="CP50" s="427"/>
      <c r="CQ50" s="427"/>
      <c r="CR50" s="427"/>
      <c r="CS50" s="427"/>
      <c r="CT50" s="427"/>
      <c r="CU50" s="427"/>
      <c r="CV50" s="427"/>
      <c r="CW50" s="427"/>
      <c r="CX50" s="428"/>
    </row>
    <row r="51" spans="1:102" ht="6" customHeight="1">
      <c r="A51" s="450"/>
      <c r="B51" s="184"/>
      <c r="C51" s="178"/>
      <c r="D51" s="179"/>
      <c r="E51" s="179"/>
      <c r="F51" s="179"/>
      <c r="G51" s="180"/>
      <c r="H51" s="438"/>
      <c r="I51" s="439"/>
      <c r="J51" s="439"/>
      <c r="K51" s="439"/>
      <c r="L51" s="439"/>
      <c r="M51" s="439"/>
      <c r="N51" s="439"/>
      <c r="O51" s="439"/>
      <c r="P51" s="439"/>
      <c r="Q51" s="439"/>
      <c r="R51" s="439"/>
      <c r="S51" s="439"/>
      <c r="T51" s="439"/>
      <c r="U51" s="439"/>
      <c r="V51" s="439"/>
      <c r="W51" s="439"/>
      <c r="X51" s="439"/>
      <c r="Y51" s="440"/>
      <c r="Z51" s="447"/>
      <c r="AA51" s="448"/>
      <c r="AB51" s="448"/>
      <c r="AC51" s="448"/>
      <c r="AD51" s="448"/>
      <c r="AE51" s="448"/>
      <c r="AF51" s="448"/>
      <c r="AG51" s="448"/>
      <c r="AH51" s="448"/>
      <c r="AI51" s="448"/>
      <c r="AJ51" s="449"/>
      <c r="AK51" s="447"/>
      <c r="AL51" s="448"/>
      <c r="AM51" s="448"/>
      <c r="AN51" s="448"/>
      <c r="AO51" s="448"/>
      <c r="AP51" s="448"/>
      <c r="AQ51" s="448"/>
      <c r="AR51" s="448"/>
      <c r="AS51" s="448"/>
      <c r="AT51" s="448"/>
      <c r="AU51" s="449"/>
      <c r="AV51" s="447"/>
      <c r="AW51" s="448"/>
      <c r="AX51" s="448"/>
      <c r="AY51" s="448"/>
      <c r="AZ51" s="448"/>
      <c r="BA51" s="448"/>
      <c r="BB51" s="448"/>
      <c r="BC51" s="448"/>
      <c r="BD51" s="448"/>
      <c r="BE51" s="448"/>
      <c r="BF51" s="449"/>
      <c r="BG51" s="447"/>
      <c r="BH51" s="448"/>
      <c r="BI51" s="448"/>
      <c r="BJ51" s="448"/>
      <c r="BK51" s="448"/>
      <c r="BL51" s="448"/>
      <c r="BM51" s="448"/>
      <c r="BN51" s="448"/>
      <c r="BO51" s="448"/>
      <c r="BP51" s="448"/>
      <c r="BQ51" s="449"/>
      <c r="BR51" s="429"/>
      <c r="BS51" s="430"/>
      <c r="BT51" s="430"/>
      <c r="BU51" s="430"/>
      <c r="BV51" s="430"/>
      <c r="BW51" s="430"/>
      <c r="BX51" s="430"/>
      <c r="BY51" s="430"/>
      <c r="BZ51" s="430"/>
      <c r="CA51" s="430"/>
      <c r="CB51" s="431"/>
      <c r="CC51" s="429"/>
      <c r="CD51" s="430"/>
      <c r="CE51" s="430"/>
      <c r="CF51" s="430"/>
      <c r="CG51" s="430"/>
      <c r="CH51" s="430"/>
      <c r="CI51" s="430"/>
      <c r="CJ51" s="430"/>
      <c r="CK51" s="430"/>
      <c r="CL51" s="430"/>
      <c r="CM51" s="431"/>
      <c r="CN51" s="429"/>
      <c r="CO51" s="430"/>
      <c r="CP51" s="430"/>
      <c r="CQ51" s="430"/>
      <c r="CR51" s="430"/>
      <c r="CS51" s="430"/>
      <c r="CT51" s="430"/>
      <c r="CU51" s="430"/>
      <c r="CV51" s="430"/>
      <c r="CW51" s="430"/>
      <c r="CX51" s="431"/>
    </row>
    <row r="52" spans="1:102" ht="6" customHeight="1">
      <c r="A52" s="450">
        <f t="shared" ref="A52" si="10">IF(H55=$I$2,1,0)</f>
        <v>0</v>
      </c>
      <c r="B52" s="184"/>
      <c r="C52" s="172"/>
      <c r="D52" s="173"/>
      <c r="E52" s="173"/>
      <c r="F52" s="173"/>
      <c r="G52" s="174"/>
      <c r="H52" s="451"/>
      <c r="I52" s="452"/>
      <c r="J52" s="452"/>
      <c r="K52" s="452"/>
      <c r="L52" s="452"/>
      <c r="M52" s="452"/>
      <c r="N52" s="452"/>
      <c r="O52" s="452"/>
      <c r="P52" s="452"/>
      <c r="Q52" s="452"/>
      <c r="R52" s="452"/>
      <c r="S52" s="452"/>
      <c r="T52" s="452"/>
      <c r="U52" s="452"/>
      <c r="V52" s="452"/>
      <c r="W52" s="452"/>
      <c r="X52" s="452"/>
      <c r="Y52" s="453"/>
      <c r="Z52" s="441"/>
      <c r="AA52" s="442"/>
      <c r="AB52" s="442"/>
      <c r="AC52" s="442"/>
      <c r="AD52" s="442"/>
      <c r="AE52" s="442"/>
      <c r="AF52" s="442"/>
      <c r="AG52" s="442"/>
      <c r="AH52" s="442"/>
      <c r="AI52" s="442"/>
      <c r="AJ52" s="443"/>
      <c r="AK52" s="441"/>
      <c r="AL52" s="442"/>
      <c r="AM52" s="442"/>
      <c r="AN52" s="442"/>
      <c r="AO52" s="442"/>
      <c r="AP52" s="442"/>
      <c r="AQ52" s="442"/>
      <c r="AR52" s="442"/>
      <c r="AS52" s="442"/>
      <c r="AT52" s="442"/>
      <c r="AU52" s="443"/>
      <c r="AV52" s="441"/>
      <c r="AW52" s="442"/>
      <c r="AX52" s="442"/>
      <c r="AY52" s="442"/>
      <c r="AZ52" s="442"/>
      <c r="BA52" s="442"/>
      <c r="BB52" s="442"/>
      <c r="BC52" s="442"/>
      <c r="BD52" s="442"/>
      <c r="BE52" s="442"/>
      <c r="BF52" s="443"/>
      <c r="BG52" s="441"/>
      <c r="BH52" s="442"/>
      <c r="BI52" s="442"/>
      <c r="BJ52" s="442"/>
      <c r="BK52" s="442"/>
      <c r="BL52" s="442"/>
      <c r="BM52" s="442"/>
      <c r="BN52" s="442"/>
      <c r="BO52" s="442"/>
      <c r="BP52" s="442"/>
      <c r="BQ52" s="443"/>
      <c r="BR52" s="423">
        <f>AK52-BG52</f>
        <v>0</v>
      </c>
      <c r="BS52" s="424"/>
      <c r="BT52" s="424"/>
      <c r="BU52" s="424"/>
      <c r="BV52" s="424"/>
      <c r="BW52" s="424"/>
      <c r="BX52" s="424"/>
      <c r="BY52" s="424"/>
      <c r="BZ52" s="424"/>
      <c r="CA52" s="424"/>
      <c r="CB52" s="425"/>
      <c r="CC52" s="423">
        <f t="shared" ref="CC52" si="11">ROUNDDOWN(BR52*$CI$1,0)</f>
        <v>0</v>
      </c>
      <c r="CD52" s="424"/>
      <c r="CE52" s="424"/>
      <c r="CF52" s="424"/>
      <c r="CG52" s="424"/>
      <c r="CH52" s="424"/>
      <c r="CI52" s="424"/>
      <c r="CJ52" s="424"/>
      <c r="CK52" s="424"/>
      <c r="CL52" s="424"/>
      <c r="CM52" s="425"/>
      <c r="CN52" s="423">
        <f>Z52-CC52</f>
        <v>0</v>
      </c>
      <c r="CO52" s="424"/>
      <c r="CP52" s="424"/>
      <c r="CQ52" s="424"/>
      <c r="CR52" s="424"/>
      <c r="CS52" s="424"/>
      <c r="CT52" s="424"/>
      <c r="CU52" s="424"/>
      <c r="CV52" s="424"/>
      <c r="CW52" s="424"/>
      <c r="CX52" s="425"/>
    </row>
    <row r="53" spans="1:102" ht="6" customHeight="1">
      <c r="A53" s="450"/>
      <c r="B53" s="184"/>
      <c r="C53" s="175"/>
      <c r="D53" s="176"/>
      <c r="E53" s="176"/>
      <c r="F53" s="176"/>
      <c r="G53" s="177"/>
      <c r="H53" s="435"/>
      <c r="I53" s="436"/>
      <c r="J53" s="436"/>
      <c r="K53" s="436"/>
      <c r="L53" s="436"/>
      <c r="M53" s="436"/>
      <c r="N53" s="436"/>
      <c r="O53" s="436"/>
      <c r="P53" s="436"/>
      <c r="Q53" s="436"/>
      <c r="R53" s="436"/>
      <c r="S53" s="436"/>
      <c r="T53" s="436"/>
      <c r="U53" s="436"/>
      <c r="V53" s="436"/>
      <c r="W53" s="436"/>
      <c r="X53" s="436"/>
      <c r="Y53" s="437"/>
      <c r="Z53" s="444"/>
      <c r="AA53" s="445"/>
      <c r="AB53" s="445"/>
      <c r="AC53" s="445"/>
      <c r="AD53" s="445"/>
      <c r="AE53" s="445"/>
      <c r="AF53" s="445"/>
      <c r="AG53" s="445"/>
      <c r="AH53" s="445"/>
      <c r="AI53" s="445"/>
      <c r="AJ53" s="446"/>
      <c r="AK53" s="444"/>
      <c r="AL53" s="445"/>
      <c r="AM53" s="445"/>
      <c r="AN53" s="445"/>
      <c r="AO53" s="445"/>
      <c r="AP53" s="445"/>
      <c r="AQ53" s="445"/>
      <c r="AR53" s="445"/>
      <c r="AS53" s="445"/>
      <c r="AT53" s="445"/>
      <c r="AU53" s="446"/>
      <c r="AV53" s="444"/>
      <c r="AW53" s="445"/>
      <c r="AX53" s="445"/>
      <c r="AY53" s="445"/>
      <c r="AZ53" s="445"/>
      <c r="BA53" s="445"/>
      <c r="BB53" s="445"/>
      <c r="BC53" s="445"/>
      <c r="BD53" s="445"/>
      <c r="BE53" s="445"/>
      <c r="BF53" s="446"/>
      <c r="BG53" s="444"/>
      <c r="BH53" s="445"/>
      <c r="BI53" s="445"/>
      <c r="BJ53" s="445"/>
      <c r="BK53" s="445"/>
      <c r="BL53" s="445"/>
      <c r="BM53" s="445"/>
      <c r="BN53" s="445"/>
      <c r="BO53" s="445"/>
      <c r="BP53" s="445"/>
      <c r="BQ53" s="446"/>
      <c r="BR53" s="426"/>
      <c r="BS53" s="427"/>
      <c r="BT53" s="427"/>
      <c r="BU53" s="427"/>
      <c r="BV53" s="427"/>
      <c r="BW53" s="427"/>
      <c r="BX53" s="427"/>
      <c r="BY53" s="427"/>
      <c r="BZ53" s="427"/>
      <c r="CA53" s="427"/>
      <c r="CB53" s="428"/>
      <c r="CC53" s="426"/>
      <c r="CD53" s="427"/>
      <c r="CE53" s="427"/>
      <c r="CF53" s="427"/>
      <c r="CG53" s="427"/>
      <c r="CH53" s="427"/>
      <c r="CI53" s="427"/>
      <c r="CJ53" s="427"/>
      <c r="CK53" s="427"/>
      <c r="CL53" s="427"/>
      <c r="CM53" s="428"/>
      <c r="CN53" s="426"/>
      <c r="CO53" s="427"/>
      <c r="CP53" s="427"/>
      <c r="CQ53" s="427"/>
      <c r="CR53" s="427"/>
      <c r="CS53" s="427"/>
      <c r="CT53" s="427"/>
      <c r="CU53" s="427"/>
      <c r="CV53" s="427"/>
      <c r="CW53" s="427"/>
      <c r="CX53" s="428"/>
    </row>
    <row r="54" spans="1:102" ht="6" customHeight="1">
      <c r="A54" s="450"/>
      <c r="B54" s="184"/>
      <c r="C54" s="175"/>
      <c r="D54" s="176"/>
      <c r="E54" s="176"/>
      <c r="F54" s="176"/>
      <c r="G54" s="177"/>
      <c r="H54" s="454"/>
      <c r="I54" s="455"/>
      <c r="J54" s="455"/>
      <c r="K54" s="455"/>
      <c r="L54" s="455"/>
      <c r="M54" s="455"/>
      <c r="N54" s="455"/>
      <c r="O54" s="455"/>
      <c r="P54" s="455"/>
      <c r="Q54" s="455"/>
      <c r="R54" s="455"/>
      <c r="S54" s="455"/>
      <c r="T54" s="455"/>
      <c r="U54" s="455"/>
      <c r="V54" s="455"/>
      <c r="W54" s="455"/>
      <c r="X54" s="455"/>
      <c r="Y54" s="456"/>
      <c r="Z54" s="444"/>
      <c r="AA54" s="445"/>
      <c r="AB54" s="445"/>
      <c r="AC54" s="445"/>
      <c r="AD54" s="445"/>
      <c r="AE54" s="445"/>
      <c r="AF54" s="445"/>
      <c r="AG54" s="445"/>
      <c r="AH54" s="445"/>
      <c r="AI54" s="445"/>
      <c r="AJ54" s="446"/>
      <c r="AK54" s="444"/>
      <c r="AL54" s="445"/>
      <c r="AM54" s="445"/>
      <c r="AN54" s="445"/>
      <c r="AO54" s="445"/>
      <c r="AP54" s="445"/>
      <c r="AQ54" s="445"/>
      <c r="AR54" s="445"/>
      <c r="AS54" s="445"/>
      <c r="AT54" s="445"/>
      <c r="AU54" s="446"/>
      <c r="AV54" s="444"/>
      <c r="AW54" s="445"/>
      <c r="AX54" s="445"/>
      <c r="AY54" s="445"/>
      <c r="AZ54" s="445"/>
      <c r="BA54" s="445"/>
      <c r="BB54" s="445"/>
      <c r="BC54" s="445"/>
      <c r="BD54" s="445"/>
      <c r="BE54" s="445"/>
      <c r="BF54" s="446"/>
      <c r="BG54" s="444"/>
      <c r="BH54" s="445"/>
      <c r="BI54" s="445"/>
      <c r="BJ54" s="445"/>
      <c r="BK54" s="445"/>
      <c r="BL54" s="445"/>
      <c r="BM54" s="445"/>
      <c r="BN54" s="445"/>
      <c r="BO54" s="445"/>
      <c r="BP54" s="445"/>
      <c r="BQ54" s="446"/>
      <c r="BR54" s="426"/>
      <c r="BS54" s="427"/>
      <c r="BT54" s="427"/>
      <c r="BU54" s="427"/>
      <c r="BV54" s="427"/>
      <c r="BW54" s="427"/>
      <c r="BX54" s="427"/>
      <c r="BY54" s="427"/>
      <c r="BZ54" s="427"/>
      <c r="CA54" s="427"/>
      <c r="CB54" s="428"/>
      <c r="CC54" s="426"/>
      <c r="CD54" s="427"/>
      <c r="CE54" s="427"/>
      <c r="CF54" s="427"/>
      <c r="CG54" s="427"/>
      <c r="CH54" s="427"/>
      <c r="CI54" s="427"/>
      <c r="CJ54" s="427"/>
      <c r="CK54" s="427"/>
      <c r="CL54" s="427"/>
      <c r="CM54" s="428"/>
      <c r="CN54" s="426"/>
      <c r="CO54" s="427"/>
      <c r="CP54" s="427"/>
      <c r="CQ54" s="427"/>
      <c r="CR54" s="427"/>
      <c r="CS54" s="427"/>
      <c r="CT54" s="427"/>
      <c r="CU54" s="427"/>
      <c r="CV54" s="427"/>
      <c r="CW54" s="427"/>
      <c r="CX54" s="428"/>
    </row>
    <row r="55" spans="1:102" ht="6" customHeight="1">
      <c r="A55" s="450"/>
      <c r="B55" s="184"/>
      <c r="C55" s="175"/>
      <c r="D55" s="176"/>
      <c r="E55" s="176"/>
      <c r="F55" s="176"/>
      <c r="G55" s="177"/>
      <c r="H55" s="432"/>
      <c r="I55" s="433"/>
      <c r="J55" s="433"/>
      <c r="K55" s="433"/>
      <c r="L55" s="433"/>
      <c r="M55" s="433"/>
      <c r="N55" s="433"/>
      <c r="O55" s="433"/>
      <c r="P55" s="433"/>
      <c r="Q55" s="433"/>
      <c r="R55" s="433"/>
      <c r="S55" s="433"/>
      <c r="T55" s="433"/>
      <c r="U55" s="433"/>
      <c r="V55" s="433"/>
      <c r="W55" s="433"/>
      <c r="X55" s="433"/>
      <c r="Y55" s="434"/>
      <c r="Z55" s="444"/>
      <c r="AA55" s="445"/>
      <c r="AB55" s="445"/>
      <c r="AC55" s="445"/>
      <c r="AD55" s="445"/>
      <c r="AE55" s="445"/>
      <c r="AF55" s="445"/>
      <c r="AG55" s="445"/>
      <c r="AH55" s="445"/>
      <c r="AI55" s="445"/>
      <c r="AJ55" s="446"/>
      <c r="AK55" s="444"/>
      <c r="AL55" s="445"/>
      <c r="AM55" s="445"/>
      <c r="AN55" s="445"/>
      <c r="AO55" s="445"/>
      <c r="AP55" s="445"/>
      <c r="AQ55" s="445"/>
      <c r="AR55" s="445"/>
      <c r="AS55" s="445"/>
      <c r="AT55" s="445"/>
      <c r="AU55" s="446"/>
      <c r="AV55" s="444"/>
      <c r="AW55" s="445"/>
      <c r="AX55" s="445"/>
      <c r="AY55" s="445"/>
      <c r="AZ55" s="445"/>
      <c r="BA55" s="445"/>
      <c r="BB55" s="445"/>
      <c r="BC55" s="445"/>
      <c r="BD55" s="445"/>
      <c r="BE55" s="445"/>
      <c r="BF55" s="446"/>
      <c r="BG55" s="444"/>
      <c r="BH55" s="445"/>
      <c r="BI55" s="445"/>
      <c r="BJ55" s="445"/>
      <c r="BK55" s="445"/>
      <c r="BL55" s="445"/>
      <c r="BM55" s="445"/>
      <c r="BN55" s="445"/>
      <c r="BO55" s="445"/>
      <c r="BP55" s="445"/>
      <c r="BQ55" s="446"/>
      <c r="BR55" s="426"/>
      <c r="BS55" s="427"/>
      <c r="BT55" s="427"/>
      <c r="BU55" s="427"/>
      <c r="BV55" s="427"/>
      <c r="BW55" s="427"/>
      <c r="BX55" s="427"/>
      <c r="BY55" s="427"/>
      <c r="BZ55" s="427"/>
      <c r="CA55" s="427"/>
      <c r="CB55" s="428"/>
      <c r="CC55" s="426"/>
      <c r="CD55" s="427"/>
      <c r="CE55" s="427"/>
      <c r="CF55" s="427"/>
      <c r="CG55" s="427"/>
      <c r="CH55" s="427"/>
      <c r="CI55" s="427"/>
      <c r="CJ55" s="427"/>
      <c r="CK55" s="427"/>
      <c r="CL55" s="427"/>
      <c r="CM55" s="428"/>
      <c r="CN55" s="426"/>
      <c r="CO55" s="427"/>
      <c r="CP55" s="427"/>
      <c r="CQ55" s="427"/>
      <c r="CR55" s="427"/>
      <c r="CS55" s="427"/>
      <c r="CT55" s="427"/>
      <c r="CU55" s="427"/>
      <c r="CV55" s="427"/>
      <c r="CW55" s="427"/>
      <c r="CX55" s="428"/>
    </row>
    <row r="56" spans="1:102" ht="6" customHeight="1">
      <c r="A56" s="450"/>
      <c r="B56" s="184"/>
      <c r="C56" s="175"/>
      <c r="D56" s="176"/>
      <c r="E56" s="176"/>
      <c r="F56" s="176"/>
      <c r="G56" s="177"/>
      <c r="H56" s="435"/>
      <c r="I56" s="436"/>
      <c r="J56" s="436"/>
      <c r="K56" s="436"/>
      <c r="L56" s="436"/>
      <c r="M56" s="436"/>
      <c r="N56" s="436"/>
      <c r="O56" s="436"/>
      <c r="P56" s="436"/>
      <c r="Q56" s="436"/>
      <c r="R56" s="436"/>
      <c r="S56" s="436"/>
      <c r="T56" s="436"/>
      <c r="U56" s="436"/>
      <c r="V56" s="436"/>
      <c r="W56" s="436"/>
      <c r="X56" s="436"/>
      <c r="Y56" s="437"/>
      <c r="Z56" s="444"/>
      <c r="AA56" s="445"/>
      <c r="AB56" s="445"/>
      <c r="AC56" s="445"/>
      <c r="AD56" s="445"/>
      <c r="AE56" s="445"/>
      <c r="AF56" s="445"/>
      <c r="AG56" s="445"/>
      <c r="AH56" s="445"/>
      <c r="AI56" s="445"/>
      <c r="AJ56" s="446"/>
      <c r="AK56" s="444"/>
      <c r="AL56" s="445"/>
      <c r="AM56" s="445"/>
      <c r="AN56" s="445"/>
      <c r="AO56" s="445"/>
      <c r="AP56" s="445"/>
      <c r="AQ56" s="445"/>
      <c r="AR56" s="445"/>
      <c r="AS56" s="445"/>
      <c r="AT56" s="445"/>
      <c r="AU56" s="446"/>
      <c r="AV56" s="444"/>
      <c r="AW56" s="445"/>
      <c r="AX56" s="445"/>
      <c r="AY56" s="445"/>
      <c r="AZ56" s="445"/>
      <c r="BA56" s="445"/>
      <c r="BB56" s="445"/>
      <c r="BC56" s="445"/>
      <c r="BD56" s="445"/>
      <c r="BE56" s="445"/>
      <c r="BF56" s="446"/>
      <c r="BG56" s="444"/>
      <c r="BH56" s="445"/>
      <c r="BI56" s="445"/>
      <c r="BJ56" s="445"/>
      <c r="BK56" s="445"/>
      <c r="BL56" s="445"/>
      <c r="BM56" s="445"/>
      <c r="BN56" s="445"/>
      <c r="BO56" s="445"/>
      <c r="BP56" s="445"/>
      <c r="BQ56" s="446"/>
      <c r="BR56" s="426"/>
      <c r="BS56" s="427"/>
      <c r="BT56" s="427"/>
      <c r="BU56" s="427"/>
      <c r="BV56" s="427"/>
      <c r="BW56" s="427"/>
      <c r="BX56" s="427"/>
      <c r="BY56" s="427"/>
      <c r="BZ56" s="427"/>
      <c r="CA56" s="427"/>
      <c r="CB56" s="428"/>
      <c r="CC56" s="426"/>
      <c r="CD56" s="427"/>
      <c r="CE56" s="427"/>
      <c r="CF56" s="427"/>
      <c r="CG56" s="427"/>
      <c r="CH56" s="427"/>
      <c r="CI56" s="427"/>
      <c r="CJ56" s="427"/>
      <c r="CK56" s="427"/>
      <c r="CL56" s="427"/>
      <c r="CM56" s="428"/>
      <c r="CN56" s="426"/>
      <c r="CO56" s="427"/>
      <c r="CP56" s="427"/>
      <c r="CQ56" s="427"/>
      <c r="CR56" s="427"/>
      <c r="CS56" s="427"/>
      <c r="CT56" s="427"/>
      <c r="CU56" s="427"/>
      <c r="CV56" s="427"/>
      <c r="CW56" s="427"/>
      <c r="CX56" s="428"/>
    </row>
    <row r="57" spans="1:102" ht="6" customHeight="1">
      <c r="A57" s="450"/>
      <c r="B57" s="184"/>
      <c r="C57" s="178"/>
      <c r="D57" s="179"/>
      <c r="E57" s="179"/>
      <c r="F57" s="179"/>
      <c r="G57" s="180"/>
      <c r="H57" s="438"/>
      <c r="I57" s="439"/>
      <c r="J57" s="439"/>
      <c r="K57" s="439"/>
      <c r="L57" s="439"/>
      <c r="M57" s="439"/>
      <c r="N57" s="439"/>
      <c r="O57" s="439"/>
      <c r="P57" s="439"/>
      <c r="Q57" s="439"/>
      <c r="R57" s="439"/>
      <c r="S57" s="439"/>
      <c r="T57" s="439"/>
      <c r="U57" s="439"/>
      <c r="V57" s="439"/>
      <c r="W57" s="439"/>
      <c r="X57" s="439"/>
      <c r="Y57" s="440"/>
      <c r="Z57" s="447"/>
      <c r="AA57" s="448"/>
      <c r="AB57" s="448"/>
      <c r="AC57" s="448"/>
      <c r="AD57" s="448"/>
      <c r="AE57" s="448"/>
      <c r="AF57" s="448"/>
      <c r="AG57" s="448"/>
      <c r="AH57" s="448"/>
      <c r="AI57" s="448"/>
      <c r="AJ57" s="449"/>
      <c r="AK57" s="447"/>
      <c r="AL57" s="448"/>
      <c r="AM57" s="448"/>
      <c r="AN57" s="448"/>
      <c r="AO57" s="448"/>
      <c r="AP57" s="448"/>
      <c r="AQ57" s="448"/>
      <c r="AR57" s="448"/>
      <c r="AS57" s="448"/>
      <c r="AT57" s="448"/>
      <c r="AU57" s="449"/>
      <c r="AV57" s="447"/>
      <c r="AW57" s="448"/>
      <c r="AX57" s="448"/>
      <c r="AY57" s="448"/>
      <c r="AZ57" s="448"/>
      <c r="BA57" s="448"/>
      <c r="BB57" s="448"/>
      <c r="BC57" s="448"/>
      <c r="BD57" s="448"/>
      <c r="BE57" s="448"/>
      <c r="BF57" s="449"/>
      <c r="BG57" s="447"/>
      <c r="BH57" s="448"/>
      <c r="BI57" s="448"/>
      <c r="BJ57" s="448"/>
      <c r="BK57" s="448"/>
      <c r="BL57" s="448"/>
      <c r="BM57" s="448"/>
      <c r="BN57" s="448"/>
      <c r="BO57" s="448"/>
      <c r="BP57" s="448"/>
      <c r="BQ57" s="449"/>
      <c r="BR57" s="429"/>
      <c r="BS57" s="430"/>
      <c r="BT57" s="430"/>
      <c r="BU57" s="430"/>
      <c r="BV57" s="430"/>
      <c r="BW57" s="430"/>
      <c r="BX57" s="430"/>
      <c r="BY57" s="430"/>
      <c r="BZ57" s="430"/>
      <c r="CA57" s="430"/>
      <c r="CB57" s="431"/>
      <c r="CC57" s="429"/>
      <c r="CD57" s="430"/>
      <c r="CE57" s="430"/>
      <c r="CF57" s="430"/>
      <c r="CG57" s="430"/>
      <c r="CH57" s="430"/>
      <c r="CI57" s="430"/>
      <c r="CJ57" s="430"/>
      <c r="CK57" s="430"/>
      <c r="CL57" s="430"/>
      <c r="CM57" s="431"/>
      <c r="CN57" s="429"/>
      <c r="CO57" s="430"/>
      <c r="CP57" s="430"/>
      <c r="CQ57" s="430"/>
      <c r="CR57" s="430"/>
      <c r="CS57" s="430"/>
      <c r="CT57" s="430"/>
      <c r="CU57" s="430"/>
      <c r="CV57" s="430"/>
      <c r="CW57" s="430"/>
      <c r="CX57" s="431"/>
    </row>
    <row r="58" spans="1:102" ht="6" customHeight="1">
      <c r="A58" s="450">
        <f t="shared" ref="A58" si="12">IF(H61=$I$2,1,0)</f>
        <v>0</v>
      </c>
      <c r="B58" s="184"/>
      <c r="C58" s="172"/>
      <c r="D58" s="173"/>
      <c r="E58" s="173"/>
      <c r="F58" s="173"/>
      <c r="G58" s="174"/>
      <c r="H58" s="451"/>
      <c r="I58" s="452"/>
      <c r="J58" s="452"/>
      <c r="K58" s="452"/>
      <c r="L58" s="452"/>
      <c r="M58" s="452"/>
      <c r="N58" s="452"/>
      <c r="O58" s="452"/>
      <c r="P58" s="452"/>
      <c r="Q58" s="452"/>
      <c r="R58" s="452"/>
      <c r="S58" s="452"/>
      <c r="T58" s="452"/>
      <c r="U58" s="452"/>
      <c r="V58" s="452"/>
      <c r="W58" s="452"/>
      <c r="X58" s="452"/>
      <c r="Y58" s="453"/>
      <c r="Z58" s="441"/>
      <c r="AA58" s="442"/>
      <c r="AB58" s="442"/>
      <c r="AC58" s="442"/>
      <c r="AD58" s="442"/>
      <c r="AE58" s="442"/>
      <c r="AF58" s="442"/>
      <c r="AG58" s="442"/>
      <c r="AH58" s="442"/>
      <c r="AI58" s="442"/>
      <c r="AJ58" s="443"/>
      <c r="AK58" s="441"/>
      <c r="AL58" s="442"/>
      <c r="AM58" s="442"/>
      <c r="AN58" s="442"/>
      <c r="AO58" s="442"/>
      <c r="AP58" s="442"/>
      <c r="AQ58" s="442"/>
      <c r="AR58" s="442"/>
      <c r="AS58" s="442"/>
      <c r="AT58" s="442"/>
      <c r="AU58" s="443"/>
      <c r="AV58" s="441"/>
      <c r="AW58" s="442"/>
      <c r="AX58" s="442"/>
      <c r="AY58" s="442"/>
      <c r="AZ58" s="442"/>
      <c r="BA58" s="442"/>
      <c r="BB58" s="442"/>
      <c r="BC58" s="442"/>
      <c r="BD58" s="442"/>
      <c r="BE58" s="442"/>
      <c r="BF58" s="443"/>
      <c r="BG58" s="441"/>
      <c r="BH58" s="442"/>
      <c r="BI58" s="442"/>
      <c r="BJ58" s="442"/>
      <c r="BK58" s="442"/>
      <c r="BL58" s="442"/>
      <c r="BM58" s="442"/>
      <c r="BN58" s="442"/>
      <c r="BO58" s="442"/>
      <c r="BP58" s="442"/>
      <c r="BQ58" s="443"/>
      <c r="BR58" s="423">
        <f>AK58-BG58</f>
        <v>0</v>
      </c>
      <c r="BS58" s="424"/>
      <c r="BT58" s="424"/>
      <c r="BU58" s="424"/>
      <c r="BV58" s="424"/>
      <c r="BW58" s="424"/>
      <c r="BX58" s="424"/>
      <c r="BY58" s="424"/>
      <c r="BZ58" s="424"/>
      <c r="CA58" s="424"/>
      <c r="CB58" s="425"/>
      <c r="CC58" s="423">
        <f t="shared" ref="CC58" si="13">ROUNDDOWN(BR58*$CI$1,0)</f>
        <v>0</v>
      </c>
      <c r="CD58" s="424"/>
      <c r="CE58" s="424"/>
      <c r="CF58" s="424"/>
      <c r="CG58" s="424"/>
      <c r="CH58" s="424"/>
      <c r="CI58" s="424"/>
      <c r="CJ58" s="424"/>
      <c r="CK58" s="424"/>
      <c r="CL58" s="424"/>
      <c r="CM58" s="425"/>
      <c r="CN58" s="423">
        <f>Z58-CC58</f>
        <v>0</v>
      </c>
      <c r="CO58" s="424"/>
      <c r="CP58" s="424"/>
      <c r="CQ58" s="424"/>
      <c r="CR58" s="424"/>
      <c r="CS58" s="424"/>
      <c r="CT58" s="424"/>
      <c r="CU58" s="424"/>
      <c r="CV58" s="424"/>
      <c r="CW58" s="424"/>
      <c r="CX58" s="425"/>
    </row>
    <row r="59" spans="1:102" ht="6" customHeight="1">
      <c r="A59" s="450"/>
      <c r="B59" s="184"/>
      <c r="C59" s="175"/>
      <c r="D59" s="176"/>
      <c r="E59" s="176"/>
      <c r="F59" s="176"/>
      <c r="G59" s="177"/>
      <c r="H59" s="435"/>
      <c r="I59" s="436"/>
      <c r="J59" s="436"/>
      <c r="K59" s="436"/>
      <c r="L59" s="436"/>
      <c r="M59" s="436"/>
      <c r="N59" s="436"/>
      <c r="O59" s="436"/>
      <c r="P59" s="436"/>
      <c r="Q59" s="436"/>
      <c r="R59" s="436"/>
      <c r="S59" s="436"/>
      <c r="T59" s="436"/>
      <c r="U59" s="436"/>
      <c r="V59" s="436"/>
      <c r="W59" s="436"/>
      <c r="X59" s="436"/>
      <c r="Y59" s="437"/>
      <c r="Z59" s="444"/>
      <c r="AA59" s="445"/>
      <c r="AB59" s="445"/>
      <c r="AC59" s="445"/>
      <c r="AD59" s="445"/>
      <c r="AE59" s="445"/>
      <c r="AF59" s="445"/>
      <c r="AG59" s="445"/>
      <c r="AH59" s="445"/>
      <c r="AI59" s="445"/>
      <c r="AJ59" s="446"/>
      <c r="AK59" s="444"/>
      <c r="AL59" s="445"/>
      <c r="AM59" s="445"/>
      <c r="AN59" s="445"/>
      <c r="AO59" s="445"/>
      <c r="AP59" s="445"/>
      <c r="AQ59" s="445"/>
      <c r="AR59" s="445"/>
      <c r="AS59" s="445"/>
      <c r="AT59" s="445"/>
      <c r="AU59" s="446"/>
      <c r="AV59" s="444"/>
      <c r="AW59" s="445"/>
      <c r="AX59" s="445"/>
      <c r="AY59" s="445"/>
      <c r="AZ59" s="445"/>
      <c r="BA59" s="445"/>
      <c r="BB59" s="445"/>
      <c r="BC59" s="445"/>
      <c r="BD59" s="445"/>
      <c r="BE59" s="445"/>
      <c r="BF59" s="446"/>
      <c r="BG59" s="444"/>
      <c r="BH59" s="445"/>
      <c r="BI59" s="445"/>
      <c r="BJ59" s="445"/>
      <c r="BK59" s="445"/>
      <c r="BL59" s="445"/>
      <c r="BM59" s="445"/>
      <c r="BN59" s="445"/>
      <c r="BO59" s="445"/>
      <c r="BP59" s="445"/>
      <c r="BQ59" s="446"/>
      <c r="BR59" s="426"/>
      <c r="BS59" s="427"/>
      <c r="BT59" s="427"/>
      <c r="BU59" s="427"/>
      <c r="BV59" s="427"/>
      <c r="BW59" s="427"/>
      <c r="BX59" s="427"/>
      <c r="BY59" s="427"/>
      <c r="BZ59" s="427"/>
      <c r="CA59" s="427"/>
      <c r="CB59" s="428"/>
      <c r="CC59" s="426"/>
      <c r="CD59" s="427"/>
      <c r="CE59" s="427"/>
      <c r="CF59" s="427"/>
      <c r="CG59" s="427"/>
      <c r="CH59" s="427"/>
      <c r="CI59" s="427"/>
      <c r="CJ59" s="427"/>
      <c r="CK59" s="427"/>
      <c r="CL59" s="427"/>
      <c r="CM59" s="428"/>
      <c r="CN59" s="426"/>
      <c r="CO59" s="427"/>
      <c r="CP59" s="427"/>
      <c r="CQ59" s="427"/>
      <c r="CR59" s="427"/>
      <c r="CS59" s="427"/>
      <c r="CT59" s="427"/>
      <c r="CU59" s="427"/>
      <c r="CV59" s="427"/>
      <c r="CW59" s="427"/>
      <c r="CX59" s="428"/>
    </row>
    <row r="60" spans="1:102" ht="6" customHeight="1">
      <c r="A60" s="450"/>
      <c r="B60" s="184"/>
      <c r="C60" s="175"/>
      <c r="D60" s="176"/>
      <c r="E60" s="176"/>
      <c r="F60" s="176"/>
      <c r="G60" s="177"/>
      <c r="H60" s="454"/>
      <c r="I60" s="455"/>
      <c r="J60" s="455"/>
      <c r="K60" s="455"/>
      <c r="L60" s="455"/>
      <c r="M60" s="455"/>
      <c r="N60" s="455"/>
      <c r="O60" s="455"/>
      <c r="P60" s="455"/>
      <c r="Q60" s="455"/>
      <c r="R60" s="455"/>
      <c r="S60" s="455"/>
      <c r="T60" s="455"/>
      <c r="U60" s="455"/>
      <c r="V60" s="455"/>
      <c r="W60" s="455"/>
      <c r="X60" s="455"/>
      <c r="Y60" s="456"/>
      <c r="Z60" s="444"/>
      <c r="AA60" s="445"/>
      <c r="AB60" s="445"/>
      <c r="AC60" s="445"/>
      <c r="AD60" s="445"/>
      <c r="AE60" s="445"/>
      <c r="AF60" s="445"/>
      <c r="AG60" s="445"/>
      <c r="AH60" s="445"/>
      <c r="AI60" s="445"/>
      <c r="AJ60" s="446"/>
      <c r="AK60" s="444"/>
      <c r="AL60" s="445"/>
      <c r="AM60" s="445"/>
      <c r="AN60" s="445"/>
      <c r="AO60" s="445"/>
      <c r="AP60" s="445"/>
      <c r="AQ60" s="445"/>
      <c r="AR60" s="445"/>
      <c r="AS60" s="445"/>
      <c r="AT60" s="445"/>
      <c r="AU60" s="446"/>
      <c r="AV60" s="444"/>
      <c r="AW60" s="445"/>
      <c r="AX60" s="445"/>
      <c r="AY60" s="445"/>
      <c r="AZ60" s="445"/>
      <c r="BA60" s="445"/>
      <c r="BB60" s="445"/>
      <c r="BC60" s="445"/>
      <c r="BD60" s="445"/>
      <c r="BE60" s="445"/>
      <c r="BF60" s="446"/>
      <c r="BG60" s="444"/>
      <c r="BH60" s="445"/>
      <c r="BI60" s="445"/>
      <c r="BJ60" s="445"/>
      <c r="BK60" s="445"/>
      <c r="BL60" s="445"/>
      <c r="BM60" s="445"/>
      <c r="BN60" s="445"/>
      <c r="BO60" s="445"/>
      <c r="BP60" s="445"/>
      <c r="BQ60" s="446"/>
      <c r="BR60" s="426"/>
      <c r="BS60" s="427"/>
      <c r="BT60" s="427"/>
      <c r="BU60" s="427"/>
      <c r="BV60" s="427"/>
      <c r="BW60" s="427"/>
      <c r="BX60" s="427"/>
      <c r="BY60" s="427"/>
      <c r="BZ60" s="427"/>
      <c r="CA60" s="427"/>
      <c r="CB60" s="428"/>
      <c r="CC60" s="426"/>
      <c r="CD60" s="427"/>
      <c r="CE60" s="427"/>
      <c r="CF60" s="427"/>
      <c r="CG60" s="427"/>
      <c r="CH60" s="427"/>
      <c r="CI60" s="427"/>
      <c r="CJ60" s="427"/>
      <c r="CK60" s="427"/>
      <c r="CL60" s="427"/>
      <c r="CM60" s="428"/>
      <c r="CN60" s="426"/>
      <c r="CO60" s="427"/>
      <c r="CP60" s="427"/>
      <c r="CQ60" s="427"/>
      <c r="CR60" s="427"/>
      <c r="CS60" s="427"/>
      <c r="CT60" s="427"/>
      <c r="CU60" s="427"/>
      <c r="CV60" s="427"/>
      <c r="CW60" s="427"/>
      <c r="CX60" s="428"/>
    </row>
    <row r="61" spans="1:102" ht="6" customHeight="1">
      <c r="A61" s="450"/>
      <c r="B61" s="184"/>
      <c r="C61" s="175"/>
      <c r="D61" s="176"/>
      <c r="E61" s="176"/>
      <c r="F61" s="176"/>
      <c r="G61" s="177"/>
      <c r="H61" s="432"/>
      <c r="I61" s="433"/>
      <c r="J61" s="433"/>
      <c r="K61" s="433"/>
      <c r="L61" s="433"/>
      <c r="M61" s="433"/>
      <c r="N61" s="433"/>
      <c r="O61" s="433"/>
      <c r="P61" s="433"/>
      <c r="Q61" s="433"/>
      <c r="R61" s="433"/>
      <c r="S61" s="433"/>
      <c r="T61" s="433"/>
      <c r="U61" s="433"/>
      <c r="V61" s="433"/>
      <c r="W61" s="433"/>
      <c r="X61" s="433"/>
      <c r="Y61" s="434"/>
      <c r="Z61" s="444"/>
      <c r="AA61" s="445"/>
      <c r="AB61" s="445"/>
      <c r="AC61" s="445"/>
      <c r="AD61" s="445"/>
      <c r="AE61" s="445"/>
      <c r="AF61" s="445"/>
      <c r="AG61" s="445"/>
      <c r="AH61" s="445"/>
      <c r="AI61" s="445"/>
      <c r="AJ61" s="446"/>
      <c r="AK61" s="444"/>
      <c r="AL61" s="445"/>
      <c r="AM61" s="445"/>
      <c r="AN61" s="445"/>
      <c r="AO61" s="445"/>
      <c r="AP61" s="445"/>
      <c r="AQ61" s="445"/>
      <c r="AR61" s="445"/>
      <c r="AS61" s="445"/>
      <c r="AT61" s="445"/>
      <c r="AU61" s="446"/>
      <c r="AV61" s="444"/>
      <c r="AW61" s="445"/>
      <c r="AX61" s="445"/>
      <c r="AY61" s="445"/>
      <c r="AZ61" s="445"/>
      <c r="BA61" s="445"/>
      <c r="BB61" s="445"/>
      <c r="BC61" s="445"/>
      <c r="BD61" s="445"/>
      <c r="BE61" s="445"/>
      <c r="BF61" s="446"/>
      <c r="BG61" s="444"/>
      <c r="BH61" s="445"/>
      <c r="BI61" s="445"/>
      <c r="BJ61" s="445"/>
      <c r="BK61" s="445"/>
      <c r="BL61" s="445"/>
      <c r="BM61" s="445"/>
      <c r="BN61" s="445"/>
      <c r="BO61" s="445"/>
      <c r="BP61" s="445"/>
      <c r="BQ61" s="446"/>
      <c r="BR61" s="426"/>
      <c r="BS61" s="427"/>
      <c r="BT61" s="427"/>
      <c r="BU61" s="427"/>
      <c r="BV61" s="427"/>
      <c r="BW61" s="427"/>
      <c r="BX61" s="427"/>
      <c r="BY61" s="427"/>
      <c r="BZ61" s="427"/>
      <c r="CA61" s="427"/>
      <c r="CB61" s="428"/>
      <c r="CC61" s="426"/>
      <c r="CD61" s="427"/>
      <c r="CE61" s="427"/>
      <c r="CF61" s="427"/>
      <c r="CG61" s="427"/>
      <c r="CH61" s="427"/>
      <c r="CI61" s="427"/>
      <c r="CJ61" s="427"/>
      <c r="CK61" s="427"/>
      <c r="CL61" s="427"/>
      <c r="CM61" s="428"/>
      <c r="CN61" s="426"/>
      <c r="CO61" s="427"/>
      <c r="CP61" s="427"/>
      <c r="CQ61" s="427"/>
      <c r="CR61" s="427"/>
      <c r="CS61" s="427"/>
      <c r="CT61" s="427"/>
      <c r="CU61" s="427"/>
      <c r="CV61" s="427"/>
      <c r="CW61" s="427"/>
      <c r="CX61" s="428"/>
    </row>
    <row r="62" spans="1:102" ht="6" customHeight="1">
      <c r="A62" s="450"/>
      <c r="B62" s="184"/>
      <c r="C62" s="175"/>
      <c r="D62" s="176"/>
      <c r="E62" s="176"/>
      <c r="F62" s="176"/>
      <c r="G62" s="177"/>
      <c r="H62" s="435"/>
      <c r="I62" s="436"/>
      <c r="J62" s="436"/>
      <c r="K62" s="436"/>
      <c r="L62" s="436"/>
      <c r="M62" s="436"/>
      <c r="N62" s="436"/>
      <c r="O62" s="436"/>
      <c r="P62" s="436"/>
      <c r="Q62" s="436"/>
      <c r="R62" s="436"/>
      <c r="S62" s="436"/>
      <c r="T62" s="436"/>
      <c r="U62" s="436"/>
      <c r="V62" s="436"/>
      <c r="W62" s="436"/>
      <c r="X62" s="436"/>
      <c r="Y62" s="437"/>
      <c r="Z62" s="444"/>
      <c r="AA62" s="445"/>
      <c r="AB62" s="445"/>
      <c r="AC62" s="445"/>
      <c r="AD62" s="445"/>
      <c r="AE62" s="445"/>
      <c r="AF62" s="445"/>
      <c r="AG62" s="445"/>
      <c r="AH62" s="445"/>
      <c r="AI62" s="445"/>
      <c r="AJ62" s="446"/>
      <c r="AK62" s="444"/>
      <c r="AL62" s="445"/>
      <c r="AM62" s="445"/>
      <c r="AN62" s="445"/>
      <c r="AO62" s="445"/>
      <c r="AP62" s="445"/>
      <c r="AQ62" s="445"/>
      <c r="AR62" s="445"/>
      <c r="AS62" s="445"/>
      <c r="AT62" s="445"/>
      <c r="AU62" s="446"/>
      <c r="AV62" s="444"/>
      <c r="AW62" s="445"/>
      <c r="AX62" s="445"/>
      <c r="AY62" s="445"/>
      <c r="AZ62" s="445"/>
      <c r="BA62" s="445"/>
      <c r="BB62" s="445"/>
      <c r="BC62" s="445"/>
      <c r="BD62" s="445"/>
      <c r="BE62" s="445"/>
      <c r="BF62" s="446"/>
      <c r="BG62" s="444"/>
      <c r="BH62" s="445"/>
      <c r="BI62" s="445"/>
      <c r="BJ62" s="445"/>
      <c r="BK62" s="445"/>
      <c r="BL62" s="445"/>
      <c r="BM62" s="445"/>
      <c r="BN62" s="445"/>
      <c r="BO62" s="445"/>
      <c r="BP62" s="445"/>
      <c r="BQ62" s="446"/>
      <c r="BR62" s="426"/>
      <c r="BS62" s="427"/>
      <c r="BT62" s="427"/>
      <c r="BU62" s="427"/>
      <c r="BV62" s="427"/>
      <c r="BW62" s="427"/>
      <c r="BX62" s="427"/>
      <c r="BY62" s="427"/>
      <c r="BZ62" s="427"/>
      <c r="CA62" s="427"/>
      <c r="CB62" s="428"/>
      <c r="CC62" s="426"/>
      <c r="CD62" s="427"/>
      <c r="CE62" s="427"/>
      <c r="CF62" s="427"/>
      <c r="CG62" s="427"/>
      <c r="CH62" s="427"/>
      <c r="CI62" s="427"/>
      <c r="CJ62" s="427"/>
      <c r="CK62" s="427"/>
      <c r="CL62" s="427"/>
      <c r="CM62" s="428"/>
      <c r="CN62" s="426"/>
      <c r="CO62" s="427"/>
      <c r="CP62" s="427"/>
      <c r="CQ62" s="427"/>
      <c r="CR62" s="427"/>
      <c r="CS62" s="427"/>
      <c r="CT62" s="427"/>
      <c r="CU62" s="427"/>
      <c r="CV62" s="427"/>
      <c r="CW62" s="427"/>
      <c r="CX62" s="428"/>
    </row>
    <row r="63" spans="1:102" ht="6" customHeight="1">
      <c r="A63" s="450"/>
      <c r="B63" s="184"/>
      <c r="C63" s="178"/>
      <c r="D63" s="179"/>
      <c r="E63" s="179"/>
      <c r="F63" s="179"/>
      <c r="G63" s="180"/>
      <c r="H63" s="438"/>
      <c r="I63" s="439"/>
      <c r="J63" s="439"/>
      <c r="K63" s="439"/>
      <c r="L63" s="439"/>
      <c r="M63" s="439"/>
      <c r="N63" s="439"/>
      <c r="O63" s="439"/>
      <c r="P63" s="439"/>
      <c r="Q63" s="439"/>
      <c r="R63" s="439"/>
      <c r="S63" s="439"/>
      <c r="T63" s="439"/>
      <c r="U63" s="439"/>
      <c r="V63" s="439"/>
      <c r="W63" s="439"/>
      <c r="X63" s="439"/>
      <c r="Y63" s="440"/>
      <c r="Z63" s="447"/>
      <c r="AA63" s="448"/>
      <c r="AB63" s="448"/>
      <c r="AC63" s="448"/>
      <c r="AD63" s="448"/>
      <c r="AE63" s="448"/>
      <c r="AF63" s="448"/>
      <c r="AG63" s="448"/>
      <c r="AH63" s="448"/>
      <c r="AI63" s="448"/>
      <c r="AJ63" s="449"/>
      <c r="AK63" s="447"/>
      <c r="AL63" s="448"/>
      <c r="AM63" s="448"/>
      <c r="AN63" s="448"/>
      <c r="AO63" s="448"/>
      <c r="AP63" s="448"/>
      <c r="AQ63" s="448"/>
      <c r="AR63" s="448"/>
      <c r="AS63" s="448"/>
      <c r="AT63" s="448"/>
      <c r="AU63" s="449"/>
      <c r="AV63" s="447"/>
      <c r="AW63" s="448"/>
      <c r="AX63" s="448"/>
      <c r="AY63" s="448"/>
      <c r="AZ63" s="448"/>
      <c r="BA63" s="448"/>
      <c r="BB63" s="448"/>
      <c r="BC63" s="448"/>
      <c r="BD63" s="448"/>
      <c r="BE63" s="448"/>
      <c r="BF63" s="449"/>
      <c r="BG63" s="447"/>
      <c r="BH63" s="448"/>
      <c r="BI63" s="448"/>
      <c r="BJ63" s="448"/>
      <c r="BK63" s="448"/>
      <c r="BL63" s="448"/>
      <c r="BM63" s="448"/>
      <c r="BN63" s="448"/>
      <c r="BO63" s="448"/>
      <c r="BP63" s="448"/>
      <c r="BQ63" s="449"/>
      <c r="BR63" s="429"/>
      <c r="BS63" s="430"/>
      <c r="BT63" s="430"/>
      <c r="BU63" s="430"/>
      <c r="BV63" s="430"/>
      <c r="BW63" s="430"/>
      <c r="BX63" s="430"/>
      <c r="BY63" s="430"/>
      <c r="BZ63" s="430"/>
      <c r="CA63" s="430"/>
      <c r="CB63" s="431"/>
      <c r="CC63" s="429"/>
      <c r="CD63" s="430"/>
      <c r="CE63" s="430"/>
      <c r="CF63" s="430"/>
      <c r="CG63" s="430"/>
      <c r="CH63" s="430"/>
      <c r="CI63" s="430"/>
      <c r="CJ63" s="430"/>
      <c r="CK63" s="430"/>
      <c r="CL63" s="430"/>
      <c r="CM63" s="431"/>
      <c r="CN63" s="429"/>
      <c r="CO63" s="430"/>
      <c r="CP63" s="430"/>
      <c r="CQ63" s="430"/>
      <c r="CR63" s="430"/>
      <c r="CS63" s="430"/>
      <c r="CT63" s="430"/>
      <c r="CU63" s="430"/>
      <c r="CV63" s="430"/>
      <c r="CW63" s="430"/>
      <c r="CX63" s="431"/>
    </row>
    <row r="64" spans="1:102" ht="6" customHeight="1">
      <c r="A64" s="450">
        <f t="shared" ref="A64" si="14">IF(H67=$I$2,1,0)</f>
        <v>0</v>
      </c>
      <c r="B64" s="184"/>
      <c r="C64" s="172"/>
      <c r="D64" s="173"/>
      <c r="E64" s="173"/>
      <c r="F64" s="173"/>
      <c r="G64" s="174"/>
      <c r="H64" s="451"/>
      <c r="I64" s="452"/>
      <c r="J64" s="452"/>
      <c r="K64" s="452"/>
      <c r="L64" s="452"/>
      <c r="M64" s="452"/>
      <c r="N64" s="452"/>
      <c r="O64" s="452"/>
      <c r="P64" s="452"/>
      <c r="Q64" s="452"/>
      <c r="R64" s="452"/>
      <c r="S64" s="452"/>
      <c r="T64" s="452"/>
      <c r="U64" s="452"/>
      <c r="V64" s="452"/>
      <c r="W64" s="452"/>
      <c r="X64" s="452"/>
      <c r="Y64" s="453"/>
      <c r="Z64" s="441"/>
      <c r="AA64" s="442"/>
      <c r="AB64" s="442"/>
      <c r="AC64" s="442"/>
      <c r="AD64" s="442"/>
      <c r="AE64" s="442"/>
      <c r="AF64" s="442"/>
      <c r="AG64" s="442"/>
      <c r="AH64" s="442"/>
      <c r="AI64" s="442"/>
      <c r="AJ64" s="443"/>
      <c r="AK64" s="441"/>
      <c r="AL64" s="442"/>
      <c r="AM64" s="442"/>
      <c r="AN64" s="442"/>
      <c r="AO64" s="442"/>
      <c r="AP64" s="442"/>
      <c r="AQ64" s="442"/>
      <c r="AR64" s="442"/>
      <c r="AS64" s="442"/>
      <c r="AT64" s="442"/>
      <c r="AU64" s="443"/>
      <c r="AV64" s="441"/>
      <c r="AW64" s="442"/>
      <c r="AX64" s="442"/>
      <c r="AY64" s="442"/>
      <c r="AZ64" s="442"/>
      <c r="BA64" s="442"/>
      <c r="BB64" s="442"/>
      <c r="BC64" s="442"/>
      <c r="BD64" s="442"/>
      <c r="BE64" s="442"/>
      <c r="BF64" s="443"/>
      <c r="BG64" s="441"/>
      <c r="BH64" s="442"/>
      <c r="BI64" s="442"/>
      <c r="BJ64" s="442"/>
      <c r="BK64" s="442"/>
      <c r="BL64" s="442"/>
      <c r="BM64" s="442"/>
      <c r="BN64" s="442"/>
      <c r="BO64" s="442"/>
      <c r="BP64" s="442"/>
      <c r="BQ64" s="443"/>
      <c r="BR64" s="423">
        <f>AK64-BG64</f>
        <v>0</v>
      </c>
      <c r="BS64" s="424"/>
      <c r="BT64" s="424"/>
      <c r="BU64" s="424"/>
      <c r="BV64" s="424"/>
      <c r="BW64" s="424"/>
      <c r="BX64" s="424"/>
      <c r="BY64" s="424"/>
      <c r="BZ64" s="424"/>
      <c r="CA64" s="424"/>
      <c r="CB64" s="425"/>
      <c r="CC64" s="423">
        <f t="shared" ref="CC64" si="15">ROUNDDOWN(BR64*$CI$1,0)</f>
        <v>0</v>
      </c>
      <c r="CD64" s="424"/>
      <c r="CE64" s="424"/>
      <c r="CF64" s="424"/>
      <c r="CG64" s="424"/>
      <c r="CH64" s="424"/>
      <c r="CI64" s="424"/>
      <c r="CJ64" s="424"/>
      <c r="CK64" s="424"/>
      <c r="CL64" s="424"/>
      <c r="CM64" s="425"/>
      <c r="CN64" s="423">
        <f>Z64-CC64</f>
        <v>0</v>
      </c>
      <c r="CO64" s="424"/>
      <c r="CP64" s="424"/>
      <c r="CQ64" s="424"/>
      <c r="CR64" s="424"/>
      <c r="CS64" s="424"/>
      <c r="CT64" s="424"/>
      <c r="CU64" s="424"/>
      <c r="CV64" s="424"/>
      <c r="CW64" s="424"/>
      <c r="CX64" s="425"/>
    </row>
    <row r="65" spans="1:102" ht="6" customHeight="1">
      <c r="A65" s="450"/>
      <c r="B65" s="184"/>
      <c r="C65" s="175"/>
      <c r="D65" s="176"/>
      <c r="E65" s="176"/>
      <c r="F65" s="176"/>
      <c r="G65" s="177"/>
      <c r="H65" s="435"/>
      <c r="I65" s="436"/>
      <c r="J65" s="436"/>
      <c r="K65" s="436"/>
      <c r="L65" s="436"/>
      <c r="M65" s="436"/>
      <c r="N65" s="436"/>
      <c r="O65" s="436"/>
      <c r="P65" s="436"/>
      <c r="Q65" s="436"/>
      <c r="R65" s="436"/>
      <c r="S65" s="436"/>
      <c r="T65" s="436"/>
      <c r="U65" s="436"/>
      <c r="V65" s="436"/>
      <c r="W65" s="436"/>
      <c r="X65" s="436"/>
      <c r="Y65" s="437"/>
      <c r="Z65" s="444"/>
      <c r="AA65" s="445"/>
      <c r="AB65" s="445"/>
      <c r="AC65" s="445"/>
      <c r="AD65" s="445"/>
      <c r="AE65" s="445"/>
      <c r="AF65" s="445"/>
      <c r="AG65" s="445"/>
      <c r="AH65" s="445"/>
      <c r="AI65" s="445"/>
      <c r="AJ65" s="446"/>
      <c r="AK65" s="444"/>
      <c r="AL65" s="445"/>
      <c r="AM65" s="445"/>
      <c r="AN65" s="445"/>
      <c r="AO65" s="445"/>
      <c r="AP65" s="445"/>
      <c r="AQ65" s="445"/>
      <c r="AR65" s="445"/>
      <c r="AS65" s="445"/>
      <c r="AT65" s="445"/>
      <c r="AU65" s="446"/>
      <c r="AV65" s="444"/>
      <c r="AW65" s="445"/>
      <c r="AX65" s="445"/>
      <c r="AY65" s="445"/>
      <c r="AZ65" s="445"/>
      <c r="BA65" s="445"/>
      <c r="BB65" s="445"/>
      <c r="BC65" s="445"/>
      <c r="BD65" s="445"/>
      <c r="BE65" s="445"/>
      <c r="BF65" s="446"/>
      <c r="BG65" s="444"/>
      <c r="BH65" s="445"/>
      <c r="BI65" s="445"/>
      <c r="BJ65" s="445"/>
      <c r="BK65" s="445"/>
      <c r="BL65" s="445"/>
      <c r="BM65" s="445"/>
      <c r="BN65" s="445"/>
      <c r="BO65" s="445"/>
      <c r="BP65" s="445"/>
      <c r="BQ65" s="446"/>
      <c r="BR65" s="426"/>
      <c r="BS65" s="427"/>
      <c r="BT65" s="427"/>
      <c r="BU65" s="427"/>
      <c r="BV65" s="427"/>
      <c r="BW65" s="427"/>
      <c r="BX65" s="427"/>
      <c r="BY65" s="427"/>
      <c r="BZ65" s="427"/>
      <c r="CA65" s="427"/>
      <c r="CB65" s="428"/>
      <c r="CC65" s="426"/>
      <c r="CD65" s="427"/>
      <c r="CE65" s="427"/>
      <c r="CF65" s="427"/>
      <c r="CG65" s="427"/>
      <c r="CH65" s="427"/>
      <c r="CI65" s="427"/>
      <c r="CJ65" s="427"/>
      <c r="CK65" s="427"/>
      <c r="CL65" s="427"/>
      <c r="CM65" s="428"/>
      <c r="CN65" s="426"/>
      <c r="CO65" s="427"/>
      <c r="CP65" s="427"/>
      <c r="CQ65" s="427"/>
      <c r="CR65" s="427"/>
      <c r="CS65" s="427"/>
      <c r="CT65" s="427"/>
      <c r="CU65" s="427"/>
      <c r="CV65" s="427"/>
      <c r="CW65" s="427"/>
      <c r="CX65" s="428"/>
    </row>
    <row r="66" spans="1:102" ht="6" customHeight="1">
      <c r="A66" s="450"/>
      <c r="B66" s="184"/>
      <c r="C66" s="175"/>
      <c r="D66" s="176"/>
      <c r="E66" s="176"/>
      <c r="F66" s="176"/>
      <c r="G66" s="177"/>
      <c r="H66" s="454"/>
      <c r="I66" s="455"/>
      <c r="J66" s="455"/>
      <c r="K66" s="455"/>
      <c r="L66" s="455"/>
      <c r="M66" s="455"/>
      <c r="N66" s="455"/>
      <c r="O66" s="455"/>
      <c r="P66" s="455"/>
      <c r="Q66" s="455"/>
      <c r="R66" s="455"/>
      <c r="S66" s="455"/>
      <c r="T66" s="455"/>
      <c r="U66" s="455"/>
      <c r="V66" s="455"/>
      <c r="W66" s="455"/>
      <c r="X66" s="455"/>
      <c r="Y66" s="456"/>
      <c r="Z66" s="444"/>
      <c r="AA66" s="445"/>
      <c r="AB66" s="445"/>
      <c r="AC66" s="445"/>
      <c r="AD66" s="445"/>
      <c r="AE66" s="445"/>
      <c r="AF66" s="445"/>
      <c r="AG66" s="445"/>
      <c r="AH66" s="445"/>
      <c r="AI66" s="445"/>
      <c r="AJ66" s="446"/>
      <c r="AK66" s="444"/>
      <c r="AL66" s="445"/>
      <c r="AM66" s="445"/>
      <c r="AN66" s="445"/>
      <c r="AO66" s="445"/>
      <c r="AP66" s="445"/>
      <c r="AQ66" s="445"/>
      <c r="AR66" s="445"/>
      <c r="AS66" s="445"/>
      <c r="AT66" s="445"/>
      <c r="AU66" s="446"/>
      <c r="AV66" s="444"/>
      <c r="AW66" s="445"/>
      <c r="AX66" s="445"/>
      <c r="AY66" s="445"/>
      <c r="AZ66" s="445"/>
      <c r="BA66" s="445"/>
      <c r="BB66" s="445"/>
      <c r="BC66" s="445"/>
      <c r="BD66" s="445"/>
      <c r="BE66" s="445"/>
      <c r="BF66" s="446"/>
      <c r="BG66" s="444"/>
      <c r="BH66" s="445"/>
      <c r="BI66" s="445"/>
      <c r="BJ66" s="445"/>
      <c r="BK66" s="445"/>
      <c r="BL66" s="445"/>
      <c r="BM66" s="445"/>
      <c r="BN66" s="445"/>
      <c r="BO66" s="445"/>
      <c r="BP66" s="445"/>
      <c r="BQ66" s="446"/>
      <c r="BR66" s="426"/>
      <c r="BS66" s="427"/>
      <c r="BT66" s="427"/>
      <c r="BU66" s="427"/>
      <c r="BV66" s="427"/>
      <c r="BW66" s="427"/>
      <c r="BX66" s="427"/>
      <c r="BY66" s="427"/>
      <c r="BZ66" s="427"/>
      <c r="CA66" s="427"/>
      <c r="CB66" s="428"/>
      <c r="CC66" s="426"/>
      <c r="CD66" s="427"/>
      <c r="CE66" s="427"/>
      <c r="CF66" s="427"/>
      <c r="CG66" s="427"/>
      <c r="CH66" s="427"/>
      <c r="CI66" s="427"/>
      <c r="CJ66" s="427"/>
      <c r="CK66" s="427"/>
      <c r="CL66" s="427"/>
      <c r="CM66" s="428"/>
      <c r="CN66" s="426"/>
      <c r="CO66" s="427"/>
      <c r="CP66" s="427"/>
      <c r="CQ66" s="427"/>
      <c r="CR66" s="427"/>
      <c r="CS66" s="427"/>
      <c r="CT66" s="427"/>
      <c r="CU66" s="427"/>
      <c r="CV66" s="427"/>
      <c r="CW66" s="427"/>
      <c r="CX66" s="428"/>
    </row>
    <row r="67" spans="1:102" ht="6" customHeight="1">
      <c r="A67" s="450"/>
      <c r="B67" s="184"/>
      <c r="C67" s="175"/>
      <c r="D67" s="176"/>
      <c r="E67" s="176"/>
      <c r="F67" s="176"/>
      <c r="G67" s="177"/>
      <c r="H67" s="432"/>
      <c r="I67" s="433"/>
      <c r="J67" s="433"/>
      <c r="K67" s="433"/>
      <c r="L67" s="433"/>
      <c r="M67" s="433"/>
      <c r="N67" s="433"/>
      <c r="O67" s="433"/>
      <c r="P67" s="433"/>
      <c r="Q67" s="433"/>
      <c r="R67" s="433"/>
      <c r="S67" s="433"/>
      <c r="T67" s="433"/>
      <c r="U67" s="433"/>
      <c r="V67" s="433"/>
      <c r="W67" s="433"/>
      <c r="X67" s="433"/>
      <c r="Y67" s="434"/>
      <c r="Z67" s="444"/>
      <c r="AA67" s="445"/>
      <c r="AB67" s="445"/>
      <c r="AC67" s="445"/>
      <c r="AD67" s="445"/>
      <c r="AE67" s="445"/>
      <c r="AF67" s="445"/>
      <c r="AG67" s="445"/>
      <c r="AH67" s="445"/>
      <c r="AI67" s="445"/>
      <c r="AJ67" s="446"/>
      <c r="AK67" s="444"/>
      <c r="AL67" s="445"/>
      <c r="AM67" s="445"/>
      <c r="AN67" s="445"/>
      <c r="AO67" s="445"/>
      <c r="AP67" s="445"/>
      <c r="AQ67" s="445"/>
      <c r="AR67" s="445"/>
      <c r="AS67" s="445"/>
      <c r="AT67" s="445"/>
      <c r="AU67" s="446"/>
      <c r="AV67" s="444"/>
      <c r="AW67" s="445"/>
      <c r="AX67" s="445"/>
      <c r="AY67" s="445"/>
      <c r="AZ67" s="445"/>
      <c r="BA67" s="445"/>
      <c r="BB67" s="445"/>
      <c r="BC67" s="445"/>
      <c r="BD67" s="445"/>
      <c r="BE67" s="445"/>
      <c r="BF67" s="446"/>
      <c r="BG67" s="444"/>
      <c r="BH67" s="445"/>
      <c r="BI67" s="445"/>
      <c r="BJ67" s="445"/>
      <c r="BK67" s="445"/>
      <c r="BL67" s="445"/>
      <c r="BM67" s="445"/>
      <c r="BN67" s="445"/>
      <c r="BO67" s="445"/>
      <c r="BP67" s="445"/>
      <c r="BQ67" s="446"/>
      <c r="BR67" s="426"/>
      <c r="BS67" s="427"/>
      <c r="BT67" s="427"/>
      <c r="BU67" s="427"/>
      <c r="BV67" s="427"/>
      <c r="BW67" s="427"/>
      <c r="BX67" s="427"/>
      <c r="BY67" s="427"/>
      <c r="BZ67" s="427"/>
      <c r="CA67" s="427"/>
      <c r="CB67" s="428"/>
      <c r="CC67" s="426"/>
      <c r="CD67" s="427"/>
      <c r="CE67" s="427"/>
      <c r="CF67" s="427"/>
      <c r="CG67" s="427"/>
      <c r="CH67" s="427"/>
      <c r="CI67" s="427"/>
      <c r="CJ67" s="427"/>
      <c r="CK67" s="427"/>
      <c r="CL67" s="427"/>
      <c r="CM67" s="428"/>
      <c r="CN67" s="426"/>
      <c r="CO67" s="427"/>
      <c r="CP67" s="427"/>
      <c r="CQ67" s="427"/>
      <c r="CR67" s="427"/>
      <c r="CS67" s="427"/>
      <c r="CT67" s="427"/>
      <c r="CU67" s="427"/>
      <c r="CV67" s="427"/>
      <c r="CW67" s="427"/>
      <c r="CX67" s="428"/>
    </row>
    <row r="68" spans="1:102" ht="6" customHeight="1">
      <c r="A68" s="450"/>
      <c r="B68" s="184"/>
      <c r="C68" s="175"/>
      <c r="D68" s="176"/>
      <c r="E68" s="176"/>
      <c r="F68" s="176"/>
      <c r="G68" s="177"/>
      <c r="H68" s="435"/>
      <c r="I68" s="436"/>
      <c r="J68" s="436"/>
      <c r="K68" s="436"/>
      <c r="L68" s="436"/>
      <c r="M68" s="436"/>
      <c r="N68" s="436"/>
      <c r="O68" s="436"/>
      <c r="P68" s="436"/>
      <c r="Q68" s="436"/>
      <c r="R68" s="436"/>
      <c r="S68" s="436"/>
      <c r="T68" s="436"/>
      <c r="U68" s="436"/>
      <c r="V68" s="436"/>
      <c r="W68" s="436"/>
      <c r="X68" s="436"/>
      <c r="Y68" s="437"/>
      <c r="Z68" s="444"/>
      <c r="AA68" s="445"/>
      <c r="AB68" s="445"/>
      <c r="AC68" s="445"/>
      <c r="AD68" s="445"/>
      <c r="AE68" s="445"/>
      <c r="AF68" s="445"/>
      <c r="AG68" s="445"/>
      <c r="AH68" s="445"/>
      <c r="AI68" s="445"/>
      <c r="AJ68" s="446"/>
      <c r="AK68" s="444"/>
      <c r="AL68" s="445"/>
      <c r="AM68" s="445"/>
      <c r="AN68" s="445"/>
      <c r="AO68" s="445"/>
      <c r="AP68" s="445"/>
      <c r="AQ68" s="445"/>
      <c r="AR68" s="445"/>
      <c r="AS68" s="445"/>
      <c r="AT68" s="445"/>
      <c r="AU68" s="446"/>
      <c r="AV68" s="444"/>
      <c r="AW68" s="445"/>
      <c r="AX68" s="445"/>
      <c r="AY68" s="445"/>
      <c r="AZ68" s="445"/>
      <c r="BA68" s="445"/>
      <c r="BB68" s="445"/>
      <c r="BC68" s="445"/>
      <c r="BD68" s="445"/>
      <c r="BE68" s="445"/>
      <c r="BF68" s="446"/>
      <c r="BG68" s="444"/>
      <c r="BH68" s="445"/>
      <c r="BI68" s="445"/>
      <c r="BJ68" s="445"/>
      <c r="BK68" s="445"/>
      <c r="BL68" s="445"/>
      <c r="BM68" s="445"/>
      <c r="BN68" s="445"/>
      <c r="BO68" s="445"/>
      <c r="BP68" s="445"/>
      <c r="BQ68" s="446"/>
      <c r="BR68" s="426"/>
      <c r="BS68" s="427"/>
      <c r="BT68" s="427"/>
      <c r="BU68" s="427"/>
      <c r="BV68" s="427"/>
      <c r="BW68" s="427"/>
      <c r="BX68" s="427"/>
      <c r="BY68" s="427"/>
      <c r="BZ68" s="427"/>
      <c r="CA68" s="427"/>
      <c r="CB68" s="428"/>
      <c r="CC68" s="426"/>
      <c r="CD68" s="427"/>
      <c r="CE68" s="427"/>
      <c r="CF68" s="427"/>
      <c r="CG68" s="427"/>
      <c r="CH68" s="427"/>
      <c r="CI68" s="427"/>
      <c r="CJ68" s="427"/>
      <c r="CK68" s="427"/>
      <c r="CL68" s="427"/>
      <c r="CM68" s="428"/>
      <c r="CN68" s="426"/>
      <c r="CO68" s="427"/>
      <c r="CP68" s="427"/>
      <c r="CQ68" s="427"/>
      <c r="CR68" s="427"/>
      <c r="CS68" s="427"/>
      <c r="CT68" s="427"/>
      <c r="CU68" s="427"/>
      <c r="CV68" s="427"/>
      <c r="CW68" s="427"/>
      <c r="CX68" s="428"/>
    </row>
    <row r="69" spans="1:102" ht="6" customHeight="1">
      <c r="A69" s="450"/>
      <c r="B69" s="184"/>
      <c r="C69" s="178"/>
      <c r="D69" s="179"/>
      <c r="E69" s="179"/>
      <c r="F69" s="179"/>
      <c r="G69" s="180"/>
      <c r="H69" s="438"/>
      <c r="I69" s="439"/>
      <c r="J69" s="439"/>
      <c r="K69" s="439"/>
      <c r="L69" s="439"/>
      <c r="M69" s="439"/>
      <c r="N69" s="439"/>
      <c r="O69" s="439"/>
      <c r="P69" s="439"/>
      <c r="Q69" s="439"/>
      <c r="R69" s="439"/>
      <c r="S69" s="439"/>
      <c r="T69" s="439"/>
      <c r="U69" s="439"/>
      <c r="V69" s="439"/>
      <c r="W69" s="439"/>
      <c r="X69" s="439"/>
      <c r="Y69" s="440"/>
      <c r="Z69" s="447"/>
      <c r="AA69" s="448"/>
      <c r="AB69" s="448"/>
      <c r="AC69" s="448"/>
      <c r="AD69" s="448"/>
      <c r="AE69" s="448"/>
      <c r="AF69" s="448"/>
      <c r="AG69" s="448"/>
      <c r="AH69" s="448"/>
      <c r="AI69" s="448"/>
      <c r="AJ69" s="449"/>
      <c r="AK69" s="447"/>
      <c r="AL69" s="448"/>
      <c r="AM69" s="448"/>
      <c r="AN69" s="448"/>
      <c r="AO69" s="448"/>
      <c r="AP69" s="448"/>
      <c r="AQ69" s="448"/>
      <c r="AR69" s="448"/>
      <c r="AS69" s="448"/>
      <c r="AT69" s="448"/>
      <c r="AU69" s="449"/>
      <c r="AV69" s="447"/>
      <c r="AW69" s="448"/>
      <c r="AX69" s="448"/>
      <c r="AY69" s="448"/>
      <c r="AZ69" s="448"/>
      <c r="BA69" s="448"/>
      <c r="BB69" s="448"/>
      <c r="BC69" s="448"/>
      <c r="BD69" s="448"/>
      <c r="BE69" s="448"/>
      <c r="BF69" s="449"/>
      <c r="BG69" s="447"/>
      <c r="BH69" s="448"/>
      <c r="BI69" s="448"/>
      <c r="BJ69" s="448"/>
      <c r="BK69" s="448"/>
      <c r="BL69" s="448"/>
      <c r="BM69" s="448"/>
      <c r="BN69" s="448"/>
      <c r="BO69" s="448"/>
      <c r="BP69" s="448"/>
      <c r="BQ69" s="449"/>
      <c r="BR69" s="429"/>
      <c r="BS69" s="430"/>
      <c r="BT69" s="430"/>
      <c r="BU69" s="430"/>
      <c r="BV69" s="430"/>
      <c r="BW69" s="430"/>
      <c r="BX69" s="430"/>
      <c r="BY69" s="430"/>
      <c r="BZ69" s="430"/>
      <c r="CA69" s="430"/>
      <c r="CB69" s="431"/>
      <c r="CC69" s="429"/>
      <c r="CD69" s="430"/>
      <c r="CE69" s="430"/>
      <c r="CF69" s="430"/>
      <c r="CG69" s="430"/>
      <c r="CH69" s="430"/>
      <c r="CI69" s="430"/>
      <c r="CJ69" s="430"/>
      <c r="CK69" s="430"/>
      <c r="CL69" s="430"/>
      <c r="CM69" s="431"/>
      <c r="CN69" s="429"/>
      <c r="CO69" s="430"/>
      <c r="CP69" s="430"/>
      <c r="CQ69" s="430"/>
      <c r="CR69" s="430"/>
      <c r="CS69" s="430"/>
      <c r="CT69" s="430"/>
      <c r="CU69" s="430"/>
      <c r="CV69" s="430"/>
      <c r="CW69" s="430"/>
      <c r="CX69" s="431"/>
    </row>
    <row r="70" spans="1:102" ht="6" customHeight="1">
      <c r="A70" s="450">
        <f t="shared" ref="A70" si="16">IF(H73=$I$2,1,0)</f>
        <v>0</v>
      </c>
      <c r="B70" s="184"/>
      <c r="C70" s="172"/>
      <c r="D70" s="173"/>
      <c r="E70" s="173"/>
      <c r="F70" s="173"/>
      <c r="G70" s="174"/>
      <c r="H70" s="451"/>
      <c r="I70" s="452"/>
      <c r="J70" s="452"/>
      <c r="K70" s="452"/>
      <c r="L70" s="452"/>
      <c r="M70" s="452"/>
      <c r="N70" s="452"/>
      <c r="O70" s="452"/>
      <c r="P70" s="452"/>
      <c r="Q70" s="452"/>
      <c r="R70" s="452"/>
      <c r="S70" s="452"/>
      <c r="T70" s="452"/>
      <c r="U70" s="452"/>
      <c r="V70" s="452"/>
      <c r="W70" s="452"/>
      <c r="X70" s="452"/>
      <c r="Y70" s="453"/>
      <c r="Z70" s="441"/>
      <c r="AA70" s="442"/>
      <c r="AB70" s="442"/>
      <c r="AC70" s="442"/>
      <c r="AD70" s="442"/>
      <c r="AE70" s="442"/>
      <c r="AF70" s="442"/>
      <c r="AG70" s="442"/>
      <c r="AH70" s="442"/>
      <c r="AI70" s="442"/>
      <c r="AJ70" s="443"/>
      <c r="AK70" s="441"/>
      <c r="AL70" s="442"/>
      <c r="AM70" s="442"/>
      <c r="AN70" s="442"/>
      <c r="AO70" s="442"/>
      <c r="AP70" s="442"/>
      <c r="AQ70" s="442"/>
      <c r="AR70" s="442"/>
      <c r="AS70" s="442"/>
      <c r="AT70" s="442"/>
      <c r="AU70" s="443"/>
      <c r="AV70" s="441"/>
      <c r="AW70" s="442"/>
      <c r="AX70" s="442"/>
      <c r="AY70" s="442"/>
      <c r="AZ70" s="442"/>
      <c r="BA70" s="442"/>
      <c r="BB70" s="442"/>
      <c r="BC70" s="442"/>
      <c r="BD70" s="442"/>
      <c r="BE70" s="442"/>
      <c r="BF70" s="443"/>
      <c r="BG70" s="441"/>
      <c r="BH70" s="442"/>
      <c r="BI70" s="442"/>
      <c r="BJ70" s="442"/>
      <c r="BK70" s="442"/>
      <c r="BL70" s="442"/>
      <c r="BM70" s="442"/>
      <c r="BN70" s="442"/>
      <c r="BO70" s="442"/>
      <c r="BP70" s="442"/>
      <c r="BQ70" s="443"/>
      <c r="BR70" s="423">
        <f>AK70-BG70</f>
        <v>0</v>
      </c>
      <c r="BS70" s="424"/>
      <c r="BT70" s="424"/>
      <c r="BU70" s="424"/>
      <c r="BV70" s="424"/>
      <c r="BW70" s="424"/>
      <c r="BX70" s="424"/>
      <c r="BY70" s="424"/>
      <c r="BZ70" s="424"/>
      <c r="CA70" s="424"/>
      <c r="CB70" s="425"/>
      <c r="CC70" s="423">
        <f t="shared" ref="CC70" si="17">ROUNDDOWN(BR70*$CI$1,0)</f>
        <v>0</v>
      </c>
      <c r="CD70" s="424"/>
      <c r="CE70" s="424"/>
      <c r="CF70" s="424"/>
      <c r="CG70" s="424"/>
      <c r="CH70" s="424"/>
      <c r="CI70" s="424"/>
      <c r="CJ70" s="424"/>
      <c r="CK70" s="424"/>
      <c r="CL70" s="424"/>
      <c r="CM70" s="425"/>
      <c r="CN70" s="423">
        <f>Z70-CC70</f>
        <v>0</v>
      </c>
      <c r="CO70" s="424"/>
      <c r="CP70" s="424"/>
      <c r="CQ70" s="424"/>
      <c r="CR70" s="424"/>
      <c r="CS70" s="424"/>
      <c r="CT70" s="424"/>
      <c r="CU70" s="424"/>
      <c r="CV70" s="424"/>
      <c r="CW70" s="424"/>
      <c r="CX70" s="425"/>
    </row>
    <row r="71" spans="1:102" ht="6" customHeight="1">
      <c r="A71" s="450"/>
      <c r="B71" s="184"/>
      <c r="C71" s="175"/>
      <c r="D71" s="176"/>
      <c r="E71" s="176"/>
      <c r="F71" s="176"/>
      <c r="G71" s="177"/>
      <c r="H71" s="435"/>
      <c r="I71" s="436"/>
      <c r="J71" s="436"/>
      <c r="K71" s="436"/>
      <c r="L71" s="436"/>
      <c r="M71" s="436"/>
      <c r="N71" s="436"/>
      <c r="O71" s="436"/>
      <c r="P71" s="436"/>
      <c r="Q71" s="436"/>
      <c r="R71" s="436"/>
      <c r="S71" s="436"/>
      <c r="T71" s="436"/>
      <c r="U71" s="436"/>
      <c r="V71" s="436"/>
      <c r="W71" s="436"/>
      <c r="X71" s="436"/>
      <c r="Y71" s="437"/>
      <c r="Z71" s="444"/>
      <c r="AA71" s="445"/>
      <c r="AB71" s="445"/>
      <c r="AC71" s="445"/>
      <c r="AD71" s="445"/>
      <c r="AE71" s="445"/>
      <c r="AF71" s="445"/>
      <c r="AG71" s="445"/>
      <c r="AH71" s="445"/>
      <c r="AI71" s="445"/>
      <c r="AJ71" s="446"/>
      <c r="AK71" s="444"/>
      <c r="AL71" s="445"/>
      <c r="AM71" s="445"/>
      <c r="AN71" s="445"/>
      <c r="AO71" s="445"/>
      <c r="AP71" s="445"/>
      <c r="AQ71" s="445"/>
      <c r="AR71" s="445"/>
      <c r="AS71" s="445"/>
      <c r="AT71" s="445"/>
      <c r="AU71" s="446"/>
      <c r="AV71" s="444"/>
      <c r="AW71" s="445"/>
      <c r="AX71" s="445"/>
      <c r="AY71" s="445"/>
      <c r="AZ71" s="445"/>
      <c r="BA71" s="445"/>
      <c r="BB71" s="445"/>
      <c r="BC71" s="445"/>
      <c r="BD71" s="445"/>
      <c r="BE71" s="445"/>
      <c r="BF71" s="446"/>
      <c r="BG71" s="444"/>
      <c r="BH71" s="445"/>
      <c r="BI71" s="445"/>
      <c r="BJ71" s="445"/>
      <c r="BK71" s="445"/>
      <c r="BL71" s="445"/>
      <c r="BM71" s="445"/>
      <c r="BN71" s="445"/>
      <c r="BO71" s="445"/>
      <c r="BP71" s="445"/>
      <c r="BQ71" s="446"/>
      <c r="BR71" s="426"/>
      <c r="BS71" s="427"/>
      <c r="BT71" s="427"/>
      <c r="BU71" s="427"/>
      <c r="BV71" s="427"/>
      <c r="BW71" s="427"/>
      <c r="BX71" s="427"/>
      <c r="BY71" s="427"/>
      <c r="BZ71" s="427"/>
      <c r="CA71" s="427"/>
      <c r="CB71" s="428"/>
      <c r="CC71" s="426"/>
      <c r="CD71" s="427"/>
      <c r="CE71" s="427"/>
      <c r="CF71" s="427"/>
      <c r="CG71" s="427"/>
      <c r="CH71" s="427"/>
      <c r="CI71" s="427"/>
      <c r="CJ71" s="427"/>
      <c r="CK71" s="427"/>
      <c r="CL71" s="427"/>
      <c r="CM71" s="428"/>
      <c r="CN71" s="426"/>
      <c r="CO71" s="427"/>
      <c r="CP71" s="427"/>
      <c r="CQ71" s="427"/>
      <c r="CR71" s="427"/>
      <c r="CS71" s="427"/>
      <c r="CT71" s="427"/>
      <c r="CU71" s="427"/>
      <c r="CV71" s="427"/>
      <c r="CW71" s="427"/>
      <c r="CX71" s="428"/>
    </row>
    <row r="72" spans="1:102" ht="6" customHeight="1">
      <c r="A72" s="450"/>
      <c r="B72" s="184"/>
      <c r="C72" s="175"/>
      <c r="D72" s="176"/>
      <c r="E72" s="176"/>
      <c r="F72" s="176"/>
      <c r="G72" s="177"/>
      <c r="H72" s="454"/>
      <c r="I72" s="455"/>
      <c r="J72" s="455"/>
      <c r="K72" s="455"/>
      <c r="L72" s="455"/>
      <c r="M72" s="455"/>
      <c r="N72" s="455"/>
      <c r="O72" s="455"/>
      <c r="P72" s="455"/>
      <c r="Q72" s="455"/>
      <c r="R72" s="455"/>
      <c r="S72" s="455"/>
      <c r="T72" s="455"/>
      <c r="U72" s="455"/>
      <c r="V72" s="455"/>
      <c r="W72" s="455"/>
      <c r="X72" s="455"/>
      <c r="Y72" s="456"/>
      <c r="Z72" s="444"/>
      <c r="AA72" s="445"/>
      <c r="AB72" s="445"/>
      <c r="AC72" s="445"/>
      <c r="AD72" s="445"/>
      <c r="AE72" s="445"/>
      <c r="AF72" s="445"/>
      <c r="AG72" s="445"/>
      <c r="AH72" s="445"/>
      <c r="AI72" s="445"/>
      <c r="AJ72" s="446"/>
      <c r="AK72" s="444"/>
      <c r="AL72" s="445"/>
      <c r="AM72" s="445"/>
      <c r="AN72" s="445"/>
      <c r="AO72" s="445"/>
      <c r="AP72" s="445"/>
      <c r="AQ72" s="445"/>
      <c r="AR72" s="445"/>
      <c r="AS72" s="445"/>
      <c r="AT72" s="445"/>
      <c r="AU72" s="446"/>
      <c r="AV72" s="444"/>
      <c r="AW72" s="445"/>
      <c r="AX72" s="445"/>
      <c r="AY72" s="445"/>
      <c r="AZ72" s="445"/>
      <c r="BA72" s="445"/>
      <c r="BB72" s="445"/>
      <c r="BC72" s="445"/>
      <c r="BD72" s="445"/>
      <c r="BE72" s="445"/>
      <c r="BF72" s="446"/>
      <c r="BG72" s="444"/>
      <c r="BH72" s="445"/>
      <c r="BI72" s="445"/>
      <c r="BJ72" s="445"/>
      <c r="BK72" s="445"/>
      <c r="BL72" s="445"/>
      <c r="BM72" s="445"/>
      <c r="BN72" s="445"/>
      <c r="BO72" s="445"/>
      <c r="BP72" s="445"/>
      <c r="BQ72" s="446"/>
      <c r="BR72" s="426"/>
      <c r="BS72" s="427"/>
      <c r="BT72" s="427"/>
      <c r="BU72" s="427"/>
      <c r="BV72" s="427"/>
      <c r="BW72" s="427"/>
      <c r="BX72" s="427"/>
      <c r="BY72" s="427"/>
      <c r="BZ72" s="427"/>
      <c r="CA72" s="427"/>
      <c r="CB72" s="428"/>
      <c r="CC72" s="426"/>
      <c r="CD72" s="427"/>
      <c r="CE72" s="427"/>
      <c r="CF72" s="427"/>
      <c r="CG72" s="427"/>
      <c r="CH72" s="427"/>
      <c r="CI72" s="427"/>
      <c r="CJ72" s="427"/>
      <c r="CK72" s="427"/>
      <c r="CL72" s="427"/>
      <c r="CM72" s="428"/>
      <c r="CN72" s="426"/>
      <c r="CO72" s="427"/>
      <c r="CP72" s="427"/>
      <c r="CQ72" s="427"/>
      <c r="CR72" s="427"/>
      <c r="CS72" s="427"/>
      <c r="CT72" s="427"/>
      <c r="CU72" s="427"/>
      <c r="CV72" s="427"/>
      <c r="CW72" s="427"/>
      <c r="CX72" s="428"/>
    </row>
    <row r="73" spans="1:102" ht="6" customHeight="1">
      <c r="A73" s="450"/>
      <c r="B73" s="184"/>
      <c r="C73" s="175"/>
      <c r="D73" s="176"/>
      <c r="E73" s="176"/>
      <c r="F73" s="176"/>
      <c r="G73" s="177"/>
      <c r="H73" s="432"/>
      <c r="I73" s="433"/>
      <c r="J73" s="433"/>
      <c r="K73" s="433"/>
      <c r="L73" s="433"/>
      <c r="M73" s="433"/>
      <c r="N73" s="433"/>
      <c r="O73" s="433"/>
      <c r="P73" s="433"/>
      <c r="Q73" s="433"/>
      <c r="R73" s="433"/>
      <c r="S73" s="433"/>
      <c r="T73" s="433"/>
      <c r="U73" s="433"/>
      <c r="V73" s="433"/>
      <c r="W73" s="433"/>
      <c r="X73" s="433"/>
      <c r="Y73" s="434"/>
      <c r="Z73" s="444"/>
      <c r="AA73" s="445"/>
      <c r="AB73" s="445"/>
      <c r="AC73" s="445"/>
      <c r="AD73" s="445"/>
      <c r="AE73" s="445"/>
      <c r="AF73" s="445"/>
      <c r="AG73" s="445"/>
      <c r="AH73" s="445"/>
      <c r="AI73" s="445"/>
      <c r="AJ73" s="446"/>
      <c r="AK73" s="444"/>
      <c r="AL73" s="445"/>
      <c r="AM73" s="445"/>
      <c r="AN73" s="445"/>
      <c r="AO73" s="445"/>
      <c r="AP73" s="445"/>
      <c r="AQ73" s="445"/>
      <c r="AR73" s="445"/>
      <c r="AS73" s="445"/>
      <c r="AT73" s="445"/>
      <c r="AU73" s="446"/>
      <c r="AV73" s="444"/>
      <c r="AW73" s="445"/>
      <c r="AX73" s="445"/>
      <c r="AY73" s="445"/>
      <c r="AZ73" s="445"/>
      <c r="BA73" s="445"/>
      <c r="BB73" s="445"/>
      <c r="BC73" s="445"/>
      <c r="BD73" s="445"/>
      <c r="BE73" s="445"/>
      <c r="BF73" s="446"/>
      <c r="BG73" s="444"/>
      <c r="BH73" s="445"/>
      <c r="BI73" s="445"/>
      <c r="BJ73" s="445"/>
      <c r="BK73" s="445"/>
      <c r="BL73" s="445"/>
      <c r="BM73" s="445"/>
      <c r="BN73" s="445"/>
      <c r="BO73" s="445"/>
      <c r="BP73" s="445"/>
      <c r="BQ73" s="446"/>
      <c r="BR73" s="426"/>
      <c r="BS73" s="427"/>
      <c r="BT73" s="427"/>
      <c r="BU73" s="427"/>
      <c r="BV73" s="427"/>
      <c r="BW73" s="427"/>
      <c r="BX73" s="427"/>
      <c r="BY73" s="427"/>
      <c r="BZ73" s="427"/>
      <c r="CA73" s="427"/>
      <c r="CB73" s="428"/>
      <c r="CC73" s="426"/>
      <c r="CD73" s="427"/>
      <c r="CE73" s="427"/>
      <c r="CF73" s="427"/>
      <c r="CG73" s="427"/>
      <c r="CH73" s="427"/>
      <c r="CI73" s="427"/>
      <c r="CJ73" s="427"/>
      <c r="CK73" s="427"/>
      <c r="CL73" s="427"/>
      <c r="CM73" s="428"/>
      <c r="CN73" s="426"/>
      <c r="CO73" s="427"/>
      <c r="CP73" s="427"/>
      <c r="CQ73" s="427"/>
      <c r="CR73" s="427"/>
      <c r="CS73" s="427"/>
      <c r="CT73" s="427"/>
      <c r="CU73" s="427"/>
      <c r="CV73" s="427"/>
      <c r="CW73" s="427"/>
      <c r="CX73" s="428"/>
    </row>
    <row r="74" spans="1:102" ht="6" customHeight="1">
      <c r="A74" s="450"/>
      <c r="B74" s="184"/>
      <c r="C74" s="175"/>
      <c r="D74" s="176"/>
      <c r="E74" s="176"/>
      <c r="F74" s="176"/>
      <c r="G74" s="177"/>
      <c r="H74" s="435"/>
      <c r="I74" s="436"/>
      <c r="J74" s="436"/>
      <c r="K74" s="436"/>
      <c r="L74" s="436"/>
      <c r="M74" s="436"/>
      <c r="N74" s="436"/>
      <c r="O74" s="436"/>
      <c r="P74" s="436"/>
      <c r="Q74" s="436"/>
      <c r="R74" s="436"/>
      <c r="S74" s="436"/>
      <c r="T74" s="436"/>
      <c r="U74" s="436"/>
      <c r="V74" s="436"/>
      <c r="W74" s="436"/>
      <c r="X74" s="436"/>
      <c r="Y74" s="437"/>
      <c r="Z74" s="444"/>
      <c r="AA74" s="445"/>
      <c r="AB74" s="445"/>
      <c r="AC74" s="445"/>
      <c r="AD74" s="445"/>
      <c r="AE74" s="445"/>
      <c r="AF74" s="445"/>
      <c r="AG74" s="445"/>
      <c r="AH74" s="445"/>
      <c r="AI74" s="445"/>
      <c r="AJ74" s="446"/>
      <c r="AK74" s="444"/>
      <c r="AL74" s="445"/>
      <c r="AM74" s="445"/>
      <c r="AN74" s="445"/>
      <c r="AO74" s="445"/>
      <c r="AP74" s="445"/>
      <c r="AQ74" s="445"/>
      <c r="AR74" s="445"/>
      <c r="AS74" s="445"/>
      <c r="AT74" s="445"/>
      <c r="AU74" s="446"/>
      <c r="AV74" s="444"/>
      <c r="AW74" s="445"/>
      <c r="AX74" s="445"/>
      <c r="AY74" s="445"/>
      <c r="AZ74" s="445"/>
      <c r="BA74" s="445"/>
      <c r="BB74" s="445"/>
      <c r="BC74" s="445"/>
      <c r="BD74" s="445"/>
      <c r="BE74" s="445"/>
      <c r="BF74" s="446"/>
      <c r="BG74" s="444"/>
      <c r="BH74" s="445"/>
      <c r="BI74" s="445"/>
      <c r="BJ74" s="445"/>
      <c r="BK74" s="445"/>
      <c r="BL74" s="445"/>
      <c r="BM74" s="445"/>
      <c r="BN74" s="445"/>
      <c r="BO74" s="445"/>
      <c r="BP74" s="445"/>
      <c r="BQ74" s="446"/>
      <c r="BR74" s="426"/>
      <c r="BS74" s="427"/>
      <c r="BT74" s="427"/>
      <c r="BU74" s="427"/>
      <c r="BV74" s="427"/>
      <c r="BW74" s="427"/>
      <c r="BX74" s="427"/>
      <c r="BY74" s="427"/>
      <c r="BZ74" s="427"/>
      <c r="CA74" s="427"/>
      <c r="CB74" s="428"/>
      <c r="CC74" s="426"/>
      <c r="CD74" s="427"/>
      <c r="CE74" s="427"/>
      <c r="CF74" s="427"/>
      <c r="CG74" s="427"/>
      <c r="CH74" s="427"/>
      <c r="CI74" s="427"/>
      <c r="CJ74" s="427"/>
      <c r="CK74" s="427"/>
      <c r="CL74" s="427"/>
      <c r="CM74" s="428"/>
      <c r="CN74" s="426"/>
      <c r="CO74" s="427"/>
      <c r="CP74" s="427"/>
      <c r="CQ74" s="427"/>
      <c r="CR74" s="427"/>
      <c r="CS74" s="427"/>
      <c r="CT74" s="427"/>
      <c r="CU74" s="427"/>
      <c r="CV74" s="427"/>
      <c r="CW74" s="427"/>
      <c r="CX74" s="428"/>
    </row>
    <row r="75" spans="1:102" ht="6" customHeight="1">
      <c r="A75" s="450"/>
      <c r="B75" s="184"/>
      <c r="C75" s="178"/>
      <c r="D75" s="179"/>
      <c r="E75" s="179"/>
      <c r="F75" s="179"/>
      <c r="G75" s="180"/>
      <c r="H75" s="438"/>
      <c r="I75" s="439"/>
      <c r="J75" s="439"/>
      <c r="K75" s="439"/>
      <c r="L75" s="439"/>
      <c r="M75" s="439"/>
      <c r="N75" s="439"/>
      <c r="O75" s="439"/>
      <c r="P75" s="439"/>
      <c r="Q75" s="439"/>
      <c r="R75" s="439"/>
      <c r="S75" s="439"/>
      <c r="T75" s="439"/>
      <c r="U75" s="439"/>
      <c r="V75" s="439"/>
      <c r="W75" s="439"/>
      <c r="X75" s="439"/>
      <c r="Y75" s="440"/>
      <c r="Z75" s="447"/>
      <c r="AA75" s="448"/>
      <c r="AB75" s="448"/>
      <c r="AC75" s="448"/>
      <c r="AD75" s="448"/>
      <c r="AE75" s="448"/>
      <c r="AF75" s="448"/>
      <c r="AG75" s="448"/>
      <c r="AH75" s="448"/>
      <c r="AI75" s="448"/>
      <c r="AJ75" s="449"/>
      <c r="AK75" s="447"/>
      <c r="AL75" s="448"/>
      <c r="AM75" s="448"/>
      <c r="AN75" s="448"/>
      <c r="AO75" s="448"/>
      <c r="AP75" s="448"/>
      <c r="AQ75" s="448"/>
      <c r="AR75" s="448"/>
      <c r="AS75" s="448"/>
      <c r="AT75" s="448"/>
      <c r="AU75" s="449"/>
      <c r="AV75" s="447"/>
      <c r="AW75" s="448"/>
      <c r="AX75" s="448"/>
      <c r="AY75" s="448"/>
      <c r="AZ75" s="448"/>
      <c r="BA75" s="448"/>
      <c r="BB75" s="448"/>
      <c r="BC75" s="448"/>
      <c r="BD75" s="448"/>
      <c r="BE75" s="448"/>
      <c r="BF75" s="449"/>
      <c r="BG75" s="447"/>
      <c r="BH75" s="448"/>
      <c r="BI75" s="448"/>
      <c r="BJ75" s="448"/>
      <c r="BK75" s="448"/>
      <c r="BL75" s="448"/>
      <c r="BM75" s="448"/>
      <c r="BN75" s="448"/>
      <c r="BO75" s="448"/>
      <c r="BP75" s="448"/>
      <c r="BQ75" s="449"/>
      <c r="BR75" s="429"/>
      <c r="BS75" s="430"/>
      <c r="BT75" s="430"/>
      <c r="BU75" s="430"/>
      <c r="BV75" s="430"/>
      <c r="BW75" s="430"/>
      <c r="BX75" s="430"/>
      <c r="BY75" s="430"/>
      <c r="BZ75" s="430"/>
      <c r="CA75" s="430"/>
      <c r="CB75" s="431"/>
      <c r="CC75" s="429"/>
      <c r="CD75" s="430"/>
      <c r="CE75" s="430"/>
      <c r="CF75" s="430"/>
      <c r="CG75" s="430"/>
      <c r="CH75" s="430"/>
      <c r="CI75" s="430"/>
      <c r="CJ75" s="430"/>
      <c r="CK75" s="430"/>
      <c r="CL75" s="430"/>
      <c r="CM75" s="431"/>
      <c r="CN75" s="429"/>
      <c r="CO75" s="430"/>
      <c r="CP75" s="430"/>
      <c r="CQ75" s="430"/>
      <c r="CR75" s="430"/>
      <c r="CS75" s="430"/>
      <c r="CT75" s="430"/>
      <c r="CU75" s="430"/>
      <c r="CV75" s="430"/>
      <c r="CW75" s="430"/>
      <c r="CX75" s="431"/>
    </row>
    <row r="76" spans="1:102" ht="6" customHeight="1">
      <c r="A76" s="450">
        <f t="shared" ref="A76" si="18">IF(H79=$I$2,1,0)</f>
        <v>0</v>
      </c>
      <c r="B76" s="184"/>
      <c r="C76" s="172"/>
      <c r="D76" s="173"/>
      <c r="E76" s="173"/>
      <c r="F76" s="173"/>
      <c r="G76" s="174"/>
      <c r="H76" s="451"/>
      <c r="I76" s="452"/>
      <c r="J76" s="452"/>
      <c r="K76" s="452"/>
      <c r="L76" s="452"/>
      <c r="M76" s="452"/>
      <c r="N76" s="452"/>
      <c r="O76" s="452"/>
      <c r="P76" s="452"/>
      <c r="Q76" s="452"/>
      <c r="R76" s="452"/>
      <c r="S76" s="452"/>
      <c r="T76" s="452"/>
      <c r="U76" s="452"/>
      <c r="V76" s="452"/>
      <c r="W76" s="452"/>
      <c r="X76" s="452"/>
      <c r="Y76" s="453"/>
      <c r="Z76" s="441"/>
      <c r="AA76" s="442"/>
      <c r="AB76" s="442"/>
      <c r="AC76" s="442"/>
      <c r="AD76" s="442"/>
      <c r="AE76" s="442"/>
      <c r="AF76" s="442"/>
      <c r="AG76" s="442"/>
      <c r="AH76" s="442"/>
      <c r="AI76" s="442"/>
      <c r="AJ76" s="443"/>
      <c r="AK76" s="441"/>
      <c r="AL76" s="442"/>
      <c r="AM76" s="442"/>
      <c r="AN76" s="442"/>
      <c r="AO76" s="442"/>
      <c r="AP76" s="442"/>
      <c r="AQ76" s="442"/>
      <c r="AR76" s="442"/>
      <c r="AS76" s="442"/>
      <c r="AT76" s="442"/>
      <c r="AU76" s="443"/>
      <c r="AV76" s="441"/>
      <c r="AW76" s="442"/>
      <c r="AX76" s="442"/>
      <c r="AY76" s="442"/>
      <c r="AZ76" s="442"/>
      <c r="BA76" s="442"/>
      <c r="BB76" s="442"/>
      <c r="BC76" s="442"/>
      <c r="BD76" s="442"/>
      <c r="BE76" s="442"/>
      <c r="BF76" s="443"/>
      <c r="BG76" s="441"/>
      <c r="BH76" s="442"/>
      <c r="BI76" s="442"/>
      <c r="BJ76" s="442"/>
      <c r="BK76" s="442"/>
      <c r="BL76" s="442"/>
      <c r="BM76" s="442"/>
      <c r="BN76" s="442"/>
      <c r="BO76" s="442"/>
      <c r="BP76" s="442"/>
      <c r="BQ76" s="443"/>
      <c r="BR76" s="423">
        <f>AK76-BG76</f>
        <v>0</v>
      </c>
      <c r="BS76" s="424"/>
      <c r="BT76" s="424"/>
      <c r="BU76" s="424"/>
      <c r="BV76" s="424"/>
      <c r="BW76" s="424"/>
      <c r="BX76" s="424"/>
      <c r="BY76" s="424"/>
      <c r="BZ76" s="424"/>
      <c r="CA76" s="424"/>
      <c r="CB76" s="425"/>
      <c r="CC76" s="423">
        <f t="shared" ref="CC76" si="19">ROUNDDOWN(BR76*$CI$1,0)</f>
        <v>0</v>
      </c>
      <c r="CD76" s="424"/>
      <c r="CE76" s="424"/>
      <c r="CF76" s="424"/>
      <c r="CG76" s="424"/>
      <c r="CH76" s="424"/>
      <c r="CI76" s="424"/>
      <c r="CJ76" s="424"/>
      <c r="CK76" s="424"/>
      <c r="CL76" s="424"/>
      <c r="CM76" s="425"/>
      <c r="CN76" s="423">
        <f>Z76-CC76</f>
        <v>0</v>
      </c>
      <c r="CO76" s="424"/>
      <c r="CP76" s="424"/>
      <c r="CQ76" s="424"/>
      <c r="CR76" s="424"/>
      <c r="CS76" s="424"/>
      <c r="CT76" s="424"/>
      <c r="CU76" s="424"/>
      <c r="CV76" s="424"/>
      <c r="CW76" s="424"/>
      <c r="CX76" s="425"/>
    </row>
    <row r="77" spans="1:102" ht="6" customHeight="1">
      <c r="A77" s="450"/>
      <c r="B77" s="184"/>
      <c r="C77" s="175"/>
      <c r="D77" s="176"/>
      <c r="E77" s="176"/>
      <c r="F77" s="176"/>
      <c r="G77" s="177"/>
      <c r="H77" s="435"/>
      <c r="I77" s="436"/>
      <c r="J77" s="436"/>
      <c r="K77" s="436"/>
      <c r="L77" s="436"/>
      <c r="M77" s="436"/>
      <c r="N77" s="436"/>
      <c r="O77" s="436"/>
      <c r="P77" s="436"/>
      <c r="Q77" s="436"/>
      <c r="R77" s="436"/>
      <c r="S77" s="436"/>
      <c r="T77" s="436"/>
      <c r="U77" s="436"/>
      <c r="V77" s="436"/>
      <c r="W77" s="436"/>
      <c r="X77" s="436"/>
      <c r="Y77" s="437"/>
      <c r="Z77" s="444"/>
      <c r="AA77" s="445"/>
      <c r="AB77" s="445"/>
      <c r="AC77" s="445"/>
      <c r="AD77" s="445"/>
      <c r="AE77" s="445"/>
      <c r="AF77" s="445"/>
      <c r="AG77" s="445"/>
      <c r="AH77" s="445"/>
      <c r="AI77" s="445"/>
      <c r="AJ77" s="446"/>
      <c r="AK77" s="444"/>
      <c r="AL77" s="445"/>
      <c r="AM77" s="445"/>
      <c r="AN77" s="445"/>
      <c r="AO77" s="445"/>
      <c r="AP77" s="445"/>
      <c r="AQ77" s="445"/>
      <c r="AR77" s="445"/>
      <c r="AS77" s="445"/>
      <c r="AT77" s="445"/>
      <c r="AU77" s="446"/>
      <c r="AV77" s="444"/>
      <c r="AW77" s="445"/>
      <c r="AX77" s="445"/>
      <c r="AY77" s="445"/>
      <c r="AZ77" s="445"/>
      <c r="BA77" s="445"/>
      <c r="BB77" s="445"/>
      <c r="BC77" s="445"/>
      <c r="BD77" s="445"/>
      <c r="BE77" s="445"/>
      <c r="BF77" s="446"/>
      <c r="BG77" s="444"/>
      <c r="BH77" s="445"/>
      <c r="BI77" s="445"/>
      <c r="BJ77" s="445"/>
      <c r="BK77" s="445"/>
      <c r="BL77" s="445"/>
      <c r="BM77" s="445"/>
      <c r="BN77" s="445"/>
      <c r="BO77" s="445"/>
      <c r="BP77" s="445"/>
      <c r="BQ77" s="446"/>
      <c r="BR77" s="426"/>
      <c r="BS77" s="427"/>
      <c r="BT77" s="427"/>
      <c r="BU77" s="427"/>
      <c r="BV77" s="427"/>
      <c r="BW77" s="427"/>
      <c r="BX77" s="427"/>
      <c r="BY77" s="427"/>
      <c r="BZ77" s="427"/>
      <c r="CA77" s="427"/>
      <c r="CB77" s="428"/>
      <c r="CC77" s="426"/>
      <c r="CD77" s="427"/>
      <c r="CE77" s="427"/>
      <c r="CF77" s="427"/>
      <c r="CG77" s="427"/>
      <c r="CH77" s="427"/>
      <c r="CI77" s="427"/>
      <c r="CJ77" s="427"/>
      <c r="CK77" s="427"/>
      <c r="CL77" s="427"/>
      <c r="CM77" s="428"/>
      <c r="CN77" s="426"/>
      <c r="CO77" s="427"/>
      <c r="CP77" s="427"/>
      <c r="CQ77" s="427"/>
      <c r="CR77" s="427"/>
      <c r="CS77" s="427"/>
      <c r="CT77" s="427"/>
      <c r="CU77" s="427"/>
      <c r="CV77" s="427"/>
      <c r="CW77" s="427"/>
      <c r="CX77" s="428"/>
    </row>
    <row r="78" spans="1:102" ht="6" customHeight="1">
      <c r="A78" s="450"/>
      <c r="B78" s="184"/>
      <c r="C78" s="175"/>
      <c r="D78" s="176"/>
      <c r="E78" s="176"/>
      <c r="F78" s="176"/>
      <c r="G78" s="177"/>
      <c r="H78" s="454"/>
      <c r="I78" s="455"/>
      <c r="J78" s="455"/>
      <c r="K78" s="455"/>
      <c r="L78" s="455"/>
      <c r="M78" s="455"/>
      <c r="N78" s="455"/>
      <c r="O78" s="455"/>
      <c r="P78" s="455"/>
      <c r="Q78" s="455"/>
      <c r="R78" s="455"/>
      <c r="S78" s="455"/>
      <c r="T78" s="455"/>
      <c r="U78" s="455"/>
      <c r="V78" s="455"/>
      <c r="W78" s="455"/>
      <c r="X78" s="455"/>
      <c r="Y78" s="456"/>
      <c r="Z78" s="444"/>
      <c r="AA78" s="445"/>
      <c r="AB78" s="445"/>
      <c r="AC78" s="445"/>
      <c r="AD78" s="445"/>
      <c r="AE78" s="445"/>
      <c r="AF78" s="445"/>
      <c r="AG78" s="445"/>
      <c r="AH78" s="445"/>
      <c r="AI78" s="445"/>
      <c r="AJ78" s="446"/>
      <c r="AK78" s="444"/>
      <c r="AL78" s="445"/>
      <c r="AM78" s="445"/>
      <c r="AN78" s="445"/>
      <c r="AO78" s="445"/>
      <c r="AP78" s="445"/>
      <c r="AQ78" s="445"/>
      <c r="AR78" s="445"/>
      <c r="AS78" s="445"/>
      <c r="AT78" s="445"/>
      <c r="AU78" s="446"/>
      <c r="AV78" s="444"/>
      <c r="AW78" s="445"/>
      <c r="AX78" s="445"/>
      <c r="AY78" s="445"/>
      <c r="AZ78" s="445"/>
      <c r="BA78" s="445"/>
      <c r="BB78" s="445"/>
      <c r="BC78" s="445"/>
      <c r="BD78" s="445"/>
      <c r="BE78" s="445"/>
      <c r="BF78" s="446"/>
      <c r="BG78" s="444"/>
      <c r="BH78" s="445"/>
      <c r="BI78" s="445"/>
      <c r="BJ78" s="445"/>
      <c r="BK78" s="445"/>
      <c r="BL78" s="445"/>
      <c r="BM78" s="445"/>
      <c r="BN78" s="445"/>
      <c r="BO78" s="445"/>
      <c r="BP78" s="445"/>
      <c r="BQ78" s="446"/>
      <c r="BR78" s="426"/>
      <c r="BS78" s="427"/>
      <c r="BT78" s="427"/>
      <c r="BU78" s="427"/>
      <c r="BV78" s="427"/>
      <c r="BW78" s="427"/>
      <c r="BX78" s="427"/>
      <c r="BY78" s="427"/>
      <c r="BZ78" s="427"/>
      <c r="CA78" s="427"/>
      <c r="CB78" s="428"/>
      <c r="CC78" s="426"/>
      <c r="CD78" s="427"/>
      <c r="CE78" s="427"/>
      <c r="CF78" s="427"/>
      <c r="CG78" s="427"/>
      <c r="CH78" s="427"/>
      <c r="CI78" s="427"/>
      <c r="CJ78" s="427"/>
      <c r="CK78" s="427"/>
      <c r="CL78" s="427"/>
      <c r="CM78" s="428"/>
      <c r="CN78" s="426"/>
      <c r="CO78" s="427"/>
      <c r="CP78" s="427"/>
      <c r="CQ78" s="427"/>
      <c r="CR78" s="427"/>
      <c r="CS78" s="427"/>
      <c r="CT78" s="427"/>
      <c r="CU78" s="427"/>
      <c r="CV78" s="427"/>
      <c r="CW78" s="427"/>
      <c r="CX78" s="428"/>
    </row>
    <row r="79" spans="1:102" ht="6" customHeight="1">
      <c r="A79" s="450"/>
      <c r="B79" s="184"/>
      <c r="C79" s="175"/>
      <c r="D79" s="176"/>
      <c r="E79" s="176"/>
      <c r="F79" s="176"/>
      <c r="G79" s="177"/>
      <c r="H79" s="432"/>
      <c r="I79" s="433"/>
      <c r="J79" s="433"/>
      <c r="K79" s="433"/>
      <c r="L79" s="433"/>
      <c r="M79" s="433"/>
      <c r="N79" s="433"/>
      <c r="O79" s="433"/>
      <c r="P79" s="433"/>
      <c r="Q79" s="433"/>
      <c r="R79" s="433"/>
      <c r="S79" s="433"/>
      <c r="T79" s="433"/>
      <c r="U79" s="433"/>
      <c r="V79" s="433"/>
      <c r="W79" s="433"/>
      <c r="X79" s="433"/>
      <c r="Y79" s="434"/>
      <c r="Z79" s="444"/>
      <c r="AA79" s="445"/>
      <c r="AB79" s="445"/>
      <c r="AC79" s="445"/>
      <c r="AD79" s="445"/>
      <c r="AE79" s="445"/>
      <c r="AF79" s="445"/>
      <c r="AG79" s="445"/>
      <c r="AH79" s="445"/>
      <c r="AI79" s="445"/>
      <c r="AJ79" s="446"/>
      <c r="AK79" s="444"/>
      <c r="AL79" s="445"/>
      <c r="AM79" s="445"/>
      <c r="AN79" s="445"/>
      <c r="AO79" s="445"/>
      <c r="AP79" s="445"/>
      <c r="AQ79" s="445"/>
      <c r="AR79" s="445"/>
      <c r="AS79" s="445"/>
      <c r="AT79" s="445"/>
      <c r="AU79" s="446"/>
      <c r="AV79" s="444"/>
      <c r="AW79" s="445"/>
      <c r="AX79" s="445"/>
      <c r="AY79" s="445"/>
      <c r="AZ79" s="445"/>
      <c r="BA79" s="445"/>
      <c r="BB79" s="445"/>
      <c r="BC79" s="445"/>
      <c r="BD79" s="445"/>
      <c r="BE79" s="445"/>
      <c r="BF79" s="446"/>
      <c r="BG79" s="444"/>
      <c r="BH79" s="445"/>
      <c r="BI79" s="445"/>
      <c r="BJ79" s="445"/>
      <c r="BK79" s="445"/>
      <c r="BL79" s="445"/>
      <c r="BM79" s="445"/>
      <c r="BN79" s="445"/>
      <c r="BO79" s="445"/>
      <c r="BP79" s="445"/>
      <c r="BQ79" s="446"/>
      <c r="BR79" s="426"/>
      <c r="BS79" s="427"/>
      <c r="BT79" s="427"/>
      <c r="BU79" s="427"/>
      <c r="BV79" s="427"/>
      <c r="BW79" s="427"/>
      <c r="BX79" s="427"/>
      <c r="BY79" s="427"/>
      <c r="BZ79" s="427"/>
      <c r="CA79" s="427"/>
      <c r="CB79" s="428"/>
      <c r="CC79" s="426"/>
      <c r="CD79" s="427"/>
      <c r="CE79" s="427"/>
      <c r="CF79" s="427"/>
      <c r="CG79" s="427"/>
      <c r="CH79" s="427"/>
      <c r="CI79" s="427"/>
      <c r="CJ79" s="427"/>
      <c r="CK79" s="427"/>
      <c r="CL79" s="427"/>
      <c r="CM79" s="428"/>
      <c r="CN79" s="426"/>
      <c r="CO79" s="427"/>
      <c r="CP79" s="427"/>
      <c r="CQ79" s="427"/>
      <c r="CR79" s="427"/>
      <c r="CS79" s="427"/>
      <c r="CT79" s="427"/>
      <c r="CU79" s="427"/>
      <c r="CV79" s="427"/>
      <c r="CW79" s="427"/>
      <c r="CX79" s="428"/>
    </row>
    <row r="80" spans="1:102" ht="6" customHeight="1">
      <c r="A80" s="450"/>
      <c r="B80" s="184"/>
      <c r="C80" s="175"/>
      <c r="D80" s="176"/>
      <c r="E80" s="176"/>
      <c r="F80" s="176"/>
      <c r="G80" s="177"/>
      <c r="H80" s="435"/>
      <c r="I80" s="436"/>
      <c r="J80" s="436"/>
      <c r="K80" s="436"/>
      <c r="L80" s="436"/>
      <c r="M80" s="436"/>
      <c r="N80" s="436"/>
      <c r="O80" s="436"/>
      <c r="P80" s="436"/>
      <c r="Q80" s="436"/>
      <c r="R80" s="436"/>
      <c r="S80" s="436"/>
      <c r="T80" s="436"/>
      <c r="U80" s="436"/>
      <c r="V80" s="436"/>
      <c r="W80" s="436"/>
      <c r="X80" s="436"/>
      <c r="Y80" s="437"/>
      <c r="Z80" s="444"/>
      <c r="AA80" s="445"/>
      <c r="AB80" s="445"/>
      <c r="AC80" s="445"/>
      <c r="AD80" s="445"/>
      <c r="AE80" s="445"/>
      <c r="AF80" s="445"/>
      <c r="AG80" s="445"/>
      <c r="AH80" s="445"/>
      <c r="AI80" s="445"/>
      <c r="AJ80" s="446"/>
      <c r="AK80" s="444"/>
      <c r="AL80" s="445"/>
      <c r="AM80" s="445"/>
      <c r="AN80" s="445"/>
      <c r="AO80" s="445"/>
      <c r="AP80" s="445"/>
      <c r="AQ80" s="445"/>
      <c r="AR80" s="445"/>
      <c r="AS80" s="445"/>
      <c r="AT80" s="445"/>
      <c r="AU80" s="446"/>
      <c r="AV80" s="444"/>
      <c r="AW80" s="445"/>
      <c r="AX80" s="445"/>
      <c r="AY80" s="445"/>
      <c r="AZ80" s="445"/>
      <c r="BA80" s="445"/>
      <c r="BB80" s="445"/>
      <c r="BC80" s="445"/>
      <c r="BD80" s="445"/>
      <c r="BE80" s="445"/>
      <c r="BF80" s="446"/>
      <c r="BG80" s="444"/>
      <c r="BH80" s="445"/>
      <c r="BI80" s="445"/>
      <c r="BJ80" s="445"/>
      <c r="BK80" s="445"/>
      <c r="BL80" s="445"/>
      <c r="BM80" s="445"/>
      <c r="BN80" s="445"/>
      <c r="BO80" s="445"/>
      <c r="BP80" s="445"/>
      <c r="BQ80" s="446"/>
      <c r="BR80" s="426"/>
      <c r="BS80" s="427"/>
      <c r="BT80" s="427"/>
      <c r="BU80" s="427"/>
      <c r="BV80" s="427"/>
      <c r="BW80" s="427"/>
      <c r="BX80" s="427"/>
      <c r="BY80" s="427"/>
      <c r="BZ80" s="427"/>
      <c r="CA80" s="427"/>
      <c r="CB80" s="428"/>
      <c r="CC80" s="426"/>
      <c r="CD80" s="427"/>
      <c r="CE80" s="427"/>
      <c r="CF80" s="427"/>
      <c r="CG80" s="427"/>
      <c r="CH80" s="427"/>
      <c r="CI80" s="427"/>
      <c r="CJ80" s="427"/>
      <c r="CK80" s="427"/>
      <c r="CL80" s="427"/>
      <c r="CM80" s="428"/>
      <c r="CN80" s="426"/>
      <c r="CO80" s="427"/>
      <c r="CP80" s="427"/>
      <c r="CQ80" s="427"/>
      <c r="CR80" s="427"/>
      <c r="CS80" s="427"/>
      <c r="CT80" s="427"/>
      <c r="CU80" s="427"/>
      <c r="CV80" s="427"/>
      <c r="CW80" s="427"/>
      <c r="CX80" s="428"/>
    </row>
    <row r="81" spans="1:102" ht="6" customHeight="1">
      <c r="A81" s="450"/>
      <c r="B81" s="184"/>
      <c r="C81" s="178"/>
      <c r="D81" s="179"/>
      <c r="E81" s="179"/>
      <c r="F81" s="179"/>
      <c r="G81" s="180"/>
      <c r="H81" s="438"/>
      <c r="I81" s="439"/>
      <c r="J81" s="439"/>
      <c r="K81" s="439"/>
      <c r="L81" s="439"/>
      <c r="M81" s="439"/>
      <c r="N81" s="439"/>
      <c r="O81" s="439"/>
      <c r="P81" s="439"/>
      <c r="Q81" s="439"/>
      <c r="R81" s="439"/>
      <c r="S81" s="439"/>
      <c r="T81" s="439"/>
      <c r="U81" s="439"/>
      <c r="V81" s="439"/>
      <c r="W81" s="439"/>
      <c r="X81" s="439"/>
      <c r="Y81" s="440"/>
      <c r="Z81" s="447"/>
      <c r="AA81" s="448"/>
      <c r="AB81" s="448"/>
      <c r="AC81" s="448"/>
      <c r="AD81" s="448"/>
      <c r="AE81" s="448"/>
      <c r="AF81" s="448"/>
      <c r="AG81" s="448"/>
      <c r="AH81" s="448"/>
      <c r="AI81" s="448"/>
      <c r="AJ81" s="449"/>
      <c r="AK81" s="447"/>
      <c r="AL81" s="448"/>
      <c r="AM81" s="448"/>
      <c r="AN81" s="448"/>
      <c r="AO81" s="448"/>
      <c r="AP81" s="448"/>
      <c r="AQ81" s="448"/>
      <c r="AR81" s="448"/>
      <c r="AS81" s="448"/>
      <c r="AT81" s="448"/>
      <c r="AU81" s="449"/>
      <c r="AV81" s="447"/>
      <c r="AW81" s="448"/>
      <c r="AX81" s="448"/>
      <c r="AY81" s="448"/>
      <c r="AZ81" s="448"/>
      <c r="BA81" s="448"/>
      <c r="BB81" s="448"/>
      <c r="BC81" s="448"/>
      <c r="BD81" s="448"/>
      <c r="BE81" s="448"/>
      <c r="BF81" s="449"/>
      <c r="BG81" s="447"/>
      <c r="BH81" s="448"/>
      <c r="BI81" s="448"/>
      <c r="BJ81" s="448"/>
      <c r="BK81" s="448"/>
      <c r="BL81" s="448"/>
      <c r="BM81" s="448"/>
      <c r="BN81" s="448"/>
      <c r="BO81" s="448"/>
      <c r="BP81" s="448"/>
      <c r="BQ81" s="449"/>
      <c r="BR81" s="429"/>
      <c r="BS81" s="430"/>
      <c r="BT81" s="430"/>
      <c r="BU81" s="430"/>
      <c r="BV81" s="430"/>
      <c r="BW81" s="430"/>
      <c r="BX81" s="430"/>
      <c r="BY81" s="430"/>
      <c r="BZ81" s="430"/>
      <c r="CA81" s="430"/>
      <c r="CB81" s="431"/>
      <c r="CC81" s="429"/>
      <c r="CD81" s="430"/>
      <c r="CE81" s="430"/>
      <c r="CF81" s="430"/>
      <c r="CG81" s="430"/>
      <c r="CH81" s="430"/>
      <c r="CI81" s="430"/>
      <c r="CJ81" s="430"/>
      <c r="CK81" s="430"/>
      <c r="CL81" s="430"/>
      <c r="CM81" s="431"/>
      <c r="CN81" s="429"/>
      <c r="CO81" s="430"/>
      <c r="CP81" s="430"/>
      <c r="CQ81" s="430"/>
      <c r="CR81" s="430"/>
      <c r="CS81" s="430"/>
      <c r="CT81" s="430"/>
      <c r="CU81" s="430"/>
      <c r="CV81" s="430"/>
      <c r="CW81" s="430"/>
      <c r="CX81" s="431"/>
    </row>
    <row r="82" spans="1:102" ht="6" customHeight="1">
      <c r="A82" s="450">
        <f t="shared" ref="A82" si="20">IF(H85=$I$2,1,0)</f>
        <v>0</v>
      </c>
      <c r="B82" s="184"/>
      <c r="C82" s="172"/>
      <c r="D82" s="173"/>
      <c r="E82" s="173"/>
      <c r="F82" s="173"/>
      <c r="G82" s="174"/>
      <c r="H82" s="451"/>
      <c r="I82" s="452"/>
      <c r="J82" s="452"/>
      <c r="K82" s="452"/>
      <c r="L82" s="452"/>
      <c r="M82" s="452"/>
      <c r="N82" s="452"/>
      <c r="O82" s="452"/>
      <c r="P82" s="452"/>
      <c r="Q82" s="452"/>
      <c r="R82" s="452"/>
      <c r="S82" s="452"/>
      <c r="T82" s="452"/>
      <c r="U82" s="452"/>
      <c r="V82" s="452"/>
      <c r="W82" s="452"/>
      <c r="X82" s="452"/>
      <c r="Y82" s="453"/>
      <c r="Z82" s="441"/>
      <c r="AA82" s="442"/>
      <c r="AB82" s="442"/>
      <c r="AC82" s="442"/>
      <c r="AD82" s="442"/>
      <c r="AE82" s="442"/>
      <c r="AF82" s="442"/>
      <c r="AG82" s="442"/>
      <c r="AH82" s="442"/>
      <c r="AI82" s="442"/>
      <c r="AJ82" s="443"/>
      <c r="AK82" s="441"/>
      <c r="AL82" s="442"/>
      <c r="AM82" s="442"/>
      <c r="AN82" s="442"/>
      <c r="AO82" s="442"/>
      <c r="AP82" s="442"/>
      <c r="AQ82" s="442"/>
      <c r="AR82" s="442"/>
      <c r="AS82" s="442"/>
      <c r="AT82" s="442"/>
      <c r="AU82" s="443"/>
      <c r="AV82" s="441"/>
      <c r="AW82" s="442"/>
      <c r="AX82" s="442"/>
      <c r="AY82" s="442"/>
      <c r="AZ82" s="442"/>
      <c r="BA82" s="442"/>
      <c r="BB82" s="442"/>
      <c r="BC82" s="442"/>
      <c r="BD82" s="442"/>
      <c r="BE82" s="442"/>
      <c r="BF82" s="443"/>
      <c r="BG82" s="441"/>
      <c r="BH82" s="442"/>
      <c r="BI82" s="442"/>
      <c r="BJ82" s="442"/>
      <c r="BK82" s="442"/>
      <c r="BL82" s="442"/>
      <c r="BM82" s="442"/>
      <c r="BN82" s="442"/>
      <c r="BO82" s="442"/>
      <c r="BP82" s="442"/>
      <c r="BQ82" s="443"/>
      <c r="BR82" s="423">
        <f>AK82-BG82</f>
        <v>0</v>
      </c>
      <c r="BS82" s="424"/>
      <c r="BT82" s="424"/>
      <c r="BU82" s="424"/>
      <c r="BV82" s="424"/>
      <c r="BW82" s="424"/>
      <c r="BX82" s="424"/>
      <c r="BY82" s="424"/>
      <c r="BZ82" s="424"/>
      <c r="CA82" s="424"/>
      <c r="CB82" s="425"/>
      <c r="CC82" s="423">
        <f t="shared" ref="CC82" si="21">ROUNDDOWN(BR82*$CI$1,0)</f>
        <v>0</v>
      </c>
      <c r="CD82" s="424"/>
      <c r="CE82" s="424"/>
      <c r="CF82" s="424"/>
      <c r="CG82" s="424"/>
      <c r="CH82" s="424"/>
      <c r="CI82" s="424"/>
      <c r="CJ82" s="424"/>
      <c r="CK82" s="424"/>
      <c r="CL82" s="424"/>
      <c r="CM82" s="425"/>
      <c r="CN82" s="423">
        <f>Z82-CC82</f>
        <v>0</v>
      </c>
      <c r="CO82" s="424"/>
      <c r="CP82" s="424"/>
      <c r="CQ82" s="424"/>
      <c r="CR82" s="424"/>
      <c r="CS82" s="424"/>
      <c r="CT82" s="424"/>
      <c r="CU82" s="424"/>
      <c r="CV82" s="424"/>
      <c r="CW82" s="424"/>
      <c r="CX82" s="425"/>
    </row>
    <row r="83" spans="1:102" ht="6" customHeight="1">
      <c r="A83" s="450"/>
      <c r="B83" s="184"/>
      <c r="C83" s="175"/>
      <c r="D83" s="176"/>
      <c r="E83" s="176"/>
      <c r="F83" s="176"/>
      <c r="G83" s="177"/>
      <c r="H83" s="435"/>
      <c r="I83" s="436"/>
      <c r="J83" s="436"/>
      <c r="K83" s="436"/>
      <c r="L83" s="436"/>
      <c r="M83" s="436"/>
      <c r="N83" s="436"/>
      <c r="O83" s="436"/>
      <c r="P83" s="436"/>
      <c r="Q83" s="436"/>
      <c r="R83" s="436"/>
      <c r="S83" s="436"/>
      <c r="T83" s="436"/>
      <c r="U83" s="436"/>
      <c r="V83" s="436"/>
      <c r="W83" s="436"/>
      <c r="X83" s="436"/>
      <c r="Y83" s="437"/>
      <c r="Z83" s="444"/>
      <c r="AA83" s="445"/>
      <c r="AB83" s="445"/>
      <c r="AC83" s="445"/>
      <c r="AD83" s="445"/>
      <c r="AE83" s="445"/>
      <c r="AF83" s="445"/>
      <c r="AG83" s="445"/>
      <c r="AH83" s="445"/>
      <c r="AI83" s="445"/>
      <c r="AJ83" s="446"/>
      <c r="AK83" s="444"/>
      <c r="AL83" s="445"/>
      <c r="AM83" s="445"/>
      <c r="AN83" s="445"/>
      <c r="AO83" s="445"/>
      <c r="AP83" s="445"/>
      <c r="AQ83" s="445"/>
      <c r="AR83" s="445"/>
      <c r="AS83" s="445"/>
      <c r="AT83" s="445"/>
      <c r="AU83" s="446"/>
      <c r="AV83" s="444"/>
      <c r="AW83" s="445"/>
      <c r="AX83" s="445"/>
      <c r="AY83" s="445"/>
      <c r="AZ83" s="445"/>
      <c r="BA83" s="445"/>
      <c r="BB83" s="445"/>
      <c r="BC83" s="445"/>
      <c r="BD83" s="445"/>
      <c r="BE83" s="445"/>
      <c r="BF83" s="446"/>
      <c r="BG83" s="444"/>
      <c r="BH83" s="445"/>
      <c r="BI83" s="445"/>
      <c r="BJ83" s="445"/>
      <c r="BK83" s="445"/>
      <c r="BL83" s="445"/>
      <c r="BM83" s="445"/>
      <c r="BN83" s="445"/>
      <c r="BO83" s="445"/>
      <c r="BP83" s="445"/>
      <c r="BQ83" s="446"/>
      <c r="BR83" s="426"/>
      <c r="BS83" s="427"/>
      <c r="BT83" s="427"/>
      <c r="BU83" s="427"/>
      <c r="BV83" s="427"/>
      <c r="BW83" s="427"/>
      <c r="BX83" s="427"/>
      <c r="BY83" s="427"/>
      <c r="BZ83" s="427"/>
      <c r="CA83" s="427"/>
      <c r="CB83" s="428"/>
      <c r="CC83" s="426"/>
      <c r="CD83" s="427"/>
      <c r="CE83" s="427"/>
      <c r="CF83" s="427"/>
      <c r="CG83" s="427"/>
      <c r="CH83" s="427"/>
      <c r="CI83" s="427"/>
      <c r="CJ83" s="427"/>
      <c r="CK83" s="427"/>
      <c r="CL83" s="427"/>
      <c r="CM83" s="428"/>
      <c r="CN83" s="426"/>
      <c r="CO83" s="427"/>
      <c r="CP83" s="427"/>
      <c r="CQ83" s="427"/>
      <c r="CR83" s="427"/>
      <c r="CS83" s="427"/>
      <c r="CT83" s="427"/>
      <c r="CU83" s="427"/>
      <c r="CV83" s="427"/>
      <c r="CW83" s="427"/>
      <c r="CX83" s="428"/>
    </row>
    <row r="84" spans="1:102" ht="6" customHeight="1">
      <c r="A84" s="450"/>
      <c r="B84" s="184"/>
      <c r="C84" s="175"/>
      <c r="D84" s="176"/>
      <c r="E84" s="176"/>
      <c r="F84" s="176"/>
      <c r="G84" s="177"/>
      <c r="H84" s="454"/>
      <c r="I84" s="455"/>
      <c r="J84" s="455"/>
      <c r="K84" s="455"/>
      <c r="L84" s="455"/>
      <c r="M84" s="455"/>
      <c r="N84" s="455"/>
      <c r="O84" s="455"/>
      <c r="P84" s="455"/>
      <c r="Q84" s="455"/>
      <c r="R84" s="455"/>
      <c r="S84" s="455"/>
      <c r="T84" s="455"/>
      <c r="U84" s="455"/>
      <c r="V84" s="455"/>
      <c r="W84" s="455"/>
      <c r="X84" s="455"/>
      <c r="Y84" s="456"/>
      <c r="Z84" s="444"/>
      <c r="AA84" s="445"/>
      <c r="AB84" s="445"/>
      <c r="AC84" s="445"/>
      <c r="AD84" s="445"/>
      <c r="AE84" s="445"/>
      <c r="AF84" s="445"/>
      <c r="AG84" s="445"/>
      <c r="AH84" s="445"/>
      <c r="AI84" s="445"/>
      <c r="AJ84" s="446"/>
      <c r="AK84" s="444"/>
      <c r="AL84" s="445"/>
      <c r="AM84" s="445"/>
      <c r="AN84" s="445"/>
      <c r="AO84" s="445"/>
      <c r="AP84" s="445"/>
      <c r="AQ84" s="445"/>
      <c r="AR84" s="445"/>
      <c r="AS84" s="445"/>
      <c r="AT84" s="445"/>
      <c r="AU84" s="446"/>
      <c r="AV84" s="444"/>
      <c r="AW84" s="445"/>
      <c r="AX84" s="445"/>
      <c r="AY84" s="445"/>
      <c r="AZ84" s="445"/>
      <c r="BA84" s="445"/>
      <c r="BB84" s="445"/>
      <c r="BC84" s="445"/>
      <c r="BD84" s="445"/>
      <c r="BE84" s="445"/>
      <c r="BF84" s="446"/>
      <c r="BG84" s="444"/>
      <c r="BH84" s="445"/>
      <c r="BI84" s="445"/>
      <c r="BJ84" s="445"/>
      <c r="BK84" s="445"/>
      <c r="BL84" s="445"/>
      <c r="BM84" s="445"/>
      <c r="BN84" s="445"/>
      <c r="BO84" s="445"/>
      <c r="BP84" s="445"/>
      <c r="BQ84" s="446"/>
      <c r="BR84" s="426"/>
      <c r="BS84" s="427"/>
      <c r="BT84" s="427"/>
      <c r="BU84" s="427"/>
      <c r="BV84" s="427"/>
      <c r="BW84" s="427"/>
      <c r="BX84" s="427"/>
      <c r="BY84" s="427"/>
      <c r="BZ84" s="427"/>
      <c r="CA84" s="427"/>
      <c r="CB84" s="428"/>
      <c r="CC84" s="426"/>
      <c r="CD84" s="427"/>
      <c r="CE84" s="427"/>
      <c r="CF84" s="427"/>
      <c r="CG84" s="427"/>
      <c r="CH84" s="427"/>
      <c r="CI84" s="427"/>
      <c r="CJ84" s="427"/>
      <c r="CK84" s="427"/>
      <c r="CL84" s="427"/>
      <c r="CM84" s="428"/>
      <c r="CN84" s="426"/>
      <c r="CO84" s="427"/>
      <c r="CP84" s="427"/>
      <c r="CQ84" s="427"/>
      <c r="CR84" s="427"/>
      <c r="CS84" s="427"/>
      <c r="CT84" s="427"/>
      <c r="CU84" s="427"/>
      <c r="CV84" s="427"/>
      <c r="CW84" s="427"/>
      <c r="CX84" s="428"/>
    </row>
    <row r="85" spans="1:102" ht="6" customHeight="1">
      <c r="A85" s="450"/>
      <c r="B85" s="184"/>
      <c r="C85" s="175"/>
      <c r="D85" s="176"/>
      <c r="E85" s="176"/>
      <c r="F85" s="176"/>
      <c r="G85" s="177"/>
      <c r="H85" s="432"/>
      <c r="I85" s="433"/>
      <c r="J85" s="433"/>
      <c r="K85" s="433"/>
      <c r="L85" s="433"/>
      <c r="M85" s="433"/>
      <c r="N85" s="433"/>
      <c r="O85" s="433"/>
      <c r="P85" s="433"/>
      <c r="Q85" s="433"/>
      <c r="R85" s="433"/>
      <c r="S85" s="433"/>
      <c r="T85" s="433"/>
      <c r="U85" s="433"/>
      <c r="V85" s="433"/>
      <c r="W85" s="433"/>
      <c r="X85" s="433"/>
      <c r="Y85" s="434"/>
      <c r="Z85" s="444"/>
      <c r="AA85" s="445"/>
      <c r="AB85" s="445"/>
      <c r="AC85" s="445"/>
      <c r="AD85" s="445"/>
      <c r="AE85" s="445"/>
      <c r="AF85" s="445"/>
      <c r="AG85" s="445"/>
      <c r="AH85" s="445"/>
      <c r="AI85" s="445"/>
      <c r="AJ85" s="446"/>
      <c r="AK85" s="444"/>
      <c r="AL85" s="445"/>
      <c r="AM85" s="445"/>
      <c r="AN85" s="445"/>
      <c r="AO85" s="445"/>
      <c r="AP85" s="445"/>
      <c r="AQ85" s="445"/>
      <c r="AR85" s="445"/>
      <c r="AS85" s="445"/>
      <c r="AT85" s="445"/>
      <c r="AU85" s="446"/>
      <c r="AV85" s="444"/>
      <c r="AW85" s="445"/>
      <c r="AX85" s="445"/>
      <c r="AY85" s="445"/>
      <c r="AZ85" s="445"/>
      <c r="BA85" s="445"/>
      <c r="BB85" s="445"/>
      <c r="BC85" s="445"/>
      <c r="BD85" s="445"/>
      <c r="BE85" s="445"/>
      <c r="BF85" s="446"/>
      <c r="BG85" s="444"/>
      <c r="BH85" s="445"/>
      <c r="BI85" s="445"/>
      <c r="BJ85" s="445"/>
      <c r="BK85" s="445"/>
      <c r="BL85" s="445"/>
      <c r="BM85" s="445"/>
      <c r="BN85" s="445"/>
      <c r="BO85" s="445"/>
      <c r="BP85" s="445"/>
      <c r="BQ85" s="446"/>
      <c r="BR85" s="426"/>
      <c r="BS85" s="427"/>
      <c r="BT85" s="427"/>
      <c r="BU85" s="427"/>
      <c r="BV85" s="427"/>
      <c r="BW85" s="427"/>
      <c r="BX85" s="427"/>
      <c r="BY85" s="427"/>
      <c r="BZ85" s="427"/>
      <c r="CA85" s="427"/>
      <c r="CB85" s="428"/>
      <c r="CC85" s="426"/>
      <c r="CD85" s="427"/>
      <c r="CE85" s="427"/>
      <c r="CF85" s="427"/>
      <c r="CG85" s="427"/>
      <c r="CH85" s="427"/>
      <c r="CI85" s="427"/>
      <c r="CJ85" s="427"/>
      <c r="CK85" s="427"/>
      <c r="CL85" s="427"/>
      <c r="CM85" s="428"/>
      <c r="CN85" s="426"/>
      <c r="CO85" s="427"/>
      <c r="CP85" s="427"/>
      <c r="CQ85" s="427"/>
      <c r="CR85" s="427"/>
      <c r="CS85" s="427"/>
      <c r="CT85" s="427"/>
      <c r="CU85" s="427"/>
      <c r="CV85" s="427"/>
      <c r="CW85" s="427"/>
      <c r="CX85" s="428"/>
    </row>
    <row r="86" spans="1:102" ht="6" customHeight="1">
      <c r="A86" s="450"/>
      <c r="B86" s="184"/>
      <c r="C86" s="175"/>
      <c r="D86" s="176"/>
      <c r="E86" s="176"/>
      <c r="F86" s="176"/>
      <c r="G86" s="177"/>
      <c r="H86" s="435"/>
      <c r="I86" s="436"/>
      <c r="J86" s="436"/>
      <c r="K86" s="436"/>
      <c r="L86" s="436"/>
      <c r="M86" s="436"/>
      <c r="N86" s="436"/>
      <c r="O86" s="436"/>
      <c r="P86" s="436"/>
      <c r="Q86" s="436"/>
      <c r="R86" s="436"/>
      <c r="S86" s="436"/>
      <c r="T86" s="436"/>
      <c r="U86" s="436"/>
      <c r="V86" s="436"/>
      <c r="W86" s="436"/>
      <c r="X86" s="436"/>
      <c r="Y86" s="437"/>
      <c r="Z86" s="444"/>
      <c r="AA86" s="445"/>
      <c r="AB86" s="445"/>
      <c r="AC86" s="445"/>
      <c r="AD86" s="445"/>
      <c r="AE86" s="445"/>
      <c r="AF86" s="445"/>
      <c r="AG86" s="445"/>
      <c r="AH86" s="445"/>
      <c r="AI86" s="445"/>
      <c r="AJ86" s="446"/>
      <c r="AK86" s="444"/>
      <c r="AL86" s="445"/>
      <c r="AM86" s="445"/>
      <c r="AN86" s="445"/>
      <c r="AO86" s="445"/>
      <c r="AP86" s="445"/>
      <c r="AQ86" s="445"/>
      <c r="AR86" s="445"/>
      <c r="AS86" s="445"/>
      <c r="AT86" s="445"/>
      <c r="AU86" s="446"/>
      <c r="AV86" s="444"/>
      <c r="AW86" s="445"/>
      <c r="AX86" s="445"/>
      <c r="AY86" s="445"/>
      <c r="AZ86" s="445"/>
      <c r="BA86" s="445"/>
      <c r="BB86" s="445"/>
      <c r="BC86" s="445"/>
      <c r="BD86" s="445"/>
      <c r="BE86" s="445"/>
      <c r="BF86" s="446"/>
      <c r="BG86" s="444"/>
      <c r="BH86" s="445"/>
      <c r="BI86" s="445"/>
      <c r="BJ86" s="445"/>
      <c r="BK86" s="445"/>
      <c r="BL86" s="445"/>
      <c r="BM86" s="445"/>
      <c r="BN86" s="445"/>
      <c r="BO86" s="445"/>
      <c r="BP86" s="445"/>
      <c r="BQ86" s="446"/>
      <c r="BR86" s="426"/>
      <c r="BS86" s="427"/>
      <c r="BT86" s="427"/>
      <c r="BU86" s="427"/>
      <c r="BV86" s="427"/>
      <c r="BW86" s="427"/>
      <c r="BX86" s="427"/>
      <c r="BY86" s="427"/>
      <c r="BZ86" s="427"/>
      <c r="CA86" s="427"/>
      <c r="CB86" s="428"/>
      <c r="CC86" s="426"/>
      <c r="CD86" s="427"/>
      <c r="CE86" s="427"/>
      <c r="CF86" s="427"/>
      <c r="CG86" s="427"/>
      <c r="CH86" s="427"/>
      <c r="CI86" s="427"/>
      <c r="CJ86" s="427"/>
      <c r="CK86" s="427"/>
      <c r="CL86" s="427"/>
      <c r="CM86" s="428"/>
      <c r="CN86" s="426"/>
      <c r="CO86" s="427"/>
      <c r="CP86" s="427"/>
      <c r="CQ86" s="427"/>
      <c r="CR86" s="427"/>
      <c r="CS86" s="427"/>
      <c r="CT86" s="427"/>
      <c r="CU86" s="427"/>
      <c r="CV86" s="427"/>
      <c r="CW86" s="427"/>
      <c r="CX86" s="428"/>
    </row>
    <row r="87" spans="1:102" ht="6" customHeight="1">
      <c r="A87" s="450"/>
      <c r="B87" s="184"/>
      <c r="C87" s="178"/>
      <c r="D87" s="179"/>
      <c r="E87" s="179"/>
      <c r="F87" s="179"/>
      <c r="G87" s="180"/>
      <c r="H87" s="438"/>
      <c r="I87" s="439"/>
      <c r="J87" s="439"/>
      <c r="K87" s="439"/>
      <c r="L87" s="439"/>
      <c r="M87" s="439"/>
      <c r="N87" s="439"/>
      <c r="O87" s="439"/>
      <c r="P87" s="439"/>
      <c r="Q87" s="439"/>
      <c r="R87" s="439"/>
      <c r="S87" s="439"/>
      <c r="T87" s="439"/>
      <c r="U87" s="439"/>
      <c r="V87" s="439"/>
      <c r="W87" s="439"/>
      <c r="X87" s="439"/>
      <c r="Y87" s="440"/>
      <c r="Z87" s="447"/>
      <c r="AA87" s="448"/>
      <c r="AB87" s="448"/>
      <c r="AC87" s="448"/>
      <c r="AD87" s="448"/>
      <c r="AE87" s="448"/>
      <c r="AF87" s="448"/>
      <c r="AG87" s="448"/>
      <c r="AH87" s="448"/>
      <c r="AI87" s="448"/>
      <c r="AJ87" s="449"/>
      <c r="AK87" s="447"/>
      <c r="AL87" s="448"/>
      <c r="AM87" s="448"/>
      <c r="AN87" s="448"/>
      <c r="AO87" s="448"/>
      <c r="AP87" s="448"/>
      <c r="AQ87" s="448"/>
      <c r="AR87" s="448"/>
      <c r="AS87" s="448"/>
      <c r="AT87" s="448"/>
      <c r="AU87" s="449"/>
      <c r="AV87" s="447"/>
      <c r="AW87" s="448"/>
      <c r="AX87" s="448"/>
      <c r="AY87" s="448"/>
      <c r="AZ87" s="448"/>
      <c r="BA87" s="448"/>
      <c r="BB87" s="448"/>
      <c r="BC87" s="448"/>
      <c r="BD87" s="448"/>
      <c r="BE87" s="448"/>
      <c r="BF87" s="449"/>
      <c r="BG87" s="447"/>
      <c r="BH87" s="448"/>
      <c r="BI87" s="448"/>
      <c r="BJ87" s="448"/>
      <c r="BK87" s="448"/>
      <c r="BL87" s="448"/>
      <c r="BM87" s="448"/>
      <c r="BN87" s="448"/>
      <c r="BO87" s="448"/>
      <c r="BP87" s="448"/>
      <c r="BQ87" s="449"/>
      <c r="BR87" s="429"/>
      <c r="BS87" s="430"/>
      <c r="BT87" s="430"/>
      <c r="BU87" s="430"/>
      <c r="BV87" s="430"/>
      <c r="BW87" s="430"/>
      <c r="BX87" s="430"/>
      <c r="BY87" s="430"/>
      <c r="BZ87" s="430"/>
      <c r="CA87" s="430"/>
      <c r="CB87" s="431"/>
      <c r="CC87" s="429"/>
      <c r="CD87" s="430"/>
      <c r="CE87" s="430"/>
      <c r="CF87" s="430"/>
      <c r="CG87" s="430"/>
      <c r="CH87" s="430"/>
      <c r="CI87" s="430"/>
      <c r="CJ87" s="430"/>
      <c r="CK87" s="430"/>
      <c r="CL87" s="430"/>
      <c r="CM87" s="431"/>
      <c r="CN87" s="429"/>
      <c r="CO87" s="430"/>
      <c r="CP87" s="430"/>
      <c r="CQ87" s="430"/>
      <c r="CR87" s="430"/>
      <c r="CS87" s="430"/>
      <c r="CT87" s="430"/>
      <c r="CU87" s="430"/>
      <c r="CV87" s="430"/>
      <c r="CW87" s="430"/>
      <c r="CX87" s="431"/>
    </row>
    <row r="88" spans="1:102" ht="6" customHeight="1">
      <c r="A88" s="450">
        <f t="shared" ref="A88" si="22">IF(H91=$I$2,1,0)</f>
        <v>0</v>
      </c>
      <c r="B88" s="184"/>
      <c r="C88" s="172"/>
      <c r="D88" s="173"/>
      <c r="E88" s="173"/>
      <c r="F88" s="173"/>
      <c r="G88" s="174"/>
      <c r="H88" s="451"/>
      <c r="I88" s="452"/>
      <c r="J88" s="452"/>
      <c r="K88" s="452"/>
      <c r="L88" s="452"/>
      <c r="M88" s="452"/>
      <c r="N88" s="452"/>
      <c r="O88" s="452"/>
      <c r="P88" s="452"/>
      <c r="Q88" s="452"/>
      <c r="R88" s="452"/>
      <c r="S88" s="452"/>
      <c r="T88" s="452"/>
      <c r="U88" s="452"/>
      <c r="V88" s="452"/>
      <c r="W88" s="452"/>
      <c r="X88" s="452"/>
      <c r="Y88" s="453"/>
      <c r="Z88" s="441"/>
      <c r="AA88" s="442"/>
      <c r="AB88" s="442"/>
      <c r="AC88" s="442"/>
      <c r="AD88" s="442"/>
      <c r="AE88" s="442"/>
      <c r="AF88" s="442"/>
      <c r="AG88" s="442"/>
      <c r="AH88" s="442"/>
      <c r="AI88" s="442"/>
      <c r="AJ88" s="443"/>
      <c r="AK88" s="441"/>
      <c r="AL88" s="442"/>
      <c r="AM88" s="442"/>
      <c r="AN88" s="442"/>
      <c r="AO88" s="442"/>
      <c r="AP88" s="442"/>
      <c r="AQ88" s="442"/>
      <c r="AR88" s="442"/>
      <c r="AS88" s="442"/>
      <c r="AT88" s="442"/>
      <c r="AU88" s="443"/>
      <c r="AV88" s="441"/>
      <c r="AW88" s="442"/>
      <c r="AX88" s="442"/>
      <c r="AY88" s="442"/>
      <c r="AZ88" s="442"/>
      <c r="BA88" s="442"/>
      <c r="BB88" s="442"/>
      <c r="BC88" s="442"/>
      <c r="BD88" s="442"/>
      <c r="BE88" s="442"/>
      <c r="BF88" s="443"/>
      <c r="BG88" s="441"/>
      <c r="BH88" s="442"/>
      <c r="BI88" s="442"/>
      <c r="BJ88" s="442"/>
      <c r="BK88" s="442"/>
      <c r="BL88" s="442"/>
      <c r="BM88" s="442"/>
      <c r="BN88" s="442"/>
      <c r="BO88" s="442"/>
      <c r="BP88" s="442"/>
      <c r="BQ88" s="443"/>
      <c r="BR88" s="423">
        <f>AK88-BG88</f>
        <v>0</v>
      </c>
      <c r="BS88" s="424"/>
      <c r="BT88" s="424"/>
      <c r="BU88" s="424"/>
      <c r="BV88" s="424"/>
      <c r="BW88" s="424"/>
      <c r="BX88" s="424"/>
      <c r="BY88" s="424"/>
      <c r="BZ88" s="424"/>
      <c r="CA88" s="424"/>
      <c r="CB88" s="425"/>
      <c r="CC88" s="423">
        <f t="shared" ref="CC88" si="23">ROUNDDOWN(BR88*$CI$1,0)</f>
        <v>0</v>
      </c>
      <c r="CD88" s="424"/>
      <c r="CE88" s="424"/>
      <c r="CF88" s="424"/>
      <c r="CG88" s="424"/>
      <c r="CH88" s="424"/>
      <c r="CI88" s="424"/>
      <c r="CJ88" s="424"/>
      <c r="CK88" s="424"/>
      <c r="CL88" s="424"/>
      <c r="CM88" s="425"/>
      <c r="CN88" s="423">
        <f>Z88-CC88</f>
        <v>0</v>
      </c>
      <c r="CO88" s="424"/>
      <c r="CP88" s="424"/>
      <c r="CQ88" s="424"/>
      <c r="CR88" s="424"/>
      <c r="CS88" s="424"/>
      <c r="CT88" s="424"/>
      <c r="CU88" s="424"/>
      <c r="CV88" s="424"/>
      <c r="CW88" s="424"/>
      <c r="CX88" s="425"/>
    </row>
    <row r="89" spans="1:102" ht="6" customHeight="1">
      <c r="A89" s="450"/>
      <c r="B89" s="184"/>
      <c r="C89" s="175"/>
      <c r="D89" s="176"/>
      <c r="E89" s="176"/>
      <c r="F89" s="176"/>
      <c r="G89" s="177"/>
      <c r="H89" s="435"/>
      <c r="I89" s="436"/>
      <c r="J89" s="436"/>
      <c r="K89" s="436"/>
      <c r="L89" s="436"/>
      <c r="M89" s="436"/>
      <c r="N89" s="436"/>
      <c r="O89" s="436"/>
      <c r="P89" s="436"/>
      <c r="Q89" s="436"/>
      <c r="R89" s="436"/>
      <c r="S89" s="436"/>
      <c r="T89" s="436"/>
      <c r="U89" s="436"/>
      <c r="V89" s="436"/>
      <c r="W89" s="436"/>
      <c r="X89" s="436"/>
      <c r="Y89" s="437"/>
      <c r="Z89" s="444"/>
      <c r="AA89" s="445"/>
      <c r="AB89" s="445"/>
      <c r="AC89" s="445"/>
      <c r="AD89" s="445"/>
      <c r="AE89" s="445"/>
      <c r="AF89" s="445"/>
      <c r="AG89" s="445"/>
      <c r="AH89" s="445"/>
      <c r="AI89" s="445"/>
      <c r="AJ89" s="446"/>
      <c r="AK89" s="444"/>
      <c r="AL89" s="445"/>
      <c r="AM89" s="445"/>
      <c r="AN89" s="445"/>
      <c r="AO89" s="445"/>
      <c r="AP89" s="445"/>
      <c r="AQ89" s="445"/>
      <c r="AR89" s="445"/>
      <c r="AS89" s="445"/>
      <c r="AT89" s="445"/>
      <c r="AU89" s="446"/>
      <c r="AV89" s="444"/>
      <c r="AW89" s="445"/>
      <c r="AX89" s="445"/>
      <c r="AY89" s="445"/>
      <c r="AZ89" s="445"/>
      <c r="BA89" s="445"/>
      <c r="BB89" s="445"/>
      <c r="BC89" s="445"/>
      <c r="BD89" s="445"/>
      <c r="BE89" s="445"/>
      <c r="BF89" s="446"/>
      <c r="BG89" s="444"/>
      <c r="BH89" s="445"/>
      <c r="BI89" s="445"/>
      <c r="BJ89" s="445"/>
      <c r="BK89" s="445"/>
      <c r="BL89" s="445"/>
      <c r="BM89" s="445"/>
      <c r="BN89" s="445"/>
      <c r="BO89" s="445"/>
      <c r="BP89" s="445"/>
      <c r="BQ89" s="446"/>
      <c r="BR89" s="426"/>
      <c r="BS89" s="427"/>
      <c r="BT89" s="427"/>
      <c r="BU89" s="427"/>
      <c r="BV89" s="427"/>
      <c r="BW89" s="427"/>
      <c r="BX89" s="427"/>
      <c r="BY89" s="427"/>
      <c r="BZ89" s="427"/>
      <c r="CA89" s="427"/>
      <c r="CB89" s="428"/>
      <c r="CC89" s="426"/>
      <c r="CD89" s="427"/>
      <c r="CE89" s="427"/>
      <c r="CF89" s="427"/>
      <c r="CG89" s="427"/>
      <c r="CH89" s="427"/>
      <c r="CI89" s="427"/>
      <c r="CJ89" s="427"/>
      <c r="CK89" s="427"/>
      <c r="CL89" s="427"/>
      <c r="CM89" s="428"/>
      <c r="CN89" s="426"/>
      <c r="CO89" s="427"/>
      <c r="CP89" s="427"/>
      <c r="CQ89" s="427"/>
      <c r="CR89" s="427"/>
      <c r="CS89" s="427"/>
      <c r="CT89" s="427"/>
      <c r="CU89" s="427"/>
      <c r="CV89" s="427"/>
      <c r="CW89" s="427"/>
      <c r="CX89" s="428"/>
    </row>
    <row r="90" spans="1:102" ht="6" customHeight="1">
      <c r="A90" s="450"/>
      <c r="B90" s="184"/>
      <c r="C90" s="175"/>
      <c r="D90" s="176"/>
      <c r="E90" s="176"/>
      <c r="F90" s="176"/>
      <c r="G90" s="177"/>
      <c r="H90" s="454"/>
      <c r="I90" s="455"/>
      <c r="J90" s="455"/>
      <c r="K90" s="455"/>
      <c r="L90" s="455"/>
      <c r="M90" s="455"/>
      <c r="N90" s="455"/>
      <c r="O90" s="455"/>
      <c r="P90" s="455"/>
      <c r="Q90" s="455"/>
      <c r="R90" s="455"/>
      <c r="S90" s="455"/>
      <c r="T90" s="455"/>
      <c r="U90" s="455"/>
      <c r="V90" s="455"/>
      <c r="W90" s="455"/>
      <c r="X90" s="455"/>
      <c r="Y90" s="456"/>
      <c r="Z90" s="444"/>
      <c r="AA90" s="445"/>
      <c r="AB90" s="445"/>
      <c r="AC90" s="445"/>
      <c r="AD90" s="445"/>
      <c r="AE90" s="445"/>
      <c r="AF90" s="445"/>
      <c r="AG90" s="445"/>
      <c r="AH90" s="445"/>
      <c r="AI90" s="445"/>
      <c r="AJ90" s="446"/>
      <c r="AK90" s="444"/>
      <c r="AL90" s="445"/>
      <c r="AM90" s="445"/>
      <c r="AN90" s="445"/>
      <c r="AO90" s="445"/>
      <c r="AP90" s="445"/>
      <c r="AQ90" s="445"/>
      <c r="AR90" s="445"/>
      <c r="AS90" s="445"/>
      <c r="AT90" s="445"/>
      <c r="AU90" s="446"/>
      <c r="AV90" s="444"/>
      <c r="AW90" s="445"/>
      <c r="AX90" s="445"/>
      <c r="AY90" s="445"/>
      <c r="AZ90" s="445"/>
      <c r="BA90" s="445"/>
      <c r="BB90" s="445"/>
      <c r="BC90" s="445"/>
      <c r="BD90" s="445"/>
      <c r="BE90" s="445"/>
      <c r="BF90" s="446"/>
      <c r="BG90" s="444"/>
      <c r="BH90" s="445"/>
      <c r="BI90" s="445"/>
      <c r="BJ90" s="445"/>
      <c r="BK90" s="445"/>
      <c r="BL90" s="445"/>
      <c r="BM90" s="445"/>
      <c r="BN90" s="445"/>
      <c r="BO90" s="445"/>
      <c r="BP90" s="445"/>
      <c r="BQ90" s="446"/>
      <c r="BR90" s="426"/>
      <c r="BS90" s="427"/>
      <c r="BT90" s="427"/>
      <c r="BU90" s="427"/>
      <c r="BV90" s="427"/>
      <c r="BW90" s="427"/>
      <c r="BX90" s="427"/>
      <c r="BY90" s="427"/>
      <c r="BZ90" s="427"/>
      <c r="CA90" s="427"/>
      <c r="CB90" s="428"/>
      <c r="CC90" s="426"/>
      <c r="CD90" s="427"/>
      <c r="CE90" s="427"/>
      <c r="CF90" s="427"/>
      <c r="CG90" s="427"/>
      <c r="CH90" s="427"/>
      <c r="CI90" s="427"/>
      <c r="CJ90" s="427"/>
      <c r="CK90" s="427"/>
      <c r="CL90" s="427"/>
      <c r="CM90" s="428"/>
      <c r="CN90" s="426"/>
      <c r="CO90" s="427"/>
      <c r="CP90" s="427"/>
      <c r="CQ90" s="427"/>
      <c r="CR90" s="427"/>
      <c r="CS90" s="427"/>
      <c r="CT90" s="427"/>
      <c r="CU90" s="427"/>
      <c r="CV90" s="427"/>
      <c r="CW90" s="427"/>
      <c r="CX90" s="428"/>
    </row>
    <row r="91" spans="1:102" ht="6" customHeight="1">
      <c r="A91" s="450"/>
      <c r="B91" s="184"/>
      <c r="C91" s="175"/>
      <c r="D91" s="176"/>
      <c r="E91" s="176"/>
      <c r="F91" s="176"/>
      <c r="G91" s="177"/>
      <c r="H91" s="432"/>
      <c r="I91" s="433"/>
      <c r="J91" s="433"/>
      <c r="K91" s="433"/>
      <c r="L91" s="433"/>
      <c r="M91" s="433"/>
      <c r="N91" s="433"/>
      <c r="O91" s="433"/>
      <c r="P91" s="433"/>
      <c r="Q91" s="433"/>
      <c r="R91" s="433"/>
      <c r="S91" s="433"/>
      <c r="T91" s="433"/>
      <c r="U91" s="433"/>
      <c r="V91" s="433"/>
      <c r="W91" s="433"/>
      <c r="X91" s="433"/>
      <c r="Y91" s="434"/>
      <c r="Z91" s="444"/>
      <c r="AA91" s="445"/>
      <c r="AB91" s="445"/>
      <c r="AC91" s="445"/>
      <c r="AD91" s="445"/>
      <c r="AE91" s="445"/>
      <c r="AF91" s="445"/>
      <c r="AG91" s="445"/>
      <c r="AH91" s="445"/>
      <c r="AI91" s="445"/>
      <c r="AJ91" s="446"/>
      <c r="AK91" s="444"/>
      <c r="AL91" s="445"/>
      <c r="AM91" s="445"/>
      <c r="AN91" s="445"/>
      <c r="AO91" s="445"/>
      <c r="AP91" s="445"/>
      <c r="AQ91" s="445"/>
      <c r="AR91" s="445"/>
      <c r="AS91" s="445"/>
      <c r="AT91" s="445"/>
      <c r="AU91" s="446"/>
      <c r="AV91" s="444"/>
      <c r="AW91" s="445"/>
      <c r="AX91" s="445"/>
      <c r="AY91" s="445"/>
      <c r="AZ91" s="445"/>
      <c r="BA91" s="445"/>
      <c r="BB91" s="445"/>
      <c r="BC91" s="445"/>
      <c r="BD91" s="445"/>
      <c r="BE91" s="445"/>
      <c r="BF91" s="446"/>
      <c r="BG91" s="444"/>
      <c r="BH91" s="445"/>
      <c r="BI91" s="445"/>
      <c r="BJ91" s="445"/>
      <c r="BK91" s="445"/>
      <c r="BL91" s="445"/>
      <c r="BM91" s="445"/>
      <c r="BN91" s="445"/>
      <c r="BO91" s="445"/>
      <c r="BP91" s="445"/>
      <c r="BQ91" s="446"/>
      <c r="BR91" s="426"/>
      <c r="BS91" s="427"/>
      <c r="BT91" s="427"/>
      <c r="BU91" s="427"/>
      <c r="BV91" s="427"/>
      <c r="BW91" s="427"/>
      <c r="BX91" s="427"/>
      <c r="BY91" s="427"/>
      <c r="BZ91" s="427"/>
      <c r="CA91" s="427"/>
      <c r="CB91" s="428"/>
      <c r="CC91" s="426"/>
      <c r="CD91" s="427"/>
      <c r="CE91" s="427"/>
      <c r="CF91" s="427"/>
      <c r="CG91" s="427"/>
      <c r="CH91" s="427"/>
      <c r="CI91" s="427"/>
      <c r="CJ91" s="427"/>
      <c r="CK91" s="427"/>
      <c r="CL91" s="427"/>
      <c r="CM91" s="428"/>
      <c r="CN91" s="426"/>
      <c r="CO91" s="427"/>
      <c r="CP91" s="427"/>
      <c r="CQ91" s="427"/>
      <c r="CR91" s="427"/>
      <c r="CS91" s="427"/>
      <c r="CT91" s="427"/>
      <c r="CU91" s="427"/>
      <c r="CV91" s="427"/>
      <c r="CW91" s="427"/>
      <c r="CX91" s="428"/>
    </row>
    <row r="92" spans="1:102" ht="6" customHeight="1">
      <c r="A92" s="450"/>
      <c r="B92" s="184"/>
      <c r="C92" s="175"/>
      <c r="D92" s="176"/>
      <c r="E92" s="176"/>
      <c r="F92" s="176"/>
      <c r="G92" s="177"/>
      <c r="H92" s="435"/>
      <c r="I92" s="436"/>
      <c r="J92" s="436"/>
      <c r="K92" s="436"/>
      <c r="L92" s="436"/>
      <c r="M92" s="436"/>
      <c r="N92" s="436"/>
      <c r="O92" s="436"/>
      <c r="P92" s="436"/>
      <c r="Q92" s="436"/>
      <c r="R92" s="436"/>
      <c r="S92" s="436"/>
      <c r="T92" s="436"/>
      <c r="U92" s="436"/>
      <c r="V92" s="436"/>
      <c r="W92" s="436"/>
      <c r="X92" s="436"/>
      <c r="Y92" s="437"/>
      <c r="Z92" s="444"/>
      <c r="AA92" s="445"/>
      <c r="AB92" s="445"/>
      <c r="AC92" s="445"/>
      <c r="AD92" s="445"/>
      <c r="AE92" s="445"/>
      <c r="AF92" s="445"/>
      <c r="AG92" s="445"/>
      <c r="AH92" s="445"/>
      <c r="AI92" s="445"/>
      <c r="AJ92" s="446"/>
      <c r="AK92" s="444"/>
      <c r="AL92" s="445"/>
      <c r="AM92" s="445"/>
      <c r="AN92" s="445"/>
      <c r="AO92" s="445"/>
      <c r="AP92" s="445"/>
      <c r="AQ92" s="445"/>
      <c r="AR92" s="445"/>
      <c r="AS92" s="445"/>
      <c r="AT92" s="445"/>
      <c r="AU92" s="446"/>
      <c r="AV92" s="444"/>
      <c r="AW92" s="445"/>
      <c r="AX92" s="445"/>
      <c r="AY92" s="445"/>
      <c r="AZ92" s="445"/>
      <c r="BA92" s="445"/>
      <c r="BB92" s="445"/>
      <c r="BC92" s="445"/>
      <c r="BD92" s="445"/>
      <c r="BE92" s="445"/>
      <c r="BF92" s="446"/>
      <c r="BG92" s="444"/>
      <c r="BH92" s="445"/>
      <c r="BI92" s="445"/>
      <c r="BJ92" s="445"/>
      <c r="BK92" s="445"/>
      <c r="BL92" s="445"/>
      <c r="BM92" s="445"/>
      <c r="BN92" s="445"/>
      <c r="BO92" s="445"/>
      <c r="BP92" s="445"/>
      <c r="BQ92" s="446"/>
      <c r="BR92" s="426"/>
      <c r="BS92" s="427"/>
      <c r="BT92" s="427"/>
      <c r="BU92" s="427"/>
      <c r="BV92" s="427"/>
      <c r="BW92" s="427"/>
      <c r="BX92" s="427"/>
      <c r="BY92" s="427"/>
      <c r="BZ92" s="427"/>
      <c r="CA92" s="427"/>
      <c r="CB92" s="428"/>
      <c r="CC92" s="426"/>
      <c r="CD92" s="427"/>
      <c r="CE92" s="427"/>
      <c r="CF92" s="427"/>
      <c r="CG92" s="427"/>
      <c r="CH92" s="427"/>
      <c r="CI92" s="427"/>
      <c r="CJ92" s="427"/>
      <c r="CK92" s="427"/>
      <c r="CL92" s="427"/>
      <c r="CM92" s="428"/>
      <c r="CN92" s="426"/>
      <c r="CO92" s="427"/>
      <c r="CP92" s="427"/>
      <c r="CQ92" s="427"/>
      <c r="CR92" s="427"/>
      <c r="CS92" s="427"/>
      <c r="CT92" s="427"/>
      <c r="CU92" s="427"/>
      <c r="CV92" s="427"/>
      <c r="CW92" s="427"/>
      <c r="CX92" s="428"/>
    </row>
    <row r="93" spans="1:102" ht="6" customHeight="1">
      <c r="A93" s="450"/>
      <c r="B93" s="184"/>
      <c r="C93" s="178"/>
      <c r="D93" s="179"/>
      <c r="E93" s="179"/>
      <c r="F93" s="179"/>
      <c r="G93" s="180"/>
      <c r="H93" s="438"/>
      <c r="I93" s="439"/>
      <c r="J93" s="439"/>
      <c r="K93" s="439"/>
      <c r="L93" s="439"/>
      <c r="M93" s="439"/>
      <c r="N93" s="439"/>
      <c r="O93" s="439"/>
      <c r="P93" s="439"/>
      <c r="Q93" s="439"/>
      <c r="R93" s="439"/>
      <c r="S93" s="439"/>
      <c r="T93" s="439"/>
      <c r="U93" s="439"/>
      <c r="V93" s="439"/>
      <c r="W93" s="439"/>
      <c r="X93" s="439"/>
      <c r="Y93" s="440"/>
      <c r="Z93" s="447"/>
      <c r="AA93" s="448"/>
      <c r="AB93" s="448"/>
      <c r="AC93" s="448"/>
      <c r="AD93" s="448"/>
      <c r="AE93" s="448"/>
      <c r="AF93" s="448"/>
      <c r="AG93" s="448"/>
      <c r="AH93" s="448"/>
      <c r="AI93" s="448"/>
      <c r="AJ93" s="449"/>
      <c r="AK93" s="447"/>
      <c r="AL93" s="448"/>
      <c r="AM93" s="448"/>
      <c r="AN93" s="448"/>
      <c r="AO93" s="448"/>
      <c r="AP93" s="448"/>
      <c r="AQ93" s="448"/>
      <c r="AR93" s="448"/>
      <c r="AS93" s="448"/>
      <c r="AT93" s="448"/>
      <c r="AU93" s="449"/>
      <c r="AV93" s="447"/>
      <c r="AW93" s="448"/>
      <c r="AX93" s="448"/>
      <c r="AY93" s="448"/>
      <c r="AZ93" s="448"/>
      <c r="BA93" s="448"/>
      <c r="BB93" s="448"/>
      <c r="BC93" s="448"/>
      <c r="BD93" s="448"/>
      <c r="BE93" s="448"/>
      <c r="BF93" s="449"/>
      <c r="BG93" s="447"/>
      <c r="BH93" s="448"/>
      <c r="BI93" s="448"/>
      <c r="BJ93" s="448"/>
      <c r="BK93" s="448"/>
      <c r="BL93" s="448"/>
      <c r="BM93" s="448"/>
      <c r="BN93" s="448"/>
      <c r="BO93" s="448"/>
      <c r="BP93" s="448"/>
      <c r="BQ93" s="449"/>
      <c r="BR93" s="429"/>
      <c r="BS93" s="430"/>
      <c r="BT93" s="430"/>
      <c r="BU93" s="430"/>
      <c r="BV93" s="430"/>
      <c r="BW93" s="430"/>
      <c r="BX93" s="430"/>
      <c r="BY93" s="430"/>
      <c r="BZ93" s="430"/>
      <c r="CA93" s="430"/>
      <c r="CB93" s="431"/>
      <c r="CC93" s="429"/>
      <c r="CD93" s="430"/>
      <c r="CE93" s="430"/>
      <c r="CF93" s="430"/>
      <c r="CG93" s="430"/>
      <c r="CH93" s="430"/>
      <c r="CI93" s="430"/>
      <c r="CJ93" s="430"/>
      <c r="CK93" s="430"/>
      <c r="CL93" s="430"/>
      <c r="CM93" s="431"/>
      <c r="CN93" s="429"/>
      <c r="CO93" s="430"/>
      <c r="CP93" s="430"/>
      <c r="CQ93" s="430"/>
      <c r="CR93" s="430"/>
      <c r="CS93" s="430"/>
      <c r="CT93" s="430"/>
      <c r="CU93" s="430"/>
      <c r="CV93" s="430"/>
      <c r="CW93" s="430"/>
      <c r="CX93" s="431"/>
    </row>
    <row r="94" spans="1:102" ht="6" customHeight="1">
      <c r="A94" s="450">
        <f t="shared" ref="A94" si="24">IF(H97=$I$2,1,0)</f>
        <v>0</v>
      </c>
      <c r="B94" s="184"/>
      <c r="C94" s="172"/>
      <c r="D94" s="173"/>
      <c r="E94" s="173"/>
      <c r="F94" s="173"/>
      <c r="G94" s="174"/>
      <c r="H94" s="451"/>
      <c r="I94" s="452"/>
      <c r="J94" s="452"/>
      <c r="K94" s="452"/>
      <c r="L94" s="452"/>
      <c r="M94" s="452"/>
      <c r="N94" s="452"/>
      <c r="O94" s="452"/>
      <c r="P94" s="452"/>
      <c r="Q94" s="452"/>
      <c r="R94" s="452"/>
      <c r="S94" s="452"/>
      <c r="T94" s="452"/>
      <c r="U94" s="452"/>
      <c r="V94" s="452"/>
      <c r="W94" s="452"/>
      <c r="X94" s="452"/>
      <c r="Y94" s="453"/>
      <c r="Z94" s="441"/>
      <c r="AA94" s="442"/>
      <c r="AB94" s="442"/>
      <c r="AC94" s="442"/>
      <c r="AD94" s="442"/>
      <c r="AE94" s="442"/>
      <c r="AF94" s="442"/>
      <c r="AG94" s="442"/>
      <c r="AH94" s="442"/>
      <c r="AI94" s="442"/>
      <c r="AJ94" s="443"/>
      <c r="AK94" s="441"/>
      <c r="AL94" s="442"/>
      <c r="AM94" s="442"/>
      <c r="AN94" s="442"/>
      <c r="AO94" s="442"/>
      <c r="AP94" s="442"/>
      <c r="AQ94" s="442"/>
      <c r="AR94" s="442"/>
      <c r="AS94" s="442"/>
      <c r="AT94" s="442"/>
      <c r="AU94" s="443"/>
      <c r="AV94" s="441"/>
      <c r="AW94" s="442"/>
      <c r="AX94" s="442"/>
      <c r="AY94" s="442"/>
      <c r="AZ94" s="442"/>
      <c r="BA94" s="442"/>
      <c r="BB94" s="442"/>
      <c r="BC94" s="442"/>
      <c r="BD94" s="442"/>
      <c r="BE94" s="442"/>
      <c r="BF94" s="443"/>
      <c r="BG94" s="441"/>
      <c r="BH94" s="442"/>
      <c r="BI94" s="442"/>
      <c r="BJ94" s="442"/>
      <c r="BK94" s="442"/>
      <c r="BL94" s="442"/>
      <c r="BM94" s="442"/>
      <c r="BN94" s="442"/>
      <c r="BO94" s="442"/>
      <c r="BP94" s="442"/>
      <c r="BQ94" s="443"/>
      <c r="BR94" s="423">
        <f>AK94-BG94</f>
        <v>0</v>
      </c>
      <c r="BS94" s="424"/>
      <c r="BT94" s="424"/>
      <c r="BU94" s="424"/>
      <c r="BV94" s="424"/>
      <c r="BW94" s="424"/>
      <c r="BX94" s="424"/>
      <c r="BY94" s="424"/>
      <c r="BZ94" s="424"/>
      <c r="CA94" s="424"/>
      <c r="CB94" s="425"/>
      <c r="CC94" s="423">
        <f t="shared" ref="CC94" si="25">ROUNDDOWN(BR94*$CI$1,0)</f>
        <v>0</v>
      </c>
      <c r="CD94" s="424"/>
      <c r="CE94" s="424"/>
      <c r="CF94" s="424"/>
      <c r="CG94" s="424"/>
      <c r="CH94" s="424"/>
      <c r="CI94" s="424"/>
      <c r="CJ94" s="424"/>
      <c r="CK94" s="424"/>
      <c r="CL94" s="424"/>
      <c r="CM94" s="425"/>
      <c r="CN94" s="423">
        <f>Z94-CC94</f>
        <v>0</v>
      </c>
      <c r="CO94" s="424"/>
      <c r="CP94" s="424"/>
      <c r="CQ94" s="424"/>
      <c r="CR94" s="424"/>
      <c r="CS94" s="424"/>
      <c r="CT94" s="424"/>
      <c r="CU94" s="424"/>
      <c r="CV94" s="424"/>
      <c r="CW94" s="424"/>
      <c r="CX94" s="425"/>
    </row>
    <row r="95" spans="1:102" ht="6" customHeight="1">
      <c r="A95" s="450"/>
      <c r="B95" s="184"/>
      <c r="C95" s="175"/>
      <c r="D95" s="176"/>
      <c r="E95" s="176"/>
      <c r="F95" s="176"/>
      <c r="G95" s="177"/>
      <c r="H95" s="435"/>
      <c r="I95" s="436"/>
      <c r="J95" s="436"/>
      <c r="K95" s="436"/>
      <c r="L95" s="436"/>
      <c r="M95" s="436"/>
      <c r="N95" s="436"/>
      <c r="O95" s="436"/>
      <c r="P95" s="436"/>
      <c r="Q95" s="436"/>
      <c r="R95" s="436"/>
      <c r="S95" s="436"/>
      <c r="T95" s="436"/>
      <c r="U95" s="436"/>
      <c r="V95" s="436"/>
      <c r="W95" s="436"/>
      <c r="X95" s="436"/>
      <c r="Y95" s="437"/>
      <c r="Z95" s="444"/>
      <c r="AA95" s="445"/>
      <c r="AB95" s="445"/>
      <c r="AC95" s="445"/>
      <c r="AD95" s="445"/>
      <c r="AE95" s="445"/>
      <c r="AF95" s="445"/>
      <c r="AG95" s="445"/>
      <c r="AH95" s="445"/>
      <c r="AI95" s="445"/>
      <c r="AJ95" s="446"/>
      <c r="AK95" s="444"/>
      <c r="AL95" s="445"/>
      <c r="AM95" s="445"/>
      <c r="AN95" s="445"/>
      <c r="AO95" s="445"/>
      <c r="AP95" s="445"/>
      <c r="AQ95" s="445"/>
      <c r="AR95" s="445"/>
      <c r="AS95" s="445"/>
      <c r="AT95" s="445"/>
      <c r="AU95" s="446"/>
      <c r="AV95" s="444"/>
      <c r="AW95" s="445"/>
      <c r="AX95" s="445"/>
      <c r="AY95" s="445"/>
      <c r="AZ95" s="445"/>
      <c r="BA95" s="445"/>
      <c r="BB95" s="445"/>
      <c r="BC95" s="445"/>
      <c r="BD95" s="445"/>
      <c r="BE95" s="445"/>
      <c r="BF95" s="446"/>
      <c r="BG95" s="444"/>
      <c r="BH95" s="445"/>
      <c r="BI95" s="445"/>
      <c r="BJ95" s="445"/>
      <c r="BK95" s="445"/>
      <c r="BL95" s="445"/>
      <c r="BM95" s="445"/>
      <c r="BN95" s="445"/>
      <c r="BO95" s="445"/>
      <c r="BP95" s="445"/>
      <c r="BQ95" s="446"/>
      <c r="BR95" s="426"/>
      <c r="BS95" s="427"/>
      <c r="BT95" s="427"/>
      <c r="BU95" s="427"/>
      <c r="BV95" s="427"/>
      <c r="BW95" s="427"/>
      <c r="BX95" s="427"/>
      <c r="BY95" s="427"/>
      <c r="BZ95" s="427"/>
      <c r="CA95" s="427"/>
      <c r="CB95" s="428"/>
      <c r="CC95" s="426"/>
      <c r="CD95" s="427"/>
      <c r="CE95" s="427"/>
      <c r="CF95" s="427"/>
      <c r="CG95" s="427"/>
      <c r="CH95" s="427"/>
      <c r="CI95" s="427"/>
      <c r="CJ95" s="427"/>
      <c r="CK95" s="427"/>
      <c r="CL95" s="427"/>
      <c r="CM95" s="428"/>
      <c r="CN95" s="426"/>
      <c r="CO95" s="427"/>
      <c r="CP95" s="427"/>
      <c r="CQ95" s="427"/>
      <c r="CR95" s="427"/>
      <c r="CS95" s="427"/>
      <c r="CT95" s="427"/>
      <c r="CU95" s="427"/>
      <c r="CV95" s="427"/>
      <c r="CW95" s="427"/>
      <c r="CX95" s="428"/>
    </row>
    <row r="96" spans="1:102" ht="6" customHeight="1">
      <c r="A96" s="450"/>
      <c r="B96" s="184"/>
      <c r="C96" s="175"/>
      <c r="D96" s="176"/>
      <c r="E96" s="176"/>
      <c r="F96" s="176"/>
      <c r="G96" s="177"/>
      <c r="H96" s="454"/>
      <c r="I96" s="455"/>
      <c r="J96" s="455"/>
      <c r="K96" s="455"/>
      <c r="L96" s="455"/>
      <c r="M96" s="455"/>
      <c r="N96" s="455"/>
      <c r="O96" s="455"/>
      <c r="P96" s="455"/>
      <c r="Q96" s="455"/>
      <c r="R96" s="455"/>
      <c r="S96" s="455"/>
      <c r="T96" s="455"/>
      <c r="U96" s="455"/>
      <c r="V96" s="455"/>
      <c r="W96" s="455"/>
      <c r="X96" s="455"/>
      <c r="Y96" s="456"/>
      <c r="Z96" s="444"/>
      <c r="AA96" s="445"/>
      <c r="AB96" s="445"/>
      <c r="AC96" s="445"/>
      <c r="AD96" s="445"/>
      <c r="AE96" s="445"/>
      <c r="AF96" s="445"/>
      <c r="AG96" s="445"/>
      <c r="AH96" s="445"/>
      <c r="AI96" s="445"/>
      <c r="AJ96" s="446"/>
      <c r="AK96" s="444"/>
      <c r="AL96" s="445"/>
      <c r="AM96" s="445"/>
      <c r="AN96" s="445"/>
      <c r="AO96" s="445"/>
      <c r="AP96" s="445"/>
      <c r="AQ96" s="445"/>
      <c r="AR96" s="445"/>
      <c r="AS96" s="445"/>
      <c r="AT96" s="445"/>
      <c r="AU96" s="446"/>
      <c r="AV96" s="444"/>
      <c r="AW96" s="445"/>
      <c r="AX96" s="445"/>
      <c r="AY96" s="445"/>
      <c r="AZ96" s="445"/>
      <c r="BA96" s="445"/>
      <c r="BB96" s="445"/>
      <c r="BC96" s="445"/>
      <c r="BD96" s="445"/>
      <c r="BE96" s="445"/>
      <c r="BF96" s="446"/>
      <c r="BG96" s="444"/>
      <c r="BH96" s="445"/>
      <c r="BI96" s="445"/>
      <c r="BJ96" s="445"/>
      <c r="BK96" s="445"/>
      <c r="BL96" s="445"/>
      <c r="BM96" s="445"/>
      <c r="BN96" s="445"/>
      <c r="BO96" s="445"/>
      <c r="BP96" s="445"/>
      <c r="BQ96" s="446"/>
      <c r="BR96" s="426"/>
      <c r="BS96" s="427"/>
      <c r="BT96" s="427"/>
      <c r="BU96" s="427"/>
      <c r="BV96" s="427"/>
      <c r="BW96" s="427"/>
      <c r="BX96" s="427"/>
      <c r="BY96" s="427"/>
      <c r="BZ96" s="427"/>
      <c r="CA96" s="427"/>
      <c r="CB96" s="428"/>
      <c r="CC96" s="426"/>
      <c r="CD96" s="427"/>
      <c r="CE96" s="427"/>
      <c r="CF96" s="427"/>
      <c r="CG96" s="427"/>
      <c r="CH96" s="427"/>
      <c r="CI96" s="427"/>
      <c r="CJ96" s="427"/>
      <c r="CK96" s="427"/>
      <c r="CL96" s="427"/>
      <c r="CM96" s="428"/>
      <c r="CN96" s="426"/>
      <c r="CO96" s="427"/>
      <c r="CP96" s="427"/>
      <c r="CQ96" s="427"/>
      <c r="CR96" s="427"/>
      <c r="CS96" s="427"/>
      <c r="CT96" s="427"/>
      <c r="CU96" s="427"/>
      <c r="CV96" s="427"/>
      <c r="CW96" s="427"/>
      <c r="CX96" s="428"/>
    </row>
    <row r="97" spans="1:102" ht="6" customHeight="1">
      <c r="A97" s="450"/>
      <c r="B97" s="184"/>
      <c r="C97" s="175"/>
      <c r="D97" s="176"/>
      <c r="E97" s="176"/>
      <c r="F97" s="176"/>
      <c r="G97" s="177"/>
      <c r="H97" s="432"/>
      <c r="I97" s="433"/>
      <c r="J97" s="433"/>
      <c r="K97" s="433"/>
      <c r="L97" s="433"/>
      <c r="M97" s="433"/>
      <c r="N97" s="433"/>
      <c r="O97" s="433"/>
      <c r="P97" s="433"/>
      <c r="Q97" s="433"/>
      <c r="R97" s="433"/>
      <c r="S97" s="433"/>
      <c r="T97" s="433"/>
      <c r="U97" s="433"/>
      <c r="V97" s="433"/>
      <c r="W97" s="433"/>
      <c r="X97" s="433"/>
      <c r="Y97" s="434"/>
      <c r="Z97" s="444"/>
      <c r="AA97" s="445"/>
      <c r="AB97" s="445"/>
      <c r="AC97" s="445"/>
      <c r="AD97" s="445"/>
      <c r="AE97" s="445"/>
      <c r="AF97" s="445"/>
      <c r="AG97" s="445"/>
      <c r="AH97" s="445"/>
      <c r="AI97" s="445"/>
      <c r="AJ97" s="446"/>
      <c r="AK97" s="444"/>
      <c r="AL97" s="445"/>
      <c r="AM97" s="445"/>
      <c r="AN97" s="445"/>
      <c r="AO97" s="445"/>
      <c r="AP97" s="445"/>
      <c r="AQ97" s="445"/>
      <c r="AR97" s="445"/>
      <c r="AS97" s="445"/>
      <c r="AT97" s="445"/>
      <c r="AU97" s="446"/>
      <c r="AV97" s="444"/>
      <c r="AW97" s="445"/>
      <c r="AX97" s="445"/>
      <c r="AY97" s="445"/>
      <c r="AZ97" s="445"/>
      <c r="BA97" s="445"/>
      <c r="BB97" s="445"/>
      <c r="BC97" s="445"/>
      <c r="BD97" s="445"/>
      <c r="BE97" s="445"/>
      <c r="BF97" s="446"/>
      <c r="BG97" s="444"/>
      <c r="BH97" s="445"/>
      <c r="BI97" s="445"/>
      <c r="BJ97" s="445"/>
      <c r="BK97" s="445"/>
      <c r="BL97" s="445"/>
      <c r="BM97" s="445"/>
      <c r="BN97" s="445"/>
      <c r="BO97" s="445"/>
      <c r="BP97" s="445"/>
      <c r="BQ97" s="446"/>
      <c r="BR97" s="426"/>
      <c r="BS97" s="427"/>
      <c r="BT97" s="427"/>
      <c r="BU97" s="427"/>
      <c r="BV97" s="427"/>
      <c r="BW97" s="427"/>
      <c r="BX97" s="427"/>
      <c r="BY97" s="427"/>
      <c r="BZ97" s="427"/>
      <c r="CA97" s="427"/>
      <c r="CB97" s="428"/>
      <c r="CC97" s="426"/>
      <c r="CD97" s="427"/>
      <c r="CE97" s="427"/>
      <c r="CF97" s="427"/>
      <c r="CG97" s="427"/>
      <c r="CH97" s="427"/>
      <c r="CI97" s="427"/>
      <c r="CJ97" s="427"/>
      <c r="CK97" s="427"/>
      <c r="CL97" s="427"/>
      <c r="CM97" s="428"/>
      <c r="CN97" s="426"/>
      <c r="CO97" s="427"/>
      <c r="CP97" s="427"/>
      <c r="CQ97" s="427"/>
      <c r="CR97" s="427"/>
      <c r="CS97" s="427"/>
      <c r="CT97" s="427"/>
      <c r="CU97" s="427"/>
      <c r="CV97" s="427"/>
      <c r="CW97" s="427"/>
      <c r="CX97" s="428"/>
    </row>
    <row r="98" spans="1:102" ht="6" customHeight="1">
      <c r="A98" s="450"/>
      <c r="B98" s="184"/>
      <c r="C98" s="175"/>
      <c r="D98" s="176"/>
      <c r="E98" s="176"/>
      <c r="F98" s="176"/>
      <c r="G98" s="177"/>
      <c r="H98" s="435"/>
      <c r="I98" s="436"/>
      <c r="J98" s="436"/>
      <c r="K98" s="436"/>
      <c r="L98" s="436"/>
      <c r="M98" s="436"/>
      <c r="N98" s="436"/>
      <c r="O98" s="436"/>
      <c r="P98" s="436"/>
      <c r="Q98" s="436"/>
      <c r="R98" s="436"/>
      <c r="S98" s="436"/>
      <c r="T98" s="436"/>
      <c r="U98" s="436"/>
      <c r="V98" s="436"/>
      <c r="W98" s="436"/>
      <c r="X98" s="436"/>
      <c r="Y98" s="437"/>
      <c r="Z98" s="444"/>
      <c r="AA98" s="445"/>
      <c r="AB98" s="445"/>
      <c r="AC98" s="445"/>
      <c r="AD98" s="445"/>
      <c r="AE98" s="445"/>
      <c r="AF98" s="445"/>
      <c r="AG98" s="445"/>
      <c r="AH98" s="445"/>
      <c r="AI98" s="445"/>
      <c r="AJ98" s="446"/>
      <c r="AK98" s="444"/>
      <c r="AL98" s="445"/>
      <c r="AM98" s="445"/>
      <c r="AN98" s="445"/>
      <c r="AO98" s="445"/>
      <c r="AP98" s="445"/>
      <c r="AQ98" s="445"/>
      <c r="AR98" s="445"/>
      <c r="AS98" s="445"/>
      <c r="AT98" s="445"/>
      <c r="AU98" s="446"/>
      <c r="AV98" s="444"/>
      <c r="AW98" s="445"/>
      <c r="AX98" s="445"/>
      <c r="AY98" s="445"/>
      <c r="AZ98" s="445"/>
      <c r="BA98" s="445"/>
      <c r="BB98" s="445"/>
      <c r="BC98" s="445"/>
      <c r="BD98" s="445"/>
      <c r="BE98" s="445"/>
      <c r="BF98" s="446"/>
      <c r="BG98" s="444"/>
      <c r="BH98" s="445"/>
      <c r="BI98" s="445"/>
      <c r="BJ98" s="445"/>
      <c r="BK98" s="445"/>
      <c r="BL98" s="445"/>
      <c r="BM98" s="445"/>
      <c r="BN98" s="445"/>
      <c r="BO98" s="445"/>
      <c r="BP98" s="445"/>
      <c r="BQ98" s="446"/>
      <c r="BR98" s="426"/>
      <c r="BS98" s="427"/>
      <c r="BT98" s="427"/>
      <c r="BU98" s="427"/>
      <c r="BV98" s="427"/>
      <c r="BW98" s="427"/>
      <c r="BX98" s="427"/>
      <c r="BY98" s="427"/>
      <c r="BZ98" s="427"/>
      <c r="CA98" s="427"/>
      <c r="CB98" s="428"/>
      <c r="CC98" s="426"/>
      <c r="CD98" s="427"/>
      <c r="CE98" s="427"/>
      <c r="CF98" s="427"/>
      <c r="CG98" s="427"/>
      <c r="CH98" s="427"/>
      <c r="CI98" s="427"/>
      <c r="CJ98" s="427"/>
      <c r="CK98" s="427"/>
      <c r="CL98" s="427"/>
      <c r="CM98" s="428"/>
      <c r="CN98" s="426"/>
      <c r="CO98" s="427"/>
      <c r="CP98" s="427"/>
      <c r="CQ98" s="427"/>
      <c r="CR98" s="427"/>
      <c r="CS98" s="427"/>
      <c r="CT98" s="427"/>
      <c r="CU98" s="427"/>
      <c r="CV98" s="427"/>
      <c r="CW98" s="427"/>
      <c r="CX98" s="428"/>
    </row>
    <row r="99" spans="1:102" ht="6" customHeight="1">
      <c r="A99" s="450"/>
      <c r="B99" s="184"/>
      <c r="C99" s="178"/>
      <c r="D99" s="179"/>
      <c r="E99" s="179"/>
      <c r="F99" s="179"/>
      <c r="G99" s="180"/>
      <c r="H99" s="438"/>
      <c r="I99" s="439"/>
      <c r="J99" s="439"/>
      <c r="K99" s="439"/>
      <c r="L99" s="439"/>
      <c r="M99" s="439"/>
      <c r="N99" s="439"/>
      <c r="O99" s="439"/>
      <c r="P99" s="439"/>
      <c r="Q99" s="439"/>
      <c r="R99" s="439"/>
      <c r="S99" s="439"/>
      <c r="T99" s="439"/>
      <c r="U99" s="439"/>
      <c r="V99" s="439"/>
      <c r="W99" s="439"/>
      <c r="X99" s="439"/>
      <c r="Y99" s="440"/>
      <c r="Z99" s="447"/>
      <c r="AA99" s="448"/>
      <c r="AB99" s="448"/>
      <c r="AC99" s="448"/>
      <c r="AD99" s="448"/>
      <c r="AE99" s="448"/>
      <c r="AF99" s="448"/>
      <c r="AG99" s="448"/>
      <c r="AH99" s="448"/>
      <c r="AI99" s="448"/>
      <c r="AJ99" s="449"/>
      <c r="AK99" s="447"/>
      <c r="AL99" s="448"/>
      <c r="AM99" s="448"/>
      <c r="AN99" s="448"/>
      <c r="AO99" s="448"/>
      <c r="AP99" s="448"/>
      <c r="AQ99" s="448"/>
      <c r="AR99" s="448"/>
      <c r="AS99" s="448"/>
      <c r="AT99" s="448"/>
      <c r="AU99" s="449"/>
      <c r="AV99" s="447"/>
      <c r="AW99" s="448"/>
      <c r="AX99" s="448"/>
      <c r="AY99" s="448"/>
      <c r="AZ99" s="448"/>
      <c r="BA99" s="448"/>
      <c r="BB99" s="448"/>
      <c r="BC99" s="448"/>
      <c r="BD99" s="448"/>
      <c r="BE99" s="448"/>
      <c r="BF99" s="449"/>
      <c r="BG99" s="447"/>
      <c r="BH99" s="448"/>
      <c r="BI99" s="448"/>
      <c r="BJ99" s="448"/>
      <c r="BK99" s="448"/>
      <c r="BL99" s="448"/>
      <c r="BM99" s="448"/>
      <c r="BN99" s="448"/>
      <c r="BO99" s="448"/>
      <c r="BP99" s="448"/>
      <c r="BQ99" s="449"/>
      <c r="BR99" s="429"/>
      <c r="BS99" s="430"/>
      <c r="BT99" s="430"/>
      <c r="BU99" s="430"/>
      <c r="BV99" s="430"/>
      <c r="BW99" s="430"/>
      <c r="BX99" s="430"/>
      <c r="BY99" s="430"/>
      <c r="BZ99" s="430"/>
      <c r="CA99" s="430"/>
      <c r="CB99" s="431"/>
      <c r="CC99" s="429"/>
      <c r="CD99" s="430"/>
      <c r="CE99" s="430"/>
      <c r="CF99" s="430"/>
      <c r="CG99" s="430"/>
      <c r="CH99" s="430"/>
      <c r="CI99" s="430"/>
      <c r="CJ99" s="430"/>
      <c r="CK99" s="430"/>
      <c r="CL99" s="430"/>
      <c r="CM99" s="431"/>
      <c r="CN99" s="429"/>
      <c r="CO99" s="430"/>
      <c r="CP99" s="430"/>
      <c r="CQ99" s="430"/>
      <c r="CR99" s="430"/>
      <c r="CS99" s="430"/>
      <c r="CT99" s="430"/>
      <c r="CU99" s="430"/>
      <c r="CV99" s="430"/>
      <c r="CW99" s="430"/>
      <c r="CX99" s="431"/>
    </row>
    <row r="100" spans="1:102" ht="6" customHeight="1">
      <c r="A100" s="450">
        <f t="shared" ref="A100" si="26">IF(H103=$I$2,1,0)</f>
        <v>0</v>
      </c>
      <c r="B100" s="184"/>
      <c r="C100" s="172"/>
      <c r="D100" s="173"/>
      <c r="E100" s="173"/>
      <c r="F100" s="173"/>
      <c r="G100" s="174"/>
      <c r="H100" s="451"/>
      <c r="I100" s="452"/>
      <c r="J100" s="452"/>
      <c r="K100" s="452"/>
      <c r="L100" s="452"/>
      <c r="M100" s="452"/>
      <c r="N100" s="452"/>
      <c r="O100" s="452"/>
      <c r="P100" s="452"/>
      <c r="Q100" s="452"/>
      <c r="R100" s="452"/>
      <c r="S100" s="452"/>
      <c r="T100" s="452"/>
      <c r="U100" s="452"/>
      <c r="V100" s="452"/>
      <c r="W100" s="452"/>
      <c r="X100" s="452"/>
      <c r="Y100" s="453"/>
      <c r="Z100" s="441"/>
      <c r="AA100" s="442"/>
      <c r="AB100" s="442"/>
      <c r="AC100" s="442"/>
      <c r="AD100" s="442"/>
      <c r="AE100" s="442"/>
      <c r="AF100" s="442"/>
      <c r="AG100" s="442"/>
      <c r="AH100" s="442"/>
      <c r="AI100" s="442"/>
      <c r="AJ100" s="443"/>
      <c r="AK100" s="441"/>
      <c r="AL100" s="442"/>
      <c r="AM100" s="442"/>
      <c r="AN100" s="442"/>
      <c r="AO100" s="442"/>
      <c r="AP100" s="442"/>
      <c r="AQ100" s="442"/>
      <c r="AR100" s="442"/>
      <c r="AS100" s="442"/>
      <c r="AT100" s="442"/>
      <c r="AU100" s="443"/>
      <c r="AV100" s="441"/>
      <c r="AW100" s="442"/>
      <c r="AX100" s="442"/>
      <c r="AY100" s="442"/>
      <c r="AZ100" s="442"/>
      <c r="BA100" s="442"/>
      <c r="BB100" s="442"/>
      <c r="BC100" s="442"/>
      <c r="BD100" s="442"/>
      <c r="BE100" s="442"/>
      <c r="BF100" s="443"/>
      <c r="BG100" s="441"/>
      <c r="BH100" s="442"/>
      <c r="BI100" s="442"/>
      <c r="BJ100" s="442"/>
      <c r="BK100" s="442"/>
      <c r="BL100" s="442"/>
      <c r="BM100" s="442"/>
      <c r="BN100" s="442"/>
      <c r="BO100" s="442"/>
      <c r="BP100" s="442"/>
      <c r="BQ100" s="443"/>
      <c r="BR100" s="423">
        <f>AK100-BG100</f>
        <v>0</v>
      </c>
      <c r="BS100" s="424"/>
      <c r="BT100" s="424"/>
      <c r="BU100" s="424"/>
      <c r="BV100" s="424"/>
      <c r="BW100" s="424"/>
      <c r="BX100" s="424"/>
      <c r="BY100" s="424"/>
      <c r="BZ100" s="424"/>
      <c r="CA100" s="424"/>
      <c r="CB100" s="425"/>
      <c r="CC100" s="423">
        <f t="shared" ref="CC100" si="27">ROUNDDOWN(BR100*$CI$1,0)</f>
        <v>0</v>
      </c>
      <c r="CD100" s="424"/>
      <c r="CE100" s="424"/>
      <c r="CF100" s="424"/>
      <c r="CG100" s="424"/>
      <c r="CH100" s="424"/>
      <c r="CI100" s="424"/>
      <c r="CJ100" s="424"/>
      <c r="CK100" s="424"/>
      <c r="CL100" s="424"/>
      <c r="CM100" s="425"/>
      <c r="CN100" s="423">
        <f>Z100-CC100</f>
        <v>0</v>
      </c>
      <c r="CO100" s="424"/>
      <c r="CP100" s="424"/>
      <c r="CQ100" s="424"/>
      <c r="CR100" s="424"/>
      <c r="CS100" s="424"/>
      <c r="CT100" s="424"/>
      <c r="CU100" s="424"/>
      <c r="CV100" s="424"/>
      <c r="CW100" s="424"/>
      <c r="CX100" s="425"/>
    </row>
    <row r="101" spans="1:102" ht="6" customHeight="1">
      <c r="A101" s="450"/>
      <c r="B101" s="184"/>
      <c r="C101" s="175"/>
      <c r="D101" s="176"/>
      <c r="E101" s="176"/>
      <c r="F101" s="176"/>
      <c r="G101" s="177"/>
      <c r="H101" s="435"/>
      <c r="I101" s="436"/>
      <c r="J101" s="436"/>
      <c r="K101" s="436"/>
      <c r="L101" s="436"/>
      <c r="M101" s="436"/>
      <c r="N101" s="436"/>
      <c r="O101" s="436"/>
      <c r="P101" s="436"/>
      <c r="Q101" s="436"/>
      <c r="R101" s="436"/>
      <c r="S101" s="436"/>
      <c r="T101" s="436"/>
      <c r="U101" s="436"/>
      <c r="V101" s="436"/>
      <c r="W101" s="436"/>
      <c r="X101" s="436"/>
      <c r="Y101" s="437"/>
      <c r="Z101" s="444"/>
      <c r="AA101" s="445"/>
      <c r="AB101" s="445"/>
      <c r="AC101" s="445"/>
      <c r="AD101" s="445"/>
      <c r="AE101" s="445"/>
      <c r="AF101" s="445"/>
      <c r="AG101" s="445"/>
      <c r="AH101" s="445"/>
      <c r="AI101" s="445"/>
      <c r="AJ101" s="446"/>
      <c r="AK101" s="444"/>
      <c r="AL101" s="445"/>
      <c r="AM101" s="445"/>
      <c r="AN101" s="445"/>
      <c r="AO101" s="445"/>
      <c r="AP101" s="445"/>
      <c r="AQ101" s="445"/>
      <c r="AR101" s="445"/>
      <c r="AS101" s="445"/>
      <c r="AT101" s="445"/>
      <c r="AU101" s="446"/>
      <c r="AV101" s="444"/>
      <c r="AW101" s="445"/>
      <c r="AX101" s="445"/>
      <c r="AY101" s="445"/>
      <c r="AZ101" s="445"/>
      <c r="BA101" s="445"/>
      <c r="BB101" s="445"/>
      <c r="BC101" s="445"/>
      <c r="BD101" s="445"/>
      <c r="BE101" s="445"/>
      <c r="BF101" s="446"/>
      <c r="BG101" s="444"/>
      <c r="BH101" s="445"/>
      <c r="BI101" s="445"/>
      <c r="BJ101" s="445"/>
      <c r="BK101" s="445"/>
      <c r="BL101" s="445"/>
      <c r="BM101" s="445"/>
      <c r="BN101" s="445"/>
      <c r="BO101" s="445"/>
      <c r="BP101" s="445"/>
      <c r="BQ101" s="446"/>
      <c r="BR101" s="426"/>
      <c r="BS101" s="427"/>
      <c r="BT101" s="427"/>
      <c r="BU101" s="427"/>
      <c r="BV101" s="427"/>
      <c r="BW101" s="427"/>
      <c r="BX101" s="427"/>
      <c r="BY101" s="427"/>
      <c r="BZ101" s="427"/>
      <c r="CA101" s="427"/>
      <c r="CB101" s="428"/>
      <c r="CC101" s="426"/>
      <c r="CD101" s="427"/>
      <c r="CE101" s="427"/>
      <c r="CF101" s="427"/>
      <c r="CG101" s="427"/>
      <c r="CH101" s="427"/>
      <c r="CI101" s="427"/>
      <c r="CJ101" s="427"/>
      <c r="CK101" s="427"/>
      <c r="CL101" s="427"/>
      <c r="CM101" s="428"/>
      <c r="CN101" s="426"/>
      <c r="CO101" s="427"/>
      <c r="CP101" s="427"/>
      <c r="CQ101" s="427"/>
      <c r="CR101" s="427"/>
      <c r="CS101" s="427"/>
      <c r="CT101" s="427"/>
      <c r="CU101" s="427"/>
      <c r="CV101" s="427"/>
      <c r="CW101" s="427"/>
      <c r="CX101" s="428"/>
    </row>
    <row r="102" spans="1:102" ht="6" customHeight="1">
      <c r="A102" s="450"/>
      <c r="B102" s="184"/>
      <c r="C102" s="175"/>
      <c r="D102" s="176"/>
      <c r="E102" s="176"/>
      <c r="F102" s="176"/>
      <c r="G102" s="177"/>
      <c r="H102" s="454"/>
      <c r="I102" s="455"/>
      <c r="J102" s="455"/>
      <c r="K102" s="455"/>
      <c r="L102" s="455"/>
      <c r="M102" s="455"/>
      <c r="N102" s="455"/>
      <c r="O102" s="455"/>
      <c r="P102" s="455"/>
      <c r="Q102" s="455"/>
      <c r="R102" s="455"/>
      <c r="S102" s="455"/>
      <c r="T102" s="455"/>
      <c r="U102" s="455"/>
      <c r="V102" s="455"/>
      <c r="W102" s="455"/>
      <c r="X102" s="455"/>
      <c r="Y102" s="456"/>
      <c r="Z102" s="444"/>
      <c r="AA102" s="445"/>
      <c r="AB102" s="445"/>
      <c r="AC102" s="445"/>
      <c r="AD102" s="445"/>
      <c r="AE102" s="445"/>
      <c r="AF102" s="445"/>
      <c r="AG102" s="445"/>
      <c r="AH102" s="445"/>
      <c r="AI102" s="445"/>
      <c r="AJ102" s="446"/>
      <c r="AK102" s="444"/>
      <c r="AL102" s="445"/>
      <c r="AM102" s="445"/>
      <c r="AN102" s="445"/>
      <c r="AO102" s="445"/>
      <c r="AP102" s="445"/>
      <c r="AQ102" s="445"/>
      <c r="AR102" s="445"/>
      <c r="AS102" s="445"/>
      <c r="AT102" s="445"/>
      <c r="AU102" s="446"/>
      <c r="AV102" s="444"/>
      <c r="AW102" s="445"/>
      <c r="AX102" s="445"/>
      <c r="AY102" s="445"/>
      <c r="AZ102" s="445"/>
      <c r="BA102" s="445"/>
      <c r="BB102" s="445"/>
      <c r="BC102" s="445"/>
      <c r="BD102" s="445"/>
      <c r="BE102" s="445"/>
      <c r="BF102" s="446"/>
      <c r="BG102" s="444"/>
      <c r="BH102" s="445"/>
      <c r="BI102" s="445"/>
      <c r="BJ102" s="445"/>
      <c r="BK102" s="445"/>
      <c r="BL102" s="445"/>
      <c r="BM102" s="445"/>
      <c r="BN102" s="445"/>
      <c r="BO102" s="445"/>
      <c r="BP102" s="445"/>
      <c r="BQ102" s="446"/>
      <c r="BR102" s="426"/>
      <c r="BS102" s="427"/>
      <c r="BT102" s="427"/>
      <c r="BU102" s="427"/>
      <c r="BV102" s="427"/>
      <c r="BW102" s="427"/>
      <c r="BX102" s="427"/>
      <c r="BY102" s="427"/>
      <c r="BZ102" s="427"/>
      <c r="CA102" s="427"/>
      <c r="CB102" s="428"/>
      <c r="CC102" s="426"/>
      <c r="CD102" s="427"/>
      <c r="CE102" s="427"/>
      <c r="CF102" s="427"/>
      <c r="CG102" s="427"/>
      <c r="CH102" s="427"/>
      <c r="CI102" s="427"/>
      <c r="CJ102" s="427"/>
      <c r="CK102" s="427"/>
      <c r="CL102" s="427"/>
      <c r="CM102" s="428"/>
      <c r="CN102" s="426"/>
      <c r="CO102" s="427"/>
      <c r="CP102" s="427"/>
      <c r="CQ102" s="427"/>
      <c r="CR102" s="427"/>
      <c r="CS102" s="427"/>
      <c r="CT102" s="427"/>
      <c r="CU102" s="427"/>
      <c r="CV102" s="427"/>
      <c r="CW102" s="427"/>
      <c r="CX102" s="428"/>
    </row>
    <row r="103" spans="1:102" ht="6" customHeight="1">
      <c r="A103" s="450"/>
      <c r="B103" s="184"/>
      <c r="C103" s="175"/>
      <c r="D103" s="176"/>
      <c r="E103" s="176"/>
      <c r="F103" s="176"/>
      <c r="G103" s="177"/>
      <c r="H103" s="432"/>
      <c r="I103" s="433"/>
      <c r="J103" s="433"/>
      <c r="K103" s="433"/>
      <c r="L103" s="433"/>
      <c r="M103" s="433"/>
      <c r="N103" s="433"/>
      <c r="O103" s="433"/>
      <c r="P103" s="433"/>
      <c r="Q103" s="433"/>
      <c r="R103" s="433"/>
      <c r="S103" s="433"/>
      <c r="T103" s="433"/>
      <c r="U103" s="433"/>
      <c r="V103" s="433"/>
      <c r="W103" s="433"/>
      <c r="X103" s="433"/>
      <c r="Y103" s="434"/>
      <c r="Z103" s="444"/>
      <c r="AA103" s="445"/>
      <c r="AB103" s="445"/>
      <c r="AC103" s="445"/>
      <c r="AD103" s="445"/>
      <c r="AE103" s="445"/>
      <c r="AF103" s="445"/>
      <c r="AG103" s="445"/>
      <c r="AH103" s="445"/>
      <c r="AI103" s="445"/>
      <c r="AJ103" s="446"/>
      <c r="AK103" s="444"/>
      <c r="AL103" s="445"/>
      <c r="AM103" s="445"/>
      <c r="AN103" s="445"/>
      <c r="AO103" s="445"/>
      <c r="AP103" s="445"/>
      <c r="AQ103" s="445"/>
      <c r="AR103" s="445"/>
      <c r="AS103" s="445"/>
      <c r="AT103" s="445"/>
      <c r="AU103" s="446"/>
      <c r="AV103" s="444"/>
      <c r="AW103" s="445"/>
      <c r="AX103" s="445"/>
      <c r="AY103" s="445"/>
      <c r="AZ103" s="445"/>
      <c r="BA103" s="445"/>
      <c r="BB103" s="445"/>
      <c r="BC103" s="445"/>
      <c r="BD103" s="445"/>
      <c r="BE103" s="445"/>
      <c r="BF103" s="446"/>
      <c r="BG103" s="444"/>
      <c r="BH103" s="445"/>
      <c r="BI103" s="445"/>
      <c r="BJ103" s="445"/>
      <c r="BK103" s="445"/>
      <c r="BL103" s="445"/>
      <c r="BM103" s="445"/>
      <c r="BN103" s="445"/>
      <c r="BO103" s="445"/>
      <c r="BP103" s="445"/>
      <c r="BQ103" s="446"/>
      <c r="BR103" s="426"/>
      <c r="BS103" s="427"/>
      <c r="BT103" s="427"/>
      <c r="BU103" s="427"/>
      <c r="BV103" s="427"/>
      <c r="BW103" s="427"/>
      <c r="BX103" s="427"/>
      <c r="BY103" s="427"/>
      <c r="BZ103" s="427"/>
      <c r="CA103" s="427"/>
      <c r="CB103" s="428"/>
      <c r="CC103" s="426"/>
      <c r="CD103" s="427"/>
      <c r="CE103" s="427"/>
      <c r="CF103" s="427"/>
      <c r="CG103" s="427"/>
      <c r="CH103" s="427"/>
      <c r="CI103" s="427"/>
      <c r="CJ103" s="427"/>
      <c r="CK103" s="427"/>
      <c r="CL103" s="427"/>
      <c r="CM103" s="428"/>
      <c r="CN103" s="426"/>
      <c r="CO103" s="427"/>
      <c r="CP103" s="427"/>
      <c r="CQ103" s="427"/>
      <c r="CR103" s="427"/>
      <c r="CS103" s="427"/>
      <c r="CT103" s="427"/>
      <c r="CU103" s="427"/>
      <c r="CV103" s="427"/>
      <c r="CW103" s="427"/>
      <c r="CX103" s="428"/>
    </row>
    <row r="104" spans="1:102" ht="6" customHeight="1">
      <c r="A104" s="450"/>
      <c r="B104" s="184"/>
      <c r="C104" s="175"/>
      <c r="D104" s="176"/>
      <c r="E104" s="176"/>
      <c r="F104" s="176"/>
      <c r="G104" s="177"/>
      <c r="H104" s="435"/>
      <c r="I104" s="436"/>
      <c r="J104" s="436"/>
      <c r="K104" s="436"/>
      <c r="L104" s="436"/>
      <c r="M104" s="436"/>
      <c r="N104" s="436"/>
      <c r="O104" s="436"/>
      <c r="P104" s="436"/>
      <c r="Q104" s="436"/>
      <c r="R104" s="436"/>
      <c r="S104" s="436"/>
      <c r="T104" s="436"/>
      <c r="U104" s="436"/>
      <c r="V104" s="436"/>
      <c r="W104" s="436"/>
      <c r="X104" s="436"/>
      <c r="Y104" s="437"/>
      <c r="Z104" s="444"/>
      <c r="AA104" s="445"/>
      <c r="AB104" s="445"/>
      <c r="AC104" s="445"/>
      <c r="AD104" s="445"/>
      <c r="AE104" s="445"/>
      <c r="AF104" s="445"/>
      <c r="AG104" s="445"/>
      <c r="AH104" s="445"/>
      <c r="AI104" s="445"/>
      <c r="AJ104" s="446"/>
      <c r="AK104" s="444"/>
      <c r="AL104" s="445"/>
      <c r="AM104" s="445"/>
      <c r="AN104" s="445"/>
      <c r="AO104" s="445"/>
      <c r="AP104" s="445"/>
      <c r="AQ104" s="445"/>
      <c r="AR104" s="445"/>
      <c r="AS104" s="445"/>
      <c r="AT104" s="445"/>
      <c r="AU104" s="446"/>
      <c r="AV104" s="444"/>
      <c r="AW104" s="445"/>
      <c r="AX104" s="445"/>
      <c r="AY104" s="445"/>
      <c r="AZ104" s="445"/>
      <c r="BA104" s="445"/>
      <c r="BB104" s="445"/>
      <c r="BC104" s="445"/>
      <c r="BD104" s="445"/>
      <c r="BE104" s="445"/>
      <c r="BF104" s="446"/>
      <c r="BG104" s="444"/>
      <c r="BH104" s="445"/>
      <c r="BI104" s="445"/>
      <c r="BJ104" s="445"/>
      <c r="BK104" s="445"/>
      <c r="BL104" s="445"/>
      <c r="BM104" s="445"/>
      <c r="BN104" s="445"/>
      <c r="BO104" s="445"/>
      <c r="BP104" s="445"/>
      <c r="BQ104" s="446"/>
      <c r="BR104" s="426"/>
      <c r="BS104" s="427"/>
      <c r="BT104" s="427"/>
      <c r="BU104" s="427"/>
      <c r="BV104" s="427"/>
      <c r="BW104" s="427"/>
      <c r="BX104" s="427"/>
      <c r="BY104" s="427"/>
      <c r="BZ104" s="427"/>
      <c r="CA104" s="427"/>
      <c r="CB104" s="428"/>
      <c r="CC104" s="426"/>
      <c r="CD104" s="427"/>
      <c r="CE104" s="427"/>
      <c r="CF104" s="427"/>
      <c r="CG104" s="427"/>
      <c r="CH104" s="427"/>
      <c r="CI104" s="427"/>
      <c r="CJ104" s="427"/>
      <c r="CK104" s="427"/>
      <c r="CL104" s="427"/>
      <c r="CM104" s="428"/>
      <c r="CN104" s="426"/>
      <c r="CO104" s="427"/>
      <c r="CP104" s="427"/>
      <c r="CQ104" s="427"/>
      <c r="CR104" s="427"/>
      <c r="CS104" s="427"/>
      <c r="CT104" s="427"/>
      <c r="CU104" s="427"/>
      <c r="CV104" s="427"/>
      <c r="CW104" s="427"/>
      <c r="CX104" s="428"/>
    </row>
    <row r="105" spans="1:102" ht="6" customHeight="1">
      <c r="A105" s="450"/>
      <c r="B105" s="184"/>
      <c r="C105" s="178"/>
      <c r="D105" s="179"/>
      <c r="E105" s="179"/>
      <c r="F105" s="179"/>
      <c r="G105" s="180"/>
      <c r="H105" s="438"/>
      <c r="I105" s="439"/>
      <c r="J105" s="439"/>
      <c r="K105" s="439"/>
      <c r="L105" s="439"/>
      <c r="M105" s="439"/>
      <c r="N105" s="439"/>
      <c r="O105" s="439"/>
      <c r="P105" s="439"/>
      <c r="Q105" s="439"/>
      <c r="R105" s="439"/>
      <c r="S105" s="439"/>
      <c r="T105" s="439"/>
      <c r="U105" s="439"/>
      <c r="V105" s="439"/>
      <c r="W105" s="439"/>
      <c r="X105" s="439"/>
      <c r="Y105" s="440"/>
      <c r="Z105" s="447"/>
      <c r="AA105" s="448"/>
      <c r="AB105" s="448"/>
      <c r="AC105" s="448"/>
      <c r="AD105" s="448"/>
      <c r="AE105" s="448"/>
      <c r="AF105" s="448"/>
      <c r="AG105" s="448"/>
      <c r="AH105" s="448"/>
      <c r="AI105" s="448"/>
      <c r="AJ105" s="449"/>
      <c r="AK105" s="447"/>
      <c r="AL105" s="448"/>
      <c r="AM105" s="448"/>
      <c r="AN105" s="448"/>
      <c r="AO105" s="448"/>
      <c r="AP105" s="448"/>
      <c r="AQ105" s="448"/>
      <c r="AR105" s="448"/>
      <c r="AS105" s="448"/>
      <c r="AT105" s="448"/>
      <c r="AU105" s="449"/>
      <c r="AV105" s="447"/>
      <c r="AW105" s="448"/>
      <c r="AX105" s="448"/>
      <c r="AY105" s="448"/>
      <c r="AZ105" s="448"/>
      <c r="BA105" s="448"/>
      <c r="BB105" s="448"/>
      <c r="BC105" s="448"/>
      <c r="BD105" s="448"/>
      <c r="BE105" s="448"/>
      <c r="BF105" s="449"/>
      <c r="BG105" s="447"/>
      <c r="BH105" s="448"/>
      <c r="BI105" s="448"/>
      <c r="BJ105" s="448"/>
      <c r="BK105" s="448"/>
      <c r="BL105" s="448"/>
      <c r="BM105" s="448"/>
      <c r="BN105" s="448"/>
      <c r="BO105" s="448"/>
      <c r="BP105" s="448"/>
      <c r="BQ105" s="449"/>
      <c r="BR105" s="429"/>
      <c r="BS105" s="430"/>
      <c r="BT105" s="430"/>
      <c r="BU105" s="430"/>
      <c r="BV105" s="430"/>
      <c r="BW105" s="430"/>
      <c r="BX105" s="430"/>
      <c r="BY105" s="430"/>
      <c r="BZ105" s="430"/>
      <c r="CA105" s="430"/>
      <c r="CB105" s="431"/>
      <c r="CC105" s="429"/>
      <c r="CD105" s="430"/>
      <c r="CE105" s="430"/>
      <c r="CF105" s="430"/>
      <c r="CG105" s="430"/>
      <c r="CH105" s="430"/>
      <c r="CI105" s="430"/>
      <c r="CJ105" s="430"/>
      <c r="CK105" s="430"/>
      <c r="CL105" s="430"/>
      <c r="CM105" s="431"/>
      <c r="CN105" s="429"/>
      <c r="CO105" s="430"/>
      <c r="CP105" s="430"/>
      <c r="CQ105" s="430"/>
      <c r="CR105" s="430"/>
      <c r="CS105" s="430"/>
      <c r="CT105" s="430"/>
      <c r="CU105" s="430"/>
      <c r="CV105" s="430"/>
      <c r="CW105" s="430"/>
      <c r="CX105" s="431"/>
    </row>
    <row r="106" spans="1:102" ht="6" customHeight="1">
      <c r="A106" s="450">
        <f t="shared" ref="A106" si="28">IF(H109=$I$2,1,0)</f>
        <v>0</v>
      </c>
      <c r="B106" s="184"/>
      <c r="C106" s="172"/>
      <c r="D106" s="173"/>
      <c r="E106" s="173"/>
      <c r="F106" s="173"/>
      <c r="G106" s="174"/>
      <c r="H106" s="451"/>
      <c r="I106" s="452"/>
      <c r="J106" s="452"/>
      <c r="K106" s="452"/>
      <c r="L106" s="452"/>
      <c r="M106" s="452"/>
      <c r="N106" s="452"/>
      <c r="O106" s="452"/>
      <c r="P106" s="452"/>
      <c r="Q106" s="452"/>
      <c r="R106" s="452"/>
      <c r="S106" s="452"/>
      <c r="T106" s="452"/>
      <c r="U106" s="452"/>
      <c r="V106" s="452"/>
      <c r="W106" s="452"/>
      <c r="X106" s="452"/>
      <c r="Y106" s="453"/>
      <c r="Z106" s="441"/>
      <c r="AA106" s="442"/>
      <c r="AB106" s="442"/>
      <c r="AC106" s="442"/>
      <c r="AD106" s="442"/>
      <c r="AE106" s="442"/>
      <c r="AF106" s="442"/>
      <c r="AG106" s="442"/>
      <c r="AH106" s="442"/>
      <c r="AI106" s="442"/>
      <c r="AJ106" s="443"/>
      <c r="AK106" s="441"/>
      <c r="AL106" s="442"/>
      <c r="AM106" s="442"/>
      <c r="AN106" s="442"/>
      <c r="AO106" s="442"/>
      <c r="AP106" s="442"/>
      <c r="AQ106" s="442"/>
      <c r="AR106" s="442"/>
      <c r="AS106" s="442"/>
      <c r="AT106" s="442"/>
      <c r="AU106" s="443"/>
      <c r="AV106" s="441"/>
      <c r="AW106" s="442"/>
      <c r="AX106" s="442"/>
      <c r="AY106" s="442"/>
      <c r="AZ106" s="442"/>
      <c r="BA106" s="442"/>
      <c r="BB106" s="442"/>
      <c r="BC106" s="442"/>
      <c r="BD106" s="442"/>
      <c r="BE106" s="442"/>
      <c r="BF106" s="443"/>
      <c r="BG106" s="441"/>
      <c r="BH106" s="442"/>
      <c r="BI106" s="442"/>
      <c r="BJ106" s="442"/>
      <c r="BK106" s="442"/>
      <c r="BL106" s="442"/>
      <c r="BM106" s="442"/>
      <c r="BN106" s="442"/>
      <c r="BO106" s="442"/>
      <c r="BP106" s="442"/>
      <c r="BQ106" s="443"/>
      <c r="BR106" s="423">
        <f>AK106-BG106</f>
        <v>0</v>
      </c>
      <c r="BS106" s="424"/>
      <c r="BT106" s="424"/>
      <c r="BU106" s="424"/>
      <c r="BV106" s="424"/>
      <c r="BW106" s="424"/>
      <c r="BX106" s="424"/>
      <c r="BY106" s="424"/>
      <c r="BZ106" s="424"/>
      <c r="CA106" s="424"/>
      <c r="CB106" s="425"/>
      <c r="CC106" s="423">
        <f t="shared" ref="CC106" si="29">ROUNDDOWN(BR106*$CI$1,0)</f>
        <v>0</v>
      </c>
      <c r="CD106" s="424"/>
      <c r="CE106" s="424"/>
      <c r="CF106" s="424"/>
      <c r="CG106" s="424"/>
      <c r="CH106" s="424"/>
      <c r="CI106" s="424"/>
      <c r="CJ106" s="424"/>
      <c r="CK106" s="424"/>
      <c r="CL106" s="424"/>
      <c r="CM106" s="425"/>
      <c r="CN106" s="423">
        <f>Z106-CC106</f>
        <v>0</v>
      </c>
      <c r="CO106" s="424"/>
      <c r="CP106" s="424"/>
      <c r="CQ106" s="424"/>
      <c r="CR106" s="424"/>
      <c r="CS106" s="424"/>
      <c r="CT106" s="424"/>
      <c r="CU106" s="424"/>
      <c r="CV106" s="424"/>
      <c r="CW106" s="424"/>
      <c r="CX106" s="425"/>
    </row>
    <row r="107" spans="1:102" ht="6" customHeight="1">
      <c r="A107" s="450"/>
      <c r="B107" s="184"/>
      <c r="C107" s="175"/>
      <c r="D107" s="176"/>
      <c r="E107" s="176"/>
      <c r="F107" s="176"/>
      <c r="G107" s="177"/>
      <c r="H107" s="435"/>
      <c r="I107" s="436"/>
      <c r="J107" s="436"/>
      <c r="K107" s="436"/>
      <c r="L107" s="436"/>
      <c r="M107" s="436"/>
      <c r="N107" s="436"/>
      <c r="O107" s="436"/>
      <c r="P107" s="436"/>
      <c r="Q107" s="436"/>
      <c r="R107" s="436"/>
      <c r="S107" s="436"/>
      <c r="T107" s="436"/>
      <c r="U107" s="436"/>
      <c r="V107" s="436"/>
      <c r="W107" s="436"/>
      <c r="X107" s="436"/>
      <c r="Y107" s="437"/>
      <c r="Z107" s="444"/>
      <c r="AA107" s="445"/>
      <c r="AB107" s="445"/>
      <c r="AC107" s="445"/>
      <c r="AD107" s="445"/>
      <c r="AE107" s="445"/>
      <c r="AF107" s="445"/>
      <c r="AG107" s="445"/>
      <c r="AH107" s="445"/>
      <c r="AI107" s="445"/>
      <c r="AJ107" s="446"/>
      <c r="AK107" s="444"/>
      <c r="AL107" s="445"/>
      <c r="AM107" s="445"/>
      <c r="AN107" s="445"/>
      <c r="AO107" s="445"/>
      <c r="AP107" s="445"/>
      <c r="AQ107" s="445"/>
      <c r="AR107" s="445"/>
      <c r="AS107" s="445"/>
      <c r="AT107" s="445"/>
      <c r="AU107" s="446"/>
      <c r="AV107" s="444"/>
      <c r="AW107" s="445"/>
      <c r="AX107" s="445"/>
      <c r="AY107" s="445"/>
      <c r="AZ107" s="445"/>
      <c r="BA107" s="445"/>
      <c r="BB107" s="445"/>
      <c r="BC107" s="445"/>
      <c r="BD107" s="445"/>
      <c r="BE107" s="445"/>
      <c r="BF107" s="446"/>
      <c r="BG107" s="444"/>
      <c r="BH107" s="445"/>
      <c r="BI107" s="445"/>
      <c r="BJ107" s="445"/>
      <c r="BK107" s="445"/>
      <c r="BL107" s="445"/>
      <c r="BM107" s="445"/>
      <c r="BN107" s="445"/>
      <c r="BO107" s="445"/>
      <c r="BP107" s="445"/>
      <c r="BQ107" s="446"/>
      <c r="BR107" s="426"/>
      <c r="BS107" s="427"/>
      <c r="BT107" s="427"/>
      <c r="BU107" s="427"/>
      <c r="BV107" s="427"/>
      <c r="BW107" s="427"/>
      <c r="BX107" s="427"/>
      <c r="BY107" s="427"/>
      <c r="BZ107" s="427"/>
      <c r="CA107" s="427"/>
      <c r="CB107" s="428"/>
      <c r="CC107" s="426"/>
      <c r="CD107" s="427"/>
      <c r="CE107" s="427"/>
      <c r="CF107" s="427"/>
      <c r="CG107" s="427"/>
      <c r="CH107" s="427"/>
      <c r="CI107" s="427"/>
      <c r="CJ107" s="427"/>
      <c r="CK107" s="427"/>
      <c r="CL107" s="427"/>
      <c r="CM107" s="428"/>
      <c r="CN107" s="426"/>
      <c r="CO107" s="427"/>
      <c r="CP107" s="427"/>
      <c r="CQ107" s="427"/>
      <c r="CR107" s="427"/>
      <c r="CS107" s="427"/>
      <c r="CT107" s="427"/>
      <c r="CU107" s="427"/>
      <c r="CV107" s="427"/>
      <c r="CW107" s="427"/>
      <c r="CX107" s="428"/>
    </row>
    <row r="108" spans="1:102" ht="6" customHeight="1">
      <c r="A108" s="450"/>
      <c r="B108" s="184"/>
      <c r="C108" s="175"/>
      <c r="D108" s="176"/>
      <c r="E108" s="176"/>
      <c r="F108" s="176"/>
      <c r="G108" s="177"/>
      <c r="H108" s="454"/>
      <c r="I108" s="455"/>
      <c r="J108" s="455"/>
      <c r="K108" s="455"/>
      <c r="L108" s="455"/>
      <c r="M108" s="455"/>
      <c r="N108" s="455"/>
      <c r="O108" s="455"/>
      <c r="P108" s="455"/>
      <c r="Q108" s="455"/>
      <c r="R108" s="455"/>
      <c r="S108" s="455"/>
      <c r="T108" s="455"/>
      <c r="U108" s="455"/>
      <c r="V108" s="455"/>
      <c r="W108" s="455"/>
      <c r="X108" s="455"/>
      <c r="Y108" s="456"/>
      <c r="Z108" s="444"/>
      <c r="AA108" s="445"/>
      <c r="AB108" s="445"/>
      <c r="AC108" s="445"/>
      <c r="AD108" s="445"/>
      <c r="AE108" s="445"/>
      <c r="AF108" s="445"/>
      <c r="AG108" s="445"/>
      <c r="AH108" s="445"/>
      <c r="AI108" s="445"/>
      <c r="AJ108" s="446"/>
      <c r="AK108" s="444"/>
      <c r="AL108" s="445"/>
      <c r="AM108" s="445"/>
      <c r="AN108" s="445"/>
      <c r="AO108" s="445"/>
      <c r="AP108" s="445"/>
      <c r="AQ108" s="445"/>
      <c r="AR108" s="445"/>
      <c r="AS108" s="445"/>
      <c r="AT108" s="445"/>
      <c r="AU108" s="446"/>
      <c r="AV108" s="444"/>
      <c r="AW108" s="445"/>
      <c r="AX108" s="445"/>
      <c r="AY108" s="445"/>
      <c r="AZ108" s="445"/>
      <c r="BA108" s="445"/>
      <c r="BB108" s="445"/>
      <c r="BC108" s="445"/>
      <c r="BD108" s="445"/>
      <c r="BE108" s="445"/>
      <c r="BF108" s="446"/>
      <c r="BG108" s="444"/>
      <c r="BH108" s="445"/>
      <c r="BI108" s="445"/>
      <c r="BJ108" s="445"/>
      <c r="BK108" s="445"/>
      <c r="BL108" s="445"/>
      <c r="BM108" s="445"/>
      <c r="BN108" s="445"/>
      <c r="BO108" s="445"/>
      <c r="BP108" s="445"/>
      <c r="BQ108" s="446"/>
      <c r="BR108" s="426"/>
      <c r="BS108" s="427"/>
      <c r="BT108" s="427"/>
      <c r="BU108" s="427"/>
      <c r="BV108" s="427"/>
      <c r="BW108" s="427"/>
      <c r="BX108" s="427"/>
      <c r="BY108" s="427"/>
      <c r="BZ108" s="427"/>
      <c r="CA108" s="427"/>
      <c r="CB108" s="428"/>
      <c r="CC108" s="426"/>
      <c r="CD108" s="427"/>
      <c r="CE108" s="427"/>
      <c r="CF108" s="427"/>
      <c r="CG108" s="427"/>
      <c r="CH108" s="427"/>
      <c r="CI108" s="427"/>
      <c r="CJ108" s="427"/>
      <c r="CK108" s="427"/>
      <c r="CL108" s="427"/>
      <c r="CM108" s="428"/>
      <c r="CN108" s="426"/>
      <c r="CO108" s="427"/>
      <c r="CP108" s="427"/>
      <c r="CQ108" s="427"/>
      <c r="CR108" s="427"/>
      <c r="CS108" s="427"/>
      <c r="CT108" s="427"/>
      <c r="CU108" s="427"/>
      <c r="CV108" s="427"/>
      <c r="CW108" s="427"/>
      <c r="CX108" s="428"/>
    </row>
    <row r="109" spans="1:102" ht="6" customHeight="1">
      <c r="A109" s="450"/>
      <c r="B109" s="184"/>
      <c r="C109" s="175"/>
      <c r="D109" s="176"/>
      <c r="E109" s="176"/>
      <c r="F109" s="176"/>
      <c r="G109" s="177"/>
      <c r="H109" s="432"/>
      <c r="I109" s="433"/>
      <c r="J109" s="433"/>
      <c r="K109" s="433"/>
      <c r="L109" s="433"/>
      <c r="M109" s="433"/>
      <c r="N109" s="433"/>
      <c r="O109" s="433"/>
      <c r="P109" s="433"/>
      <c r="Q109" s="433"/>
      <c r="R109" s="433"/>
      <c r="S109" s="433"/>
      <c r="T109" s="433"/>
      <c r="U109" s="433"/>
      <c r="V109" s="433"/>
      <c r="W109" s="433"/>
      <c r="X109" s="433"/>
      <c r="Y109" s="434"/>
      <c r="Z109" s="444"/>
      <c r="AA109" s="445"/>
      <c r="AB109" s="445"/>
      <c r="AC109" s="445"/>
      <c r="AD109" s="445"/>
      <c r="AE109" s="445"/>
      <c r="AF109" s="445"/>
      <c r="AG109" s="445"/>
      <c r="AH109" s="445"/>
      <c r="AI109" s="445"/>
      <c r="AJ109" s="446"/>
      <c r="AK109" s="444"/>
      <c r="AL109" s="445"/>
      <c r="AM109" s="445"/>
      <c r="AN109" s="445"/>
      <c r="AO109" s="445"/>
      <c r="AP109" s="445"/>
      <c r="AQ109" s="445"/>
      <c r="AR109" s="445"/>
      <c r="AS109" s="445"/>
      <c r="AT109" s="445"/>
      <c r="AU109" s="446"/>
      <c r="AV109" s="444"/>
      <c r="AW109" s="445"/>
      <c r="AX109" s="445"/>
      <c r="AY109" s="445"/>
      <c r="AZ109" s="445"/>
      <c r="BA109" s="445"/>
      <c r="BB109" s="445"/>
      <c r="BC109" s="445"/>
      <c r="BD109" s="445"/>
      <c r="BE109" s="445"/>
      <c r="BF109" s="446"/>
      <c r="BG109" s="444"/>
      <c r="BH109" s="445"/>
      <c r="BI109" s="445"/>
      <c r="BJ109" s="445"/>
      <c r="BK109" s="445"/>
      <c r="BL109" s="445"/>
      <c r="BM109" s="445"/>
      <c r="BN109" s="445"/>
      <c r="BO109" s="445"/>
      <c r="BP109" s="445"/>
      <c r="BQ109" s="446"/>
      <c r="BR109" s="426"/>
      <c r="BS109" s="427"/>
      <c r="BT109" s="427"/>
      <c r="BU109" s="427"/>
      <c r="BV109" s="427"/>
      <c r="BW109" s="427"/>
      <c r="BX109" s="427"/>
      <c r="BY109" s="427"/>
      <c r="BZ109" s="427"/>
      <c r="CA109" s="427"/>
      <c r="CB109" s="428"/>
      <c r="CC109" s="426"/>
      <c r="CD109" s="427"/>
      <c r="CE109" s="427"/>
      <c r="CF109" s="427"/>
      <c r="CG109" s="427"/>
      <c r="CH109" s="427"/>
      <c r="CI109" s="427"/>
      <c r="CJ109" s="427"/>
      <c r="CK109" s="427"/>
      <c r="CL109" s="427"/>
      <c r="CM109" s="428"/>
      <c r="CN109" s="426"/>
      <c r="CO109" s="427"/>
      <c r="CP109" s="427"/>
      <c r="CQ109" s="427"/>
      <c r="CR109" s="427"/>
      <c r="CS109" s="427"/>
      <c r="CT109" s="427"/>
      <c r="CU109" s="427"/>
      <c r="CV109" s="427"/>
      <c r="CW109" s="427"/>
      <c r="CX109" s="428"/>
    </row>
    <row r="110" spans="1:102" ht="6" customHeight="1">
      <c r="A110" s="450"/>
      <c r="B110" s="184"/>
      <c r="C110" s="175"/>
      <c r="D110" s="176"/>
      <c r="E110" s="176"/>
      <c r="F110" s="176"/>
      <c r="G110" s="177"/>
      <c r="H110" s="435"/>
      <c r="I110" s="436"/>
      <c r="J110" s="436"/>
      <c r="K110" s="436"/>
      <c r="L110" s="436"/>
      <c r="M110" s="436"/>
      <c r="N110" s="436"/>
      <c r="O110" s="436"/>
      <c r="P110" s="436"/>
      <c r="Q110" s="436"/>
      <c r="R110" s="436"/>
      <c r="S110" s="436"/>
      <c r="T110" s="436"/>
      <c r="U110" s="436"/>
      <c r="V110" s="436"/>
      <c r="W110" s="436"/>
      <c r="X110" s="436"/>
      <c r="Y110" s="437"/>
      <c r="Z110" s="444"/>
      <c r="AA110" s="445"/>
      <c r="AB110" s="445"/>
      <c r="AC110" s="445"/>
      <c r="AD110" s="445"/>
      <c r="AE110" s="445"/>
      <c r="AF110" s="445"/>
      <c r="AG110" s="445"/>
      <c r="AH110" s="445"/>
      <c r="AI110" s="445"/>
      <c r="AJ110" s="446"/>
      <c r="AK110" s="444"/>
      <c r="AL110" s="445"/>
      <c r="AM110" s="445"/>
      <c r="AN110" s="445"/>
      <c r="AO110" s="445"/>
      <c r="AP110" s="445"/>
      <c r="AQ110" s="445"/>
      <c r="AR110" s="445"/>
      <c r="AS110" s="445"/>
      <c r="AT110" s="445"/>
      <c r="AU110" s="446"/>
      <c r="AV110" s="444"/>
      <c r="AW110" s="445"/>
      <c r="AX110" s="445"/>
      <c r="AY110" s="445"/>
      <c r="AZ110" s="445"/>
      <c r="BA110" s="445"/>
      <c r="BB110" s="445"/>
      <c r="BC110" s="445"/>
      <c r="BD110" s="445"/>
      <c r="BE110" s="445"/>
      <c r="BF110" s="446"/>
      <c r="BG110" s="444"/>
      <c r="BH110" s="445"/>
      <c r="BI110" s="445"/>
      <c r="BJ110" s="445"/>
      <c r="BK110" s="445"/>
      <c r="BL110" s="445"/>
      <c r="BM110" s="445"/>
      <c r="BN110" s="445"/>
      <c r="BO110" s="445"/>
      <c r="BP110" s="445"/>
      <c r="BQ110" s="446"/>
      <c r="BR110" s="426"/>
      <c r="BS110" s="427"/>
      <c r="BT110" s="427"/>
      <c r="BU110" s="427"/>
      <c r="BV110" s="427"/>
      <c r="BW110" s="427"/>
      <c r="BX110" s="427"/>
      <c r="BY110" s="427"/>
      <c r="BZ110" s="427"/>
      <c r="CA110" s="427"/>
      <c r="CB110" s="428"/>
      <c r="CC110" s="426"/>
      <c r="CD110" s="427"/>
      <c r="CE110" s="427"/>
      <c r="CF110" s="427"/>
      <c r="CG110" s="427"/>
      <c r="CH110" s="427"/>
      <c r="CI110" s="427"/>
      <c r="CJ110" s="427"/>
      <c r="CK110" s="427"/>
      <c r="CL110" s="427"/>
      <c r="CM110" s="428"/>
      <c r="CN110" s="426"/>
      <c r="CO110" s="427"/>
      <c r="CP110" s="427"/>
      <c r="CQ110" s="427"/>
      <c r="CR110" s="427"/>
      <c r="CS110" s="427"/>
      <c r="CT110" s="427"/>
      <c r="CU110" s="427"/>
      <c r="CV110" s="427"/>
      <c r="CW110" s="427"/>
      <c r="CX110" s="428"/>
    </row>
    <row r="111" spans="1:102" ht="6" customHeight="1">
      <c r="A111" s="450"/>
      <c r="B111" s="184"/>
      <c r="C111" s="178"/>
      <c r="D111" s="179"/>
      <c r="E111" s="179"/>
      <c r="F111" s="179"/>
      <c r="G111" s="180"/>
      <c r="H111" s="438"/>
      <c r="I111" s="439"/>
      <c r="J111" s="439"/>
      <c r="K111" s="439"/>
      <c r="L111" s="439"/>
      <c r="M111" s="439"/>
      <c r="N111" s="439"/>
      <c r="O111" s="439"/>
      <c r="P111" s="439"/>
      <c r="Q111" s="439"/>
      <c r="R111" s="439"/>
      <c r="S111" s="439"/>
      <c r="T111" s="439"/>
      <c r="U111" s="439"/>
      <c r="V111" s="439"/>
      <c r="W111" s="439"/>
      <c r="X111" s="439"/>
      <c r="Y111" s="440"/>
      <c r="Z111" s="447"/>
      <c r="AA111" s="448"/>
      <c r="AB111" s="448"/>
      <c r="AC111" s="448"/>
      <c r="AD111" s="448"/>
      <c r="AE111" s="448"/>
      <c r="AF111" s="448"/>
      <c r="AG111" s="448"/>
      <c r="AH111" s="448"/>
      <c r="AI111" s="448"/>
      <c r="AJ111" s="449"/>
      <c r="AK111" s="447"/>
      <c r="AL111" s="448"/>
      <c r="AM111" s="448"/>
      <c r="AN111" s="448"/>
      <c r="AO111" s="448"/>
      <c r="AP111" s="448"/>
      <c r="AQ111" s="448"/>
      <c r="AR111" s="448"/>
      <c r="AS111" s="448"/>
      <c r="AT111" s="448"/>
      <c r="AU111" s="449"/>
      <c r="AV111" s="447"/>
      <c r="AW111" s="448"/>
      <c r="AX111" s="448"/>
      <c r="AY111" s="448"/>
      <c r="AZ111" s="448"/>
      <c r="BA111" s="448"/>
      <c r="BB111" s="448"/>
      <c r="BC111" s="448"/>
      <c r="BD111" s="448"/>
      <c r="BE111" s="448"/>
      <c r="BF111" s="449"/>
      <c r="BG111" s="447"/>
      <c r="BH111" s="448"/>
      <c r="BI111" s="448"/>
      <c r="BJ111" s="448"/>
      <c r="BK111" s="448"/>
      <c r="BL111" s="448"/>
      <c r="BM111" s="448"/>
      <c r="BN111" s="448"/>
      <c r="BO111" s="448"/>
      <c r="BP111" s="448"/>
      <c r="BQ111" s="449"/>
      <c r="BR111" s="429"/>
      <c r="BS111" s="430"/>
      <c r="BT111" s="430"/>
      <c r="BU111" s="430"/>
      <c r="BV111" s="430"/>
      <c r="BW111" s="430"/>
      <c r="BX111" s="430"/>
      <c r="BY111" s="430"/>
      <c r="BZ111" s="430"/>
      <c r="CA111" s="430"/>
      <c r="CB111" s="431"/>
      <c r="CC111" s="429"/>
      <c r="CD111" s="430"/>
      <c r="CE111" s="430"/>
      <c r="CF111" s="430"/>
      <c r="CG111" s="430"/>
      <c r="CH111" s="430"/>
      <c r="CI111" s="430"/>
      <c r="CJ111" s="430"/>
      <c r="CK111" s="430"/>
      <c r="CL111" s="430"/>
      <c r="CM111" s="431"/>
      <c r="CN111" s="429"/>
      <c r="CO111" s="430"/>
      <c r="CP111" s="430"/>
      <c r="CQ111" s="430"/>
      <c r="CR111" s="430"/>
      <c r="CS111" s="430"/>
      <c r="CT111" s="430"/>
      <c r="CU111" s="430"/>
      <c r="CV111" s="430"/>
      <c r="CW111" s="430"/>
      <c r="CX111" s="431"/>
    </row>
    <row r="112" spans="1:102" ht="6" customHeight="1">
      <c r="A112" s="450">
        <f t="shared" ref="A112" si="30">IF(H115=$I$2,1,0)</f>
        <v>0</v>
      </c>
      <c r="B112" s="184"/>
      <c r="C112" s="172"/>
      <c r="D112" s="173"/>
      <c r="E112" s="173"/>
      <c r="F112" s="173"/>
      <c r="G112" s="174"/>
      <c r="H112" s="451"/>
      <c r="I112" s="452"/>
      <c r="J112" s="452"/>
      <c r="K112" s="452"/>
      <c r="L112" s="452"/>
      <c r="M112" s="452"/>
      <c r="N112" s="452"/>
      <c r="O112" s="452"/>
      <c r="P112" s="452"/>
      <c r="Q112" s="452"/>
      <c r="R112" s="452"/>
      <c r="S112" s="452"/>
      <c r="T112" s="452"/>
      <c r="U112" s="452"/>
      <c r="V112" s="452"/>
      <c r="W112" s="452"/>
      <c r="X112" s="452"/>
      <c r="Y112" s="453"/>
      <c r="Z112" s="441"/>
      <c r="AA112" s="442"/>
      <c r="AB112" s="442"/>
      <c r="AC112" s="442"/>
      <c r="AD112" s="442"/>
      <c r="AE112" s="442"/>
      <c r="AF112" s="442"/>
      <c r="AG112" s="442"/>
      <c r="AH112" s="442"/>
      <c r="AI112" s="442"/>
      <c r="AJ112" s="443"/>
      <c r="AK112" s="441"/>
      <c r="AL112" s="442"/>
      <c r="AM112" s="442"/>
      <c r="AN112" s="442"/>
      <c r="AO112" s="442"/>
      <c r="AP112" s="442"/>
      <c r="AQ112" s="442"/>
      <c r="AR112" s="442"/>
      <c r="AS112" s="442"/>
      <c r="AT112" s="442"/>
      <c r="AU112" s="443"/>
      <c r="AV112" s="441"/>
      <c r="AW112" s="442"/>
      <c r="AX112" s="442"/>
      <c r="AY112" s="442"/>
      <c r="AZ112" s="442"/>
      <c r="BA112" s="442"/>
      <c r="BB112" s="442"/>
      <c r="BC112" s="442"/>
      <c r="BD112" s="442"/>
      <c r="BE112" s="442"/>
      <c r="BF112" s="443"/>
      <c r="BG112" s="441"/>
      <c r="BH112" s="442"/>
      <c r="BI112" s="442"/>
      <c r="BJ112" s="442"/>
      <c r="BK112" s="442"/>
      <c r="BL112" s="442"/>
      <c r="BM112" s="442"/>
      <c r="BN112" s="442"/>
      <c r="BO112" s="442"/>
      <c r="BP112" s="442"/>
      <c r="BQ112" s="443"/>
      <c r="BR112" s="423">
        <f>AK112-BG112</f>
        <v>0</v>
      </c>
      <c r="BS112" s="424"/>
      <c r="BT112" s="424"/>
      <c r="BU112" s="424"/>
      <c r="BV112" s="424"/>
      <c r="BW112" s="424"/>
      <c r="BX112" s="424"/>
      <c r="BY112" s="424"/>
      <c r="BZ112" s="424"/>
      <c r="CA112" s="424"/>
      <c r="CB112" s="425"/>
      <c r="CC112" s="423">
        <f t="shared" ref="CC112" si="31">ROUNDDOWN(BR112*$CI$1,0)</f>
        <v>0</v>
      </c>
      <c r="CD112" s="424"/>
      <c r="CE112" s="424"/>
      <c r="CF112" s="424"/>
      <c r="CG112" s="424"/>
      <c r="CH112" s="424"/>
      <c r="CI112" s="424"/>
      <c r="CJ112" s="424"/>
      <c r="CK112" s="424"/>
      <c r="CL112" s="424"/>
      <c r="CM112" s="425"/>
      <c r="CN112" s="423">
        <f>Z112-CC112</f>
        <v>0</v>
      </c>
      <c r="CO112" s="424"/>
      <c r="CP112" s="424"/>
      <c r="CQ112" s="424"/>
      <c r="CR112" s="424"/>
      <c r="CS112" s="424"/>
      <c r="CT112" s="424"/>
      <c r="CU112" s="424"/>
      <c r="CV112" s="424"/>
      <c r="CW112" s="424"/>
      <c r="CX112" s="425"/>
    </row>
    <row r="113" spans="1:102" ht="6" customHeight="1">
      <c r="A113" s="450"/>
      <c r="B113" s="184"/>
      <c r="C113" s="175"/>
      <c r="D113" s="176"/>
      <c r="E113" s="176"/>
      <c r="F113" s="176"/>
      <c r="G113" s="177"/>
      <c r="H113" s="435"/>
      <c r="I113" s="436"/>
      <c r="J113" s="436"/>
      <c r="K113" s="436"/>
      <c r="L113" s="436"/>
      <c r="M113" s="436"/>
      <c r="N113" s="436"/>
      <c r="O113" s="436"/>
      <c r="P113" s="436"/>
      <c r="Q113" s="436"/>
      <c r="R113" s="436"/>
      <c r="S113" s="436"/>
      <c r="T113" s="436"/>
      <c r="U113" s="436"/>
      <c r="V113" s="436"/>
      <c r="W113" s="436"/>
      <c r="X113" s="436"/>
      <c r="Y113" s="437"/>
      <c r="Z113" s="444"/>
      <c r="AA113" s="445"/>
      <c r="AB113" s="445"/>
      <c r="AC113" s="445"/>
      <c r="AD113" s="445"/>
      <c r="AE113" s="445"/>
      <c r="AF113" s="445"/>
      <c r="AG113" s="445"/>
      <c r="AH113" s="445"/>
      <c r="AI113" s="445"/>
      <c r="AJ113" s="446"/>
      <c r="AK113" s="444"/>
      <c r="AL113" s="445"/>
      <c r="AM113" s="445"/>
      <c r="AN113" s="445"/>
      <c r="AO113" s="445"/>
      <c r="AP113" s="445"/>
      <c r="AQ113" s="445"/>
      <c r="AR113" s="445"/>
      <c r="AS113" s="445"/>
      <c r="AT113" s="445"/>
      <c r="AU113" s="446"/>
      <c r="AV113" s="444"/>
      <c r="AW113" s="445"/>
      <c r="AX113" s="445"/>
      <c r="AY113" s="445"/>
      <c r="AZ113" s="445"/>
      <c r="BA113" s="445"/>
      <c r="BB113" s="445"/>
      <c r="BC113" s="445"/>
      <c r="BD113" s="445"/>
      <c r="BE113" s="445"/>
      <c r="BF113" s="446"/>
      <c r="BG113" s="444"/>
      <c r="BH113" s="445"/>
      <c r="BI113" s="445"/>
      <c r="BJ113" s="445"/>
      <c r="BK113" s="445"/>
      <c r="BL113" s="445"/>
      <c r="BM113" s="445"/>
      <c r="BN113" s="445"/>
      <c r="BO113" s="445"/>
      <c r="BP113" s="445"/>
      <c r="BQ113" s="446"/>
      <c r="BR113" s="426"/>
      <c r="BS113" s="427"/>
      <c r="BT113" s="427"/>
      <c r="BU113" s="427"/>
      <c r="BV113" s="427"/>
      <c r="BW113" s="427"/>
      <c r="BX113" s="427"/>
      <c r="BY113" s="427"/>
      <c r="BZ113" s="427"/>
      <c r="CA113" s="427"/>
      <c r="CB113" s="428"/>
      <c r="CC113" s="426"/>
      <c r="CD113" s="427"/>
      <c r="CE113" s="427"/>
      <c r="CF113" s="427"/>
      <c r="CG113" s="427"/>
      <c r="CH113" s="427"/>
      <c r="CI113" s="427"/>
      <c r="CJ113" s="427"/>
      <c r="CK113" s="427"/>
      <c r="CL113" s="427"/>
      <c r="CM113" s="428"/>
      <c r="CN113" s="426"/>
      <c r="CO113" s="427"/>
      <c r="CP113" s="427"/>
      <c r="CQ113" s="427"/>
      <c r="CR113" s="427"/>
      <c r="CS113" s="427"/>
      <c r="CT113" s="427"/>
      <c r="CU113" s="427"/>
      <c r="CV113" s="427"/>
      <c r="CW113" s="427"/>
      <c r="CX113" s="428"/>
    </row>
    <row r="114" spans="1:102" ht="6" customHeight="1">
      <c r="A114" s="450"/>
      <c r="B114" s="184"/>
      <c r="C114" s="175"/>
      <c r="D114" s="176"/>
      <c r="E114" s="176"/>
      <c r="F114" s="176"/>
      <c r="G114" s="177"/>
      <c r="H114" s="454"/>
      <c r="I114" s="455"/>
      <c r="J114" s="455"/>
      <c r="K114" s="455"/>
      <c r="L114" s="455"/>
      <c r="M114" s="455"/>
      <c r="N114" s="455"/>
      <c r="O114" s="455"/>
      <c r="P114" s="455"/>
      <c r="Q114" s="455"/>
      <c r="R114" s="455"/>
      <c r="S114" s="455"/>
      <c r="T114" s="455"/>
      <c r="U114" s="455"/>
      <c r="V114" s="455"/>
      <c r="W114" s="455"/>
      <c r="X114" s="455"/>
      <c r="Y114" s="456"/>
      <c r="Z114" s="444"/>
      <c r="AA114" s="445"/>
      <c r="AB114" s="445"/>
      <c r="AC114" s="445"/>
      <c r="AD114" s="445"/>
      <c r="AE114" s="445"/>
      <c r="AF114" s="445"/>
      <c r="AG114" s="445"/>
      <c r="AH114" s="445"/>
      <c r="AI114" s="445"/>
      <c r="AJ114" s="446"/>
      <c r="AK114" s="444"/>
      <c r="AL114" s="445"/>
      <c r="AM114" s="445"/>
      <c r="AN114" s="445"/>
      <c r="AO114" s="445"/>
      <c r="AP114" s="445"/>
      <c r="AQ114" s="445"/>
      <c r="AR114" s="445"/>
      <c r="AS114" s="445"/>
      <c r="AT114" s="445"/>
      <c r="AU114" s="446"/>
      <c r="AV114" s="444"/>
      <c r="AW114" s="445"/>
      <c r="AX114" s="445"/>
      <c r="AY114" s="445"/>
      <c r="AZ114" s="445"/>
      <c r="BA114" s="445"/>
      <c r="BB114" s="445"/>
      <c r="BC114" s="445"/>
      <c r="BD114" s="445"/>
      <c r="BE114" s="445"/>
      <c r="BF114" s="446"/>
      <c r="BG114" s="444"/>
      <c r="BH114" s="445"/>
      <c r="BI114" s="445"/>
      <c r="BJ114" s="445"/>
      <c r="BK114" s="445"/>
      <c r="BL114" s="445"/>
      <c r="BM114" s="445"/>
      <c r="BN114" s="445"/>
      <c r="BO114" s="445"/>
      <c r="BP114" s="445"/>
      <c r="BQ114" s="446"/>
      <c r="BR114" s="426"/>
      <c r="BS114" s="427"/>
      <c r="BT114" s="427"/>
      <c r="BU114" s="427"/>
      <c r="BV114" s="427"/>
      <c r="BW114" s="427"/>
      <c r="BX114" s="427"/>
      <c r="BY114" s="427"/>
      <c r="BZ114" s="427"/>
      <c r="CA114" s="427"/>
      <c r="CB114" s="428"/>
      <c r="CC114" s="426"/>
      <c r="CD114" s="427"/>
      <c r="CE114" s="427"/>
      <c r="CF114" s="427"/>
      <c r="CG114" s="427"/>
      <c r="CH114" s="427"/>
      <c r="CI114" s="427"/>
      <c r="CJ114" s="427"/>
      <c r="CK114" s="427"/>
      <c r="CL114" s="427"/>
      <c r="CM114" s="428"/>
      <c r="CN114" s="426"/>
      <c r="CO114" s="427"/>
      <c r="CP114" s="427"/>
      <c r="CQ114" s="427"/>
      <c r="CR114" s="427"/>
      <c r="CS114" s="427"/>
      <c r="CT114" s="427"/>
      <c r="CU114" s="427"/>
      <c r="CV114" s="427"/>
      <c r="CW114" s="427"/>
      <c r="CX114" s="428"/>
    </row>
    <row r="115" spans="1:102" ht="6" customHeight="1">
      <c r="A115" s="450"/>
      <c r="B115" s="184"/>
      <c r="C115" s="175"/>
      <c r="D115" s="176"/>
      <c r="E115" s="176"/>
      <c r="F115" s="176"/>
      <c r="G115" s="177"/>
      <c r="H115" s="432"/>
      <c r="I115" s="433"/>
      <c r="J115" s="433"/>
      <c r="K115" s="433"/>
      <c r="L115" s="433"/>
      <c r="M115" s="433"/>
      <c r="N115" s="433"/>
      <c r="O115" s="433"/>
      <c r="P115" s="433"/>
      <c r="Q115" s="433"/>
      <c r="R115" s="433"/>
      <c r="S115" s="433"/>
      <c r="T115" s="433"/>
      <c r="U115" s="433"/>
      <c r="V115" s="433"/>
      <c r="W115" s="433"/>
      <c r="X115" s="433"/>
      <c r="Y115" s="434"/>
      <c r="Z115" s="444"/>
      <c r="AA115" s="445"/>
      <c r="AB115" s="445"/>
      <c r="AC115" s="445"/>
      <c r="AD115" s="445"/>
      <c r="AE115" s="445"/>
      <c r="AF115" s="445"/>
      <c r="AG115" s="445"/>
      <c r="AH115" s="445"/>
      <c r="AI115" s="445"/>
      <c r="AJ115" s="446"/>
      <c r="AK115" s="444"/>
      <c r="AL115" s="445"/>
      <c r="AM115" s="445"/>
      <c r="AN115" s="445"/>
      <c r="AO115" s="445"/>
      <c r="AP115" s="445"/>
      <c r="AQ115" s="445"/>
      <c r="AR115" s="445"/>
      <c r="AS115" s="445"/>
      <c r="AT115" s="445"/>
      <c r="AU115" s="446"/>
      <c r="AV115" s="444"/>
      <c r="AW115" s="445"/>
      <c r="AX115" s="445"/>
      <c r="AY115" s="445"/>
      <c r="AZ115" s="445"/>
      <c r="BA115" s="445"/>
      <c r="BB115" s="445"/>
      <c r="BC115" s="445"/>
      <c r="BD115" s="445"/>
      <c r="BE115" s="445"/>
      <c r="BF115" s="446"/>
      <c r="BG115" s="444"/>
      <c r="BH115" s="445"/>
      <c r="BI115" s="445"/>
      <c r="BJ115" s="445"/>
      <c r="BK115" s="445"/>
      <c r="BL115" s="445"/>
      <c r="BM115" s="445"/>
      <c r="BN115" s="445"/>
      <c r="BO115" s="445"/>
      <c r="BP115" s="445"/>
      <c r="BQ115" s="446"/>
      <c r="BR115" s="426"/>
      <c r="BS115" s="427"/>
      <c r="BT115" s="427"/>
      <c r="BU115" s="427"/>
      <c r="BV115" s="427"/>
      <c r="BW115" s="427"/>
      <c r="BX115" s="427"/>
      <c r="BY115" s="427"/>
      <c r="BZ115" s="427"/>
      <c r="CA115" s="427"/>
      <c r="CB115" s="428"/>
      <c r="CC115" s="426"/>
      <c r="CD115" s="427"/>
      <c r="CE115" s="427"/>
      <c r="CF115" s="427"/>
      <c r="CG115" s="427"/>
      <c r="CH115" s="427"/>
      <c r="CI115" s="427"/>
      <c r="CJ115" s="427"/>
      <c r="CK115" s="427"/>
      <c r="CL115" s="427"/>
      <c r="CM115" s="428"/>
      <c r="CN115" s="426"/>
      <c r="CO115" s="427"/>
      <c r="CP115" s="427"/>
      <c r="CQ115" s="427"/>
      <c r="CR115" s="427"/>
      <c r="CS115" s="427"/>
      <c r="CT115" s="427"/>
      <c r="CU115" s="427"/>
      <c r="CV115" s="427"/>
      <c r="CW115" s="427"/>
      <c r="CX115" s="428"/>
    </row>
    <row r="116" spans="1:102" ht="6" customHeight="1">
      <c r="A116" s="450"/>
      <c r="B116" s="184"/>
      <c r="C116" s="175"/>
      <c r="D116" s="176"/>
      <c r="E116" s="176"/>
      <c r="F116" s="176"/>
      <c r="G116" s="177"/>
      <c r="H116" s="435"/>
      <c r="I116" s="436"/>
      <c r="J116" s="436"/>
      <c r="K116" s="436"/>
      <c r="L116" s="436"/>
      <c r="M116" s="436"/>
      <c r="N116" s="436"/>
      <c r="O116" s="436"/>
      <c r="P116" s="436"/>
      <c r="Q116" s="436"/>
      <c r="R116" s="436"/>
      <c r="S116" s="436"/>
      <c r="T116" s="436"/>
      <c r="U116" s="436"/>
      <c r="V116" s="436"/>
      <c r="W116" s="436"/>
      <c r="X116" s="436"/>
      <c r="Y116" s="437"/>
      <c r="Z116" s="444"/>
      <c r="AA116" s="445"/>
      <c r="AB116" s="445"/>
      <c r="AC116" s="445"/>
      <c r="AD116" s="445"/>
      <c r="AE116" s="445"/>
      <c r="AF116" s="445"/>
      <c r="AG116" s="445"/>
      <c r="AH116" s="445"/>
      <c r="AI116" s="445"/>
      <c r="AJ116" s="446"/>
      <c r="AK116" s="444"/>
      <c r="AL116" s="445"/>
      <c r="AM116" s="445"/>
      <c r="AN116" s="445"/>
      <c r="AO116" s="445"/>
      <c r="AP116" s="445"/>
      <c r="AQ116" s="445"/>
      <c r="AR116" s="445"/>
      <c r="AS116" s="445"/>
      <c r="AT116" s="445"/>
      <c r="AU116" s="446"/>
      <c r="AV116" s="444"/>
      <c r="AW116" s="445"/>
      <c r="AX116" s="445"/>
      <c r="AY116" s="445"/>
      <c r="AZ116" s="445"/>
      <c r="BA116" s="445"/>
      <c r="BB116" s="445"/>
      <c r="BC116" s="445"/>
      <c r="BD116" s="445"/>
      <c r="BE116" s="445"/>
      <c r="BF116" s="446"/>
      <c r="BG116" s="444"/>
      <c r="BH116" s="445"/>
      <c r="BI116" s="445"/>
      <c r="BJ116" s="445"/>
      <c r="BK116" s="445"/>
      <c r="BL116" s="445"/>
      <c r="BM116" s="445"/>
      <c r="BN116" s="445"/>
      <c r="BO116" s="445"/>
      <c r="BP116" s="445"/>
      <c r="BQ116" s="446"/>
      <c r="BR116" s="426"/>
      <c r="BS116" s="427"/>
      <c r="BT116" s="427"/>
      <c r="BU116" s="427"/>
      <c r="BV116" s="427"/>
      <c r="BW116" s="427"/>
      <c r="BX116" s="427"/>
      <c r="BY116" s="427"/>
      <c r="BZ116" s="427"/>
      <c r="CA116" s="427"/>
      <c r="CB116" s="428"/>
      <c r="CC116" s="426"/>
      <c r="CD116" s="427"/>
      <c r="CE116" s="427"/>
      <c r="CF116" s="427"/>
      <c r="CG116" s="427"/>
      <c r="CH116" s="427"/>
      <c r="CI116" s="427"/>
      <c r="CJ116" s="427"/>
      <c r="CK116" s="427"/>
      <c r="CL116" s="427"/>
      <c r="CM116" s="428"/>
      <c r="CN116" s="426"/>
      <c r="CO116" s="427"/>
      <c r="CP116" s="427"/>
      <c r="CQ116" s="427"/>
      <c r="CR116" s="427"/>
      <c r="CS116" s="427"/>
      <c r="CT116" s="427"/>
      <c r="CU116" s="427"/>
      <c r="CV116" s="427"/>
      <c r="CW116" s="427"/>
      <c r="CX116" s="428"/>
    </row>
    <row r="117" spans="1:102" ht="6" customHeight="1">
      <c r="A117" s="450"/>
      <c r="B117" s="184"/>
      <c r="C117" s="178"/>
      <c r="D117" s="179"/>
      <c r="E117" s="179"/>
      <c r="F117" s="179"/>
      <c r="G117" s="180"/>
      <c r="H117" s="438"/>
      <c r="I117" s="439"/>
      <c r="J117" s="439"/>
      <c r="K117" s="439"/>
      <c r="L117" s="439"/>
      <c r="M117" s="439"/>
      <c r="N117" s="439"/>
      <c r="O117" s="439"/>
      <c r="P117" s="439"/>
      <c r="Q117" s="439"/>
      <c r="R117" s="439"/>
      <c r="S117" s="439"/>
      <c r="T117" s="439"/>
      <c r="U117" s="439"/>
      <c r="V117" s="439"/>
      <c r="W117" s="439"/>
      <c r="X117" s="439"/>
      <c r="Y117" s="440"/>
      <c r="Z117" s="447"/>
      <c r="AA117" s="448"/>
      <c r="AB117" s="448"/>
      <c r="AC117" s="448"/>
      <c r="AD117" s="448"/>
      <c r="AE117" s="448"/>
      <c r="AF117" s="448"/>
      <c r="AG117" s="448"/>
      <c r="AH117" s="448"/>
      <c r="AI117" s="448"/>
      <c r="AJ117" s="449"/>
      <c r="AK117" s="447"/>
      <c r="AL117" s="448"/>
      <c r="AM117" s="448"/>
      <c r="AN117" s="448"/>
      <c r="AO117" s="448"/>
      <c r="AP117" s="448"/>
      <c r="AQ117" s="448"/>
      <c r="AR117" s="448"/>
      <c r="AS117" s="448"/>
      <c r="AT117" s="448"/>
      <c r="AU117" s="449"/>
      <c r="AV117" s="447"/>
      <c r="AW117" s="448"/>
      <c r="AX117" s="448"/>
      <c r="AY117" s="448"/>
      <c r="AZ117" s="448"/>
      <c r="BA117" s="448"/>
      <c r="BB117" s="448"/>
      <c r="BC117" s="448"/>
      <c r="BD117" s="448"/>
      <c r="BE117" s="448"/>
      <c r="BF117" s="449"/>
      <c r="BG117" s="447"/>
      <c r="BH117" s="448"/>
      <c r="BI117" s="448"/>
      <c r="BJ117" s="448"/>
      <c r="BK117" s="448"/>
      <c r="BL117" s="448"/>
      <c r="BM117" s="448"/>
      <c r="BN117" s="448"/>
      <c r="BO117" s="448"/>
      <c r="BP117" s="448"/>
      <c r="BQ117" s="449"/>
      <c r="BR117" s="429"/>
      <c r="BS117" s="430"/>
      <c r="BT117" s="430"/>
      <c r="BU117" s="430"/>
      <c r="BV117" s="430"/>
      <c r="BW117" s="430"/>
      <c r="BX117" s="430"/>
      <c r="BY117" s="430"/>
      <c r="BZ117" s="430"/>
      <c r="CA117" s="430"/>
      <c r="CB117" s="431"/>
      <c r="CC117" s="429"/>
      <c r="CD117" s="430"/>
      <c r="CE117" s="430"/>
      <c r="CF117" s="430"/>
      <c r="CG117" s="430"/>
      <c r="CH117" s="430"/>
      <c r="CI117" s="430"/>
      <c r="CJ117" s="430"/>
      <c r="CK117" s="430"/>
      <c r="CL117" s="430"/>
      <c r="CM117" s="431"/>
      <c r="CN117" s="429"/>
      <c r="CO117" s="430"/>
      <c r="CP117" s="430"/>
      <c r="CQ117" s="430"/>
      <c r="CR117" s="430"/>
      <c r="CS117" s="430"/>
      <c r="CT117" s="430"/>
      <c r="CU117" s="430"/>
      <c r="CV117" s="430"/>
      <c r="CW117" s="430"/>
      <c r="CX117" s="431"/>
    </row>
    <row r="118" spans="1:102" ht="6" customHeight="1">
      <c r="A118" s="450">
        <f t="shared" ref="A118" si="32">IF(H121=$I$2,1,0)</f>
        <v>0</v>
      </c>
      <c r="B118" s="184"/>
      <c r="C118" s="172"/>
      <c r="D118" s="173"/>
      <c r="E118" s="173"/>
      <c r="F118" s="173"/>
      <c r="G118" s="174"/>
      <c r="H118" s="451"/>
      <c r="I118" s="452"/>
      <c r="J118" s="452"/>
      <c r="K118" s="452"/>
      <c r="L118" s="452"/>
      <c r="M118" s="452"/>
      <c r="N118" s="452"/>
      <c r="O118" s="452"/>
      <c r="P118" s="452"/>
      <c r="Q118" s="452"/>
      <c r="R118" s="452"/>
      <c r="S118" s="452"/>
      <c r="T118" s="452"/>
      <c r="U118" s="452"/>
      <c r="V118" s="452"/>
      <c r="W118" s="452"/>
      <c r="X118" s="452"/>
      <c r="Y118" s="453"/>
      <c r="Z118" s="441"/>
      <c r="AA118" s="442"/>
      <c r="AB118" s="442"/>
      <c r="AC118" s="442"/>
      <c r="AD118" s="442"/>
      <c r="AE118" s="442"/>
      <c r="AF118" s="442"/>
      <c r="AG118" s="442"/>
      <c r="AH118" s="442"/>
      <c r="AI118" s="442"/>
      <c r="AJ118" s="443"/>
      <c r="AK118" s="441"/>
      <c r="AL118" s="442"/>
      <c r="AM118" s="442"/>
      <c r="AN118" s="442"/>
      <c r="AO118" s="442"/>
      <c r="AP118" s="442"/>
      <c r="AQ118" s="442"/>
      <c r="AR118" s="442"/>
      <c r="AS118" s="442"/>
      <c r="AT118" s="442"/>
      <c r="AU118" s="443"/>
      <c r="AV118" s="441"/>
      <c r="AW118" s="442"/>
      <c r="AX118" s="442"/>
      <c r="AY118" s="442"/>
      <c r="AZ118" s="442"/>
      <c r="BA118" s="442"/>
      <c r="BB118" s="442"/>
      <c r="BC118" s="442"/>
      <c r="BD118" s="442"/>
      <c r="BE118" s="442"/>
      <c r="BF118" s="443"/>
      <c r="BG118" s="441"/>
      <c r="BH118" s="442"/>
      <c r="BI118" s="442"/>
      <c r="BJ118" s="442"/>
      <c r="BK118" s="442"/>
      <c r="BL118" s="442"/>
      <c r="BM118" s="442"/>
      <c r="BN118" s="442"/>
      <c r="BO118" s="442"/>
      <c r="BP118" s="442"/>
      <c r="BQ118" s="443"/>
      <c r="BR118" s="423">
        <f>AK118-BG118</f>
        <v>0</v>
      </c>
      <c r="BS118" s="424"/>
      <c r="BT118" s="424"/>
      <c r="BU118" s="424"/>
      <c r="BV118" s="424"/>
      <c r="BW118" s="424"/>
      <c r="BX118" s="424"/>
      <c r="BY118" s="424"/>
      <c r="BZ118" s="424"/>
      <c r="CA118" s="424"/>
      <c r="CB118" s="425"/>
      <c r="CC118" s="423">
        <f t="shared" ref="CC118" si="33">ROUNDDOWN(BR118*$CI$1,0)</f>
        <v>0</v>
      </c>
      <c r="CD118" s="424"/>
      <c r="CE118" s="424"/>
      <c r="CF118" s="424"/>
      <c r="CG118" s="424"/>
      <c r="CH118" s="424"/>
      <c r="CI118" s="424"/>
      <c r="CJ118" s="424"/>
      <c r="CK118" s="424"/>
      <c r="CL118" s="424"/>
      <c r="CM118" s="425"/>
      <c r="CN118" s="423">
        <f>Z118-CC118</f>
        <v>0</v>
      </c>
      <c r="CO118" s="424"/>
      <c r="CP118" s="424"/>
      <c r="CQ118" s="424"/>
      <c r="CR118" s="424"/>
      <c r="CS118" s="424"/>
      <c r="CT118" s="424"/>
      <c r="CU118" s="424"/>
      <c r="CV118" s="424"/>
      <c r="CW118" s="424"/>
      <c r="CX118" s="425"/>
    </row>
    <row r="119" spans="1:102" ht="6" customHeight="1">
      <c r="A119" s="450"/>
      <c r="B119" s="184"/>
      <c r="C119" s="175"/>
      <c r="D119" s="176"/>
      <c r="E119" s="176"/>
      <c r="F119" s="176"/>
      <c r="G119" s="177"/>
      <c r="H119" s="435"/>
      <c r="I119" s="436"/>
      <c r="J119" s="436"/>
      <c r="K119" s="436"/>
      <c r="L119" s="436"/>
      <c r="M119" s="436"/>
      <c r="N119" s="436"/>
      <c r="O119" s="436"/>
      <c r="P119" s="436"/>
      <c r="Q119" s="436"/>
      <c r="R119" s="436"/>
      <c r="S119" s="436"/>
      <c r="T119" s="436"/>
      <c r="U119" s="436"/>
      <c r="V119" s="436"/>
      <c r="W119" s="436"/>
      <c r="X119" s="436"/>
      <c r="Y119" s="437"/>
      <c r="Z119" s="444"/>
      <c r="AA119" s="445"/>
      <c r="AB119" s="445"/>
      <c r="AC119" s="445"/>
      <c r="AD119" s="445"/>
      <c r="AE119" s="445"/>
      <c r="AF119" s="445"/>
      <c r="AG119" s="445"/>
      <c r="AH119" s="445"/>
      <c r="AI119" s="445"/>
      <c r="AJ119" s="446"/>
      <c r="AK119" s="444"/>
      <c r="AL119" s="445"/>
      <c r="AM119" s="445"/>
      <c r="AN119" s="445"/>
      <c r="AO119" s="445"/>
      <c r="AP119" s="445"/>
      <c r="AQ119" s="445"/>
      <c r="AR119" s="445"/>
      <c r="AS119" s="445"/>
      <c r="AT119" s="445"/>
      <c r="AU119" s="446"/>
      <c r="AV119" s="444"/>
      <c r="AW119" s="445"/>
      <c r="AX119" s="445"/>
      <c r="AY119" s="445"/>
      <c r="AZ119" s="445"/>
      <c r="BA119" s="445"/>
      <c r="BB119" s="445"/>
      <c r="BC119" s="445"/>
      <c r="BD119" s="445"/>
      <c r="BE119" s="445"/>
      <c r="BF119" s="446"/>
      <c r="BG119" s="444"/>
      <c r="BH119" s="445"/>
      <c r="BI119" s="445"/>
      <c r="BJ119" s="445"/>
      <c r="BK119" s="445"/>
      <c r="BL119" s="445"/>
      <c r="BM119" s="445"/>
      <c r="BN119" s="445"/>
      <c r="BO119" s="445"/>
      <c r="BP119" s="445"/>
      <c r="BQ119" s="446"/>
      <c r="BR119" s="426"/>
      <c r="BS119" s="427"/>
      <c r="BT119" s="427"/>
      <c r="BU119" s="427"/>
      <c r="BV119" s="427"/>
      <c r="BW119" s="427"/>
      <c r="BX119" s="427"/>
      <c r="BY119" s="427"/>
      <c r="BZ119" s="427"/>
      <c r="CA119" s="427"/>
      <c r="CB119" s="428"/>
      <c r="CC119" s="426"/>
      <c r="CD119" s="427"/>
      <c r="CE119" s="427"/>
      <c r="CF119" s="427"/>
      <c r="CG119" s="427"/>
      <c r="CH119" s="427"/>
      <c r="CI119" s="427"/>
      <c r="CJ119" s="427"/>
      <c r="CK119" s="427"/>
      <c r="CL119" s="427"/>
      <c r="CM119" s="428"/>
      <c r="CN119" s="426"/>
      <c r="CO119" s="427"/>
      <c r="CP119" s="427"/>
      <c r="CQ119" s="427"/>
      <c r="CR119" s="427"/>
      <c r="CS119" s="427"/>
      <c r="CT119" s="427"/>
      <c r="CU119" s="427"/>
      <c r="CV119" s="427"/>
      <c r="CW119" s="427"/>
      <c r="CX119" s="428"/>
    </row>
    <row r="120" spans="1:102" ht="6" customHeight="1">
      <c r="A120" s="450"/>
      <c r="B120" s="184"/>
      <c r="C120" s="175"/>
      <c r="D120" s="176"/>
      <c r="E120" s="176"/>
      <c r="F120" s="176"/>
      <c r="G120" s="177"/>
      <c r="H120" s="454"/>
      <c r="I120" s="455"/>
      <c r="J120" s="455"/>
      <c r="K120" s="455"/>
      <c r="L120" s="455"/>
      <c r="M120" s="455"/>
      <c r="N120" s="455"/>
      <c r="O120" s="455"/>
      <c r="P120" s="455"/>
      <c r="Q120" s="455"/>
      <c r="R120" s="455"/>
      <c r="S120" s="455"/>
      <c r="T120" s="455"/>
      <c r="U120" s="455"/>
      <c r="V120" s="455"/>
      <c r="W120" s="455"/>
      <c r="X120" s="455"/>
      <c r="Y120" s="456"/>
      <c r="Z120" s="444"/>
      <c r="AA120" s="445"/>
      <c r="AB120" s="445"/>
      <c r="AC120" s="445"/>
      <c r="AD120" s="445"/>
      <c r="AE120" s="445"/>
      <c r="AF120" s="445"/>
      <c r="AG120" s="445"/>
      <c r="AH120" s="445"/>
      <c r="AI120" s="445"/>
      <c r="AJ120" s="446"/>
      <c r="AK120" s="444"/>
      <c r="AL120" s="445"/>
      <c r="AM120" s="445"/>
      <c r="AN120" s="445"/>
      <c r="AO120" s="445"/>
      <c r="AP120" s="445"/>
      <c r="AQ120" s="445"/>
      <c r="AR120" s="445"/>
      <c r="AS120" s="445"/>
      <c r="AT120" s="445"/>
      <c r="AU120" s="446"/>
      <c r="AV120" s="444"/>
      <c r="AW120" s="445"/>
      <c r="AX120" s="445"/>
      <c r="AY120" s="445"/>
      <c r="AZ120" s="445"/>
      <c r="BA120" s="445"/>
      <c r="BB120" s="445"/>
      <c r="BC120" s="445"/>
      <c r="BD120" s="445"/>
      <c r="BE120" s="445"/>
      <c r="BF120" s="446"/>
      <c r="BG120" s="444"/>
      <c r="BH120" s="445"/>
      <c r="BI120" s="445"/>
      <c r="BJ120" s="445"/>
      <c r="BK120" s="445"/>
      <c r="BL120" s="445"/>
      <c r="BM120" s="445"/>
      <c r="BN120" s="445"/>
      <c r="BO120" s="445"/>
      <c r="BP120" s="445"/>
      <c r="BQ120" s="446"/>
      <c r="BR120" s="426"/>
      <c r="BS120" s="427"/>
      <c r="BT120" s="427"/>
      <c r="BU120" s="427"/>
      <c r="BV120" s="427"/>
      <c r="BW120" s="427"/>
      <c r="BX120" s="427"/>
      <c r="BY120" s="427"/>
      <c r="BZ120" s="427"/>
      <c r="CA120" s="427"/>
      <c r="CB120" s="428"/>
      <c r="CC120" s="426"/>
      <c r="CD120" s="427"/>
      <c r="CE120" s="427"/>
      <c r="CF120" s="427"/>
      <c r="CG120" s="427"/>
      <c r="CH120" s="427"/>
      <c r="CI120" s="427"/>
      <c r="CJ120" s="427"/>
      <c r="CK120" s="427"/>
      <c r="CL120" s="427"/>
      <c r="CM120" s="428"/>
      <c r="CN120" s="426"/>
      <c r="CO120" s="427"/>
      <c r="CP120" s="427"/>
      <c r="CQ120" s="427"/>
      <c r="CR120" s="427"/>
      <c r="CS120" s="427"/>
      <c r="CT120" s="427"/>
      <c r="CU120" s="427"/>
      <c r="CV120" s="427"/>
      <c r="CW120" s="427"/>
      <c r="CX120" s="428"/>
    </row>
    <row r="121" spans="1:102" ht="6" customHeight="1">
      <c r="A121" s="450"/>
      <c r="B121" s="184"/>
      <c r="C121" s="175"/>
      <c r="D121" s="176"/>
      <c r="E121" s="176"/>
      <c r="F121" s="176"/>
      <c r="G121" s="177"/>
      <c r="H121" s="432"/>
      <c r="I121" s="433"/>
      <c r="J121" s="433"/>
      <c r="K121" s="433"/>
      <c r="L121" s="433"/>
      <c r="M121" s="433"/>
      <c r="N121" s="433"/>
      <c r="O121" s="433"/>
      <c r="P121" s="433"/>
      <c r="Q121" s="433"/>
      <c r="R121" s="433"/>
      <c r="S121" s="433"/>
      <c r="T121" s="433"/>
      <c r="U121" s="433"/>
      <c r="V121" s="433"/>
      <c r="W121" s="433"/>
      <c r="X121" s="433"/>
      <c r="Y121" s="434"/>
      <c r="Z121" s="444"/>
      <c r="AA121" s="445"/>
      <c r="AB121" s="445"/>
      <c r="AC121" s="445"/>
      <c r="AD121" s="445"/>
      <c r="AE121" s="445"/>
      <c r="AF121" s="445"/>
      <c r="AG121" s="445"/>
      <c r="AH121" s="445"/>
      <c r="AI121" s="445"/>
      <c r="AJ121" s="446"/>
      <c r="AK121" s="444"/>
      <c r="AL121" s="445"/>
      <c r="AM121" s="445"/>
      <c r="AN121" s="445"/>
      <c r="AO121" s="445"/>
      <c r="AP121" s="445"/>
      <c r="AQ121" s="445"/>
      <c r="AR121" s="445"/>
      <c r="AS121" s="445"/>
      <c r="AT121" s="445"/>
      <c r="AU121" s="446"/>
      <c r="AV121" s="444"/>
      <c r="AW121" s="445"/>
      <c r="AX121" s="445"/>
      <c r="AY121" s="445"/>
      <c r="AZ121" s="445"/>
      <c r="BA121" s="445"/>
      <c r="BB121" s="445"/>
      <c r="BC121" s="445"/>
      <c r="BD121" s="445"/>
      <c r="BE121" s="445"/>
      <c r="BF121" s="446"/>
      <c r="BG121" s="444"/>
      <c r="BH121" s="445"/>
      <c r="BI121" s="445"/>
      <c r="BJ121" s="445"/>
      <c r="BK121" s="445"/>
      <c r="BL121" s="445"/>
      <c r="BM121" s="445"/>
      <c r="BN121" s="445"/>
      <c r="BO121" s="445"/>
      <c r="BP121" s="445"/>
      <c r="BQ121" s="446"/>
      <c r="BR121" s="426"/>
      <c r="BS121" s="427"/>
      <c r="BT121" s="427"/>
      <c r="BU121" s="427"/>
      <c r="BV121" s="427"/>
      <c r="BW121" s="427"/>
      <c r="BX121" s="427"/>
      <c r="BY121" s="427"/>
      <c r="BZ121" s="427"/>
      <c r="CA121" s="427"/>
      <c r="CB121" s="428"/>
      <c r="CC121" s="426"/>
      <c r="CD121" s="427"/>
      <c r="CE121" s="427"/>
      <c r="CF121" s="427"/>
      <c r="CG121" s="427"/>
      <c r="CH121" s="427"/>
      <c r="CI121" s="427"/>
      <c r="CJ121" s="427"/>
      <c r="CK121" s="427"/>
      <c r="CL121" s="427"/>
      <c r="CM121" s="428"/>
      <c r="CN121" s="426"/>
      <c r="CO121" s="427"/>
      <c r="CP121" s="427"/>
      <c r="CQ121" s="427"/>
      <c r="CR121" s="427"/>
      <c r="CS121" s="427"/>
      <c r="CT121" s="427"/>
      <c r="CU121" s="427"/>
      <c r="CV121" s="427"/>
      <c r="CW121" s="427"/>
      <c r="CX121" s="428"/>
    </row>
    <row r="122" spans="1:102" ht="6" customHeight="1">
      <c r="A122" s="450"/>
      <c r="B122" s="184"/>
      <c r="C122" s="175"/>
      <c r="D122" s="176"/>
      <c r="E122" s="176"/>
      <c r="F122" s="176"/>
      <c r="G122" s="177"/>
      <c r="H122" s="435"/>
      <c r="I122" s="436"/>
      <c r="J122" s="436"/>
      <c r="K122" s="436"/>
      <c r="L122" s="436"/>
      <c r="M122" s="436"/>
      <c r="N122" s="436"/>
      <c r="O122" s="436"/>
      <c r="P122" s="436"/>
      <c r="Q122" s="436"/>
      <c r="R122" s="436"/>
      <c r="S122" s="436"/>
      <c r="T122" s="436"/>
      <c r="U122" s="436"/>
      <c r="V122" s="436"/>
      <c r="W122" s="436"/>
      <c r="X122" s="436"/>
      <c r="Y122" s="437"/>
      <c r="Z122" s="444"/>
      <c r="AA122" s="445"/>
      <c r="AB122" s="445"/>
      <c r="AC122" s="445"/>
      <c r="AD122" s="445"/>
      <c r="AE122" s="445"/>
      <c r="AF122" s="445"/>
      <c r="AG122" s="445"/>
      <c r="AH122" s="445"/>
      <c r="AI122" s="445"/>
      <c r="AJ122" s="446"/>
      <c r="AK122" s="444"/>
      <c r="AL122" s="445"/>
      <c r="AM122" s="445"/>
      <c r="AN122" s="445"/>
      <c r="AO122" s="445"/>
      <c r="AP122" s="445"/>
      <c r="AQ122" s="445"/>
      <c r="AR122" s="445"/>
      <c r="AS122" s="445"/>
      <c r="AT122" s="445"/>
      <c r="AU122" s="446"/>
      <c r="AV122" s="444"/>
      <c r="AW122" s="445"/>
      <c r="AX122" s="445"/>
      <c r="AY122" s="445"/>
      <c r="AZ122" s="445"/>
      <c r="BA122" s="445"/>
      <c r="BB122" s="445"/>
      <c r="BC122" s="445"/>
      <c r="BD122" s="445"/>
      <c r="BE122" s="445"/>
      <c r="BF122" s="446"/>
      <c r="BG122" s="444"/>
      <c r="BH122" s="445"/>
      <c r="BI122" s="445"/>
      <c r="BJ122" s="445"/>
      <c r="BK122" s="445"/>
      <c r="BL122" s="445"/>
      <c r="BM122" s="445"/>
      <c r="BN122" s="445"/>
      <c r="BO122" s="445"/>
      <c r="BP122" s="445"/>
      <c r="BQ122" s="446"/>
      <c r="BR122" s="426"/>
      <c r="BS122" s="427"/>
      <c r="BT122" s="427"/>
      <c r="BU122" s="427"/>
      <c r="BV122" s="427"/>
      <c r="BW122" s="427"/>
      <c r="BX122" s="427"/>
      <c r="BY122" s="427"/>
      <c r="BZ122" s="427"/>
      <c r="CA122" s="427"/>
      <c r="CB122" s="428"/>
      <c r="CC122" s="426"/>
      <c r="CD122" s="427"/>
      <c r="CE122" s="427"/>
      <c r="CF122" s="427"/>
      <c r="CG122" s="427"/>
      <c r="CH122" s="427"/>
      <c r="CI122" s="427"/>
      <c r="CJ122" s="427"/>
      <c r="CK122" s="427"/>
      <c r="CL122" s="427"/>
      <c r="CM122" s="428"/>
      <c r="CN122" s="426"/>
      <c r="CO122" s="427"/>
      <c r="CP122" s="427"/>
      <c r="CQ122" s="427"/>
      <c r="CR122" s="427"/>
      <c r="CS122" s="427"/>
      <c r="CT122" s="427"/>
      <c r="CU122" s="427"/>
      <c r="CV122" s="427"/>
      <c r="CW122" s="427"/>
      <c r="CX122" s="428"/>
    </row>
    <row r="123" spans="1:102" ht="6" customHeight="1">
      <c r="A123" s="450"/>
      <c r="B123" s="184"/>
      <c r="C123" s="178"/>
      <c r="D123" s="179"/>
      <c r="E123" s="179"/>
      <c r="F123" s="179"/>
      <c r="G123" s="180"/>
      <c r="H123" s="438"/>
      <c r="I123" s="439"/>
      <c r="J123" s="439"/>
      <c r="K123" s="439"/>
      <c r="L123" s="439"/>
      <c r="M123" s="439"/>
      <c r="N123" s="439"/>
      <c r="O123" s="439"/>
      <c r="P123" s="439"/>
      <c r="Q123" s="439"/>
      <c r="R123" s="439"/>
      <c r="S123" s="439"/>
      <c r="T123" s="439"/>
      <c r="U123" s="439"/>
      <c r="V123" s="439"/>
      <c r="W123" s="439"/>
      <c r="X123" s="439"/>
      <c r="Y123" s="440"/>
      <c r="Z123" s="447"/>
      <c r="AA123" s="448"/>
      <c r="AB123" s="448"/>
      <c r="AC123" s="448"/>
      <c r="AD123" s="448"/>
      <c r="AE123" s="448"/>
      <c r="AF123" s="448"/>
      <c r="AG123" s="448"/>
      <c r="AH123" s="448"/>
      <c r="AI123" s="448"/>
      <c r="AJ123" s="449"/>
      <c r="AK123" s="447"/>
      <c r="AL123" s="448"/>
      <c r="AM123" s="448"/>
      <c r="AN123" s="448"/>
      <c r="AO123" s="448"/>
      <c r="AP123" s="448"/>
      <c r="AQ123" s="448"/>
      <c r="AR123" s="448"/>
      <c r="AS123" s="448"/>
      <c r="AT123" s="448"/>
      <c r="AU123" s="449"/>
      <c r="AV123" s="447"/>
      <c r="AW123" s="448"/>
      <c r="AX123" s="448"/>
      <c r="AY123" s="448"/>
      <c r="AZ123" s="448"/>
      <c r="BA123" s="448"/>
      <c r="BB123" s="448"/>
      <c r="BC123" s="448"/>
      <c r="BD123" s="448"/>
      <c r="BE123" s="448"/>
      <c r="BF123" s="449"/>
      <c r="BG123" s="447"/>
      <c r="BH123" s="448"/>
      <c r="BI123" s="448"/>
      <c r="BJ123" s="448"/>
      <c r="BK123" s="448"/>
      <c r="BL123" s="448"/>
      <c r="BM123" s="448"/>
      <c r="BN123" s="448"/>
      <c r="BO123" s="448"/>
      <c r="BP123" s="448"/>
      <c r="BQ123" s="449"/>
      <c r="BR123" s="429"/>
      <c r="BS123" s="430"/>
      <c r="BT123" s="430"/>
      <c r="BU123" s="430"/>
      <c r="BV123" s="430"/>
      <c r="BW123" s="430"/>
      <c r="BX123" s="430"/>
      <c r="BY123" s="430"/>
      <c r="BZ123" s="430"/>
      <c r="CA123" s="430"/>
      <c r="CB123" s="431"/>
      <c r="CC123" s="429"/>
      <c r="CD123" s="430"/>
      <c r="CE123" s="430"/>
      <c r="CF123" s="430"/>
      <c r="CG123" s="430"/>
      <c r="CH123" s="430"/>
      <c r="CI123" s="430"/>
      <c r="CJ123" s="430"/>
      <c r="CK123" s="430"/>
      <c r="CL123" s="430"/>
      <c r="CM123" s="431"/>
      <c r="CN123" s="429"/>
      <c r="CO123" s="430"/>
      <c r="CP123" s="430"/>
      <c r="CQ123" s="430"/>
      <c r="CR123" s="430"/>
      <c r="CS123" s="430"/>
      <c r="CT123" s="430"/>
      <c r="CU123" s="430"/>
      <c r="CV123" s="430"/>
      <c r="CW123" s="430"/>
      <c r="CX123" s="431"/>
    </row>
    <row r="124" spans="1:102" ht="6" customHeight="1">
      <c r="A124" s="450">
        <f t="shared" ref="A124" si="34">IF(H127=$I$2,1,0)</f>
        <v>0</v>
      </c>
      <c r="B124" s="184"/>
      <c r="C124" s="172"/>
      <c r="D124" s="173"/>
      <c r="E124" s="173"/>
      <c r="F124" s="173"/>
      <c r="G124" s="174"/>
      <c r="H124" s="451"/>
      <c r="I124" s="452"/>
      <c r="J124" s="452"/>
      <c r="K124" s="452"/>
      <c r="L124" s="452"/>
      <c r="M124" s="452"/>
      <c r="N124" s="452"/>
      <c r="O124" s="452"/>
      <c r="P124" s="452"/>
      <c r="Q124" s="452"/>
      <c r="R124" s="452"/>
      <c r="S124" s="452"/>
      <c r="T124" s="452"/>
      <c r="U124" s="452"/>
      <c r="V124" s="452"/>
      <c r="W124" s="452"/>
      <c r="X124" s="452"/>
      <c r="Y124" s="453"/>
      <c r="Z124" s="441"/>
      <c r="AA124" s="442"/>
      <c r="AB124" s="442"/>
      <c r="AC124" s="442"/>
      <c r="AD124" s="442"/>
      <c r="AE124" s="442"/>
      <c r="AF124" s="442"/>
      <c r="AG124" s="442"/>
      <c r="AH124" s="442"/>
      <c r="AI124" s="442"/>
      <c r="AJ124" s="443"/>
      <c r="AK124" s="441"/>
      <c r="AL124" s="442"/>
      <c r="AM124" s="442"/>
      <c r="AN124" s="442"/>
      <c r="AO124" s="442"/>
      <c r="AP124" s="442"/>
      <c r="AQ124" s="442"/>
      <c r="AR124" s="442"/>
      <c r="AS124" s="442"/>
      <c r="AT124" s="442"/>
      <c r="AU124" s="443"/>
      <c r="AV124" s="441"/>
      <c r="AW124" s="442"/>
      <c r="AX124" s="442"/>
      <c r="AY124" s="442"/>
      <c r="AZ124" s="442"/>
      <c r="BA124" s="442"/>
      <c r="BB124" s="442"/>
      <c r="BC124" s="442"/>
      <c r="BD124" s="442"/>
      <c r="BE124" s="442"/>
      <c r="BF124" s="443"/>
      <c r="BG124" s="441"/>
      <c r="BH124" s="442"/>
      <c r="BI124" s="442"/>
      <c r="BJ124" s="442"/>
      <c r="BK124" s="442"/>
      <c r="BL124" s="442"/>
      <c r="BM124" s="442"/>
      <c r="BN124" s="442"/>
      <c r="BO124" s="442"/>
      <c r="BP124" s="442"/>
      <c r="BQ124" s="443"/>
      <c r="BR124" s="423">
        <f>AK124-BG124</f>
        <v>0</v>
      </c>
      <c r="BS124" s="424"/>
      <c r="BT124" s="424"/>
      <c r="BU124" s="424"/>
      <c r="BV124" s="424"/>
      <c r="BW124" s="424"/>
      <c r="BX124" s="424"/>
      <c r="BY124" s="424"/>
      <c r="BZ124" s="424"/>
      <c r="CA124" s="424"/>
      <c r="CB124" s="425"/>
      <c r="CC124" s="423">
        <f t="shared" ref="CC124" si="35">ROUNDDOWN(BR124*$CI$1,0)</f>
        <v>0</v>
      </c>
      <c r="CD124" s="424"/>
      <c r="CE124" s="424"/>
      <c r="CF124" s="424"/>
      <c r="CG124" s="424"/>
      <c r="CH124" s="424"/>
      <c r="CI124" s="424"/>
      <c r="CJ124" s="424"/>
      <c r="CK124" s="424"/>
      <c r="CL124" s="424"/>
      <c r="CM124" s="425"/>
      <c r="CN124" s="423">
        <f>Z124-CC124</f>
        <v>0</v>
      </c>
      <c r="CO124" s="424"/>
      <c r="CP124" s="424"/>
      <c r="CQ124" s="424"/>
      <c r="CR124" s="424"/>
      <c r="CS124" s="424"/>
      <c r="CT124" s="424"/>
      <c r="CU124" s="424"/>
      <c r="CV124" s="424"/>
      <c r="CW124" s="424"/>
      <c r="CX124" s="425"/>
    </row>
    <row r="125" spans="1:102" ht="6" customHeight="1">
      <c r="A125" s="450"/>
      <c r="B125" s="184"/>
      <c r="C125" s="175"/>
      <c r="D125" s="176"/>
      <c r="E125" s="176"/>
      <c r="F125" s="176"/>
      <c r="G125" s="177"/>
      <c r="H125" s="435"/>
      <c r="I125" s="436"/>
      <c r="J125" s="436"/>
      <c r="K125" s="436"/>
      <c r="L125" s="436"/>
      <c r="M125" s="436"/>
      <c r="N125" s="436"/>
      <c r="O125" s="436"/>
      <c r="P125" s="436"/>
      <c r="Q125" s="436"/>
      <c r="R125" s="436"/>
      <c r="S125" s="436"/>
      <c r="T125" s="436"/>
      <c r="U125" s="436"/>
      <c r="V125" s="436"/>
      <c r="W125" s="436"/>
      <c r="X125" s="436"/>
      <c r="Y125" s="437"/>
      <c r="Z125" s="444"/>
      <c r="AA125" s="445"/>
      <c r="AB125" s="445"/>
      <c r="AC125" s="445"/>
      <c r="AD125" s="445"/>
      <c r="AE125" s="445"/>
      <c r="AF125" s="445"/>
      <c r="AG125" s="445"/>
      <c r="AH125" s="445"/>
      <c r="AI125" s="445"/>
      <c r="AJ125" s="446"/>
      <c r="AK125" s="444"/>
      <c r="AL125" s="445"/>
      <c r="AM125" s="445"/>
      <c r="AN125" s="445"/>
      <c r="AO125" s="445"/>
      <c r="AP125" s="445"/>
      <c r="AQ125" s="445"/>
      <c r="AR125" s="445"/>
      <c r="AS125" s="445"/>
      <c r="AT125" s="445"/>
      <c r="AU125" s="446"/>
      <c r="AV125" s="444"/>
      <c r="AW125" s="445"/>
      <c r="AX125" s="445"/>
      <c r="AY125" s="445"/>
      <c r="AZ125" s="445"/>
      <c r="BA125" s="445"/>
      <c r="BB125" s="445"/>
      <c r="BC125" s="445"/>
      <c r="BD125" s="445"/>
      <c r="BE125" s="445"/>
      <c r="BF125" s="446"/>
      <c r="BG125" s="444"/>
      <c r="BH125" s="445"/>
      <c r="BI125" s="445"/>
      <c r="BJ125" s="445"/>
      <c r="BK125" s="445"/>
      <c r="BL125" s="445"/>
      <c r="BM125" s="445"/>
      <c r="BN125" s="445"/>
      <c r="BO125" s="445"/>
      <c r="BP125" s="445"/>
      <c r="BQ125" s="446"/>
      <c r="BR125" s="426"/>
      <c r="BS125" s="427"/>
      <c r="BT125" s="427"/>
      <c r="BU125" s="427"/>
      <c r="BV125" s="427"/>
      <c r="BW125" s="427"/>
      <c r="BX125" s="427"/>
      <c r="BY125" s="427"/>
      <c r="BZ125" s="427"/>
      <c r="CA125" s="427"/>
      <c r="CB125" s="428"/>
      <c r="CC125" s="426"/>
      <c r="CD125" s="427"/>
      <c r="CE125" s="427"/>
      <c r="CF125" s="427"/>
      <c r="CG125" s="427"/>
      <c r="CH125" s="427"/>
      <c r="CI125" s="427"/>
      <c r="CJ125" s="427"/>
      <c r="CK125" s="427"/>
      <c r="CL125" s="427"/>
      <c r="CM125" s="428"/>
      <c r="CN125" s="426"/>
      <c r="CO125" s="427"/>
      <c r="CP125" s="427"/>
      <c r="CQ125" s="427"/>
      <c r="CR125" s="427"/>
      <c r="CS125" s="427"/>
      <c r="CT125" s="427"/>
      <c r="CU125" s="427"/>
      <c r="CV125" s="427"/>
      <c r="CW125" s="427"/>
      <c r="CX125" s="428"/>
    </row>
    <row r="126" spans="1:102" ht="6" customHeight="1">
      <c r="A126" s="450"/>
      <c r="B126" s="184"/>
      <c r="C126" s="175"/>
      <c r="D126" s="176"/>
      <c r="E126" s="176"/>
      <c r="F126" s="176"/>
      <c r="G126" s="177"/>
      <c r="H126" s="454"/>
      <c r="I126" s="455"/>
      <c r="J126" s="455"/>
      <c r="K126" s="455"/>
      <c r="L126" s="455"/>
      <c r="M126" s="455"/>
      <c r="N126" s="455"/>
      <c r="O126" s="455"/>
      <c r="P126" s="455"/>
      <c r="Q126" s="455"/>
      <c r="R126" s="455"/>
      <c r="S126" s="455"/>
      <c r="T126" s="455"/>
      <c r="U126" s="455"/>
      <c r="V126" s="455"/>
      <c r="W126" s="455"/>
      <c r="X126" s="455"/>
      <c r="Y126" s="456"/>
      <c r="Z126" s="444"/>
      <c r="AA126" s="445"/>
      <c r="AB126" s="445"/>
      <c r="AC126" s="445"/>
      <c r="AD126" s="445"/>
      <c r="AE126" s="445"/>
      <c r="AF126" s="445"/>
      <c r="AG126" s="445"/>
      <c r="AH126" s="445"/>
      <c r="AI126" s="445"/>
      <c r="AJ126" s="446"/>
      <c r="AK126" s="444"/>
      <c r="AL126" s="445"/>
      <c r="AM126" s="445"/>
      <c r="AN126" s="445"/>
      <c r="AO126" s="445"/>
      <c r="AP126" s="445"/>
      <c r="AQ126" s="445"/>
      <c r="AR126" s="445"/>
      <c r="AS126" s="445"/>
      <c r="AT126" s="445"/>
      <c r="AU126" s="446"/>
      <c r="AV126" s="444"/>
      <c r="AW126" s="445"/>
      <c r="AX126" s="445"/>
      <c r="AY126" s="445"/>
      <c r="AZ126" s="445"/>
      <c r="BA126" s="445"/>
      <c r="BB126" s="445"/>
      <c r="BC126" s="445"/>
      <c r="BD126" s="445"/>
      <c r="BE126" s="445"/>
      <c r="BF126" s="446"/>
      <c r="BG126" s="444"/>
      <c r="BH126" s="445"/>
      <c r="BI126" s="445"/>
      <c r="BJ126" s="445"/>
      <c r="BK126" s="445"/>
      <c r="BL126" s="445"/>
      <c r="BM126" s="445"/>
      <c r="BN126" s="445"/>
      <c r="BO126" s="445"/>
      <c r="BP126" s="445"/>
      <c r="BQ126" s="446"/>
      <c r="BR126" s="426"/>
      <c r="BS126" s="427"/>
      <c r="BT126" s="427"/>
      <c r="BU126" s="427"/>
      <c r="BV126" s="427"/>
      <c r="BW126" s="427"/>
      <c r="BX126" s="427"/>
      <c r="BY126" s="427"/>
      <c r="BZ126" s="427"/>
      <c r="CA126" s="427"/>
      <c r="CB126" s="428"/>
      <c r="CC126" s="426"/>
      <c r="CD126" s="427"/>
      <c r="CE126" s="427"/>
      <c r="CF126" s="427"/>
      <c r="CG126" s="427"/>
      <c r="CH126" s="427"/>
      <c r="CI126" s="427"/>
      <c r="CJ126" s="427"/>
      <c r="CK126" s="427"/>
      <c r="CL126" s="427"/>
      <c r="CM126" s="428"/>
      <c r="CN126" s="426"/>
      <c r="CO126" s="427"/>
      <c r="CP126" s="427"/>
      <c r="CQ126" s="427"/>
      <c r="CR126" s="427"/>
      <c r="CS126" s="427"/>
      <c r="CT126" s="427"/>
      <c r="CU126" s="427"/>
      <c r="CV126" s="427"/>
      <c r="CW126" s="427"/>
      <c r="CX126" s="428"/>
    </row>
    <row r="127" spans="1:102" ht="6" customHeight="1">
      <c r="A127" s="450"/>
      <c r="B127" s="184"/>
      <c r="C127" s="175"/>
      <c r="D127" s="176"/>
      <c r="E127" s="176"/>
      <c r="F127" s="176"/>
      <c r="G127" s="177"/>
      <c r="H127" s="432"/>
      <c r="I127" s="433"/>
      <c r="J127" s="433"/>
      <c r="K127" s="433"/>
      <c r="L127" s="433"/>
      <c r="M127" s="433"/>
      <c r="N127" s="433"/>
      <c r="O127" s="433"/>
      <c r="P127" s="433"/>
      <c r="Q127" s="433"/>
      <c r="R127" s="433"/>
      <c r="S127" s="433"/>
      <c r="T127" s="433"/>
      <c r="U127" s="433"/>
      <c r="V127" s="433"/>
      <c r="W127" s="433"/>
      <c r="X127" s="433"/>
      <c r="Y127" s="434"/>
      <c r="Z127" s="444"/>
      <c r="AA127" s="445"/>
      <c r="AB127" s="445"/>
      <c r="AC127" s="445"/>
      <c r="AD127" s="445"/>
      <c r="AE127" s="445"/>
      <c r="AF127" s="445"/>
      <c r="AG127" s="445"/>
      <c r="AH127" s="445"/>
      <c r="AI127" s="445"/>
      <c r="AJ127" s="446"/>
      <c r="AK127" s="444"/>
      <c r="AL127" s="445"/>
      <c r="AM127" s="445"/>
      <c r="AN127" s="445"/>
      <c r="AO127" s="445"/>
      <c r="AP127" s="445"/>
      <c r="AQ127" s="445"/>
      <c r="AR127" s="445"/>
      <c r="AS127" s="445"/>
      <c r="AT127" s="445"/>
      <c r="AU127" s="446"/>
      <c r="AV127" s="444"/>
      <c r="AW127" s="445"/>
      <c r="AX127" s="445"/>
      <c r="AY127" s="445"/>
      <c r="AZ127" s="445"/>
      <c r="BA127" s="445"/>
      <c r="BB127" s="445"/>
      <c r="BC127" s="445"/>
      <c r="BD127" s="445"/>
      <c r="BE127" s="445"/>
      <c r="BF127" s="446"/>
      <c r="BG127" s="444"/>
      <c r="BH127" s="445"/>
      <c r="BI127" s="445"/>
      <c r="BJ127" s="445"/>
      <c r="BK127" s="445"/>
      <c r="BL127" s="445"/>
      <c r="BM127" s="445"/>
      <c r="BN127" s="445"/>
      <c r="BO127" s="445"/>
      <c r="BP127" s="445"/>
      <c r="BQ127" s="446"/>
      <c r="BR127" s="426"/>
      <c r="BS127" s="427"/>
      <c r="BT127" s="427"/>
      <c r="BU127" s="427"/>
      <c r="BV127" s="427"/>
      <c r="BW127" s="427"/>
      <c r="BX127" s="427"/>
      <c r="BY127" s="427"/>
      <c r="BZ127" s="427"/>
      <c r="CA127" s="427"/>
      <c r="CB127" s="428"/>
      <c r="CC127" s="426"/>
      <c r="CD127" s="427"/>
      <c r="CE127" s="427"/>
      <c r="CF127" s="427"/>
      <c r="CG127" s="427"/>
      <c r="CH127" s="427"/>
      <c r="CI127" s="427"/>
      <c r="CJ127" s="427"/>
      <c r="CK127" s="427"/>
      <c r="CL127" s="427"/>
      <c r="CM127" s="428"/>
      <c r="CN127" s="426"/>
      <c r="CO127" s="427"/>
      <c r="CP127" s="427"/>
      <c r="CQ127" s="427"/>
      <c r="CR127" s="427"/>
      <c r="CS127" s="427"/>
      <c r="CT127" s="427"/>
      <c r="CU127" s="427"/>
      <c r="CV127" s="427"/>
      <c r="CW127" s="427"/>
      <c r="CX127" s="428"/>
    </row>
    <row r="128" spans="1:102" ht="6" customHeight="1">
      <c r="A128" s="450"/>
      <c r="B128" s="184"/>
      <c r="C128" s="175"/>
      <c r="D128" s="176"/>
      <c r="E128" s="176"/>
      <c r="F128" s="176"/>
      <c r="G128" s="177"/>
      <c r="H128" s="435"/>
      <c r="I128" s="436"/>
      <c r="J128" s="436"/>
      <c r="K128" s="436"/>
      <c r="L128" s="436"/>
      <c r="M128" s="436"/>
      <c r="N128" s="436"/>
      <c r="O128" s="436"/>
      <c r="P128" s="436"/>
      <c r="Q128" s="436"/>
      <c r="R128" s="436"/>
      <c r="S128" s="436"/>
      <c r="T128" s="436"/>
      <c r="U128" s="436"/>
      <c r="V128" s="436"/>
      <c r="W128" s="436"/>
      <c r="X128" s="436"/>
      <c r="Y128" s="437"/>
      <c r="Z128" s="444"/>
      <c r="AA128" s="445"/>
      <c r="AB128" s="445"/>
      <c r="AC128" s="445"/>
      <c r="AD128" s="445"/>
      <c r="AE128" s="445"/>
      <c r="AF128" s="445"/>
      <c r="AG128" s="445"/>
      <c r="AH128" s="445"/>
      <c r="AI128" s="445"/>
      <c r="AJ128" s="446"/>
      <c r="AK128" s="444"/>
      <c r="AL128" s="445"/>
      <c r="AM128" s="445"/>
      <c r="AN128" s="445"/>
      <c r="AO128" s="445"/>
      <c r="AP128" s="445"/>
      <c r="AQ128" s="445"/>
      <c r="AR128" s="445"/>
      <c r="AS128" s="445"/>
      <c r="AT128" s="445"/>
      <c r="AU128" s="446"/>
      <c r="AV128" s="444"/>
      <c r="AW128" s="445"/>
      <c r="AX128" s="445"/>
      <c r="AY128" s="445"/>
      <c r="AZ128" s="445"/>
      <c r="BA128" s="445"/>
      <c r="BB128" s="445"/>
      <c r="BC128" s="445"/>
      <c r="BD128" s="445"/>
      <c r="BE128" s="445"/>
      <c r="BF128" s="446"/>
      <c r="BG128" s="444"/>
      <c r="BH128" s="445"/>
      <c r="BI128" s="445"/>
      <c r="BJ128" s="445"/>
      <c r="BK128" s="445"/>
      <c r="BL128" s="445"/>
      <c r="BM128" s="445"/>
      <c r="BN128" s="445"/>
      <c r="BO128" s="445"/>
      <c r="BP128" s="445"/>
      <c r="BQ128" s="446"/>
      <c r="BR128" s="426"/>
      <c r="BS128" s="427"/>
      <c r="BT128" s="427"/>
      <c r="BU128" s="427"/>
      <c r="BV128" s="427"/>
      <c r="BW128" s="427"/>
      <c r="BX128" s="427"/>
      <c r="BY128" s="427"/>
      <c r="BZ128" s="427"/>
      <c r="CA128" s="427"/>
      <c r="CB128" s="428"/>
      <c r="CC128" s="426"/>
      <c r="CD128" s="427"/>
      <c r="CE128" s="427"/>
      <c r="CF128" s="427"/>
      <c r="CG128" s="427"/>
      <c r="CH128" s="427"/>
      <c r="CI128" s="427"/>
      <c r="CJ128" s="427"/>
      <c r="CK128" s="427"/>
      <c r="CL128" s="427"/>
      <c r="CM128" s="428"/>
      <c r="CN128" s="426"/>
      <c r="CO128" s="427"/>
      <c r="CP128" s="427"/>
      <c r="CQ128" s="427"/>
      <c r="CR128" s="427"/>
      <c r="CS128" s="427"/>
      <c r="CT128" s="427"/>
      <c r="CU128" s="427"/>
      <c r="CV128" s="427"/>
      <c r="CW128" s="427"/>
      <c r="CX128" s="428"/>
    </row>
    <row r="129" spans="1:102" ht="6" customHeight="1">
      <c r="A129" s="450"/>
      <c r="B129" s="184"/>
      <c r="C129" s="178"/>
      <c r="D129" s="179"/>
      <c r="E129" s="179"/>
      <c r="F129" s="179"/>
      <c r="G129" s="180"/>
      <c r="H129" s="438"/>
      <c r="I129" s="439"/>
      <c r="J129" s="439"/>
      <c r="K129" s="439"/>
      <c r="L129" s="439"/>
      <c r="M129" s="439"/>
      <c r="N129" s="439"/>
      <c r="O129" s="439"/>
      <c r="P129" s="439"/>
      <c r="Q129" s="439"/>
      <c r="R129" s="439"/>
      <c r="S129" s="439"/>
      <c r="T129" s="439"/>
      <c r="U129" s="439"/>
      <c r="V129" s="439"/>
      <c r="W129" s="439"/>
      <c r="X129" s="439"/>
      <c r="Y129" s="440"/>
      <c r="Z129" s="447"/>
      <c r="AA129" s="448"/>
      <c r="AB129" s="448"/>
      <c r="AC129" s="448"/>
      <c r="AD129" s="448"/>
      <c r="AE129" s="448"/>
      <c r="AF129" s="448"/>
      <c r="AG129" s="448"/>
      <c r="AH129" s="448"/>
      <c r="AI129" s="448"/>
      <c r="AJ129" s="449"/>
      <c r="AK129" s="447"/>
      <c r="AL129" s="448"/>
      <c r="AM129" s="448"/>
      <c r="AN129" s="448"/>
      <c r="AO129" s="448"/>
      <c r="AP129" s="448"/>
      <c r="AQ129" s="448"/>
      <c r="AR129" s="448"/>
      <c r="AS129" s="448"/>
      <c r="AT129" s="448"/>
      <c r="AU129" s="449"/>
      <c r="AV129" s="447"/>
      <c r="AW129" s="448"/>
      <c r="AX129" s="448"/>
      <c r="AY129" s="448"/>
      <c r="AZ129" s="448"/>
      <c r="BA129" s="448"/>
      <c r="BB129" s="448"/>
      <c r="BC129" s="448"/>
      <c r="BD129" s="448"/>
      <c r="BE129" s="448"/>
      <c r="BF129" s="449"/>
      <c r="BG129" s="447"/>
      <c r="BH129" s="448"/>
      <c r="BI129" s="448"/>
      <c r="BJ129" s="448"/>
      <c r="BK129" s="448"/>
      <c r="BL129" s="448"/>
      <c r="BM129" s="448"/>
      <c r="BN129" s="448"/>
      <c r="BO129" s="448"/>
      <c r="BP129" s="448"/>
      <c r="BQ129" s="449"/>
      <c r="BR129" s="429"/>
      <c r="BS129" s="430"/>
      <c r="BT129" s="430"/>
      <c r="BU129" s="430"/>
      <c r="BV129" s="430"/>
      <c r="BW129" s="430"/>
      <c r="BX129" s="430"/>
      <c r="BY129" s="430"/>
      <c r="BZ129" s="430"/>
      <c r="CA129" s="430"/>
      <c r="CB129" s="431"/>
      <c r="CC129" s="429"/>
      <c r="CD129" s="430"/>
      <c r="CE129" s="430"/>
      <c r="CF129" s="430"/>
      <c r="CG129" s="430"/>
      <c r="CH129" s="430"/>
      <c r="CI129" s="430"/>
      <c r="CJ129" s="430"/>
      <c r="CK129" s="430"/>
      <c r="CL129" s="430"/>
      <c r="CM129" s="431"/>
      <c r="CN129" s="429"/>
      <c r="CO129" s="430"/>
      <c r="CP129" s="430"/>
      <c r="CQ129" s="430"/>
      <c r="CR129" s="430"/>
      <c r="CS129" s="430"/>
      <c r="CT129" s="430"/>
      <c r="CU129" s="430"/>
      <c r="CV129" s="430"/>
      <c r="CW129" s="430"/>
      <c r="CX129" s="431"/>
    </row>
    <row r="130" spans="1:102" ht="6" customHeight="1">
      <c r="A130" s="450">
        <f t="shared" ref="A130" si="36">IF(H133=$I$2,1,0)</f>
        <v>0</v>
      </c>
      <c r="B130" s="184"/>
      <c r="C130" s="172"/>
      <c r="D130" s="173"/>
      <c r="E130" s="173"/>
      <c r="F130" s="173"/>
      <c r="G130" s="174"/>
      <c r="H130" s="451"/>
      <c r="I130" s="452"/>
      <c r="J130" s="452"/>
      <c r="K130" s="452"/>
      <c r="L130" s="452"/>
      <c r="M130" s="452"/>
      <c r="N130" s="452"/>
      <c r="O130" s="452"/>
      <c r="P130" s="452"/>
      <c r="Q130" s="452"/>
      <c r="R130" s="452"/>
      <c r="S130" s="452"/>
      <c r="T130" s="452"/>
      <c r="U130" s="452"/>
      <c r="V130" s="452"/>
      <c r="W130" s="452"/>
      <c r="X130" s="452"/>
      <c r="Y130" s="453"/>
      <c r="Z130" s="441"/>
      <c r="AA130" s="442"/>
      <c r="AB130" s="442"/>
      <c r="AC130" s="442"/>
      <c r="AD130" s="442"/>
      <c r="AE130" s="442"/>
      <c r="AF130" s="442"/>
      <c r="AG130" s="442"/>
      <c r="AH130" s="442"/>
      <c r="AI130" s="442"/>
      <c r="AJ130" s="443"/>
      <c r="AK130" s="441"/>
      <c r="AL130" s="442"/>
      <c r="AM130" s="442"/>
      <c r="AN130" s="442"/>
      <c r="AO130" s="442"/>
      <c r="AP130" s="442"/>
      <c r="AQ130" s="442"/>
      <c r="AR130" s="442"/>
      <c r="AS130" s="442"/>
      <c r="AT130" s="442"/>
      <c r="AU130" s="443"/>
      <c r="AV130" s="441"/>
      <c r="AW130" s="442"/>
      <c r="AX130" s="442"/>
      <c r="AY130" s="442"/>
      <c r="AZ130" s="442"/>
      <c r="BA130" s="442"/>
      <c r="BB130" s="442"/>
      <c r="BC130" s="442"/>
      <c r="BD130" s="442"/>
      <c r="BE130" s="442"/>
      <c r="BF130" s="443"/>
      <c r="BG130" s="441"/>
      <c r="BH130" s="442"/>
      <c r="BI130" s="442"/>
      <c r="BJ130" s="442"/>
      <c r="BK130" s="442"/>
      <c r="BL130" s="442"/>
      <c r="BM130" s="442"/>
      <c r="BN130" s="442"/>
      <c r="BO130" s="442"/>
      <c r="BP130" s="442"/>
      <c r="BQ130" s="443"/>
      <c r="BR130" s="423">
        <f>AK130-BG130</f>
        <v>0</v>
      </c>
      <c r="BS130" s="424"/>
      <c r="BT130" s="424"/>
      <c r="BU130" s="424"/>
      <c r="BV130" s="424"/>
      <c r="BW130" s="424"/>
      <c r="BX130" s="424"/>
      <c r="BY130" s="424"/>
      <c r="BZ130" s="424"/>
      <c r="CA130" s="424"/>
      <c r="CB130" s="425"/>
      <c r="CC130" s="423">
        <f t="shared" ref="CC130" si="37">ROUNDDOWN(BR130*$CI$1,0)</f>
        <v>0</v>
      </c>
      <c r="CD130" s="424"/>
      <c r="CE130" s="424"/>
      <c r="CF130" s="424"/>
      <c r="CG130" s="424"/>
      <c r="CH130" s="424"/>
      <c r="CI130" s="424"/>
      <c r="CJ130" s="424"/>
      <c r="CK130" s="424"/>
      <c r="CL130" s="424"/>
      <c r="CM130" s="425"/>
      <c r="CN130" s="423">
        <f>Z130-CC130</f>
        <v>0</v>
      </c>
      <c r="CO130" s="424"/>
      <c r="CP130" s="424"/>
      <c r="CQ130" s="424"/>
      <c r="CR130" s="424"/>
      <c r="CS130" s="424"/>
      <c r="CT130" s="424"/>
      <c r="CU130" s="424"/>
      <c r="CV130" s="424"/>
      <c r="CW130" s="424"/>
      <c r="CX130" s="425"/>
    </row>
    <row r="131" spans="1:102" ht="6" customHeight="1">
      <c r="A131" s="450"/>
      <c r="B131" s="184"/>
      <c r="C131" s="175"/>
      <c r="D131" s="176"/>
      <c r="E131" s="176"/>
      <c r="F131" s="176"/>
      <c r="G131" s="177"/>
      <c r="H131" s="435"/>
      <c r="I131" s="436"/>
      <c r="J131" s="436"/>
      <c r="K131" s="436"/>
      <c r="L131" s="436"/>
      <c r="M131" s="436"/>
      <c r="N131" s="436"/>
      <c r="O131" s="436"/>
      <c r="P131" s="436"/>
      <c r="Q131" s="436"/>
      <c r="R131" s="436"/>
      <c r="S131" s="436"/>
      <c r="T131" s="436"/>
      <c r="U131" s="436"/>
      <c r="V131" s="436"/>
      <c r="W131" s="436"/>
      <c r="X131" s="436"/>
      <c r="Y131" s="437"/>
      <c r="Z131" s="444"/>
      <c r="AA131" s="445"/>
      <c r="AB131" s="445"/>
      <c r="AC131" s="445"/>
      <c r="AD131" s="445"/>
      <c r="AE131" s="445"/>
      <c r="AF131" s="445"/>
      <c r="AG131" s="445"/>
      <c r="AH131" s="445"/>
      <c r="AI131" s="445"/>
      <c r="AJ131" s="446"/>
      <c r="AK131" s="444"/>
      <c r="AL131" s="445"/>
      <c r="AM131" s="445"/>
      <c r="AN131" s="445"/>
      <c r="AO131" s="445"/>
      <c r="AP131" s="445"/>
      <c r="AQ131" s="445"/>
      <c r="AR131" s="445"/>
      <c r="AS131" s="445"/>
      <c r="AT131" s="445"/>
      <c r="AU131" s="446"/>
      <c r="AV131" s="444"/>
      <c r="AW131" s="445"/>
      <c r="AX131" s="445"/>
      <c r="AY131" s="445"/>
      <c r="AZ131" s="445"/>
      <c r="BA131" s="445"/>
      <c r="BB131" s="445"/>
      <c r="BC131" s="445"/>
      <c r="BD131" s="445"/>
      <c r="BE131" s="445"/>
      <c r="BF131" s="446"/>
      <c r="BG131" s="444"/>
      <c r="BH131" s="445"/>
      <c r="BI131" s="445"/>
      <c r="BJ131" s="445"/>
      <c r="BK131" s="445"/>
      <c r="BL131" s="445"/>
      <c r="BM131" s="445"/>
      <c r="BN131" s="445"/>
      <c r="BO131" s="445"/>
      <c r="BP131" s="445"/>
      <c r="BQ131" s="446"/>
      <c r="BR131" s="426"/>
      <c r="BS131" s="427"/>
      <c r="BT131" s="427"/>
      <c r="BU131" s="427"/>
      <c r="BV131" s="427"/>
      <c r="BW131" s="427"/>
      <c r="BX131" s="427"/>
      <c r="BY131" s="427"/>
      <c r="BZ131" s="427"/>
      <c r="CA131" s="427"/>
      <c r="CB131" s="428"/>
      <c r="CC131" s="426"/>
      <c r="CD131" s="427"/>
      <c r="CE131" s="427"/>
      <c r="CF131" s="427"/>
      <c r="CG131" s="427"/>
      <c r="CH131" s="427"/>
      <c r="CI131" s="427"/>
      <c r="CJ131" s="427"/>
      <c r="CK131" s="427"/>
      <c r="CL131" s="427"/>
      <c r="CM131" s="428"/>
      <c r="CN131" s="426"/>
      <c r="CO131" s="427"/>
      <c r="CP131" s="427"/>
      <c r="CQ131" s="427"/>
      <c r="CR131" s="427"/>
      <c r="CS131" s="427"/>
      <c r="CT131" s="427"/>
      <c r="CU131" s="427"/>
      <c r="CV131" s="427"/>
      <c r="CW131" s="427"/>
      <c r="CX131" s="428"/>
    </row>
    <row r="132" spans="1:102" ht="6" customHeight="1">
      <c r="A132" s="450"/>
      <c r="B132" s="184"/>
      <c r="C132" s="175"/>
      <c r="D132" s="176"/>
      <c r="E132" s="176"/>
      <c r="F132" s="176"/>
      <c r="G132" s="177"/>
      <c r="H132" s="454"/>
      <c r="I132" s="455"/>
      <c r="J132" s="455"/>
      <c r="K132" s="455"/>
      <c r="L132" s="455"/>
      <c r="M132" s="455"/>
      <c r="N132" s="455"/>
      <c r="O132" s="455"/>
      <c r="P132" s="455"/>
      <c r="Q132" s="455"/>
      <c r="R132" s="455"/>
      <c r="S132" s="455"/>
      <c r="T132" s="455"/>
      <c r="U132" s="455"/>
      <c r="V132" s="455"/>
      <c r="W132" s="455"/>
      <c r="X132" s="455"/>
      <c r="Y132" s="456"/>
      <c r="Z132" s="444"/>
      <c r="AA132" s="445"/>
      <c r="AB132" s="445"/>
      <c r="AC132" s="445"/>
      <c r="AD132" s="445"/>
      <c r="AE132" s="445"/>
      <c r="AF132" s="445"/>
      <c r="AG132" s="445"/>
      <c r="AH132" s="445"/>
      <c r="AI132" s="445"/>
      <c r="AJ132" s="446"/>
      <c r="AK132" s="444"/>
      <c r="AL132" s="445"/>
      <c r="AM132" s="445"/>
      <c r="AN132" s="445"/>
      <c r="AO132" s="445"/>
      <c r="AP132" s="445"/>
      <c r="AQ132" s="445"/>
      <c r="AR132" s="445"/>
      <c r="AS132" s="445"/>
      <c r="AT132" s="445"/>
      <c r="AU132" s="446"/>
      <c r="AV132" s="444"/>
      <c r="AW132" s="445"/>
      <c r="AX132" s="445"/>
      <c r="AY132" s="445"/>
      <c r="AZ132" s="445"/>
      <c r="BA132" s="445"/>
      <c r="BB132" s="445"/>
      <c r="BC132" s="445"/>
      <c r="BD132" s="445"/>
      <c r="BE132" s="445"/>
      <c r="BF132" s="446"/>
      <c r="BG132" s="444"/>
      <c r="BH132" s="445"/>
      <c r="BI132" s="445"/>
      <c r="BJ132" s="445"/>
      <c r="BK132" s="445"/>
      <c r="BL132" s="445"/>
      <c r="BM132" s="445"/>
      <c r="BN132" s="445"/>
      <c r="BO132" s="445"/>
      <c r="BP132" s="445"/>
      <c r="BQ132" s="446"/>
      <c r="BR132" s="426"/>
      <c r="BS132" s="427"/>
      <c r="BT132" s="427"/>
      <c r="BU132" s="427"/>
      <c r="BV132" s="427"/>
      <c r="BW132" s="427"/>
      <c r="BX132" s="427"/>
      <c r="BY132" s="427"/>
      <c r="BZ132" s="427"/>
      <c r="CA132" s="427"/>
      <c r="CB132" s="428"/>
      <c r="CC132" s="426"/>
      <c r="CD132" s="427"/>
      <c r="CE132" s="427"/>
      <c r="CF132" s="427"/>
      <c r="CG132" s="427"/>
      <c r="CH132" s="427"/>
      <c r="CI132" s="427"/>
      <c r="CJ132" s="427"/>
      <c r="CK132" s="427"/>
      <c r="CL132" s="427"/>
      <c r="CM132" s="428"/>
      <c r="CN132" s="426"/>
      <c r="CO132" s="427"/>
      <c r="CP132" s="427"/>
      <c r="CQ132" s="427"/>
      <c r="CR132" s="427"/>
      <c r="CS132" s="427"/>
      <c r="CT132" s="427"/>
      <c r="CU132" s="427"/>
      <c r="CV132" s="427"/>
      <c r="CW132" s="427"/>
      <c r="CX132" s="428"/>
    </row>
    <row r="133" spans="1:102" ht="6" customHeight="1">
      <c r="A133" s="450"/>
      <c r="B133" s="184"/>
      <c r="C133" s="175"/>
      <c r="D133" s="176"/>
      <c r="E133" s="176"/>
      <c r="F133" s="176"/>
      <c r="G133" s="177"/>
      <c r="H133" s="432"/>
      <c r="I133" s="433"/>
      <c r="J133" s="433"/>
      <c r="K133" s="433"/>
      <c r="L133" s="433"/>
      <c r="M133" s="433"/>
      <c r="N133" s="433"/>
      <c r="O133" s="433"/>
      <c r="P133" s="433"/>
      <c r="Q133" s="433"/>
      <c r="R133" s="433"/>
      <c r="S133" s="433"/>
      <c r="T133" s="433"/>
      <c r="U133" s="433"/>
      <c r="V133" s="433"/>
      <c r="W133" s="433"/>
      <c r="X133" s="433"/>
      <c r="Y133" s="434"/>
      <c r="Z133" s="444"/>
      <c r="AA133" s="445"/>
      <c r="AB133" s="445"/>
      <c r="AC133" s="445"/>
      <c r="AD133" s="445"/>
      <c r="AE133" s="445"/>
      <c r="AF133" s="445"/>
      <c r="AG133" s="445"/>
      <c r="AH133" s="445"/>
      <c r="AI133" s="445"/>
      <c r="AJ133" s="446"/>
      <c r="AK133" s="444"/>
      <c r="AL133" s="445"/>
      <c r="AM133" s="445"/>
      <c r="AN133" s="445"/>
      <c r="AO133" s="445"/>
      <c r="AP133" s="445"/>
      <c r="AQ133" s="445"/>
      <c r="AR133" s="445"/>
      <c r="AS133" s="445"/>
      <c r="AT133" s="445"/>
      <c r="AU133" s="446"/>
      <c r="AV133" s="444"/>
      <c r="AW133" s="445"/>
      <c r="AX133" s="445"/>
      <c r="AY133" s="445"/>
      <c r="AZ133" s="445"/>
      <c r="BA133" s="445"/>
      <c r="BB133" s="445"/>
      <c r="BC133" s="445"/>
      <c r="BD133" s="445"/>
      <c r="BE133" s="445"/>
      <c r="BF133" s="446"/>
      <c r="BG133" s="444"/>
      <c r="BH133" s="445"/>
      <c r="BI133" s="445"/>
      <c r="BJ133" s="445"/>
      <c r="BK133" s="445"/>
      <c r="BL133" s="445"/>
      <c r="BM133" s="445"/>
      <c r="BN133" s="445"/>
      <c r="BO133" s="445"/>
      <c r="BP133" s="445"/>
      <c r="BQ133" s="446"/>
      <c r="BR133" s="426"/>
      <c r="BS133" s="427"/>
      <c r="BT133" s="427"/>
      <c r="BU133" s="427"/>
      <c r="BV133" s="427"/>
      <c r="BW133" s="427"/>
      <c r="BX133" s="427"/>
      <c r="BY133" s="427"/>
      <c r="BZ133" s="427"/>
      <c r="CA133" s="427"/>
      <c r="CB133" s="428"/>
      <c r="CC133" s="426"/>
      <c r="CD133" s="427"/>
      <c r="CE133" s="427"/>
      <c r="CF133" s="427"/>
      <c r="CG133" s="427"/>
      <c r="CH133" s="427"/>
      <c r="CI133" s="427"/>
      <c r="CJ133" s="427"/>
      <c r="CK133" s="427"/>
      <c r="CL133" s="427"/>
      <c r="CM133" s="428"/>
      <c r="CN133" s="426"/>
      <c r="CO133" s="427"/>
      <c r="CP133" s="427"/>
      <c r="CQ133" s="427"/>
      <c r="CR133" s="427"/>
      <c r="CS133" s="427"/>
      <c r="CT133" s="427"/>
      <c r="CU133" s="427"/>
      <c r="CV133" s="427"/>
      <c r="CW133" s="427"/>
      <c r="CX133" s="428"/>
    </row>
    <row r="134" spans="1:102" ht="6" customHeight="1">
      <c r="A134" s="450"/>
      <c r="B134" s="184"/>
      <c r="C134" s="175"/>
      <c r="D134" s="176"/>
      <c r="E134" s="176"/>
      <c r="F134" s="176"/>
      <c r="G134" s="177"/>
      <c r="H134" s="435"/>
      <c r="I134" s="436"/>
      <c r="J134" s="436"/>
      <c r="K134" s="436"/>
      <c r="L134" s="436"/>
      <c r="M134" s="436"/>
      <c r="N134" s="436"/>
      <c r="O134" s="436"/>
      <c r="P134" s="436"/>
      <c r="Q134" s="436"/>
      <c r="R134" s="436"/>
      <c r="S134" s="436"/>
      <c r="T134" s="436"/>
      <c r="U134" s="436"/>
      <c r="V134" s="436"/>
      <c r="W134" s="436"/>
      <c r="X134" s="436"/>
      <c r="Y134" s="437"/>
      <c r="Z134" s="444"/>
      <c r="AA134" s="445"/>
      <c r="AB134" s="445"/>
      <c r="AC134" s="445"/>
      <c r="AD134" s="445"/>
      <c r="AE134" s="445"/>
      <c r="AF134" s="445"/>
      <c r="AG134" s="445"/>
      <c r="AH134" s="445"/>
      <c r="AI134" s="445"/>
      <c r="AJ134" s="446"/>
      <c r="AK134" s="444"/>
      <c r="AL134" s="445"/>
      <c r="AM134" s="445"/>
      <c r="AN134" s="445"/>
      <c r="AO134" s="445"/>
      <c r="AP134" s="445"/>
      <c r="AQ134" s="445"/>
      <c r="AR134" s="445"/>
      <c r="AS134" s="445"/>
      <c r="AT134" s="445"/>
      <c r="AU134" s="446"/>
      <c r="AV134" s="444"/>
      <c r="AW134" s="445"/>
      <c r="AX134" s="445"/>
      <c r="AY134" s="445"/>
      <c r="AZ134" s="445"/>
      <c r="BA134" s="445"/>
      <c r="BB134" s="445"/>
      <c r="BC134" s="445"/>
      <c r="BD134" s="445"/>
      <c r="BE134" s="445"/>
      <c r="BF134" s="446"/>
      <c r="BG134" s="444"/>
      <c r="BH134" s="445"/>
      <c r="BI134" s="445"/>
      <c r="BJ134" s="445"/>
      <c r="BK134" s="445"/>
      <c r="BL134" s="445"/>
      <c r="BM134" s="445"/>
      <c r="BN134" s="445"/>
      <c r="BO134" s="445"/>
      <c r="BP134" s="445"/>
      <c r="BQ134" s="446"/>
      <c r="BR134" s="426"/>
      <c r="BS134" s="427"/>
      <c r="BT134" s="427"/>
      <c r="BU134" s="427"/>
      <c r="BV134" s="427"/>
      <c r="BW134" s="427"/>
      <c r="BX134" s="427"/>
      <c r="BY134" s="427"/>
      <c r="BZ134" s="427"/>
      <c r="CA134" s="427"/>
      <c r="CB134" s="428"/>
      <c r="CC134" s="426"/>
      <c r="CD134" s="427"/>
      <c r="CE134" s="427"/>
      <c r="CF134" s="427"/>
      <c r="CG134" s="427"/>
      <c r="CH134" s="427"/>
      <c r="CI134" s="427"/>
      <c r="CJ134" s="427"/>
      <c r="CK134" s="427"/>
      <c r="CL134" s="427"/>
      <c r="CM134" s="428"/>
      <c r="CN134" s="426"/>
      <c r="CO134" s="427"/>
      <c r="CP134" s="427"/>
      <c r="CQ134" s="427"/>
      <c r="CR134" s="427"/>
      <c r="CS134" s="427"/>
      <c r="CT134" s="427"/>
      <c r="CU134" s="427"/>
      <c r="CV134" s="427"/>
      <c r="CW134" s="427"/>
      <c r="CX134" s="428"/>
    </row>
    <row r="135" spans="1:102" ht="6" customHeight="1">
      <c r="A135" s="450"/>
      <c r="B135" s="184"/>
      <c r="C135" s="178"/>
      <c r="D135" s="179"/>
      <c r="E135" s="179"/>
      <c r="F135" s="179"/>
      <c r="G135" s="180"/>
      <c r="H135" s="438"/>
      <c r="I135" s="439"/>
      <c r="J135" s="439"/>
      <c r="K135" s="439"/>
      <c r="L135" s="439"/>
      <c r="M135" s="439"/>
      <c r="N135" s="439"/>
      <c r="O135" s="439"/>
      <c r="P135" s="439"/>
      <c r="Q135" s="439"/>
      <c r="R135" s="439"/>
      <c r="S135" s="439"/>
      <c r="T135" s="439"/>
      <c r="U135" s="439"/>
      <c r="V135" s="439"/>
      <c r="W135" s="439"/>
      <c r="X135" s="439"/>
      <c r="Y135" s="440"/>
      <c r="Z135" s="447"/>
      <c r="AA135" s="448"/>
      <c r="AB135" s="448"/>
      <c r="AC135" s="448"/>
      <c r="AD135" s="448"/>
      <c r="AE135" s="448"/>
      <c r="AF135" s="448"/>
      <c r="AG135" s="448"/>
      <c r="AH135" s="448"/>
      <c r="AI135" s="448"/>
      <c r="AJ135" s="449"/>
      <c r="AK135" s="447"/>
      <c r="AL135" s="448"/>
      <c r="AM135" s="448"/>
      <c r="AN135" s="448"/>
      <c r="AO135" s="448"/>
      <c r="AP135" s="448"/>
      <c r="AQ135" s="448"/>
      <c r="AR135" s="448"/>
      <c r="AS135" s="448"/>
      <c r="AT135" s="448"/>
      <c r="AU135" s="449"/>
      <c r="AV135" s="447"/>
      <c r="AW135" s="448"/>
      <c r="AX135" s="448"/>
      <c r="AY135" s="448"/>
      <c r="AZ135" s="448"/>
      <c r="BA135" s="448"/>
      <c r="BB135" s="448"/>
      <c r="BC135" s="448"/>
      <c r="BD135" s="448"/>
      <c r="BE135" s="448"/>
      <c r="BF135" s="449"/>
      <c r="BG135" s="447"/>
      <c r="BH135" s="448"/>
      <c r="BI135" s="448"/>
      <c r="BJ135" s="448"/>
      <c r="BK135" s="448"/>
      <c r="BL135" s="448"/>
      <c r="BM135" s="448"/>
      <c r="BN135" s="448"/>
      <c r="BO135" s="448"/>
      <c r="BP135" s="448"/>
      <c r="BQ135" s="449"/>
      <c r="BR135" s="429"/>
      <c r="BS135" s="430"/>
      <c r="BT135" s="430"/>
      <c r="BU135" s="430"/>
      <c r="BV135" s="430"/>
      <c r="BW135" s="430"/>
      <c r="BX135" s="430"/>
      <c r="BY135" s="430"/>
      <c r="BZ135" s="430"/>
      <c r="CA135" s="430"/>
      <c r="CB135" s="431"/>
      <c r="CC135" s="429"/>
      <c r="CD135" s="430"/>
      <c r="CE135" s="430"/>
      <c r="CF135" s="430"/>
      <c r="CG135" s="430"/>
      <c r="CH135" s="430"/>
      <c r="CI135" s="430"/>
      <c r="CJ135" s="430"/>
      <c r="CK135" s="430"/>
      <c r="CL135" s="430"/>
      <c r="CM135" s="431"/>
      <c r="CN135" s="429"/>
      <c r="CO135" s="430"/>
      <c r="CP135" s="430"/>
      <c r="CQ135" s="430"/>
      <c r="CR135" s="430"/>
      <c r="CS135" s="430"/>
      <c r="CT135" s="430"/>
      <c r="CU135" s="430"/>
      <c r="CV135" s="430"/>
      <c r="CW135" s="430"/>
      <c r="CX135" s="431"/>
    </row>
    <row r="136" spans="1:102" ht="6" customHeight="1">
      <c r="A136" s="450">
        <f t="shared" ref="A136" si="38">IF(H139=$I$2,1,0)</f>
        <v>0</v>
      </c>
      <c r="B136" s="184"/>
      <c r="C136" s="172"/>
      <c r="D136" s="173"/>
      <c r="E136" s="173"/>
      <c r="F136" s="173"/>
      <c r="G136" s="174"/>
      <c r="H136" s="451"/>
      <c r="I136" s="452"/>
      <c r="J136" s="452"/>
      <c r="K136" s="452"/>
      <c r="L136" s="452"/>
      <c r="M136" s="452"/>
      <c r="N136" s="452"/>
      <c r="O136" s="452"/>
      <c r="P136" s="452"/>
      <c r="Q136" s="452"/>
      <c r="R136" s="452"/>
      <c r="S136" s="452"/>
      <c r="T136" s="452"/>
      <c r="U136" s="452"/>
      <c r="V136" s="452"/>
      <c r="W136" s="452"/>
      <c r="X136" s="452"/>
      <c r="Y136" s="453"/>
      <c r="Z136" s="441"/>
      <c r="AA136" s="442"/>
      <c r="AB136" s="442"/>
      <c r="AC136" s="442"/>
      <c r="AD136" s="442"/>
      <c r="AE136" s="442"/>
      <c r="AF136" s="442"/>
      <c r="AG136" s="442"/>
      <c r="AH136" s="442"/>
      <c r="AI136" s="442"/>
      <c r="AJ136" s="443"/>
      <c r="AK136" s="441"/>
      <c r="AL136" s="442"/>
      <c r="AM136" s="442"/>
      <c r="AN136" s="442"/>
      <c r="AO136" s="442"/>
      <c r="AP136" s="442"/>
      <c r="AQ136" s="442"/>
      <c r="AR136" s="442"/>
      <c r="AS136" s="442"/>
      <c r="AT136" s="442"/>
      <c r="AU136" s="443"/>
      <c r="AV136" s="441"/>
      <c r="AW136" s="442"/>
      <c r="AX136" s="442"/>
      <c r="AY136" s="442"/>
      <c r="AZ136" s="442"/>
      <c r="BA136" s="442"/>
      <c r="BB136" s="442"/>
      <c r="BC136" s="442"/>
      <c r="BD136" s="442"/>
      <c r="BE136" s="442"/>
      <c r="BF136" s="443"/>
      <c r="BG136" s="441"/>
      <c r="BH136" s="442"/>
      <c r="BI136" s="442"/>
      <c r="BJ136" s="442"/>
      <c r="BK136" s="442"/>
      <c r="BL136" s="442"/>
      <c r="BM136" s="442"/>
      <c r="BN136" s="442"/>
      <c r="BO136" s="442"/>
      <c r="BP136" s="442"/>
      <c r="BQ136" s="443"/>
      <c r="BR136" s="423">
        <f>AK136-BG136</f>
        <v>0</v>
      </c>
      <c r="BS136" s="424"/>
      <c r="BT136" s="424"/>
      <c r="BU136" s="424"/>
      <c r="BV136" s="424"/>
      <c r="BW136" s="424"/>
      <c r="BX136" s="424"/>
      <c r="BY136" s="424"/>
      <c r="BZ136" s="424"/>
      <c r="CA136" s="424"/>
      <c r="CB136" s="425"/>
      <c r="CC136" s="423">
        <f t="shared" ref="CC136" si="39">ROUNDDOWN(BR136*$CI$1,0)</f>
        <v>0</v>
      </c>
      <c r="CD136" s="424"/>
      <c r="CE136" s="424"/>
      <c r="CF136" s="424"/>
      <c r="CG136" s="424"/>
      <c r="CH136" s="424"/>
      <c r="CI136" s="424"/>
      <c r="CJ136" s="424"/>
      <c r="CK136" s="424"/>
      <c r="CL136" s="424"/>
      <c r="CM136" s="425"/>
      <c r="CN136" s="423">
        <f>Z136-CC136</f>
        <v>0</v>
      </c>
      <c r="CO136" s="424"/>
      <c r="CP136" s="424"/>
      <c r="CQ136" s="424"/>
      <c r="CR136" s="424"/>
      <c r="CS136" s="424"/>
      <c r="CT136" s="424"/>
      <c r="CU136" s="424"/>
      <c r="CV136" s="424"/>
      <c r="CW136" s="424"/>
      <c r="CX136" s="425"/>
    </row>
    <row r="137" spans="1:102" ht="6" customHeight="1">
      <c r="A137" s="450"/>
      <c r="B137" s="184"/>
      <c r="C137" s="175"/>
      <c r="D137" s="176"/>
      <c r="E137" s="176"/>
      <c r="F137" s="176"/>
      <c r="G137" s="177"/>
      <c r="H137" s="435"/>
      <c r="I137" s="436"/>
      <c r="J137" s="436"/>
      <c r="K137" s="436"/>
      <c r="L137" s="436"/>
      <c r="M137" s="436"/>
      <c r="N137" s="436"/>
      <c r="O137" s="436"/>
      <c r="P137" s="436"/>
      <c r="Q137" s="436"/>
      <c r="R137" s="436"/>
      <c r="S137" s="436"/>
      <c r="T137" s="436"/>
      <c r="U137" s="436"/>
      <c r="V137" s="436"/>
      <c r="W137" s="436"/>
      <c r="X137" s="436"/>
      <c r="Y137" s="437"/>
      <c r="Z137" s="444"/>
      <c r="AA137" s="445"/>
      <c r="AB137" s="445"/>
      <c r="AC137" s="445"/>
      <c r="AD137" s="445"/>
      <c r="AE137" s="445"/>
      <c r="AF137" s="445"/>
      <c r="AG137" s="445"/>
      <c r="AH137" s="445"/>
      <c r="AI137" s="445"/>
      <c r="AJ137" s="446"/>
      <c r="AK137" s="444"/>
      <c r="AL137" s="445"/>
      <c r="AM137" s="445"/>
      <c r="AN137" s="445"/>
      <c r="AO137" s="445"/>
      <c r="AP137" s="445"/>
      <c r="AQ137" s="445"/>
      <c r="AR137" s="445"/>
      <c r="AS137" s="445"/>
      <c r="AT137" s="445"/>
      <c r="AU137" s="446"/>
      <c r="AV137" s="444"/>
      <c r="AW137" s="445"/>
      <c r="AX137" s="445"/>
      <c r="AY137" s="445"/>
      <c r="AZ137" s="445"/>
      <c r="BA137" s="445"/>
      <c r="BB137" s="445"/>
      <c r="BC137" s="445"/>
      <c r="BD137" s="445"/>
      <c r="BE137" s="445"/>
      <c r="BF137" s="446"/>
      <c r="BG137" s="444"/>
      <c r="BH137" s="445"/>
      <c r="BI137" s="445"/>
      <c r="BJ137" s="445"/>
      <c r="BK137" s="445"/>
      <c r="BL137" s="445"/>
      <c r="BM137" s="445"/>
      <c r="BN137" s="445"/>
      <c r="BO137" s="445"/>
      <c r="BP137" s="445"/>
      <c r="BQ137" s="446"/>
      <c r="BR137" s="426"/>
      <c r="BS137" s="427"/>
      <c r="BT137" s="427"/>
      <c r="BU137" s="427"/>
      <c r="BV137" s="427"/>
      <c r="BW137" s="427"/>
      <c r="BX137" s="427"/>
      <c r="BY137" s="427"/>
      <c r="BZ137" s="427"/>
      <c r="CA137" s="427"/>
      <c r="CB137" s="428"/>
      <c r="CC137" s="426"/>
      <c r="CD137" s="427"/>
      <c r="CE137" s="427"/>
      <c r="CF137" s="427"/>
      <c r="CG137" s="427"/>
      <c r="CH137" s="427"/>
      <c r="CI137" s="427"/>
      <c r="CJ137" s="427"/>
      <c r="CK137" s="427"/>
      <c r="CL137" s="427"/>
      <c r="CM137" s="428"/>
      <c r="CN137" s="426"/>
      <c r="CO137" s="427"/>
      <c r="CP137" s="427"/>
      <c r="CQ137" s="427"/>
      <c r="CR137" s="427"/>
      <c r="CS137" s="427"/>
      <c r="CT137" s="427"/>
      <c r="CU137" s="427"/>
      <c r="CV137" s="427"/>
      <c r="CW137" s="427"/>
      <c r="CX137" s="428"/>
    </row>
    <row r="138" spans="1:102" ht="6" customHeight="1">
      <c r="A138" s="450"/>
      <c r="B138" s="184"/>
      <c r="C138" s="175"/>
      <c r="D138" s="176"/>
      <c r="E138" s="176"/>
      <c r="F138" s="176"/>
      <c r="G138" s="177"/>
      <c r="H138" s="454"/>
      <c r="I138" s="455"/>
      <c r="J138" s="455"/>
      <c r="K138" s="455"/>
      <c r="L138" s="455"/>
      <c r="M138" s="455"/>
      <c r="N138" s="455"/>
      <c r="O138" s="455"/>
      <c r="P138" s="455"/>
      <c r="Q138" s="455"/>
      <c r="R138" s="455"/>
      <c r="S138" s="455"/>
      <c r="T138" s="455"/>
      <c r="U138" s="455"/>
      <c r="V138" s="455"/>
      <c r="W138" s="455"/>
      <c r="X138" s="455"/>
      <c r="Y138" s="456"/>
      <c r="Z138" s="444"/>
      <c r="AA138" s="445"/>
      <c r="AB138" s="445"/>
      <c r="AC138" s="445"/>
      <c r="AD138" s="445"/>
      <c r="AE138" s="445"/>
      <c r="AF138" s="445"/>
      <c r="AG138" s="445"/>
      <c r="AH138" s="445"/>
      <c r="AI138" s="445"/>
      <c r="AJ138" s="446"/>
      <c r="AK138" s="444"/>
      <c r="AL138" s="445"/>
      <c r="AM138" s="445"/>
      <c r="AN138" s="445"/>
      <c r="AO138" s="445"/>
      <c r="AP138" s="445"/>
      <c r="AQ138" s="445"/>
      <c r="AR138" s="445"/>
      <c r="AS138" s="445"/>
      <c r="AT138" s="445"/>
      <c r="AU138" s="446"/>
      <c r="AV138" s="444"/>
      <c r="AW138" s="445"/>
      <c r="AX138" s="445"/>
      <c r="AY138" s="445"/>
      <c r="AZ138" s="445"/>
      <c r="BA138" s="445"/>
      <c r="BB138" s="445"/>
      <c r="BC138" s="445"/>
      <c r="BD138" s="445"/>
      <c r="BE138" s="445"/>
      <c r="BF138" s="446"/>
      <c r="BG138" s="444"/>
      <c r="BH138" s="445"/>
      <c r="BI138" s="445"/>
      <c r="BJ138" s="445"/>
      <c r="BK138" s="445"/>
      <c r="BL138" s="445"/>
      <c r="BM138" s="445"/>
      <c r="BN138" s="445"/>
      <c r="BO138" s="445"/>
      <c r="BP138" s="445"/>
      <c r="BQ138" s="446"/>
      <c r="BR138" s="426"/>
      <c r="BS138" s="427"/>
      <c r="BT138" s="427"/>
      <c r="BU138" s="427"/>
      <c r="BV138" s="427"/>
      <c r="BW138" s="427"/>
      <c r="BX138" s="427"/>
      <c r="BY138" s="427"/>
      <c r="BZ138" s="427"/>
      <c r="CA138" s="427"/>
      <c r="CB138" s="428"/>
      <c r="CC138" s="426"/>
      <c r="CD138" s="427"/>
      <c r="CE138" s="427"/>
      <c r="CF138" s="427"/>
      <c r="CG138" s="427"/>
      <c r="CH138" s="427"/>
      <c r="CI138" s="427"/>
      <c r="CJ138" s="427"/>
      <c r="CK138" s="427"/>
      <c r="CL138" s="427"/>
      <c r="CM138" s="428"/>
      <c r="CN138" s="426"/>
      <c r="CO138" s="427"/>
      <c r="CP138" s="427"/>
      <c r="CQ138" s="427"/>
      <c r="CR138" s="427"/>
      <c r="CS138" s="427"/>
      <c r="CT138" s="427"/>
      <c r="CU138" s="427"/>
      <c r="CV138" s="427"/>
      <c r="CW138" s="427"/>
      <c r="CX138" s="428"/>
    </row>
    <row r="139" spans="1:102" ht="6" customHeight="1">
      <c r="A139" s="450"/>
      <c r="B139" s="184"/>
      <c r="C139" s="175"/>
      <c r="D139" s="176"/>
      <c r="E139" s="176"/>
      <c r="F139" s="176"/>
      <c r="G139" s="177"/>
      <c r="H139" s="432"/>
      <c r="I139" s="433"/>
      <c r="J139" s="433"/>
      <c r="K139" s="433"/>
      <c r="L139" s="433"/>
      <c r="M139" s="433"/>
      <c r="N139" s="433"/>
      <c r="O139" s="433"/>
      <c r="P139" s="433"/>
      <c r="Q139" s="433"/>
      <c r="R139" s="433"/>
      <c r="S139" s="433"/>
      <c r="T139" s="433"/>
      <c r="U139" s="433"/>
      <c r="V139" s="433"/>
      <c r="W139" s="433"/>
      <c r="X139" s="433"/>
      <c r="Y139" s="434"/>
      <c r="Z139" s="444"/>
      <c r="AA139" s="445"/>
      <c r="AB139" s="445"/>
      <c r="AC139" s="445"/>
      <c r="AD139" s="445"/>
      <c r="AE139" s="445"/>
      <c r="AF139" s="445"/>
      <c r="AG139" s="445"/>
      <c r="AH139" s="445"/>
      <c r="AI139" s="445"/>
      <c r="AJ139" s="446"/>
      <c r="AK139" s="444"/>
      <c r="AL139" s="445"/>
      <c r="AM139" s="445"/>
      <c r="AN139" s="445"/>
      <c r="AO139" s="445"/>
      <c r="AP139" s="445"/>
      <c r="AQ139" s="445"/>
      <c r="AR139" s="445"/>
      <c r="AS139" s="445"/>
      <c r="AT139" s="445"/>
      <c r="AU139" s="446"/>
      <c r="AV139" s="444"/>
      <c r="AW139" s="445"/>
      <c r="AX139" s="445"/>
      <c r="AY139" s="445"/>
      <c r="AZ139" s="445"/>
      <c r="BA139" s="445"/>
      <c r="BB139" s="445"/>
      <c r="BC139" s="445"/>
      <c r="BD139" s="445"/>
      <c r="BE139" s="445"/>
      <c r="BF139" s="446"/>
      <c r="BG139" s="444"/>
      <c r="BH139" s="445"/>
      <c r="BI139" s="445"/>
      <c r="BJ139" s="445"/>
      <c r="BK139" s="445"/>
      <c r="BL139" s="445"/>
      <c r="BM139" s="445"/>
      <c r="BN139" s="445"/>
      <c r="BO139" s="445"/>
      <c r="BP139" s="445"/>
      <c r="BQ139" s="446"/>
      <c r="BR139" s="426"/>
      <c r="BS139" s="427"/>
      <c r="BT139" s="427"/>
      <c r="BU139" s="427"/>
      <c r="BV139" s="427"/>
      <c r="BW139" s="427"/>
      <c r="BX139" s="427"/>
      <c r="BY139" s="427"/>
      <c r="BZ139" s="427"/>
      <c r="CA139" s="427"/>
      <c r="CB139" s="428"/>
      <c r="CC139" s="426"/>
      <c r="CD139" s="427"/>
      <c r="CE139" s="427"/>
      <c r="CF139" s="427"/>
      <c r="CG139" s="427"/>
      <c r="CH139" s="427"/>
      <c r="CI139" s="427"/>
      <c r="CJ139" s="427"/>
      <c r="CK139" s="427"/>
      <c r="CL139" s="427"/>
      <c r="CM139" s="428"/>
      <c r="CN139" s="426"/>
      <c r="CO139" s="427"/>
      <c r="CP139" s="427"/>
      <c r="CQ139" s="427"/>
      <c r="CR139" s="427"/>
      <c r="CS139" s="427"/>
      <c r="CT139" s="427"/>
      <c r="CU139" s="427"/>
      <c r="CV139" s="427"/>
      <c r="CW139" s="427"/>
      <c r="CX139" s="428"/>
    </row>
    <row r="140" spans="1:102" ht="6" customHeight="1">
      <c r="A140" s="450"/>
      <c r="B140" s="184"/>
      <c r="C140" s="175"/>
      <c r="D140" s="176"/>
      <c r="E140" s="176"/>
      <c r="F140" s="176"/>
      <c r="G140" s="177"/>
      <c r="H140" s="435"/>
      <c r="I140" s="436"/>
      <c r="J140" s="436"/>
      <c r="K140" s="436"/>
      <c r="L140" s="436"/>
      <c r="M140" s="436"/>
      <c r="N140" s="436"/>
      <c r="O140" s="436"/>
      <c r="P140" s="436"/>
      <c r="Q140" s="436"/>
      <c r="R140" s="436"/>
      <c r="S140" s="436"/>
      <c r="T140" s="436"/>
      <c r="U140" s="436"/>
      <c r="V140" s="436"/>
      <c r="W140" s="436"/>
      <c r="X140" s="436"/>
      <c r="Y140" s="437"/>
      <c r="Z140" s="444"/>
      <c r="AA140" s="445"/>
      <c r="AB140" s="445"/>
      <c r="AC140" s="445"/>
      <c r="AD140" s="445"/>
      <c r="AE140" s="445"/>
      <c r="AF140" s="445"/>
      <c r="AG140" s="445"/>
      <c r="AH140" s="445"/>
      <c r="AI140" s="445"/>
      <c r="AJ140" s="446"/>
      <c r="AK140" s="444"/>
      <c r="AL140" s="445"/>
      <c r="AM140" s="445"/>
      <c r="AN140" s="445"/>
      <c r="AO140" s="445"/>
      <c r="AP140" s="445"/>
      <c r="AQ140" s="445"/>
      <c r="AR140" s="445"/>
      <c r="AS140" s="445"/>
      <c r="AT140" s="445"/>
      <c r="AU140" s="446"/>
      <c r="AV140" s="444"/>
      <c r="AW140" s="445"/>
      <c r="AX140" s="445"/>
      <c r="AY140" s="445"/>
      <c r="AZ140" s="445"/>
      <c r="BA140" s="445"/>
      <c r="BB140" s="445"/>
      <c r="BC140" s="445"/>
      <c r="BD140" s="445"/>
      <c r="BE140" s="445"/>
      <c r="BF140" s="446"/>
      <c r="BG140" s="444"/>
      <c r="BH140" s="445"/>
      <c r="BI140" s="445"/>
      <c r="BJ140" s="445"/>
      <c r="BK140" s="445"/>
      <c r="BL140" s="445"/>
      <c r="BM140" s="445"/>
      <c r="BN140" s="445"/>
      <c r="BO140" s="445"/>
      <c r="BP140" s="445"/>
      <c r="BQ140" s="446"/>
      <c r="BR140" s="426"/>
      <c r="BS140" s="427"/>
      <c r="BT140" s="427"/>
      <c r="BU140" s="427"/>
      <c r="BV140" s="427"/>
      <c r="BW140" s="427"/>
      <c r="BX140" s="427"/>
      <c r="BY140" s="427"/>
      <c r="BZ140" s="427"/>
      <c r="CA140" s="427"/>
      <c r="CB140" s="428"/>
      <c r="CC140" s="426"/>
      <c r="CD140" s="427"/>
      <c r="CE140" s="427"/>
      <c r="CF140" s="427"/>
      <c r="CG140" s="427"/>
      <c r="CH140" s="427"/>
      <c r="CI140" s="427"/>
      <c r="CJ140" s="427"/>
      <c r="CK140" s="427"/>
      <c r="CL140" s="427"/>
      <c r="CM140" s="428"/>
      <c r="CN140" s="426"/>
      <c r="CO140" s="427"/>
      <c r="CP140" s="427"/>
      <c r="CQ140" s="427"/>
      <c r="CR140" s="427"/>
      <c r="CS140" s="427"/>
      <c r="CT140" s="427"/>
      <c r="CU140" s="427"/>
      <c r="CV140" s="427"/>
      <c r="CW140" s="427"/>
      <c r="CX140" s="428"/>
    </row>
    <row r="141" spans="1:102" ht="6" customHeight="1">
      <c r="A141" s="450"/>
      <c r="B141" s="184"/>
      <c r="C141" s="178"/>
      <c r="D141" s="179"/>
      <c r="E141" s="179"/>
      <c r="F141" s="179"/>
      <c r="G141" s="180"/>
      <c r="H141" s="438"/>
      <c r="I141" s="439"/>
      <c r="J141" s="439"/>
      <c r="K141" s="439"/>
      <c r="L141" s="439"/>
      <c r="M141" s="439"/>
      <c r="N141" s="439"/>
      <c r="O141" s="439"/>
      <c r="P141" s="439"/>
      <c r="Q141" s="439"/>
      <c r="R141" s="439"/>
      <c r="S141" s="439"/>
      <c r="T141" s="439"/>
      <c r="U141" s="439"/>
      <c r="V141" s="439"/>
      <c r="W141" s="439"/>
      <c r="X141" s="439"/>
      <c r="Y141" s="440"/>
      <c r="Z141" s="447"/>
      <c r="AA141" s="448"/>
      <c r="AB141" s="448"/>
      <c r="AC141" s="448"/>
      <c r="AD141" s="448"/>
      <c r="AE141" s="448"/>
      <c r="AF141" s="448"/>
      <c r="AG141" s="448"/>
      <c r="AH141" s="448"/>
      <c r="AI141" s="448"/>
      <c r="AJ141" s="449"/>
      <c r="AK141" s="447"/>
      <c r="AL141" s="448"/>
      <c r="AM141" s="448"/>
      <c r="AN141" s="448"/>
      <c r="AO141" s="448"/>
      <c r="AP141" s="448"/>
      <c r="AQ141" s="448"/>
      <c r="AR141" s="448"/>
      <c r="AS141" s="448"/>
      <c r="AT141" s="448"/>
      <c r="AU141" s="449"/>
      <c r="AV141" s="447"/>
      <c r="AW141" s="448"/>
      <c r="AX141" s="448"/>
      <c r="AY141" s="448"/>
      <c r="AZ141" s="448"/>
      <c r="BA141" s="448"/>
      <c r="BB141" s="448"/>
      <c r="BC141" s="448"/>
      <c r="BD141" s="448"/>
      <c r="BE141" s="448"/>
      <c r="BF141" s="449"/>
      <c r="BG141" s="447"/>
      <c r="BH141" s="448"/>
      <c r="BI141" s="448"/>
      <c r="BJ141" s="448"/>
      <c r="BK141" s="448"/>
      <c r="BL141" s="448"/>
      <c r="BM141" s="448"/>
      <c r="BN141" s="448"/>
      <c r="BO141" s="448"/>
      <c r="BP141" s="448"/>
      <c r="BQ141" s="449"/>
      <c r="BR141" s="429"/>
      <c r="BS141" s="430"/>
      <c r="BT141" s="430"/>
      <c r="BU141" s="430"/>
      <c r="BV141" s="430"/>
      <c r="BW141" s="430"/>
      <c r="BX141" s="430"/>
      <c r="BY141" s="430"/>
      <c r="BZ141" s="430"/>
      <c r="CA141" s="430"/>
      <c r="CB141" s="431"/>
      <c r="CC141" s="429"/>
      <c r="CD141" s="430"/>
      <c r="CE141" s="430"/>
      <c r="CF141" s="430"/>
      <c r="CG141" s="430"/>
      <c r="CH141" s="430"/>
      <c r="CI141" s="430"/>
      <c r="CJ141" s="430"/>
      <c r="CK141" s="430"/>
      <c r="CL141" s="430"/>
      <c r="CM141" s="431"/>
      <c r="CN141" s="429"/>
      <c r="CO141" s="430"/>
      <c r="CP141" s="430"/>
      <c r="CQ141" s="430"/>
      <c r="CR141" s="430"/>
      <c r="CS141" s="430"/>
      <c r="CT141" s="430"/>
      <c r="CU141" s="430"/>
      <c r="CV141" s="430"/>
      <c r="CW141" s="430"/>
      <c r="CX141" s="431"/>
    </row>
    <row r="142" spans="1:102" ht="6" customHeight="1">
      <c r="A142" s="450">
        <f t="shared" ref="A142" si="40">IF(H145=$I$2,1,0)</f>
        <v>0</v>
      </c>
      <c r="B142" s="184"/>
      <c r="C142" s="172"/>
      <c r="D142" s="173"/>
      <c r="E142" s="173"/>
      <c r="F142" s="173"/>
      <c r="G142" s="174"/>
      <c r="H142" s="451"/>
      <c r="I142" s="452"/>
      <c r="J142" s="452"/>
      <c r="K142" s="452"/>
      <c r="L142" s="452"/>
      <c r="M142" s="452"/>
      <c r="N142" s="452"/>
      <c r="O142" s="452"/>
      <c r="P142" s="452"/>
      <c r="Q142" s="452"/>
      <c r="R142" s="452"/>
      <c r="S142" s="452"/>
      <c r="T142" s="452"/>
      <c r="U142" s="452"/>
      <c r="V142" s="452"/>
      <c r="W142" s="452"/>
      <c r="X142" s="452"/>
      <c r="Y142" s="453"/>
      <c r="Z142" s="441"/>
      <c r="AA142" s="442"/>
      <c r="AB142" s="442"/>
      <c r="AC142" s="442"/>
      <c r="AD142" s="442"/>
      <c r="AE142" s="442"/>
      <c r="AF142" s="442"/>
      <c r="AG142" s="442"/>
      <c r="AH142" s="442"/>
      <c r="AI142" s="442"/>
      <c r="AJ142" s="443"/>
      <c r="AK142" s="441"/>
      <c r="AL142" s="442"/>
      <c r="AM142" s="442"/>
      <c r="AN142" s="442"/>
      <c r="AO142" s="442"/>
      <c r="AP142" s="442"/>
      <c r="AQ142" s="442"/>
      <c r="AR142" s="442"/>
      <c r="AS142" s="442"/>
      <c r="AT142" s="442"/>
      <c r="AU142" s="443"/>
      <c r="AV142" s="441"/>
      <c r="AW142" s="442"/>
      <c r="AX142" s="442"/>
      <c r="AY142" s="442"/>
      <c r="AZ142" s="442"/>
      <c r="BA142" s="442"/>
      <c r="BB142" s="442"/>
      <c r="BC142" s="442"/>
      <c r="BD142" s="442"/>
      <c r="BE142" s="442"/>
      <c r="BF142" s="443"/>
      <c r="BG142" s="441"/>
      <c r="BH142" s="442"/>
      <c r="BI142" s="442"/>
      <c r="BJ142" s="442"/>
      <c r="BK142" s="442"/>
      <c r="BL142" s="442"/>
      <c r="BM142" s="442"/>
      <c r="BN142" s="442"/>
      <c r="BO142" s="442"/>
      <c r="BP142" s="442"/>
      <c r="BQ142" s="443"/>
      <c r="BR142" s="423">
        <f>AK142-BG142</f>
        <v>0</v>
      </c>
      <c r="BS142" s="424"/>
      <c r="BT142" s="424"/>
      <c r="BU142" s="424"/>
      <c r="BV142" s="424"/>
      <c r="BW142" s="424"/>
      <c r="BX142" s="424"/>
      <c r="BY142" s="424"/>
      <c r="BZ142" s="424"/>
      <c r="CA142" s="424"/>
      <c r="CB142" s="425"/>
      <c r="CC142" s="423">
        <f t="shared" ref="CC142" si="41">ROUNDDOWN(BR142*$CI$1,0)</f>
        <v>0</v>
      </c>
      <c r="CD142" s="424"/>
      <c r="CE142" s="424"/>
      <c r="CF142" s="424"/>
      <c r="CG142" s="424"/>
      <c r="CH142" s="424"/>
      <c r="CI142" s="424"/>
      <c r="CJ142" s="424"/>
      <c r="CK142" s="424"/>
      <c r="CL142" s="424"/>
      <c r="CM142" s="425"/>
      <c r="CN142" s="423">
        <f>Z142-CC142</f>
        <v>0</v>
      </c>
      <c r="CO142" s="424"/>
      <c r="CP142" s="424"/>
      <c r="CQ142" s="424"/>
      <c r="CR142" s="424"/>
      <c r="CS142" s="424"/>
      <c r="CT142" s="424"/>
      <c r="CU142" s="424"/>
      <c r="CV142" s="424"/>
      <c r="CW142" s="424"/>
      <c r="CX142" s="425"/>
    </row>
    <row r="143" spans="1:102" ht="6" customHeight="1">
      <c r="A143" s="450"/>
      <c r="B143" s="184"/>
      <c r="C143" s="175"/>
      <c r="D143" s="176"/>
      <c r="E143" s="176"/>
      <c r="F143" s="176"/>
      <c r="G143" s="177"/>
      <c r="H143" s="435"/>
      <c r="I143" s="436"/>
      <c r="J143" s="436"/>
      <c r="K143" s="436"/>
      <c r="L143" s="436"/>
      <c r="M143" s="436"/>
      <c r="N143" s="436"/>
      <c r="O143" s="436"/>
      <c r="P143" s="436"/>
      <c r="Q143" s="436"/>
      <c r="R143" s="436"/>
      <c r="S143" s="436"/>
      <c r="T143" s="436"/>
      <c r="U143" s="436"/>
      <c r="V143" s="436"/>
      <c r="W143" s="436"/>
      <c r="X143" s="436"/>
      <c r="Y143" s="437"/>
      <c r="Z143" s="444"/>
      <c r="AA143" s="445"/>
      <c r="AB143" s="445"/>
      <c r="AC143" s="445"/>
      <c r="AD143" s="445"/>
      <c r="AE143" s="445"/>
      <c r="AF143" s="445"/>
      <c r="AG143" s="445"/>
      <c r="AH143" s="445"/>
      <c r="AI143" s="445"/>
      <c r="AJ143" s="446"/>
      <c r="AK143" s="444"/>
      <c r="AL143" s="445"/>
      <c r="AM143" s="445"/>
      <c r="AN143" s="445"/>
      <c r="AO143" s="445"/>
      <c r="AP143" s="445"/>
      <c r="AQ143" s="445"/>
      <c r="AR143" s="445"/>
      <c r="AS143" s="445"/>
      <c r="AT143" s="445"/>
      <c r="AU143" s="446"/>
      <c r="AV143" s="444"/>
      <c r="AW143" s="445"/>
      <c r="AX143" s="445"/>
      <c r="AY143" s="445"/>
      <c r="AZ143" s="445"/>
      <c r="BA143" s="445"/>
      <c r="BB143" s="445"/>
      <c r="BC143" s="445"/>
      <c r="BD143" s="445"/>
      <c r="BE143" s="445"/>
      <c r="BF143" s="446"/>
      <c r="BG143" s="444"/>
      <c r="BH143" s="445"/>
      <c r="BI143" s="445"/>
      <c r="BJ143" s="445"/>
      <c r="BK143" s="445"/>
      <c r="BL143" s="445"/>
      <c r="BM143" s="445"/>
      <c r="BN143" s="445"/>
      <c r="BO143" s="445"/>
      <c r="BP143" s="445"/>
      <c r="BQ143" s="446"/>
      <c r="BR143" s="426"/>
      <c r="BS143" s="427"/>
      <c r="BT143" s="427"/>
      <c r="BU143" s="427"/>
      <c r="BV143" s="427"/>
      <c r="BW143" s="427"/>
      <c r="BX143" s="427"/>
      <c r="BY143" s="427"/>
      <c r="BZ143" s="427"/>
      <c r="CA143" s="427"/>
      <c r="CB143" s="428"/>
      <c r="CC143" s="426"/>
      <c r="CD143" s="427"/>
      <c r="CE143" s="427"/>
      <c r="CF143" s="427"/>
      <c r="CG143" s="427"/>
      <c r="CH143" s="427"/>
      <c r="CI143" s="427"/>
      <c r="CJ143" s="427"/>
      <c r="CK143" s="427"/>
      <c r="CL143" s="427"/>
      <c r="CM143" s="428"/>
      <c r="CN143" s="426"/>
      <c r="CO143" s="427"/>
      <c r="CP143" s="427"/>
      <c r="CQ143" s="427"/>
      <c r="CR143" s="427"/>
      <c r="CS143" s="427"/>
      <c r="CT143" s="427"/>
      <c r="CU143" s="427"/>
      <c r="CV143" s="427"/>
      <c r="CW143" s="427"/>
      <c r="CX143" s="428"/>
    </row>
    <row r="144" spans="1:102" ht="6" customHeight="1">
      <c r="A144" s="450"/>
      <c r="B144" s="184"/>
      <c r="C144" s="175"/>
      <c r="D144" s="176"/>
      <c r="E144" s="176"/>
      <c r="F144" s="176"/>
      <c r="G144" s="177"/>
      <c r="H144" s="454"/>
      <c r="I144" s="455"/>
      <c r="J144" s="455"/>
      <c r="K144" s="455"/>
      <c r="L144" s="455"/>
      <c r="M144" s="455"/>
      <c r="N144" s="455"/>
      <c r="O144" s="455"/>
      <c r="P144" s="455"/>
      <c r="Q144" s="455"/>
      <c r="R144" s="455"/>
      <c r="S144" s="455"/>
      <c r="T144" s="455"/>
      <c r="U144" s="455"/>
      <c r="V144" s="455"/>
      <c r="W144" s="455"/>
      <c r="X144" s="455"/>
      <c r="Y144" s="456"/>
      <c r="Z144" s="444"/>
      <c r="AA144" s="445"/>
      <c r="AB144" s="445"/>
      <c r="AC144" s="445"/>
      <c r="AD144" s="445"/>
      <c r="AE144" s="445"/>
      <c r="AF144" s="445"/>
      <c r="AG144" s="445"/>
      <c r="AH144" s="445"/>
      <c r="AI144" s="445"/>
      <c r="AJ144" s="446"/>
      <c r="AK144" s="444"/>
      <c r="AL144" s="445"/>
      <c r="AM144" s="445"/>
      <c r="AN144" s="445"/>
      <c r="AO144" s="445"/>
      <c r="AP144" s="445"/>
      <c r="AQ144" s="445"/>
      <c r="AR144" s="445"/>
      <c r="AS144" s="445"/>
      <c r="AT144" s="445"/>
      <c r="AU144" s="446"/>
      <c r="AV144" s="444"/>
      <c r="AW144" s="445"/>
      <c r="AX144" s="445"/>
      <c r="AY144" s="445"/>
      <c r="AZ144" s="445"/>
      <c r="BA144" s="445"/>
      <c r="BB144" s="445"/>
      <c r="BC144" s="445"/>
      <c r="BD144" s="445"/>
      <c r="BE144" s="445"/>
      <c r="BF144" s="446"/>
      <c r="BG144" s="444"/>
      <c r="BH144" s="445"/>
      <c r="BI144" s="445"/>
      <c r="BJ144" s="445"/>
      <c r="BK144" s="445"/>
      <c r="BL144" s="445"/>
      <c r="BM144" s="445"/>
      <c r="BN144" s="445"/>
      <c r="BO144" s="445"/>
      <c r="BP144" s="445"/>
      <c r="BQ144" s="446"/>
      <c r="BR144" s="426"/>
      <c r="BS144" s="427"/>
      <c r="BT144" s="427"/>
      <c r="BU144" s="427"/>
      <c r="BV144" s="427"/>
      <c r="BW144" s="427"/>
      <c r="BX144" s="427"/>
      <c r="BY144" s="427"/>
      <c r="BZ144" s="427"/>
      <c r="CA144" s="427"/>
      <c r="CB144" s="428"/>
      <c r="CC144" s="426"/>
      <c r="CD144" s="427"/>
      <c r="CE144" s="427"/>
      <c r="CF144" s="427"/>
      <c r="CG144" s="427"/>
      <c r="CH144" s="427"/>
      <c r="CI144" s="427"/>
      <c r="CJ144" s="427"/>
      <c r="CK144" s="427"/>
      <c r="CL144" s="427"/>
      <c r="CM144" s="428"/>
      <c r="CN144" s="426"/>
      <c r="CO144" s="427"/>
      <c r="CP144" s="427"/>
      <c r="CQ144" s="427"/>
      <c r="CR144" s="427"/>
      <c r="CS144" s="427"/>
      <c r="CT144" s="427"/>
      <c r="CU144" s="427"/>
      <c r="CV144" s="427"/>
      <c r="CW144" s="427"/>
      <c r="CX144" s="428"/>
    </row>
    <row r="145" spans="1:102" ht="6" customHeight="1">
      <c r="A145" s="450"/>
      <c r="B145" s="184"/>
      <c r="C145" s="175"/>
      <c r="D145" s="176"/>
      <c r="E145" s="176"/>
      <c r="F145" s="176"/>
      <c r="G145" s="177"/>
      <c r="H145" s="432"/>
      <c r="I145" s="433"/>
      <c r="J145" s="433"/>
      <c r="K145" s="433"/>
      <c r="L145" s="433"/>
      <c r="M145" s="433"/>
      <c r="N145" s="433"/>
      <c r="O145" s="433"/>
      <c r="P145" s="433"/>
      <c r="Q145" s="433"/>
      <c r="R145" s="433"/>
      <c r="S145" s="433"/>
      <c r="T145" s="433"/>
      <c r="U145" s="433"/>
      <c r="V145" s="433"/>
      <c r="W145" s="433"/>
      <c r="X145" s="433"/>
      <c r="Y145" s="434"/>
      <c r="Z145" s="444"/>
      <c r="AA145" s="445"/>
      <c r="AB145" s="445"/>
      <c r="AC145" s="445"/>
      <c r="AD145" s="445"/>
      <c r="AE145" s="445"/>
      <c r="AF145" s="445"/>
      <c r="AG145" s="445"/>
      <c r="AH145" s="445"/>
      <c r="AI145" s="445"/>
      <c r="AJ145" s="446"/>
      <c r="AK145" s="444"/>
      <c r="AL145" s="445"/>
      <c r="AM145" s="445"/>
      <c r="AN145" s="445"/>
      <c r="AO145" s="445"/>
      <c r="AP145" s="445"/>
      <c r="AQ145" s="445"/>
      <c r="AR145" s="445"/>
      <c r="AS145" s="445"/>
      <c r="AT145" s="445"/>
      <c r="AU145" s="446"/>
      <c r="AV145" s="444"/>
      <c r="AW145" s="445"/>
      <c r="AX145" s="445"/>
      <c r="AY145" s="445"/>
      <c r="AZ145" s="445"/>
      <c r="BA145" s="445"/>
      <c r="BB145" s="445"/>
      <c r="BC145" s="445"/>
      <c r="BD145" s="445"/>
      <c r="BE145" s="445"/>
      <c r="BF145" s="446"/>
      <c r="BG145" s="444"/>
      <c r="BH145" s="445"/>
      <c r="BI145" s="445"/>
      <c r="BJ145" s="445"/>
      <c r="BK145" s="445"/>
      <c r="BL145" s="445"/>
      <c r="BM145" s="445"/>
      <c r="BN145" s="445"/>
      <c r="BO145" s="445"/>
      <c r="BP145" s="445"/>
      <c r="BQ145" s="446"/>
      <c r="BR145" s="426"/>
      <c r="BS145" s="427"/>
      <c r="BT145" s="427"/>
      <c r="BU145" s="427"/>
      <c r="BV145" s="427"/>
      <c r="BW145" s="427"/>
      <c r="BX145" s="427"/>
      <c r="BY145" s="427"/>
      <c r="BZ145" s="427"/>
      <c r="CA145" s="427"/>
      <c r="CB145" s="428"/>
      <c r="CC145" s="426"/>
      <c r="CD145" s="427"/>
      <c r="CE145" s="427"/>
      <c r="CF145" s="427"/>
      <c r="CG145" s="427"/>
      <c r="CH145" s="427"/>
      <c r="CI145" s="427"/>
      <c r="CJ145" s="427"/>
      <c r="CK145" s="427"/>
      <c r="CL145" s="427"/>
      <c r="CM145" s="428"/>
      <c r="CN145" s="426"/>
      <c r="CO145" s="427"/>
      <c r="CP145" s="427"/>
      <c r="CQ145" s="427"/>
      <c r="CR145" s="427"/>
      <c r="CS145" s="427"/>
      <c r="CT145" s="427"/>
      <c r="CU145" s="427"/>
      <c r="CV145" s="427"/>
      <c r="CW145" s="427"/>
      <c r="CX145" s="428"/>
    </row>
    <row r="146" spans="1:102" ht="6" customHeight="1">
      <c r="A146" s="450"/>
      <c r="B146" s="184"/>
      <c r="C146" s="175"/>
      <c r="D146" s="176"/>
      <c r="E146" s="176"/>
      <c r="F146" s="176"/>
      <c r="G146" s="177"/>
      <c r="H146" s="435"/>
      <c r="I146" s="436"/>
      <c r="J146" s="436"/>
      <c r="K146" s="436"/>
      <c r="L146" s="436"/>
      <c r="M146" s="436"/>
      <c r="N146" s="436"/>
      <c r="O146" s="436"/>
      <c r="P146" s="436"/>
      <c r="Q146" s="436"/>
      <c r="R146" s="436"/>
      <c r="S146" s="436"/>
      <c r="T146" s="436"/>
      <c r="U146" s="436"/>
      <c r="V146" s="436"/>
      <c r="W146" s="436"/>
      <c r="X146" s="436"/>
      <c r="Y146" s="437"/>
      <c r="Z146" s="444"/>
      <c r="AA146" s="445"/>
      <c r="AB146" s="445"/>
      <c r="AC146" s="445"/>
      <c r="AD146" s="445"/>
      <c r="AE146" s="445"/>
      <c r="AF146" s="445"/>
      <c r="AG146" s="445"/>
      <c r="AH146" s="445"/>
      <c r="AI146" s="445"/>
      <c r="AJ146" s="446"/>
      <c r="AK146" s="444"/>
      <c r="AL146" s="445"/>
      <c r="AM146" s="445"/>
      <c r="AN146" s="445"/>
      <c r="AO146" s="445"/>
      <c r="AP146" s="445"/>
      <c r="AQ146" s="445"/>
      <c r="AR146" s="445"/>
      <c r="AS146" s="445"/>
      <c r="AT146" s="445"/>
      <c r="AU146" s="446"/>
      <c r="AV146" s="444"/>
      <c r="AW146" s="445"/>
      <c r="AX146" s="445"/>
      <c r="AY146" s="445"/>
      <c r="AZ146" s="445"/>
      <c r="BA146" s="445"/>
      <c r="BB146" s="445"/>
      <c r="BC146" s="445"/>
      <c r="BD146" s="445"/>
      <c r="BE146" s="445"/>
      <c r="BF146" s="446"/>
      <c r="BG146" s="444"/>
      <c r="BH146" s="445"/>
      <c r="BI146" s="445"/>
      <c r="BJ146" s="445"/>
      <c r="BK146" s="445"/>
      <c r="BL146" s="445"/>
      <c r="BM146" s="445"/>
      <c r="BN146" s="445"/>
      <c r="BO146" s="445"/>
      <c r="BP146" s="445"/>
      <c r="BQ146" s="446"/>
      <c r="BR146" s="426"/>
      <c r="BS146" s="427"/>
      <c r="BT146" s="427"/>
      <c r="BU146" s="427"/>
      <c r="BV146" s="427"/>
      <c r="BW146" s="427"/>
      <c r="BX146" s="427"/>
      <c r="BY146" s="427"/>
      <c r="BZ146" s="427"/>
      <c r="CA146" s="427"/>
      <c r="CB146" s="428"/>
      <c r="CC146" s="426"/>
      <c r="CD146" s="427"/>
      <c r="CE146" s="427"/>
      <c r="CF146" s="427"/>
      <c r="CG146" s="427"/>
      <c r="CH146" s="427"/>
      <c r="CI146" s="427"/>
      <c r="CJ146" s="427"/>
      <c r="CK146" s="427"/>
      <c r="CL146" s="427"/>
      <c r="CM146" s="428"/>
      <c r="CN146" s="426"/>
      <c r="CO146" s="427"/>
      <c r="CP146" s="427"/>
      <c r="CQ146" s="427"/>
      <c r="CR146" s="427"/>
      <c r="CS146" s="427"/>
      <c r="CT146" s="427"/>
      <c r="CU146" s="427"/>
      <c r="CV146" s="427"/>
      <c r="CW146" s="427"/>
      <c r="CX146" s="428"/>
    </row>
    <row r="147" spans="1:102" ht="6" customHeight="1">
      <c r="A147" s="450"/>
      <c r="B147" s="184"/>
      <c r="C147" s="178"/>
      <c r="D147" s="179"/>
      <c r="E147" s="179"/>
      <c r="F147" s="179"/>
      <c r="G147" s="180"/>
      <c r="H147" s="438"/>
      <c r="I147" s="439"/>
      <c r="J147" s="439"/>
      <c r="K147" s="439"/>
      <c r="L147" s="439"/>
      <c r="M147" s="439"/>
      <c r="N147" s="439"/>
      <c r="O147" s="439"/>
      <c r="P147" s="439"/>
      <c r="Q147" s="439"/>
      <c r="R147" s="439"/>
      <c r="S147" s="439"/>
      <c r="T147" s="439"/>
      <c r="U147" s="439"/>
      <c r="V147" s="439"/>
      <c r="W147" s="439"/>
      <c r="X147" s="439"/>
      <c r="Y147" s="440"/>
      <c r="Z147" s="447"/>
      <c r="AA147" s="448"/>
      <c r="AB147" s="448"/>
      <c r="AC147" s="448"/>
      <c r="AD147" s="448"/>
      <c r="AE147" s="448"/>
      <c r="AF147" s="448"/>
      <c r="AG147" s="448"/>
      <c r="AH147" s="448"/>
      <c r="AI147" s="448"/>
      <c r="AJ147" s="449"/>
      <c r="AK147" s="447"/>
      <c r="AL147" s="448"/>
      <c r="AM147" s="448"/>
      <c r="AN147" s="448"/>
      <c r="AO147" s="448"/>
      <c r="AP147" s="448"/>
      <c r="AQ147" s="448"/>
      <c r="AR147" s="448"/>
      <c r="AS147" s="448"/>
      <c r="AT147" s="448"/>
      <c r="AU147" s="449"/>
      <c r="AV147" s="447"/>
      <c r="AW147" s="448"/>
      <c r="AX147" s="448"/>
      <c r="AY147" s="448"/>
      <c r="AZ147" s="448"/>
      <c r="BA147" s="448"/>
      <c r="BB147" s="448"/>
      <c r="BC147" s="448"/>
      <c r="BD147" s="448"/>
      <c r="BE147" s="448"/>
      <c r="BF147" s="449"/>
      <c r="BG147" s="447"/>
      <c r="BH147" s="448"/>
      <c r="BI147" s="448"/>
      <c r="BJ147" s="448"/>
      <c r="BK147" s="448"/>
      <c r="BL147" s="448"/>
      <c r="BM147" s="448"/>
      <c r="BN147" s="448"/>
      <c r="BO147" s="448"/>
      <c r="BP147" s="448"/>
      <c r="BQ147" s="449"/>
      <c r="BR147" s="429"/>
      <c r="BS147" s="430"/>
      <c r="BT147" s="430"/>
      <c r="BU147" s="430"/>
      <c r="BV147" s="430"/>
      <c r="BW147" s="430"/>
      <c r="BX147" s="430"/>
      <c r="BY147" s="430"/>
      <c r="BZ147" s="430"/>
      <c r="CA147" s="430"/>
      <c r="CB147" s="431"/>
      <c r="CC147" s="429"/>
      <c r="CD147" s="430"/>
      <c r="CE147" s="430"/>
      <c r="CF147" s="430"/>
      <c r="CG147" s="430"/>
      <c r="CH147" s="430"/>
      <c r="CI147" s="430"/>
      <c r="CJ147" s="430"/>
      <c r="CK147" s="430"/>
      <c r="CL147" s="430"/>
      <c r="CM147" s="431"/>
      <c r="CN147" s="429"/>
      <c r="CO147" s="430"/>
      <c r="CP147" s="430"/>
      <c r="CQ147" s="430"/>
      <c r="CR147" s="430"/>
      <c r="CS147" s="430"/>
      <c r="CT147" s="430"/>
      <c r="CU147" s="430"/>
      <c r="CV147" s="430"/>
      <c r="CW147" s="430"/>
      <c r="CX147" s="431"/>
    </row>
    <row r="148" spans="1:102" ht="6" customHeight="1">
      <c r="A148" s="450">
        <f t="shared" ref="A148" si="42">IF(H151=$I$2,1,0)</f>
        <v>0</v>
      </c>
      <c r="B148" s="184"/>
      <c r="C148" s="172"/>
      <c r="D148" s="173"/>
      <c r="E148" s="173"/>
      <c r="F148" s="173"/>
      <c r="G148" s="174"/>
      <c r="H148" s="451"/>
      <c r="I148" s="452"/>
      <c r="J148" s="452"/>
      <c r="K148" s="452"/>
      <c r="L148" s="452"/>
      <c r="M148" s="452"/>
      <c r="N148" s="452"/>
      <c r="O148" s="452"/>
      <c r="P148" s="452"/>
      <c r="Q148" s="452"/>
      <c r="R148" s="452"/>
      <c r="S148" s="452"/>
      <c r="T148" s="452"/>
      <c r="U148" s="452"/>
      <c r="V148" s="452"/>
      <c r="W148" s="452"/>
      <c r="X148" s="452"/>
      <c r="Y148" s="453"/>
      <c r="Z148" s="441"/>
      <c r="AA148" s="442"/>
      <c r="AB148" s="442"/>
      <c r="AC148" s="442"/>
      <c r="AD148" s="442"/>
      <c r="AE148" s="442"/>
      <c r="AF148" s="442"/>
      <c r="AG148" s="442"/>
      <c r="AH148" s="442"/>
      <c r="AI148" s="442"/>
      <c r="AJ148" s="443"/>
      <c r="AK148" s="441"/>
      <c r="AL148" s="442"/>
      <c r="AM148" s="442"/>
      <c r="AN148" s="442"/>
      <c r="AO148" s="442"/>
      <c r="AP148" s="442"/>
      <c r="AQ148" s="442"/>
      <c r="AR148" s="442"/>
      <c r="AS148" s="442"/>
      <c r="AT148" s="442"/>
      <c r="AU148" s="443"/>
      <c r="AV148" s="441"/>
      <c r="AW148" s="442"/>
      <c r="AX148" s="442"/>
      <c r="AY148" s="442"/>
      <c r="AZ148" s="442"/>
      <c r="BA148" s="442"/>
      <c r="BB148" s="442"/>
      <c r="BC148" s="442"/>
      <c r="BD148" s="442"/>
      <c r="BE148" s="442"/>
      <c r="BF148" s="443"/>
      <c r="BG148" s="441"/>
      <c r="BH148" s="442"/>
      <c r="BI148" s="442"/>
      <c r="BJ148" s="442"/>
      <c r="BK148" s="442"/>
      <c r="BL148" s="442"/>
      <c r="BM148" s="442"/>
      <c r="BN148" s="442"/>
      <c r="BO148" s="442"/>
      <c r="BP148" s="442"/>
      <c r="BQ148" s="443"/>
      <c r="BR148" s="423">
        <f>AK148-BG148</f>
        <v>0</v>
      </c>
      <c r="BS148" s="424"/>
      <c r="BT148" s="424"/>
      <c r="BU148" s="424"/>
      <c r="BV148" s="424"/>
      <c r="BW148" s="424"/>
      <c r="BX148" s="424"/>
      <c r="BY148" s="424"/>
      <c r="BZ148" s="424"/>
      <c r="CA148" s="424"/>
      <c r="CB148" s="425"/>
      <c r="CC148" s="423">
        <f t="shared" ref="CC148" si="43">ROUNDDOWN(BR148*$CI$1,0)</f>
        <v>0</v>
      </c>
      <c r="CD148" s="424"/>
      <c r="CE148" s="424"/>
      <c r="CF148" s="424"/>
      <c r="CG148" s="424"/>
      <c r="CH148" s="424"/>
      <c r="CI148" s="424"/>
      <c r="CJ148" s="424"/>
      <c r="CK148" s="424"/>
      <c r="CL148" s="424"/>
      <c r="CM148" s="425"/>
      <c r="CN148" s="423">
        <f>Z148-CC148</f>
        <v>0</v>
      </c>
      <c r="CO148" s="424"/>
      <c r="CP148" s="424"/>
      <c r="CQ148" s="424"/>
      <c r="CR148" s="424"/>
      <c r="CS148" s="424"/>
      <c r="CT148" s="424"/>
      <c r="CU148" s="424"/>
      <c r="CV148" s="424"/>
      <c r="CW148" s="424"/>
      <c r="CX148" s="425"/>
    </row>
    <row r="149" spans="1:102" ht="6" customHeight="1">
      <c r="A149" s="450"/>
      <c r="B149" s="184"/>
      <c r="C149" s="175"/>
      <c r="D149" s="176"/>
      <c r="E149" s="176"/>
      <c r="F149" s="176"/>
      <c r="G149" s="177"/>
      <c r="H149" s="435"/>
      <c r="I149" s="436"/>
      <c r="J149" s="436"/>
      <c r="K149" s="436"/>
      <c r="L149" s="436"/>
      <c r="M149" s="436"/>
      <c r="N149" s="436"/>
      <c r="O149" s="436"/>
      <c r="P149" s="436"/>
      <c r="Q149" s="436"/>
      <c r="R149" s="436"/>
      <c r="S149" s="436"/>
      <c r="T149" s="436"/>
      <c r="U149" s="436"/>
      <c r="V149" s="436"/>
      <c r="W149" s="436"/>
      <c r="X149" s="436"/>
      <c r="Y149" s="437"/>
      <c r="Z149" s="444"/>
      <c r="AA149" s="445"/>
      <c r="AB149" s="445"/>
      <c r="AC149" s="445"/>
      <c r="AD149" s="445"/>
      <c r="AE149" s="445"/>
      <c r="AF149" s="445"/>
      <c r="AG149" s="445"/>
      <c r="AH149" s="445"/>
      <c r="AI149" s="445"/>
      <c r="AJ149" s="446"/>
      <c r="AK149" s="444"/>
      <c r="AL149" s="445"/>
      <c r="AM149" s="445"/>
      <c r="AN149" s="445"/>
      <c r="AO149" s="445"/>
      <c r="AP149" s="445"/>
      <c r="AQ149" s="445"/>
      <c r="AR149" s="445"/>
      <c r="AS149" s="445"/>
      <c r="AT149" s="445"/>
      <c r="AU149" s="446"/>
      <c r="AV149" s="444"/>
      <c r="AW149" s="445"/>
      <c r="AX149" s="445"/>
      <c r="AY149" s="445"/>
      <c r="AZ149" s="445"/>
      <c r="BA149" s="445"/>
      <c r="BB149" s="445"/>
      <c r="BC149" s="445"/>
      <c r="BD149" s="445"/>
      <c r="BE149" s="445"/>
      <c r="BF149" s="446"/>
      <c r="BG149" s="444"/>
      <c r="BH149" s="445"/>
      <c r="BI149" s="445"/>
      <c r="BJ149" s="445"/>
      <c r="BK149" s="445"/>
      <c r="BL149" s="445"/>
      <c r="BM149" s="445"/>
      <c r="BN149" s="445"/>
      <c r="BO149" s="445"/>
      <c r="BP149" s="445"/>
      <c r="BQ149" s="446"/>
      <c r="BR149" s="426"/>
      <c r="BS149" s="427"/>
      <c r="BT149" s="427"/>
      <c r="BU149" s="427"/>
      <c r="BV149" s="427"/>
      <c r="BW149" s="427"/>
      <c r="BX149" s="427"/>
      <c r="BY149" s="427"/>
      <c r="BZ149" s="427"/>
      <c r="CA149" s="427"/>
      <c r="CB149" s="428"/>
      <c r="CC149" s="426"/>
      <c r="CD149" s="427"/>
      <c r="CE149" s="427"/>
      <c r="CF149" s="427"/>
      <c r="CG149" s="427"/>
      <c r="CH149" s="427"/>
      <c r="CI149" s="427"/>
      <c r="CJ149" s="427"/>
      <c r="CK149" s="427"/>
      <c r="CL149" s="427"/>
      <c r="CM149" s="428"/>
      <c r="CN149" s="426"/>
      <c r="CO149" s="427"/>
      <c r="CP149" s="427"/>
      <c r="CQ149" s="427"/>
      <c r="CR149" s="427"/>
      <c r="CS149" s="427"/>
      <c r="CT149" s="427"/>
      <c r="CU149" s="427"/>
      <c r="CV149" s="427"/>
      <c r="CW149" s="427"/>
      <c r="CX149" s="428"/>
    </row>
    <row r="150" spans="1:102" ht="6" customHeight="1">
      <c r="A150" s="450"/>
      <c r="B150" s="184"/>
      <c r="C150" s="175"/>
      <c r="D150" s="176"/>
      <c r="E150" s="176"/>
      <c r="F150" s="176"/>
      <c r="G150" s="177"/>
      <c r="H150" s="454"/>
      <c r="I150" s="455"/>
      <c r="J150" s="455"/>
      <c r="K150" s="455"/>
      <c r="L150" s="455"/>
      <c r="M150" s="455"/>
      <c r="N150" s="455"/>
      <c r="O150" s="455"/>
      <c r="P150" s="455"/>
      <c r="Q150" s="455"/>
      <c r="R150" s="455"/>
      <c r="S150" s="455"/>
      <c r="T150" s="455"/>
      <c r="U150" s="455"/>
      <c r="V150" s="455"/>
      <c r="W150" s="455"/>
      <c r="X150" s="455"/>
      <c r="Y150" s="456"/>
      <c r="Z150" s="444"/>
      <c r="AA150" s="445"/>
      <c r="AB150" s="445"/>
      <c r="AC150" s="445"/>
      <c r="AD150" s="445"/>
      <c r="AE150" s="445"/>
      <c r="AF150" s="445"/>
      <c r="AG150" s="445"/>
      <c r="AH150" s="445"/>
      <c r="AI150" s="445"/>
      <c r="AJ150" s="446"/>
      <c r="AK150" s="444"/>
      <c r="AL150" s="445"/>
      <c r="AM150" s="445"/>
      <c r="AN150" s="445"/>
      <c r="AO150" s="445"/>
      <c r="AP150" s="445"/>
      <c r="AQ150" s="445"/>
      <c r="AR150" s="445"/>
      <c r="AS150" s="445"/>
      <c r="AT150" s="445"/>
      <c r="AU150" s="446"/>
      <c r="AV150" s="444"/>
      <c r="AW150" s="445"/>
      <c r="AX150" s="445"/>
      <c r="AY150" s="445"/>
      <c r="AZ150" s="445"/>
      <c r="BA150" s="445"/>
      <c r="BB150" s="445"/>
      <c r="BC150" s="445"/>
      <c r="BD150" s="445"/>
      <c r="BE150" s="445"/>
      <c r="BF150" s="446"/>
      <c r="BG150" s="444"/>
      <c r="BH150" s="445"/>
      <c r="BI150" s="445"/>
      <c r="BJ150" s="445"/>
      <c r="BK150" s="445"/>
      <c r="BL150" s="445"/>
      <c r="BM150" s="445"/>
      <c r="BN150" s="445"/>
      <c r="BO150" s="445"/>
      <c r="BP150" s="445"/>
      <c r="BQ150" s="446"/>
      <c r="BR150" s="426"/>
      <c r="BS150" s="427"/>
      <c r="BT150" s="427"/>
      <c r="BU150" s="427"/>
      <c r="BV150" s="427"/>
      <c r="BW150" s="427"/>
      <c r="BX150" s="427"/>
      <c r="BY150" s="427"/>
      <c r="BZ150" s="427"/>
      <c r="CA150" s="427"/>
      <c r="CB150" s="428"/>
      <c r="CC150" s="426"/>
      <c r="CD150" s="427"/>
      <c r="CE150" s="427"/>
      <c r="CF150" s="427"/>
      <c r="CG150" s="427"/>
      <c r="CH150" s="427"/>
      <c r="CI150" s="427"/>
      <c r="CJ150" s="427"/>
      <c r="CK150" s="427"/>
      <c r="CL150" s="427"/>
      <c r="CM150" s="428"/>
      <c r="CN150" s="426"/>
      <c r="CO150" s="427"/>
      <c r="CP150" s="427"/>
      <c r="CQ150" s="427"/>
      <c r="CR150" s="427"/>
      <c r="CS150" s="427"/>
      <c r="CT150" s="427"/>
      <c r="CU150" s="427"/>
      <c r="CV150" s="427"/>
      <c r="CW150" s="427"/>
      <c r="CX150" s="428"/>
    </row>
    <row r="151" spans="1:102" ht="6" customHeight="1">
      <c r="A151" s="450"/>
      <c r="B151" s="184"/>
      <c r="C151" s="175"/>
      <c r="D151" s="176"/>
      <c r="E151" s="176"/>
      <c r="F151" s="176"/>
      <c r="G151" s="177"/>
      <c r="H151" s="432"/>
      <c r="I151" s="433"/>
      <c r="J151" s="433"/>
      <c r="K151" s="433"/>
      <c r="L151" s="433"/>
      <c r="M151" s="433"/>
      <c r="N151" s="433"/>
      <c r="O151" s="433"/>
      <c r="P151" s="433"/>
      <c r="Q151" s="433"/>
      <c r="R151" s="433"/>
      <c r="S151" s="433"/>
      <c r="T151" s="433"/>
      <c r="U151" s="433"/>
      <c r="V151" s="433"/>
      <c r="W151" s="433"/>
      <c r="X151" s="433"/>
      <c r="Y151" s="434"/>
      <c r="Z151" s="444"/>
      <c r="AA151" s="445"/>
      <c r="AB151" s="445"/>
      <c r="AC151" s="445"/>
      <c r="AD151" s="445"/>
      <c r="AE151" s="445"/>
      <c r="AF151" s="445"/>
      <c r="AG151" s="445"/>
      <c r="AH151" s="445"/>
      <c r="AI151" s="445"/>
      <c r="AJ151" s="446"/>
      <c r="AK151" s="444"/>
      <c r="AL151" s="445"/>
      <c r="AM151" s="445"/>
      <c r="AN151" s="445"/>
      <c r="AO151" s="445"/>
      <c r="AP151" s="445"/>
      <c r="AQ151" s="445"/>
      <c r="AR151" s="445"/>
      <c r="AS151" s="445"/>
      <c r="AT151" s="445"/>
      <c r="AU151" s="446"/>
      <c r="AV151" s="444"/>
      <c r="AW151" s="445"/>
      <c r="AX151" s="445"/>
      <c r="AY151" s="445"/>
      <c r="AZ151" s="445"/>
      <c r="BA151" s="445"/>
      <c r="BB151" s="445"/>
      <c r="BC151" s="445"/>
      <c r="BD151" s="445"/>
      <c r="BE151" s="445"/>
      <c r="BF151" s="446"/>
      <c r="BG151" s="444"/>
      <c r="BH151" s="445"/>
      <c r="BI151" s="445"/>
      <c r="BJ151" s="445"/>
      <c r="BK151" s="445"/>
      <c r="BL151" s="445"/>
      <c r="BM151" s="445"/>
      <c r="BN151" s="445"/>
      <c r="BO151" s="445"/>
      <c r="BP151" s="445"/>
      <c r="BQ151" s="446"/>
      <c r="BR151" s="426"/>
      <c r="BS151" s="427"/>
      <c r="BT151" s="427"/>
      <c r="BU151" s="427"/>
      <c r="BV151" s="427"/>
      <c r="BW151" s="427"/>
      <c r="BX151" s="427"/>
      <c r="BY151" s="427"/>
      <c r="BZ151" s="427"/>
      <c r="CA151" s="427"/>
      <c r="CB151" s="428"/>
      <c r="CC151" s="426"/>
      <c r="CD151" s="427"/>
      <c r="CE151" s="427"/>
      <c r="CF151" s="427"/>
      <c r="CG151" s="427"/>
      <c r="CH151" s="427"/>
      <c r="CI151" s="427"/>
      <c r="CJ151" s="427"/>
      <c r="CK151" s="427"/>
      <c r="CL151" s="427"/>
      <c r="CM151" s="428"/>
      <c r="CN151" s="426"/>
      <c r="CO151" s="427"/>
      <c r="CP151" s="427"/>
      <c r="CQ151" s="427"/>
      <c r="CR151" s="427"/>
      <c r="CS151" s="427"/>
      <c r="CT151" s="427"/>
      <c r="CU151" s="427"/>
      <c r="CV151" s="427"/>
      <c r="CW151" s="427"/>
      <c r="CX151" s="428"/>
    </row>
    <row r="152" spans="1:102" ht="6" customHeight="1">
      <c r="A152" s="450"/>
      <c r="B152" s="184"/>
      <c r="C152" s="175"/>
      <c r="D152" s="176"/>
      <c r="E152" s="176"/>
      <c r="F152" s="176"/>
      <c r="G152" s="177"/>
      <c r="H152" s="435"/>
      <c r="I152" s="436"/>
      <c r="J152" s="436"/>
      <c r="K152" s="436"/>
      <c r="L152" s="436"/>
      <c r="M152" s="436"/>
      <c r="N152" s="436"/>
      <c r="O152" s="436"/>
      <c r="P152" s="436"/>
      <c r="Q152" s="436"/>
      <c r="R152" s="436"/>
      <c r="S152" s="436"/>
      <c r="T152" s="436"/>
      <c r="U152" s="436"/>
      <c r="V152" s="436"/>
      <c r="W152" s="436"/>
      <c r="X152" s="436"/>
      <c r="Y152" s="437"/>
      <c r="Z152" s="444"/>
      <c r="AA152" s="445"/>
      <c r="AB152" s="445"/>
      <c r="AC152" s="445"/>
      <c r="AD152" s="445"/>
      <c r="AE152" s="445"/>
      <c r="AF152" s="445"/>
      <c r="AG152" s="445"/>
      <c r="AH152" s="445"/>
      <c r="AI152" s="445"/>
      <c r="AJ152" s="446"/>
      <c r="AK152" s="444"/>
      <c r="AL152" s="445"/>
      <c r="AM152" s="445"/>
      <c r="AN152" s="445"/>
      <c r="AO152" s="445"/>
      <c r="AP152" s="445"/>
      <c r="AQ152" s="445"/>
      <c r="AR152" s="445"/>
      <c r="AS152" s="445"/>
      <c r="AT152" s="445"/>
      <c r="AU152" s="446"/>
      <c r="AV152" s="444"/>
      <c r="AW152" s="445"/>
      <c r="AX152" s="445"/>
      <c r="AY152" s="445"/>
      <c r="AZ152" s="445"/>
      <c r="BA152" s="445"/>
      <c r="BB152" s="445"/>
      <c r="BC152" s="445"/>
      <c r="BD152" s="445"/>
      <c r="BE152" s="445"/>
      <c r="BF152" s="446"/>
      <c r="BG152" s="444"/>
      <c r="BH152" s="445"/>
      <c r="BI152" s="445"/>
      <c r="BJ152" s="445"/>
      <c r="BK152" s="445"/>
      <c r="BL152" s="445"/>
      <c r="BM152" s="445"/>
      <c r="BN152" s="445"/>
      <c r="BO152" s="445"/>
      <c r="BP152" s="445"/>
      <c r="BQ152" s="446"/>
      <c r="BR152" s="426"/>
      <c r="BS152" s="427"/>
      <c r="BT152" s="427"/>
      <c r="BU152" s="427"/>
      <c r="BV152" s="427"/>
      <c r="BW152" s="427"/>
      <c r="BX152" s="427"/>
      <c r="BY152" s="427"/>
      <c r="BZ152" s="427"/>
      <c r="CA152" s="427"/>
      <c r="CB152" s="428"/>
      <c r="CC152" s="426"/>
      <c r="CD152" s="427"/>
      <c r="CE152" s="427"/>
      <c r="CF152" s="427"/>
      <c r="CG152" s="427"/>
      <c r="CH152" s="427"/>
      <c r="CI152" s="427"/>
      <c r="CJ152" s="427"/>
      <c r="CK152" s="427"/>
      <c r="CL152" s="427"/>
      <c r="CM152" s="428"/>
      <c r="CN152" s="426"/>
      <c r="CO152" s="427"/>
      <c r="CP152" s="427"/>
      <c r="CQ152" s="427"/>
      <c r="CR152" s="427"/>
      <c r="CS152" s="427"/>
      <c r="CT152" s="427"/>
      <c r="CU152" s="427"/>
      <c r="CV152" s="427"/>
      <c r="CW152" s="427"/>
      <c r="CX152" s="428"/>
    </row>
    <row r="153" spans="1:102" ht="6" customHeight="1">
      <c r="A153" s="450"/>
      <c r="B153" s="184"/>
      <c r="C153" s="178"/>
      <c r="D153" s="179"/>
      <c r="E153" s="179"/>
      <c r="F153" s="179"/>
      <c r="G153" s="180"/>
      <c r="H153" s="438"/>
      <c r="I153" s="439"/>
      <c r="J153" s="439"/>
      <c r="K153" s="439"/>
      <c r="L153" s="439"/>
      <c r="M153" s="439"/>
      <c r="N153" s="439"/>
      <c r="O153" s="439"/>
      <c r="P153" s="439"/>
      <c r="Q153" s="439"/>
      <c r="R153" s="439"/>
      <c r="S153" s="439"/>
      <c r="T153" s="439"/>
      <c r="U153" s="439"/>
      <c r="V153" s="439"/>
      <c r="W153" s="439"/>
      <c r="X153" s="439"/>
      <c r="Y153" s="440"/>
      <c r="Z153" s="447"/>
      <c r="AA153" s="448"/>
      <c r="AB153" s="448"/>
      <c r="AC153" s="448"/>
      <c r="AD153" s="448"/>
      <c r="AE153" s="448"/>
      <c r="AF153" s="448"/>
      <c r="AG153" s="448"/>
      <c r="AH153" s="448"/>
      <c r="AI153" s="448"/>
      <c r="AJ153" s="449"/>
      <c r="AK153" s="447"/>
      <c r="AL153" s="448"/>
      <c r="AM153" s="448"/>
      <c r="AN153" s="448"/>
      <c r="AO153" s="448"/>
      <c r="AP153" s="448"/>
      <c r="AQ153" s="448"/>
      <c r="AR153" s="448"/>
      <c r="AS153" s="448"/>
      <c r="AT153" s="448"/>
      <c r="AU153" s="449"/>
      <c r="AV153" s="447"/>
      <c r="AW153" s="448"/>
      <c r="AX153" s="448"/>
      <c r="AY153" s="448"/>
      <c r="AZ153" s="448"/>
      <c r="BA153" s="448"/>
      <c r="BB153" s="448"/>
      <c r="BC153" s="448"/>
      <c r="BD153" s="448"/>
      <c r="BE153" s="448"/>
      <c r="BF153" s="449"/>
      <c r="BG153" s="447"/>
      <c r="BH153" s="448"/>
      <c r="BI153" s="448"/>
      <c r="BJ153" s="448"/>
      <c r="BK153" s="448"/>
      <c r="BL153" s="448"/>
      <c r="BM153" s="448"/>
      <c r="BN153" s="448"/>
      <c r="BO153" s="448"/>
      <c r="BP153" s="448"/>
      <c r="BQ153" s="449"/>
      <c r="BR153" s="429"/>
      <c r="BS153" s="430"/>
      <c r="BT153" s="430"/>
      <c r="BU153" s="430"/>
      <c r="BV153" s="430"/>
      <c r="BW153" s="430"/>
      <c r="BX153" s="430"/>
      <c r="BY153" s="430"/>
      <c r="BZ153" s="430"/>
      <c r="CA153" s="430"/>
      <c r="CB153" s="431"/>
      <c r="CC153" s="429"/>
      <c r="CD153" s="430"/>
      <c r="CE153" s="430"/>
      <c r="CF153" s="430"/>
      <c r="CG153" s="430"/>
      <c r="CH153" s="430"/>
      <c r="CI153" s="430"/>
      <c r="CJ153" s="430"/>
      <c r="CK153" s="430"/>
      <c r="CL153" s="430"/>
      <c r="CM153" s="431"/>
      <c r="CN153" s="429"/>
      <c r="CO153" s="430"/>
      <c r="CP153" s="430"/>
      <c r="CQ153" s="430"/>
      <c r="CR153" s="430"/>
      <c r="CS153" s="430"/>
      <c r="CT153" s="430"/>
      <c r="CU153" s="430"/>
      <c r="CV153" s="430"/>
      <c r="CW153" s="430"/>
      <c r="CX153" s="431"/>
    </row>
    <row r="154" spans="1:102" ht="6" customHeight="1">
      <c r="A154" s="450">
        <f t="shared" ref="A154" si="44">IF(H157=$I$2,1,0)</f>
        <v>0</v>
      </c>
      <c r="B154" s="184"/>
      <c r="C154" s="172"/>
      <c r="D154" s="173"/>
      <c r="E154" s="173"/>
      <c r="F154" s="173"/>
      <c r="G154" s="174"/>
      <c r="H154" s="451"/>
      <c r="I154" s="452"/>
      <c r="J154" s="452"/>
      <c r="K154" s="452"/>
      <c r="L154" s="452"/>
      <c r="M154" s="452"/>
      <c r="N154" s="452"/>
      <c r="O154" s="452"/>
      <c r="P154" s="452"/>
      <c r="Q154" s="452"/>
      <c r="R154" s="452"/>
      <c r="S154" s="452"/>
      <c r="T154" s="452"/>
      <c r="U154" s="452"/>
      <c r="V154" s="452"/>
      <c r="W154" s="452"/>
      <c r="X154" s="452"/>
      <c r="Y154" s="453"/>
      <c r="Z154" s="441"/>
      <c r="AA154" s="442"/>
      <c r="AB154" s="442"/>
      <c r="AC154" s="442"/>
      <c r="AD154" s="442"/>
      <c r="AE154" s="442"/>
      <c r="AF154" s="442"/>
      <c r="AG154" s="442"/>
      <c r="AH154" s="442"/>
      <c r="AI154" s="442"/>
      <c r="AJ154" s="443"/>
      <c r="AK154" s="441"/>
      <c r="AL154" s="442"/>
      <c r="AM154" s="442"/>
      <c r="AN154" s="442"/>
      <c r="AO154" s="442"/>
      <c r="AP154" s="442"/>
      <c r="AQ154" s="442"/>
      <c r="AR154" s="442"/>
      <c r="AS154" s="442"/>
      <c r="AT154" s="442"/>
      <c r="AU154" s="443"/>
      <c r="AV154" s="441"/>
      <c r="AW154" s="442"/>
      <c r="AX154" s="442"/>
      <c r="AY154" s="442"/>
      <c r="AZ154" s="442"/>
      <c r="BA154" s="442"/>
      <c r="BB154" s="442"/>
      <c r="BC154" s="442"/>
      <c r="BD154" s="442"/>
      <c r="BE154" s="442"/>
      <c r="BF154" s="443"/>
      <c r="BG154" s="441"/>
      <c r="BH154" s="442"/>
      <c r="BI154" s="442"/>
      <c r="BJ154" s="442"/>
      <c r="BK154" s="442"/>
      <c r="BL154" s="442"/>
      <c r="BM154" s="442"/>
      <c r="BN154" s="442"/>
      <c r="BO154" s="442"/>
      <c r="BP154" s="442"/>
      <c r="BQ154" s="443"/>
      <c r="BR154" s="423">
        <f>AK154-BG154</f>
        <v>0</v>
      </c>
      <c r="BS154" s="424"/>
      <c r="BT154" s="424"/>
      <c r="BU154" s="424"/>
      <c r="BV154" s="424"/>
      <c r="BW154" s="424"/>
      <c r="BX154" s="424"/>
      <c r="BY154" s="424"/>
      <c r="BZ154" s="424"/>
      <c r="CA154" s="424"/>
      <c r="CB154" s="425"/>
      <c r="CC154" s="423">
        <f t="shared" ref="CC154" si="45">ROUNDDOWN(BR154*$CI$1,0)</f>
        <v>0</v>
      </c>
      <c r="CD154" s="424"/>
      <c r="CE154" s="424"/>
      <c r="CF154" s="424"/>
      <c r="CG154" s="424"/>
      <c r="CH154" s="424"/>
      <c r="CI154" s="424"/>
      <c r="CJ154" s="424"/>
      <c r="CK154" s="424"/>
      <c r="CL154" s="424"/>
      <c r="CM154" s="425"/>
      <c r="CN154" s="423">
        <f>Z154-CC154</f>
        <v>0</v>
      </c>
      <c r="CO154" s="424"/>
      <c r="CP154" s="424"/>
      <c r="CQ154" s="424"/>
      <c r="CR154" s="424"/>
      <c r="CS154" s="424"/>
      <c r="CT154" s="424"/>
      <c r="CU154" s="424"/>
      <c r="CV154" s="424"/>
      <c r="CW154" s="424"/>
      <c r="CX154" s="425"/>
    </row>
    <row r="155" spans="1:102" ht="6" customHeight="1">
      <c r="A155" s="450"/>
      <c r="B155" s="184"/>
      <c r="C155" s="175"/>
      <c r="D155" s="176"/>
      <c r="E155" s="176"/>
      <c r="F155" s="176"/>
      <c r="G155" s="177"/>
      <c r="H155" s="435"/>
      <c r="I155" s="436"/>
      <c r="J155" s="436"/>
      <c r="K155" s="436"/>
      <c r="L155" s="436"/>
      <c r="M155" s="436"/>
      <c r="N155" s="436"/>
      <c r="O155" s="436"/>
      <c r="P155" s="436"/>
      <c r="Q155" s="436"/>
      <c r="R155" s="436"/>
      <c r="S155" s="436"/>
      <c r="T155" s="436"/>
      <c r="U155" s="436"/>
      <c r="V155" s="436"/>
      <c r="W155" s="436"/>
      <c r="X155" s="436"/>
      <c r="Y155" s="437"/>
      <c r="Z155" s="444"/>
      <c r="AA155" s="445"/>
      <c r="AB155" s="445"/>
      <c r="AC155" s="445"/>
      <c r="AD155" s="445"/>
      <c r="AE155" s="445"/>
      <c r="AF155" s="445"/>
      <c r="AG155" s="445"/>
      <c r="AH155" s="445"/>
      <c r="AI155" s="445"/>
      <c r="AJ155" s="446"/>
      <c r="AK155" s="444"/>
      <c r="AL155" s="445"/>
      <c r="AM155" s="445"/>
      <c r="AN155" s="445"/>
      <c r="AO155" s="445"/>
      <c r="AP155" s="445"/>
      <c r="AQ155" s="445"/>
      <c r="AR155" s="445"/>
      <c r="AS155" s="445"/>
      <c r="AT155" s="445"/>
      <c r="AU155" s="446"/>
      <c r="AV155" s="444"/>
      <c r="AW155" s="445"/>
      <c r="AX155" s="445"/>
      <c r="AY155" s="445"/>
      <c r="AZ155" s="445"/>
      <c r="BA155" s="445"/>
      <c r="BB155" s="445"/>
      <c r="BC155" s="445"/>
      <c r="BD155" s="445"/>
      <c r="BE155" s="445"/>
      <c r="BF155" s="446"/>
      <c r="BG155" s="444"/>
      <c r="BH155" s="445"/>
      <c r="BI155" s="445"/>
      <c r="BJ155" s="445"/>
      <c r="BK155" s="445"/>
      <c r="BL155" s="445"/>
      <c r="BM155" s="445"/>
      <c r="BN155" s="445"/>
      <c r="BO155" s="445"/>
      <c r="BP155" s="445"/>
      <c r="BQ155" s="446"/>
      <c r="BR155" s="426"/>
      <c r="BS155" s="427"/>
      <c r="BT155" s="427"/>
      <c r="BU155" s="427"/>
      <c r="BV155" s="427"/>
      <c r="BW155" s="427"/>
      <c r="BX155" s="427"/>
      <c r="BY155" s="427"/>
      <c r="BZ155" s="427"/>
      <c r="CA155" s="427"/>
      <c r="CB155" s="428"/>
      <c r="CC155" s="426"/>
      <c r="CD155" s="427"/>
      <c r="CE155" s="427"/>
      <c r="CF155" s="427"/>
      <c r="CG155" s="427"/>
      <c r="CH155" s="427"/>
      <c r="CI155" s="427"/>
      <c r="CJ155" s="427"/>
      <c r="CK155" s="427"/>
      <c r="CL155" s="427"/>
      <c r="CM155" s="428"/>
      <c r="CN155" s="426"/>
      <c r="CO155" s="427"/>
      <c r="CP155" s="427"/>
      <c r="CQ155" s="427"/>
      <c r="CR155" s="427"/>
      <c r="CS155" s="427"/>
      <c r="CT155" s="427"/>
      <c r="CU155" s="427"/>
      <c r="CV155" s="427"/>
      <c r="CW155" s="427"/>
      <c r="CX155" s="428"/>
    </row>
    <row r="156" spans="1:102" ht="6" customHeight="1">
      <c r="A156" s="450"/>
      <c r="B156" s="184"/>
      <c r="C156" s="175"/>
      <c r="D156" s="176"/>
      <c r="E156" s="176"/>
      <c r="F156" s="176"/>
      <c r="G156" s="177"/>
      <c r="H156" s="454"/>
      <c r="I156" s="455"/>
      <c r="J156" s="455"/>
      <c r="K156" s="455"/>
      <c r="L156" s="455"/>
      <c r="M156" s="455"/>
      <c r="N156" s="455"/>
      <c r="O156" s="455"/>
      <c r="P156" s="455"/>
      <c r="Q156" s="455"/>
      <c r="R156" s="455"/>
      <c r="S156" s="455"/>
      <c r="T156" s="455"/>
      <c r="U156" s="455"/>
      <c r="V156" s="455"/>
      <c r="W156" s="455"/>
      <c r="X156" s="455"/>
      <c r="Y156" s="456"/>
      <c r="Z156" s="444"/>
      <c r="AA156" s="445"/>
      <c r="AB156" s="445"/>
      <c r="AC156" s="445"/>
      <c r="AD156" s="445"/>
      <c r="AE156" s="445"/>
      <c r="AF156" s="445"/>
      <c r="AG156" s="445"/>
      <c r="AH156" s="445"/>
      <c r="AI156" s="445"/>
      <c r="AJ156" s="446"/>
      <c r="AK156" s="444"/>
      <c r="AL156" s="445"/>
      <c r="AM156" s="445"/>
      <c r="AN156" s="445"/>
      <c r="AO156" s="445"/>
      <c r="AP156" s="445"/>
      <c r="AQ156" s="445"/>
      <c r="AR156" s="445"/>
      <c r="AS156" s="445"/>
      <c r="AT156" s="445"/>
      <c r="AU156" s="446"/>
      <c r="AV156" s="444"/>
      <c r="AW156" s="445"/>
      <c r="AX156" s="445"/>
      <c r="AY156" s="445"/>
      <c r="AZ156" s="445"/>
      <c r="BA156" s="445"/>
      <c r="BB156" s="445"/>
      <c r="BC156" s="445"/>
      <c r="BD156" s="445"/>
      <c r="BE156" s="445"/>
      <c r="BF156" s="446"/>
      <c r="BG156" s="444"/>
      <c r="BH156" s="445"/>
      <c r="BI156" s="445"/>
      <c r="BJ156" s="445"/>
      <c r="BK156" s="445"/>
      <c r="BL156" s="445"/>
      <c r="BM156" s="445"/>
      <c r="BN156" s="445"/>
      <c r="BO156" s="445"/>
      <c r="BP156" s="445"/>
      <c r="BQ156" s="446"/>
      <c r="BR156" s="426"/>
      <c r="BS156" s="427"/>
      <c r="BT156" s="427"/>
      <c r="BU156" s="427"/>
      <c r="BV156" s="427"/>
      <c r="BW156" s="427"/>
      <c r="BX156" s="427"/>
      <c r="BY156" s="427"/>
      <c r="BZ156" s="427"/>
      <c r="CA156" s="427"/>
      <c r="CB156" s="428"/>
      <c r="CC156" s="426"/>
      <c r="CD156" s="427"/>
      <c r="CE156" s="427"/>
      <c r="CF156" s="427"/>
      <c r="CG156" s="427"/>
      <c r="CH156" s="427"/>
      <c r="CI156" s="427"/>
      <c r="CJ156" s="427"/>
      <c r="CK156" s="427"/>
      <c r="CL156" s="427"/>
      <c r="CM156" s="428"/>
      <c r="CN156" s="426"/>
      <c r="CO156" s="427"/>
      <c r="CP156" s="427"/>
      <c r="CQ156" s="427"/>
      <c r="CR156" s="427"/>
      <c r="CS156" s="427"/>
      <c r="CT156" s="427"/>
      <c r="CU156" s="427"/>
      <c r="CV156" s="427"/>
      <c r="CW156" s="427"/>
      <c r="CX156" s="428"/>
    </row>
    <row r="157" spans="1:102" ht="6" customHeight="1">
      <c r="A157" s="450"/>
      <c r="B157" s="184"/>
      <c r="C157" s="175"/>
      <c r="D157" s="176"/>
      <c r="E157" s="176"/>
      <c r="F157" s="176"/>
      <c r="G157" s="177"/>
      <c r="H157" s="432"/>
      <c r="I157" s="433"/>
      <c r="J157" s="433"/>
      <c r="K157" s="433"/>
      <c r="L157" s="433"/>
      <c r="M157" s="433"/>
      <c r="N157" s="433"/>
      <c r="O157" s="433"/>
      <c r="P157" s="433"/>
      <c r="Q157" s="433"/>
      <c r="R157" s="433"/>
      <c r="S157" s="433"/>
      <c r="T157" s="433"/>
      <c r="U157" s="433"/>
      <c r="V157" s="433"/>
      <c r="W157" s="433"/>
      <c r="X157" s="433"/>
      <c r="Y157" s="434"/>
      <c r="Z157" s="444"/>
      <c r="AA157" s="445"/>
      <c r="AB157" s="445"/>
      <c r="AC157" s="445"/>
      <c r="AD157" s="445"/>
      <c r="AE157" s="445"/>
      <c r="AF157" s="445"/>
      <c r="AG157" s="445"/>
      <c r="AH157" s="445"/>
      <c r="AI157" s="445"/>
      <c r="AJ157" s="446"/>
      <c r="AK157" s="444"/>
      <c r="AL157" s="445"/>
      <c r="AM157" s="445"/>
      <c r="AN157" s="445"/>
      <c r="AO157" s="445"/>
      <c r="AP157" s="445"/>
      <c r="AQ157" s="445"/>
      <c r="AR157" s="445"/>
      <c r="AS157" s="445"/>
      <c r="AT157" s="445"/>
      <c r="AU157" s="446"/>
      <c r="AV157" s="444"/>
      <c r="AW157" s="445"/>
      <c r="AX157" s="445"/>
      <c r="AY157" s="445"/>
      <c r="AZ157" s="445"/>
      <c r="BA157" s="445"/>
      <c r="BB157" s="445"/>
      <c r="BC157" s="445"/>
      <c r="BD157" s="445"/>
      <c r="BE157" s="445"/>
      <c r="BF157" s="446"/>
      <c r="BG157" s="444"/>
      <c r="BH157" s="445"/>
      <c r="BI157" s="445"/>
      <c r="BJ157" s="445"/>
      <c r="BK157" s="445"/>
      <c r="BL157" s="445"/>
      <c r="BM157" s="445"/>
      <c r="BN157" s="445"/>
      <c r="BO157" s="445"/>
      <c r="BP157" s="445"/>
      <c r="BQ157" s="446"/>
      <c r="BR157" s="426"/>
      <c r="BS157" s="427"/>
      <c r="BT157" s="427"/>
      <c r="BU157" s="427"/>
      <c r="BV157" s="427"/>
      <c r="BW157" s="427"/>
      <c r="BX157" s="427"/>
      <c r="BY157" s="427"/>
      <c r="BZ157" s="427"/>
      <c r="CA157" s="427"/>
      <c r="CB157" s="428"/>
      <c r="CC157" s="426"/>
      <c r="CD157" s="427"/>
      <c r="CE157" s="427"/>
      <c r="CF157" s="427"/>
      <c r="CG157" s="427"/>
      <c r="CH157" s="427"/>
      <c r="CI157" s="427"/>
      <c r="CJ157" s="427"/>
      <c r="CK157" s="427"/>
      <c r="CL157" s="427"/>
      <c r="CM157" s="428"/>
      <c r="CN157" s="426"/>
      <c r="CO157" s="427"/>
      <c r="CP157" s="427"/>
      <c r="CQ157" s="427"/>
      <c r="CR157" s="427"/>
      <c r="CS157" s="427"/>
      <c r="CT157" s="427"/>
      <c r="CU157" s="427"/>
      <c r="CV157" s="427"/>
      <c r="CW157" s="427"/>
      <c r="CX157" s="428"/>
    </row>
    <row r="158" spans="1:102" ht="6" customHeight="1">
      <c r="A158" s="450"/>
      <c r="B158" s="184"/>
      <c r="C158" s="175"/>
      <c r="D158" s="176"/>
      <c r="E158" s="176"/>
      <c r="F158" s="176"/>
      <c r="G158" s="177"/>
      <c r="H158" s="435"/>
      <c r="I158" s="436"/>
      <c r="J158" s="436"/>
      <c r="K158" s="436"/>
      <c r="L158" s="436"/>
      <c r="M158" s="436"/>
      <c r="N158" s="436"/>
      <c r="O158" s="436"/>
      <c r="P158" s="436"/>
      <c r="Q158" s="436"/>
      <c r="R158" s="436"/>
      <c r="S158" s="436"/>
      <c r="T158" s="436"/>
      <c r="U158" s="436"/>
      <c r="V158" s="436"/>
      <c r="W158" s="436"/>
      <c r="X158" s="436"/>
      <c r="Y158" s="437"/>
      <c r="Z158" s="444"/>
      <c r="AA158" s="445"/>
      <c r="AB158" s="445"/>
      <c r="AC158" s="445"/>
      <c r="AD158" s="445"/>
      <c r="AE158" s="445"/>
      <c r="AF158" s="445"/>
      <c r="AG158" s="445"/>
      <c r="AH158" s="445"/>
      <c r="AI158" s="445"/>
      <c r="AJ158" s="446"/>
      <c r="AK158" s="444"/>
      <c r="AL158" s="445"/>
      <c r="AM158" s="445"/>
      <c r="AN158" s="445"/>
      <c r="AO158" s="445"/>
      <c r="AP158" s="445"/>
      <c r="AQ158" s="445"/>
      <c r="AR158" s="445"/>
      <c r="AS158" s="445"/>
      <c r="AT158" s="445"/>
      <c r="AU158" s="446"/>
      <c r="AV158" s="444"/>
      <c r="AW158" s="445"/>
      <c r="AX158" s="445"/>
      <c r="AY158" s="445"/>
      <c r="AZ158" s="445"/>
      <c r="BA158" s="445"/>
      <c r="BB158" s="445"/>
      <c r="BC158" s="445"/>
      <c r="BD158" s="445"/>
      <c r="BE158" s="445"/>
      <c r="BF158" s="446"/>
      <c r="BG158" s="444"/>
      <c r="BH158" s="445"/>
      <c r="BI158" s="445"/>
      <c r="BJ158" s="445"/>
      <c r="BK158" s="445"/>
      <c r="BL158" s="445"/>
      <c r="BM158" s="445"/>
      <c r="BN158" s="445"/>
      <c r="BO158" s="445"/>
      <c r="BP158" s="445"/>
      <c r="BQ158" s="446"/>
      <c r="BR158" s="426"/>
      <c r="BS158" s="427"/>
      <c r="BT158" s="427"/>
      <c r="BU158" s="427"/>
      <c r="BV158" s="427"/>
      <c r="BW158" s="427"/>
      <c r="BX158" s="427"/>
      <c r="BY158" s="427"/>
      <c r="BZ158" s="427"/>
      <c r="CA158" s="427"/>
      <c r="CB158" s="428"/>
      <c r="CC158" s="426"/>
      <c r="CD158" s="427"/>
      <c r="CE158" s="427"/>
      <c r="CF158" s="427"/>
      <c r="CG158" s="427"/>
      <c r="CH158" s="427"/>
      <c r="CI158" s="427"/>
      <c r="CJ158" s="427"/>
      <c r="CK158" s="427"/>
      <c r="CL158" s="427"/>
      <c r="CM158" s="428"/>
      <c r="CN158" s="426"/>
      <c r="CO158" s="427"/>
      <c r="CP158" s="427"/>
      <c r="CQ158" s="427"/>
      <c r="CR158" s="427"/>
      <c r="CS158" s="427"/>
      <c r="CT158" s="427"/>
      <c r="CU158" s="427"/>
      <c r="CV158" s="427"/>
      <c r="CW158" s="427"/>
      <c r="CX158" s="428"/>
    </row>
    <row r="159" spans="1:102" ht="6" customHeight="1">
      <c r="A159" s="450"/>
      <c r="B159" s="184"/>
      <c r="C159" s="178"/>
      <c r="D159" s="179"/>
      <c r="E159" s="179"/>
      <c r="F159" s="179"/>
      <c r="G159" s="180"/>
      <c r="H159" s="438"/>
      <c r="I159" s="439"/>
      <c r="J159" s="439"/>
      <c r="K159" s="439"/>
      <c r="L159" s="439"/>
      <c r="M159" s="439"/>
      <c r="N159" s="439"/>
      <c r="O159" s="439"/>
      <c r="P159" s="439"/>
      <c r="Q159" s="439"/>
      <c r="R159" s="439"/>
      <c r="S159" s="439"/>
      <c r="T159" s="439"/>
      <c r="U159" s="439"/>
      <c r="V159" s="439"/>
      <c r="W159" s="439"/>
      <c r="X159" s="439"/>
      <c r="Y159" s="440"/>
      <c r="Z159" s="447"/>
      <c r="AA159" s="448"/>
      <c r="AB159" s="448"/>
      <c r="AC159" s="448"/>
      <c r="AD159" s="448"/>
      <c r="AE159" s="448"/>
      <c r="AF159" s="448"/>
      <c r="AG159" s="448"/>
      <c r="AH159" s="448"/>
      <c r="AI159" s="448"/>
      <c r="AJ159" s="449"/>
      <c r="AK159" s="447"/>
      <c r="AL159" s="448"/>
      <c r="AM159" s="448"/>
      <c r="AN159" s="448"/>
      <c r="AO159" s="448"/>
      <c r="AP159" s="448"/>
      <c r="AQ159" s="448"/>
      <c r="AR159" s="448"/>
      <c r="AS159" s="448"/>
      <c r="AT159" s="448"/>
      <c r="AU159" s="449"/>
      <c r="AV159" s="447"/>
      <c r="AW159" s="448"/>
      <c r="AX159" s="448"/>
      <c r="AY159" s="448"/>
      <c r="AZ159" s="448"/>
      <c r="BA159" s="448"/>
      <c r="BB159" s="448"/>
      <c r="BC159" s="448"/>
      <c r="BD159" s="448"/>
      <c r="BE159" s="448"/>
      <c r="BF159" s="449"/>
      <c r="BG159" s="447"/>
      <c r="BH159" s="448"/>
      <c r="BI159" s="448"/>
      <c r="BJ159" s="448"/>
      <c r="BK159" s="448"/>
      <c r="BL159" s="448"/>
      <c r="BM159" s="448"/>
      <c r="BN159" s="448"/>
      <c r="BO159" s="448"/>
      <c r="BP159" s="448"/>
      <c r="BQ159" s="449"/>
      <c r="BR159" s="429"/>
      <c r="BS159" s="430"/>
      <c r="BT159" s="430"/>
      <c r="BU159" s="430"/>
      <c r="BV159" s="430"/>
      <c r="BW159" s="430"/>
      <c r="BX159" s="430"/>
      <c r="BY159" s="430"/>
      <c r="BZ159" s="430"/>
      <c r="CA159" s="430"/>
      <c r="CB159" s="431"/>
      <c r="CC159" s="429"/>
      <c r="CD159" s="430"/>
      <c r="CE159" s="430"/>
      <c r="CF159" s="430"/>
      <c r="CG159" s="430"/>
      <c r="CH159" s="430"/>
      <c r="CI159" s="430"/>
      <c r="CJ159" s="430"/>
      <c r="CK159" s="430"/>
      <c r="CL159" s="430"/>
      <c r="CM159" s="431"/>
      <c r="CN159" s="429"/>
      <c r="CO159" s="430"/>
      <c r="CP159" s="430"/>
      <c r="CQ159" s="430"/>
      <c r="CR159" s="430"/>
      <c r="CS159" s="430"/>
      <c r="CT159" s="430"/>
      <c r="CU159" s="430"/>
      <c r="CV159" s="430"/>
      <c r="CW159" s="430"/>
      <c r="CX159" s="431"/>
    </row>
    <row r="160" spans="1:102" ht="6" customHeight="1">
      <c r="A160" s="450">
        <f t="shared" ref="A160" si="46">IF(H163=$I$2,1,0)</f>
        <v>0</v>
      </c>
      <c r="B160" s="184"/>
      <c r="C160" s="172"/>
      <c r="D160" s="173"/>
      <c r="E160" s="173"/>
      <c r="F160" s="173"/>
      <c r="G160" s="174"/>
      <c r="H160" s="451"/>
      <c r="I160" s="452"/>
      <c r="J160" s="452"/>
      <c r="K160" s="452"/>
      <c r="L160" s="452"/>
      <c r="M160" s="452"/>
      <c r="N160" s="452"/>
      <c r="O160" s="452"/>
      <c r="P160" s="452"/>
      <c r="Q160" s="452"/>
      <c r="R160" s="452"/>
      <c r="S160" s="452"/>
      <c r="T160" s="452"/>
      <c r="U160" s="452"/>
      <c r="V160" s="452"/>
      <c r="W160" s="452"/>
      <c r="X160" s="452"/>
      <c r="Y160" s="453"/>
      <c r="Z160" s="441"/>
      <c r="AA160" s="442"/>
      <c r="AB160" s="442"/>
      <c r="AC160" s="442"/>
      <c r="AD160" s="442"/>
      <c r="AE160" s="442"/>
      <c r="AF160" s="442"/>
      <c r="AG160" s="442"/>
      <c r="AH160" s="442"/>
      <c r="AI160" s="442"/>
      <c r="AJ160" s="443"/>
      <c r="AK160" s="441"/>
      <c r="AL160" s="442"/>
      <c r="AM160" s="442"/>
      <c r="AN160" s="442"/>
      <c r="AO160" s="442"/>
      <c r="AP160" s="442"/>
      <c r="AQ160" s="442"/>
      <c r="AR160" s="442"/>
      <c r="AS160" s="442"/>
      <c r="AT160" s="442"/>
      <c r="AU160" s="443"/>
      <c r="AV160" s="441"/>
      <c r="AW160" s="442"/>
      <c r="AX160" s="442"/>
      <c r="AY160" s="442"/>
      <c r="AZ160" s="442"/>
      <c r="BA160" s="442"/>
      <c r="BB160" s="442"/>
      <c r="BC160" s="442"/>
      <c r="BD160" s="442"/>
      <c r="BE160" s="442"/>
      <c r="BF160" s="443"/>
      <c r="BG160" s="441"/>
      <c r="BH160" s="442"/>
      <c r="BI160" s="442"/>
      <c r="BJ160" s="442"/>
      <c r="BK160" s="442"/>
      <c r="BL160" s="442"/>
      <c r="BM160" s="442"/>
      <c r="BN160" s="442"/>
      <c r="BO160" s="442"/>
      <c r="BP160" s="442"/>
      <c r="BQ160" s="443"/>
      <c r="BR160" s="423">
        <f>AK160-BG160</f>
        <v>0</v>
      </c>
      <c r="BS160" s="424"/>
      <c r="BT160" s="424"/>
      <c r="BU160" s="424"/>
      <c r="BV160" s="424"/>
      <c r="BW160" s="424"/>
      <c r="BX160" s="424"/>
      <c r="BY160" s="424"/>
      <c r="BZ160" s="424"/>
      <c r="CA160" s="424"/>
      <c r="CB160" s="425"/>
      <c r="CC160" s="423">
        <f t="shared" ref="CC160" si="47">ROUNDDOWN(BR160*$CI$1,0)</f>
        <v>0</v>
      </c>
      <c r="CD160" s="424"/>
      <c r="CE160" s="424"/>
      <c r="CF160" s="424"/>
      <c r="CG160" s="424"/>
      <c r="CH160" s="424"/>
      <c r="CI160" s="424"/>
      <c r="CJ160" s="424"/>
      <c r="CK160" s="424"/>
      <c r="CL160" s="424"/>
      <c r="CM160" s="425"/>
      <c r="CN160" s="423">
        <f>Z160-CC160</f>
        <v>0</v>
      </c>
      <c r="CO160" s="424"/>
      <c r="CP160" s="424"/>
      <c r="CQ160" s="424"/>
      <c r="CR160" s="424"/>
      <c r="CS160" s="424"/>
      <c r="CT160" s="424"/>
      <c r="CU160" s="424"/>
      <c r="CV160" s="424"/>
      <c r="CW160" s="424"/>
      <c r="CX160" s="425"/>
    </row>
    <row r="161" spans="1:102" ht="6" customHeight="1">
      <c r="A161" s="450"/>
      <c r="B161" s="184"/>
      <c r="C161" s="175"/>
      <c r="D161" s="176"/>
      <c r="E161" s="176"/>
      <c r="F161" s="176"/>
      <c r="G161" s="177"/>
      <c r="H161" s="435"/>
      <c r="I161" s="436"/>
      <c r="J161" s="436"/>
      <c r="K161" s="436"/>
      <c r="L161" s="436"/>
      <c r="M161" s="436"/>
      <c r="N161" s="436"/>
      <c r="O161" s="436"/>
      <c r="P161" s="436"/>
      <c r="Q161" s="436"/>
      <c r="R161" s="436"/>
      <c r="S161" s="436"/>
      <c r="T161" s="436"/>
      <c r="U161" s="436"/>
      <c r="V161" s="436"/>
      <c r="W161" s="436"/>
      <c r="X161" s="436"/>
      <c r="Y161" s="437"/>
      <c r="Z161" s="444"/>
      <c r="AA161" s="445"/>
      <c r="AB161" s="445"/>
      <c r="AC161" s="445"/>
      <c r="AD161" s="445"/>
      <c r="AE161" s="445"/>
      <c r="AF161" s="445"/>
      <c r="AG161" s="445"/>
      <c r="AH161" s="445"/>
      <c r="AI161" s="445"/>
      <c r="AJ161" s="446"/>
      <c r="AK161" s="444"/>
      <c r="AL161" s="445"/>
      <c r="AM161" s="445"/>
      <c r="AN161" s="445"/>
      <c r="AO161" s="445"/>
      <c r="AP161" s="445"/>
      <c r="AQ161" s="445"/>
      <c r="AR161" s="445"/>
      <c r="AS161" s="445"/>
      <c r="AT161" s="445"/>
      <c r="AU161" s="446"/>
      <c r="AV161" s="444"/>
      <c r="AW161" s="445"/>
      <c r="AX161" s="445"/>
      <c r="AY161" s="445"/>
      <c r="AZ161" s="445"/>
      <c r="BA161" s="445"/>
      <c r="BB161" s="445"/>
      <c r="BC161" s="445"/>
      <c r="BD161" s="445"/>
      <c r="BE161" s="445"/>
      <c r="BF161" s="446"/>
      <c r="BG161" s="444"/>
      <c r="BH161" s="445"/>
      <c r="BI161" s="445"/>
      <c r="BJ161" s="445"/>
      <c r="BK161" s="445"/>
      <c r="BL161" s="445"/>
      <c r="BM161" s="445"/>
      <c r="BN161" s="445"/>
      <c r="BO161" s="445"/>
      <c r="BP161" s="445"/>
      <c r="BQ161" s="446"/>
      <c r="BR161" s="426"/>
      <c r="BS161" s="427"/>
      <c r="BT161" s="427"/>
      <c r="BU161" s="427"/>
      <c r="BV161" s="427"/>
      <c r="BW161" s="427"/>
      <c r="BX161" s="427"/>
      <c r="BY161" s="427"/>
      <c r="BZ161" s="427"/>
      <c r="CA161" s="427"/>
      <c r="CB161" s="428"/>
      <c r="CC161" s="426"/>
      <c r="CD161" s="427"/>
      <c r="CE161" s="427"/>
      <c r="CF161" s="427"/>
      <c r="CG161" s="427"/>
      <c r="CH161" s="427"/>
      <c r="CI161" s="427"/>
      <c r="CJ161" s="427"/>
      <c r="CK161" s="427"/>
      <c r="CL161" s="427"/>
      <c r="CM161" s="428"/>
      <c r="CN161" s="426"/>
      <c r="CO161" s="427"/>
      <c r="CP161" s="427"/>
      <c r="CQ161" s="427"/>
      <c r="CR161" s="427"/>
      <c r="CS161" s="427"/>
      <c r="CT161" s="427"/>
      <c r="CU161" s="427"/>
      <c r="CV161" s="427"/>
      <c r="CW161" s="427"/>
      <c r="CX161" s="428"/>
    </row>
    <row r="162" spans="1:102" ht="6" customHeight="1">
      <c r="A162" s="450"/>
      <c r="B162" s="184"/>
      <c r="C162" s="175"/>
      <c r="D162" s="176"/>
      <c r="E162" s="176"/>
      <c r="F162" s="176"/>
      <c r="G162" s="177"/>
      <c r="H162" s="454"/>
      <c r="I162" s="455"/>
      <c r="J162" s="455"/>
      <c r="K162" s="455"/>
      <c r="L162" s="455"/>
      <c r="M162" s="455"/>
      <c r="N162" s="455"/>
      <c r="O162" s="455"/>
      <c r="P162" s="455"/>
      <c r="Q162" s="455"/>
      <c r="R162" s="455"/>
      <c r="S162" s="455"/>
      <c r="T162" s="455"/>
      <c r="U162" s="455"/>
      <c r="V162" s="455"/>
      <c r="W162" s="455"/>
      <c r="X162" s="455"/>
      <c r="Y162" s="456"/>
      <c r="Z162" s="444"/>
      <c r="AA162" s="445"/>
      <c r="AB162" s="445"/>
      <c r="AC162" s="445"/>
      <c r="AD162" s="445"/>
      <c r="AE162" s="445"/>
      <c r="AF162" s="445"/>
      <c r="AG162" s="445"/>
      <c r="AH162" s="445"/>
      <c r="AI162" s="445"/>
      <c r="AJ162" s="446"/>
      <c r="AK162" s="444"/>
      <c r="AL162" s="445"/>
      <c r="AM162" s="445"/>
      <c r="AN162" s="445"/>
      <c r="AO162" s="445"/>
      <c r="AP162" s="445"/>
      <c r="AQ162" s="445"/>
      <c r="AR162" s="445"/>
      <c r="AS162" s="445"/>
      <c r="AT162" s="445"/>
      <c r="AU162" s="446"/>
      <c r="AV162" s="444"/>
      <c r="AW162" s="445"/>
      <c r="AX162" s="445"/>
      <c r="AY162" s="445"/>
      <c r="AZ162" s="445"/>
      <c r="BA162" s="445"/>
      <c r="BB162" s="445"/>
      <c r="BC162" s="445"/>
      <c r="BD162" s="445"/>
      <c r="BE162" s="445"/>
      <c r="BF162" s="446"/>
      <c r="BG162" s="444"/>
      <c r="BH162" s="445"/>
      <c r="BI162" s="445"/>
      <c r="BJ162" s="445"/>
      <c r="BK162" s="445"/>
      <c r="BL162" s="445"/>
      <c r="BM162" s="445"/>
      <c r="BN162" s="445"/>
      <c r="BO162" s="445"/>
      <c r="BP162" s="445"/>
      <c r="BQ162" s="446"/>
      <c r="BR162" s="426"/>
      <c r="BS162" s="427"/>
      <c r="BT162" s="427"/>
      <c r="BU162" s="427"/>
      <c r="BV162" s="427"/>
      <c r="BW162" s="427"/>
      <c r="BX162" s="427"/>
      <c r="BY162" s="427"/>
      <c r="BZ162" s="427"/>
      <c r="CA162" s="427"/>
      <c r="CB162" s="428"/>
      <c r="CC162" s="426"/>
      <c r="CD162" s="427"/>
      <c r="CE162" s="427"/>
      <c r="CF162" s="427"/>
      <c r="CG162" s="427"/>
      <c r="CH162" s="427"/>
      <c r="CI162" s="427"/>
      <c r="CJ162" s="427"/>
      <c r="CK162" s="427"/>
      <c r="CL162" s="427"/>
      <c r="CM162" s="428"/>
      <c r="CN162" s="426"/>
      <c r="CO162" s="427"/>
      <c r="CP162" s="427"/>
      <c r="CQ162" s="427"/>
      <c r="CR162" s="427"/>
      <c r="CS162" s="427"/>
      <c r="CT162" s="427"/>
      <c r="CU162" s="427"/>
      <c r="CV162" s="427"/>
      <c r="CW162" s="427"/>
      <c r="CX162" s="428"/>
    </row>
    <row r="163" spans="1:102" ht="6" customHeight="1">
      <c r="A163" s="450"/>
      <c r="B163" s="184"/>
      <c r="C163" s="175"/>
      <c r="D163" s="176"/>
      <c r="E163" s="176"/>
      <c r="F163" s="176"/>
      <c r="G163" s="177"/>
      <c r="H163" s="432"/>
      <c r="I163" s="433"/>
      <c r="J163" s="433"/>
      <c r="K163" s="433"/>
      <c r="L163" s="433"/>
      <c r="M163" s="433"/>
      <c r="N163" s="433"/>
      <c r="O163" s="433"/>
      <c r="P163" s="433"/>
      <c r="Q163" s="433"/>
      <c r="R163" s="433"/>
      <c r="S163" s="433"/>
      <c r="T163" s="433"/>
      <c r="U163" s="433"/>
      <c r="V163" s="433"/>
      <c r="W163" s="433"/>
      <c r="X163" s="433"/>
      <c r="Y163" s="434"/>
      <c r="Z163" s="444"/>
      <c r="AA163" s="445"/>
      <c r="AB163" s="445"/>
      <c r="AC163" s="445"/>
      <c r="AD163" s="445"/>
      <c r="AE163" s="445"/>
      <c r="AF163" s="445"/>
      <c r="AG163" s="445"/>
      <c r="AH163" s="445"/>
      <c r="AI163" s="445"/>
      <c r="AJ163" s="446"/>
      <c r="AK163" s="444"/>
      <c r="AL163" s="445"/>
      <c r="AM163" s="445"/>
      <c r="AN163" s="445"/>
      <c r="AO163" s="445"/>
      <c r="AP163" s="445"/>
      <c r="AQ163" s="445"/>
      <c r="AR163" s="445"/>
      <c r="AS163" s="445"/>
      <c r="AT163" s="445"/>
      <c r="AU163" s="446"/>
      <c r="AV163" s="444"/>
      <c r="AW163" s="445"/>
      <c r="AX163" s="445"/>
      <c r="AY163" s="445"/>
      <c r="AZ163" s="445"/>
      <c r="BA163" s="445"/>
      <c r="BB163" s="445"/>
      <c r="BC163" s="445"/>
      <c r="BD163" s="445"/>
      <c r="BE163" s="445"/>
      <c r="BF163" s="446"/>
      <c r="BG163" s="444"/>
      <c r="BH163" s="445"/>
      <c r="BI163" s="445"/>
      <c r="BJ163" s="445"/>
      <c r="BK163" s="445"/>
      <c r="BL163" s="445"/>
      <c r="BM163" s="445"/>
      <c r="BN163" s="445"/>
      <c r="BO163" s="445"/>
      <c r="BP163" s="445"/>
      <c r="BQ163" s="446"/>
      <c r="BR163" s="426"/>
      <c r="BS163" s="427"/>
      <c r="BT163" s="427"/>
      <c r="BU163" s="427"/>
      <c r="BV163" s="427"/>
      <c r="BW163" s="427"/>
      <c r="BX163" s="427"/>
      <c r="BY163" s="427"/>
      <c r="BZ163" s="427"/>
      <c r="CA163" s="427"/>
      <c r="CB163" s="428"/>
      <c r="CC163" s="426"/>
      <c r="CD163" s="427"/>
      <c r="CE163" s="427"/>
      <c r="CF163" s="427"/>
      <c r="CG163" s="427"/>
      <c r="CH163" s="427"/>
      <c r="CI163" s="427"/>
      <c r="CJ163" s="427"/>
      <c r="CK163" s="427"/>
      <c r="CL163" s="427"/>
      <c r="CM163" s="428"/>
      <c r="CN163" s="426"/>
      <c r="CO163" s="427"/>
      <c r="CP163" s="427"/>
      <c r="CQ163" s="427"/>
      <c r="CR163" s="427"/>
      <c r="CS163" s="427"/>
      <c r="CT163" s="427"/>
      <c r="CU163" s="427"/>
      <c r="CV163" s="427"/>
      <c r="CW163" s="427"/>
      <c r="CX163" s="428"/>
    </row>
    <row r="164" spans="1:102" ht="6" customHeight="1">
      <c r="A164" s="450"/>
      <c r="B164" s="184"/>
      <c r="C164" s="175"/>
      <c r="D164" s="176"/>
      <c r="E164" s="176"/>
      <c r="F164" s="176"/>
      <c r="G164" s="177"/>
      <c r="H164" s="435"/>
      <c r="I164" s="436"/>
      <c r="J164" s="436"/>
      <c r="K164" s="436"/>
      <c r="L164" s="436"/>
      <c r="M164" s="436"/>
      <c r="N164" s="436"/>
      <c r="O164" s="436"/>
      <c r="P164" s="436"/>
      <c r="Q164" s="436"/>
      <c r="R164" s="436"/>
      <c r="S164" s="436"/>
      <c r="T164" s="436"/>
      <c r="U164" s="436"/>
      <c r="V164" s="436"/>
      <c r="W164" s="436"/>
      <c r="X164" s="436"/>
      <c r="Y164" s="437"/>
      <c r="Z164" s="444"/>
      <c r="AA164" s="445"/>
      <c r="AB164" s="445"/>
      <c r="AC164" s="445"/>
      <c r="AD164" s="445"/>
      <c r="AE164" s="445"/>
      <c r="AF164" s="445"/>
      <c r="AG164" s="445"/>
      <c r="AH164" s="445"/>
      <c r="AI164" s="445"/>
      <c r="AJ164" s="446"/>
      <c r="AK164" s="444"/>
      <c r="AL164" s="445"/>
      <c r="AM164" s="445"/>
      <c r="AN164" s="445"/>
      <c r="AO164" s="445"/>
      <c r="AP164" s="445"/>
      <c r="AQ164" s="445"/>
      <c r="AR164" s="445"/>
      <c r="AS164" s="445"/>
      <c r="AT164" s="445"/>
      <c r="AU164" s="446"/>
      <c r="AV164" s="444"/>
      <c r="AW164" s="445"/>
      <c r="AX164" s="445"/>
      <c r="AY164" s="445"/>
      <c r="AZ164" s="445"/>
      <c r="BA164" s="445"/>
      <c r="BB164" s="445"/>
      <c r="BC164" s="445"/>
      <c r="BD164" s="445"/>
      <c r="BE164" s="445"/>
      <c r="BF164" s="446"/>
      <c r="BG164" s="444"/>
      <c r="BH164" s="445"/>
      <c r="BI164" s="445"/>
      <c r="BJ164" s="445"/>
      <c r="BK164" s="445"/>
      <c r="BL164" s="445"/>
      <c r="BM164" s="445"/>
      <c r="BN164" s="445"/>
      <c r="BO164" s="445"/>
      <c r="BP164" s="445"/>
      <c r="BQ164" s="446"/>
      <c r="BR164" s="426"/>
      <c r="BS164" s="427"/>
      <c r="BT164" s="427"/>
      <c r="BU164" s="427"/>
      <c r="BV164" s="427"/>
      <c r="BW164" s="427"/>
      <c r="BX164" s="427"/>
      <c r="BY164" s="427"/>
      <c r="BZ164" s="427"/>
      <c r="CA164" s="427"/>
      <c r="CB164" s="428"/>
      <c r="CC164" s="426"/>
      <c r="CD164" s="427"/>
      <c r="CE164" s="427"/>
      <c r="CF164" s="427"/>
      <c r="CG164" s="427"/>
      <c r="CH164" s="427"/>
      <c r="CI164" s="427"/>
      <c r="CJ164" s="427"/>
      <c r="CK164" s="427"/>
      <c r="CL164" s="427"/>
      <c r="CM164" s="428"/>
      <c r="CN164" s="426"/>
      <c r="CO164" s="427"/>
      <c r="CP164" s="427"/>
      <c r="CQ164" s="427"/>
      <c r="CR164" s="427"/>
      <c r="CS164" s="427"/>
      <c r="CT164" s="427"/>
      <c r="CU164" s="427"/>
      <c r="CV164" s="427"/>
      <c r="CW164" s="427"/>
      <c r="CX164" s="428"/>
    </row>
    <row r="165" spans="1:102" ht="6" customHeight="1">
      <c r="A165" s="450"/>
      <c r="B165" s="184"/>
      <c r="C165" s="178"/>
      <c r="D165" s="179"/>
      <c r="E165" s="179"/>
      <c r="F165" s="179"/>
      <c r="G165" s="180"/>
      <c r="H165" s="438"/>
      <c r="I165" s="439"/>
      <c r="J165" s="439"/>
      <c r="K165" s="439"/>
      <c r="L165" s="439"/>
      <c r="M165" s="439"/>
      <c r="N165" s="439"/>
      <c r="O165" s="439"/>
      <c r="P165" s="439"/>
      <c r="Q165" s="439"/>
      <c r="R165" s="439"/>
      <c r="S165" s="439"/>
      <c r="T165" s="439"/>
      <c r="U165" s="439"/>
      <c r="V165" s="439"/>
      <c r="W165" s="439"/>
      <c r="X165" s="439"/>
      <c r="Y165" s="440"/>
      <c r="Z165" s="447"/>
      <c r="AA165" s="448"/>
      <c r="AB165" s="448"/>
      <c r="AC165" s="448"/>
      <c r="AD165" s="448"/>
      <c r="AE165" s="448"/>
      <c r="AF165" s="448"/>
      <c r="AG165" s="448"/>
      <c r="AH165" s="448"/>
      <c r="AI165" s="448"/>
      <c r="AJ165" s="449"/>
      <c r="AK165" s="447"/>
      <c r="AL165" s="448"/>
      <c r="AM165" s="448"/>
      <c r="AN165" s="448"/>
      <c r="AO165" s="448"/>
      <c r="AP165" s="448"/>
      <c r="AQ165" s="448"/>
      <c r="AR165" s="448"/>
      <c r="AS165" s="448"/>
      <c r="AT165" s="448"/>
      <c r="AU165" s="449"/>
      <c r="AV165" s="447"/>
      <c r="AW165" s="448"/>
      <c r="AX165" s="448"/>
      <c r="AY165" s="448"/>
      <c r="AZ165" s="448"/>
      <c r="BA165" s="448"/>
      <c r="BB165" s="448"/>
      <c r="BC165" s="448"/>
      <c r="BD165" s="448"/>
      <c r="BE165" s="448"/>
      <c r="BF165" s="449"/>
      <c r="BG165" s="447"/>
      <c r="BH165" s="448"/>
      <c r="BI165" s="448"/>
      <c r="BJ165" s="448"/>
      <c r="BK165" s="448"/>
      <c r="BL165" s="448"/>
      <c r="BM165" s="448"/>
      <c r="BN165" s="448"/>
      <c r="BO165" s="448"/>
      <c r="BP165" s="448"/>
      <c r="BQ165" s="449"/>
      <c r="BR165" s="429"/>
      <c r="BS165" s="430"/>
      <c r="BT165" s="430"/>
      <c r="BU165" s="430"/>
      <c r="BV165" s="430"/>
      <c r="BW165" s="430"/>
      <c r="BX165" s="430"/>
      <c r="BY165" s="430"/>
      <c r="BZ165" s="430"/>
      <c r="CA165" s="430"/>
      <c r="CB165" s="431"/>
      <c r="CC165" s="429"/>
      <c r="CD165" s="430"/>
      <c r="CE165" s="430"/>
      <c r="CF165" s="430"/>
      <c r="CG165" s="430"/>
      <c r="CH165" s="430"/>
      <c r="CI165" s="430"/>
      <c r="CJ165" s="430"/>
      <c r="CK165" s="430"/>
      <c r="CL165" s="430"/>
      <c r="CM165" s="431"/>
      <c r="CN165" s="429"/>
      <c r="CO165" s="430"/>
      <c r="CP165" s="430"/>
      <c r="CQ165" s="430"/>
      <c r="CR165" s="430"/>
      <c r="CS165" s="430"/>
      <c r="CT165" s="430"/>
      <c r="CU165" s="430"/>
      <c r="CV165" s="430"/>
      <c r="CW165" s="430"/>
      <c r="CX165" s="431"/>
    </row>
    <row r="166" spans="1:102" ht="6" customHeight="1">
      <c r="C166" s="414" t="s">
        <v>142</v>
      </c>
      <c r="D166" s="415"/>
      <c r="E166" s="415"/>
      <c r="F166" s="415"/>
      <c r="G166" s="415"/>
      <c r="H166" s="415"/>
      <c r="I166" s="415"/>
      <c r="J166" s="415"/>
      <c r="K166" s="415"/>
      <c r="L166" s="415"/>
      <c r="M166" s="415"/>
      <c r="N166" s="415"/>
      <c r="O166" s="415"/>
      <c r="P166" s="415"/>
      <c r="Q166" s="415"/>
      <c r="R166" s="415"/>
      <c r="S166" s="415"/>
      <c r="T166" s="415"/>
      <c r="U166" s="415"/>
      <c r="V166" s="415"/>
      <c r="W166" s="415"/>
      <c r="X166" s="415"/>
      <c r="Y166" s="416"/>
      <c r="Z166" s="423">
        <f>SUM(Z16:AJ165)</f>
        <v>0</v>
      </c>
      <c r="AA166" s="424"/>
      <c r="AB166" s="424"/>
      <c r="AC166" s="424"/>
      <c r="AD166" s="424"/>
      <c r="AE166" s="424"/>
      <c r="AF166" s="424"/>
      <c r="AG166" s="424"/>
      <c r="AH166" s="424"/>
      <c r="AI166" s="424"/>
      <c r="AJ166" s="425"/>
      <c r="AK166" s="423">
        <f>SUM(AK16:AU165)</f>
        <v>0</v>
      </c>
      <c r="AL166" s="424"/>
      <c r="AM166" s="424"/>
      <c r="AN166" s="424"/>
      <c r="AO166" s="424"/>
      <c r="AP166" s="424"/>
      <c r="AQ166" s="424"/>
      <c r="AR166" s="424"/>
      <c r="AS166" s="424"/>
      <c r="AT166" s="424"/>
      <c r="AU166" s="425"/>
      <c r="AV166" s="423">
        <f>SUM(AV16:BF165)</f>
        <v>0</v>
      </c>
      <c r="AW166" s="424"/>
      <c r="AX166" s="424"/>
      <c r="AY166" s="424"/>
      <c r="AZ166" s="424"/>
      <c r="BA166" s="424"/>
      <c r="BB166" s="424"/>
      <c r="BC166" s="424"/>
      <c r="BD166" s="424"/>
      <c r="BE166" s="424"/>
      <c r="BF166" s="425"/>
      <c r="BG166" s="423">
        <f>SUM(BG16:BQ165)</f>
        <v>0</v>
      </c>
      <c r="BH166" s="424"/>
      <c r="BI166" s="424"/>
      <c r="BJ166" s="424"/>
      <c r="BK166" s="424"/>
      <c r="BL166" s="424"/>
      <c r="BM166" s="424"/>
      <c r="BN166" s="424"/>
      <c r="BO166" s="424"/>
      <c r="BP166" s="424"/>
      <c r="BQ166" s="425"/>
      <c r="BR166" s="423">
        <f>SUM(BR16:CB165)</f>
        <v>0</v>
      </c>
      <c r="BS166" s="424"/>
      <c r="BT166" s="424"/>
      <c r="BU166" s="424"/>
      <c r="BV166" s="424"/>
      <c r="BW166" s="424"/>
      <c r="BX166" s="424"/>
      <c r="BY166" s="424"/>
      <c r="BZ166" s="424"/>
      <c r="CA166" s="424"/>
      <c r="CB166" s="425"/>
      <c r="CC166" s="423">
        <f>SUM(CC16:CM165)</f>
        <v>0</v>
      </c>
      <c r="CD166" s="424"/>
      <c r="CE166" s="424"/>
      <c r="CF166" s="424"/>
      <c r="CG166" s="424"/>
      <c r="CH166" s="424"/>
      <c r="CI166" s="424"/>
      <c r="CJ166" s="424"/>
      <c r="CK166" s="424"/>
      <c r="CL166" s="424"/>
      <c r="CM166" s="425"/>
      <c r="CN166" s="423">
        <f>SUM(CN16:CX165)</f>
        <v>0</v>
      </c>
      <c r="CO166" s="424"/>
      <c r="CP166" s="424"/>
      <c r="CQ166" s="424"/>
      <c r="CR166" s="424"/>
      <c r="CS166" s="424"/>
      <c r="CT166" s="424"/>
      <c r="CU166" s="424"/>
      <c r="CV166" s="424"/>
      <c r="CW166" s="424"/>
      <c r="CX166" s="425"/>
    </row>
    <row r="167" spans="1:102" ht="6" customHeight="1">
      <c r="C167" s="417"/>
      <c r="D167" s="418"/>
      <c r="E167" s="418"/>
      <c r="F167" s="418"/>
      <c r="G167" s="418"/>
      <c r="H167" s="418"/>
      <c r="I167" s="418"/>
      <c r="J167" s="418"/>
      <c r="K167" s="418"/>
      <c r="L167" s="418"/>
      <c r="M167" s="418"/>
      <c r="N167" s="418"/>
      <c r="O167" s="418"/>
      <c r="P167" s="418"/>
      <c r="Q167" s="418"/>
      <c r="R167" s="418"/>
      <c r="S167" s="418"/>
      <c r="T167" s="418"/>
      <c r="U167" s="418"/>
      <c r="V167" s="418"/>
      <c r="W167" s="418"/>
      <c r="X167" s="418"/>
      <c r="Y167" s="419"/>
      <c r="Z167" s="426"/>
      <c r="AA167" s="427"/>
      <c r="AB167" s="427"/>
      <c r="AC167" s="427"/>
      <c r="AD167" s="427"/>
      <c r="AE167" s="427"/>
      <c r="AF167" s="427"/>
      <c r="AG167" s="427"/>
      <c r="AH167" s="427"/>
      <c r="AI167" s="427"/>
      <c r="AJ167" s="428"/>
      <c r="AK167" s="426"/>
      <c r="AL167" s="427"/>
      <c r="AM167" s="427"/>
      <c r="AN167" s="427"/>
      <c r="AO167" s="427"/>
      <c r="AP167" s="427"/>
      <c r="AQ167" s="427"/>
      <c r="AR167" s="427"/>
      <c r="AS167" s="427"/>
      <c r="AT167" s="427"/>
      <c r="AU167" s="428"/>
      <c r="AV167" s="426"/>
      <c r="AW167" s="427"/>
      <c r="AX167" s="427"/>
      <c r="AY167" s="427"/>
      <c r="AZ167" s="427"/>
      <c r="BA167" s="427"/>
      <c r="BB167" s="427"/>
      <c r="BC167" s="427"/>
      <c r="BD167" s="427"/>
      <c r="BE167" s="427"/>
      <c r="BF167" s="428"/>
      <c r="BG167" s="426"/>
      <c r="BH167" s="427"/>
      <c r="BI167" s="427"/>
      <c r="BJ167" s="427"/>
      <c r="BK167" s="427"/>
      <c r="BL167" s="427"/>
      <c r="BM167" s="427"/>
      <c r="BN167" s="427"/>
      <c r="BO167" s="427"/>
      <c r="BP167" s="427"/>
      <c r="BQ167" s="428"/>
      <c r="BR167" s="426"/>
      <c r="BS167" s="427"/>
      <c r="BT167" s="427"/>
      <c r="BU167" s="427"/>
      <c r="BV167" s="427"/>
      <c r="BW167" s="427"/>
      <c r="BX167" s="427"/>
      <c r="BY167" s="427"/>
      <c r="BZ167" s="427"/>
      <c r="CA167" s="427"/>
      <c r="CB167" s="428"/>
      <c r="CC167" s="426"/>
      <c r="CD167" s="427"/>
      <c r="CE167" s="427"/>
      <c r="CF167" s="427"/>
      <c r="CG167" s="427"/>
      <c r="CH167" s="427"/>
      <c r="CI167" s="427"/>
      <c r="CJ167" s="427"/>
      <c r="CK167" s="427"/>
      <c r="CL167" s="427"/>
      <c r="CM167" s="428"/>
      <c r="CN167" s="426"/>
      <c r="CO167" s="427"/>
      <c r="CP167" s="427"/>
      <c r="CQ167" s="427"/>
      <c r="CR167" s="427"/>
      <c r="CS167" s="427"/>
      <c r="CT167" s="427"/>
      <c r="CU167" s="427"/>
      <c r="CV167" s="427"/>
      <c r="CW167" s="427"/>
      <c r="CX167" s="428"/>
    </row>
    <row r="168" spans="1:102" ht="6" customHeight="1">
      <c r="C168" s="417"/>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9"/>
      <c r="Z168" s="426"/>
      <c r="AA168" s="427"/>
      <c r="AB168" s="427"/>
      <c r="AC168" s="427"/>
      <c r="AD168" s="427"/>
      <c r="AE168" s="427"/>
      <c r="AF168" s="427"/>
      <c r="AG168" s="427"/>
      <c r="AH168" s="427"/>
      <c r="AI168" s="427"/>
      <c r="AJ168" s="428"/>
      <c r="AK168" s="426"/>
      <c r="AL168" s="427"/>
      <c r="AM168" s="427"/>
      <c r="AN168" s="427"/>
      <c r="AO168" s="427"/>
      <c r="AP168" s="427"/>
      <c r="AQ168" s="427"/>
      <c r="AR168" s="427"/>
      <c r="AS168" s="427"/>
      <c r="AT168" s="427"/>
      <c r="AU168" s="428"/>
      <c r="AV168" s="426"/>
      <c r="AW168" s="427"/>
      <c r="AX168" s="427"/>
      <c r="AY168" s="427"/>
      <c r="AZ168" s="427"/>
      <c r="BA168" s="427"/>
      <c r="BB168" s="427"/>
      <c r="BC168" s="427"/>
      <c r="BD168" s="427"/>
      <c r="BE168" s="427"/>
      <c r="BF168" s="428"/>
      <c r="BG168" s="426"/>
      <c r="BH168" s="427"/>
      <c r="BI168" s="427"/>
      <c r="BJ168" s="427"/>
      <c r="BK168" s="427"/>
      <c r="BL168" s="427"/>
      <c r="BM168" s="427"/>
      <c r="BN168" s="427"/>
      <c r="BO168" s="427"/>
      <c r="BP168" s="427"/>
      <c r="BQ168" s="428"/>
      <c r="BR168" s="426"/>
      <c r="BS168" s="427"/>
      <c r="BT168" s="427"/>
      <c r="BU168" s="427"/>
      <c r="BV168" s="427"/>
      <c r="BW168" s="427"/>
      <c r="BX168" s="427"/>
      <c r="BY168" s="427"/>
      <c r="BZ168" s="427"/>
      <c r="CA168" s="427"/>
      <c r="CB168" s="428"/>
      <c r="CC168" s="426"/>
      <c r="CD168" s="427"/>
      <c r="CE168" s="427"/>
      <c r="CF168" s="427"/>
      <c r="CG168" s="427"/>
      <c r="CH168" s="427"/>
      <c r="CI168" s="427"/>
      <c r="CJ168" s="427"/>
      <c r="CK168" s="427"/>
      <c r="CL168" s="427"/>
      <c r="CM168" s="428"/>
      <c r="CN168" s="426"/>
      <c r="CO168" s="427"/>
      <c r="CP168" s="427"/>
      <c r="CQ168" s="427"/>
      <c r="CR168" s="427"/>
      <c r="CS168" s="427"/>
      <c r="CT168" s="427"/>
      <c r="CU168" s="427"/>
      <c r="CV168" s="427"/>
      <c r="CW168" s="427"/>
      <c r="CX168" s="428"/>
    </row>
    <row r="169" spans="1:102" ht="6" customHeight="1">
      <c r="C169" s="420"/>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2"/>
      <c r="Z169" s="429"/>
      <c r="AA169" s="430"/>
      <c r="AB169" s="430"/>
      <c r="AC169" s="430"/>
      <c r="AD169" s="430"/>
      <c r="AE169" s="430"/>
      <c r="AF169" s="430"/>
      <c r="AG169" s="430"/>
      <c r="AH169" s="430"/>
      <c r="AI169" s="430"/>
      <c r="AJ169" s="431"/>
      <c r="AK169" s="429"/>
      <c r="AL169" s="430"/>
      <c r="AM169" s="430"/>
      <c r="AN169" s="430"/>
      <c r="AO169" s="430"/>
      <c r="AP169" s="430"/>
      <c r="AQ169" s="430"/>
      <c r="AR169" s="430"/>
      <c r="AS169" s="430"/>
      <c r="AT169" s="430"/>
      <c r="AU169" s="431"/>
      <c r="AV169" s="429"/>
      <c r="AW169" s="430"/>
      <c r="AX169" s="430"/>
      <c r="AY169" s="430"/>
      <c r="AZ169" s="430"/>
      <c r="BA169" s="430"/>
      <c r="BB169" s="430"/>
      <c r="BC169" s="430"/>
      <c r="BD169" s="430"/>
      <c r="BE169" s="430"/>
      <c r="BF169" s="431"/>
      <c r="BG169" s="429"/>
      <c r="BH169" s="430"/>
      <c r="BI169" s="430"/>
      <c r="BJ169" s="430"/>
      <c r="BK169" s="430"/>
      <c r="BL169" s="430"/>
      <c r="BM169" s="430"/>
      <c r="BN169" s="430"/>
      <c r="BO169" s="430"/>
      <c r="BP169" s="430"/>
      <c r="BQ169" s="431"/>
      <c r="BR169" s="429"/>
      <c r="BS169" s="430"/>
      <c r="BT169" s="430"/>
      <c r="BU169" s="430"/>
      <c r="BV169" s="430"/>
      <c r="BW169" s="430"/>
      <c r="BX169" s="430"/>
      <c r="BY169" s="430"/>
      <c r="BZ169" s="430"/>
      <c r="CA169" s="430"/>
      <c r="CB169" s="431"/>
      <c r="CC169" s="429"/>
      <c r="CD169" s="430"/>
      <c r="CE169" s="430"/>
      <c r="CF169" s="430"/>
      <c r="CG169" s="430"/>
      <c r="CH169" s="430"/>
      <c r="CI169" s="430"/>
      <c r="CJ169" s="430"/>
      <c r="CK169" s="430"/>
      <c r="CL169" s="430"/>
      <c r="CM169" s="431"/>
      <c r="CN169" s="429"/>
      <c r="CO169" s="430"/>
      <c r="CP169" s="430"/>
      <c r="CQ169" s="430"/>
      <c r="CR169" s="430"/>
      <c r="CS169" s="430"/>
      <c r="CT169" s="430"/>
      <c r="CU169" s="430"/>
      <c r="CV169" s="430"/>
      <c r="CW169" s="430"/>
      <c r="CX169" s="431"/>
    </row>
    <row r="170" spans="1:102" ht="5.25" customHeight="1">
      <c r="C170" s="81" t="s">
        <v>171</v>
      </c>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row>
    <row r="171" spans="1:102" ht="5.25" customHeight="1">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row>
    <row r="172" spans="1:102" ht="5.25" customHeight="1">
      <c r="C172" s="86" t="s">
        <v>254</v>
      </c>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row>
    <row r="173" spans="1:102" ht="5.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row>
    <row r="174" spans="1:102" ht="5.25" customHeight="1">
      <c r="C174" s="86" t="s">
        <v>280</v>
      </c>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row>
    <row r="175" spans="1:102" ht="5.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row>
    <row r="176" spans="1:102" ht="8.25" customHeight="1">
      <c r="C176" s="86" t="s">
        <v>287</v>
      </c>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row>
    <row r="177" spans="3:102" ht="8.25" customHeight="1">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row>
    <row r="178" spans="3:102" ht="8.25" customHeight="1">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row>
    <row r="179" spans="3:102" ht="8.25" customHeight="1">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row>
    <row r="180" spans="3:102" ht="8.25" customHeight="1">
      <c r="C180" s="86" t="s">
        <v>281</v>
      </c>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row>
    <row r="181" spans="3:102" ht="8.25" customHeight="1">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row>
    <row r="182" spans="3:102" ht="8.25" customHeight="1">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row>
    <row r="184" spans="3:102" ht="6.75" customHeight="1">
      <c r="C184" s="77" t="s">
        <v>240</v>
      </c>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row>
    <row r="185" spans="3:102" ht="6.75" customHeight="1">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2"/>
      <c r="CD185" s="2"/>
      <c r="CE185" s="2"/>
      <c r="CF185" s="2"/>
      <c r="CG185" s="2"/>
      <c r="CH185" s="2"/>
      <c r="CI185" s="2"/>
      <c r="CJ185" s="2"/>
      <c r="CK185" s="2"/>
      <c r="CL185" s="2"/>
      <c r="CM185" s="2"/>
      <c r="CN185" s="2"/>
      <c r="CO185" s="2"/>
      <c r="CP185" s="2"/>
      <c r="CQ185" s="2"/>
      <c r="CR185" s="2"/>
      <c r="CS185" s="2"/>
      <c r="CT185" s="2"/>
      <c r="CU185" s="2"/>
      <c r="CV185" s="2"/>
      <c r="CW185" s="2"/>
      <c r="CX185" s="2"/>
    </row>
    <row r="186" spans="3:102" ht="6.75" customHeight="1">
      <c r="C186" s="104" t="s">
        <v>241</v>
      </c>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9"/>
      <c r="Z186" s="370" t="s">
        <v>98</v>
      </c>
      <c r="AA186" s="256"/>
      <c r="AB186" s="256"/>
      <c r="AC186" s="256"/>
      <c r="AD186" s="256"/>
      <c r="AE186" s="256"/>
      <c r="AF186" s="256"/>
      <c r="AG186" s="256"/>
      <c r="AH186" s="256"/>
      <c r="AI186" s="256"/>
      <c r="AJ186" s="257"/>
      <c r="AK186" s="370" t="s">
        <v>97</v>
      </c>
      <c r="AL186" s="256"/>
      <c r="AM186" s="256"/>
      <c r="AN186" s="256"/>
      <c r="AO186" s="256"/>
      <c r="AP186" s="256"/>
      <c r="AQ186" s="256"/>
      <c r="AR186" s="256"/>
      <c r="AS186" s="256"/>
      <c r="AT186" s="256"/>
      <c r="AU186" s="257"/>
      <c r="AV186" s="370" t="s">
        <v>233</v>
      </c>
      <c r="AW186" s="256"/>
      <c r="AX186" s="256"/>
      <c r="AY186" s="256"/>
      <c r="AZ186" s="256"/>
      <c r="BA186" s="256"/>
      <c r="BB186" s="256"/>
      <c r="BC186" s="256"/>
      <c r="BD186" s="256"/>
      <c r="BE186" s="256"/>
      <c r="BF186" s="257"/>
      <c r="BG186" s="370" t="s">
        <v>234</v>
      </c>
      <c r="BH186" s="256"/>
      <c r="BI186" s="256"/>
      <c r="BJ186" s="256"/>
      <c r="BK186" s="256"/>
      <c r="BL186" s="256"/>
      <c r="BM186" s="256"/>
      <c r="BN186" s="256"/>
      <c r="BO186" s="256"/>
      <c r="BP186" s="256"/>
      <c r="BQ186" s="257"/>
      <c r="BR186" s="370" t="s">
        <v>235</v>
      </c>
      <c r="BS186" s="256"/>
      <c r="BT186" s="256"/>
      <c r="BU186" s="256"/>
      <c r="BV186" s="256"/>
      <c r="BW186" s="256"/>
      <c r="BX186" s="256"/>
      <c r="BY186" s="256"/>
      <c r="BZ186" s="256"/>
      <c r="CA186" s="256"/>
      <c r="CB186" s="257"/>
      <c r="CC186" s="9"/>
      <c r="CD186" s="2"/>
      <c r="CE186" s="2"/>
      <c r="CF186" s="2"/>
      <c r="CG186" s="2"/>
      <c r="CH186" s="2"/>
      <c r="CI186" s="2"/>
      <c r="CJ186" s="2"/>
      <c r="CK186" s="2"/>
      <c r="CL186" s="2"/>
      <c r="CM186" s="2"/>
      <c r="CN186" s="2"/>
      <c r="CO186" s="2"/>
      <c r="CP186" s="2"/>
      <c r="CQ186" s="2"/>
      <c r="CR186" s="2"/>
      <c r="CS186" s="2"/>
      <c r="CT186" s="2"/>
      <c r="CU186" s="2"/>
      <c r="CV186" s="2"/>
      <c r="CW186" s="2"/>
      <c r="CX186" s="2"/>
    </row>
    <row r="187" spans="3:102" ht="6.75" customHeight="1">
      <c r="C187" s="110"/>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2"/>
      <c r="Z187" s="258"/>
      <c r="AA187" s="259"/>
      <c r="AB187" s="259"/>
      <c r="AC187" s="259"/>
      <c r="AD187" s="259"/>
      <c r="AE187" s="259"/>
      <c r="AF187" s="259"/>
      <c r="AG187" s="259"/>
      <c r="AH187" s="259"/>
      <c r="AI187" s="259"/>
      <c r="AJ187" s="260"/>
      <c r="AK187" s="258"/>
      <c r="AL187" s="259"/>
      <c r="AM187" s="259"/>
      <c r="AN187" s="259"/>
      <c r="AO187" s="259"/>
      <c r="AP187" s="259"/>
      <c r="AQ187" s="259"/>
      <c r="AR187" s="259"/>
      <c r="AS187" s="259"/>
      <c r="AT187" s="259"/>
      <c r="AU187" s="260"/>
      <c r="AV187" s="258"/>
      <c r="AW187" s="259"/>
      <c r="AX187" s="259"/>
      <c r="AY187" s="259"/>
      <c r="AZ187" s="259"/>
      <c r="BA187" s="259"/>
      <c r="BB187" s="259"/>
      <c r="BC187" s="259"/>
      <c r="BD187" s="259"/>
      <c r="BE187" s="259"/>
      <c r="BF187" s="260"/>
      <c r="BG187" s="258"/>
      <c r="BH187" s="259"/>
      <c r="BI187" s="259"/>
      <c r="BJ187" s="259"/>
      <c r="BK187" s="259"/>
      <c r="BL187" s="259"/>
      <c r="BM187" s="259"/>
      <c r="BN187" s="259"/>
      <c r="BO187" s="259"/>
      <c r="BP187" s="259"/>
      <c r="BQ187" s="260"/>
      <c r="BR187" s="258"/>
      <c r="BS187" s="259"/>
      <c r="BT187" s="259"/>
      <c r="BU187" s="259"/>
      <c r="BV187" s="259"/>
      <c r="BW187" s="259"/>
      <c r="BX187" s="259"/>
      <c r="BY187" s="259"/>
      <c r="BZ187" s="259"/>
      <c r="CA187" s="259"/>
      <c r="CB187" s="260"/>
      <c r="CC187" s="9"/>
      <c r="CD187" s="2"/>
      <c r="CE187" s="2"/>
      <c r="CF187" s="2"/>
      <c r="CG187" s="2"/>
      <c r="CH187" s="2"/>
      <c r="CI187" s="2"/>
      <c r="CJ187" s="2"/>
      <c r="CK187" s="2"/>
      <c r="CL187" s="2"/>
      <c r="CM187" s="2"/>
      <c r="CN187" s="2"/>
      <c r="CO187" s="2"/>
      <c r="CP187" s="2"/>
      <c r="CQ187" s="2"/>
      <c r="CR187" s="2"/>
      <c r="CS187" s="2"/>
      <c r="CT187" s="2"/>
      <c r="CU187" s="2"/>
      <c r="CV187" s="2"/>
      <c r="CW187" s="2"/>
      <c r="CX187" s="2"/>
    </row>
    <row r="188" spans="3:102" ht="6.75" customHeight="1">
      <c r="C188" s="110"/>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2"/>
      <c r="Z188" s="258"/>
      <c r="AA188" s="259"/>
      <c r="AB188" s="259"/>
      <c r="AC188" s="259"/>
      <c r="AD188" s="259"/>
      <c r="AE188" s="259"/>
      <c r="AF188" s="259"/>
      <c r="AG188" s="259"/>
      <c r="AH188" s="259"/>
      <c r="AI188" s="259"/>
      <c r="AJ188" s="260"/>
      <c r="AK188" s="258"/>
      <c r="AL188" s="259"/>
      <c r="AM188" s="259"/>
      <c r="AN188" s="259"/>
      <c r="AO188" s="259"/>
      <c r="AP188" s="259"/>
      <c r="AQ188" s="259"/>
      <c r="AR188" s="259"/>
      <c r="AS188" s="259"/>
      <c r="AT188" s="259"/>
      <c r="AU188" s="260"/>
      <c r="AV188" s="258"/>
      <c r="AW188" s="259"/>
      <c r="AX188" s="259"/>
      <c r="AY188" s="259"/>
      <c r="AZ188" s="259"/>
      <c r="BA188" s="259"/>
      <c r="BB188" s="259"/>
      <c r="BC188" s="259"/>
      <c r="BD188" s="259"/>
      <c r="BE188" s="259"/>
      <c r="BF188" s="260"/>
      <c r="BG188" s="258"/>
      <c r="BH188" s="259"/>
      <c r="BI188" s="259"/>
      <c r="BJ188" s="259"/>
      <c r="BK188" s="259"/>
      <c r="BL188" s="259"/>
      <c r="BM188" s="259"/>
      <c r="BN188" s="259"/>
      <c r="BO188" s="259"/>
      <c r="BP188" s="259"/>
      <c r="BQ188" s="260"/>
      <c r="BR188" s="258"/>
      <c r="BS188" s="259"/>
      <c r="BT188" s="259"/>
      <c r="BU188" s="259"/>
      <c r="BV188" s="259"/>
      <c r="BW188" s="259"/>
      <c r="BX188" s="259"/>
      <c r="BY188" s="259"/>
      <c r="BZ188" s="259"/>
      <c r="CA188" s="259"/>
      <c r="CB188" s="260"/>
      <c r="CC188" s="9"/>
      <c r="CD188" s="2"/>
      <c r="CE188" s="2"/>
      <c r="CF188" s="2"/>
      <c r="CG188" s="2"/>
      <c r="CH188" s="2"/>
      <c r="CI188" s="2"/>
      <c r="CJ188" s="2"/>
      <c r="CK188" s="2"/>
      <c r="CL188" s="2"/>
      <c r="CM188" s="2"/>
      <c r="CN188" s="2"/>
      <c r="CO188" s="2"/>
      <c r="CP188" s="2"/>
      <c r="CQ188" s="2"/>
      <c r="CR188" s="2"/>
      <c r="CS188" s="2"/>
      <c r="CT188" s="2"/>
      <c r="CU188" s="2"/>
      <c r="CV188" s="2"/>
      <c r="CW188" s="2"/>
      <c r="CX188" s="2"/>
    </row>
    <row r="189" spans="3:102" ht="6.75" customHeight="1">
      <c r="C189" s="110"/>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2"/>
      <c r="Z189" s="258"/>
      <c r="AA189" s="259"/>
      <c r="AB189" s="259"/>
      <c r="AC189" s="259"/>
      <c r="AD189" s="259"/>
      <c r="AE189" s="259"/>
      <c r="AF189" s="259"/>
      <c r="AG189" s="259"/>
      <c r="AH189" s="259"/>
      <c r="AI189" s="259"/>
      <c r="AJ189" s="260"/>
      <c r="AK189" s="258"/>
      <c r="AL189" s="259"/>
      <c r="AM189" s="259"/>
      <c r="AN189" s="259"/>
      <c r="AO189" s="259"/>
      <c r="AP189" s="259"/>
      <c r="AQ189" s="259"/>
      <c r="AR189" s="259"/>
      <c r="AS189" s="259"/>
      <c r="AT189" s="259"/>
      <c r="AU189" s="260"/>
      <c r="AV189" s="258"/>
      <c r="AW189" s="259"/>
      <c r="AX189" s="259"/>
      <c r="AY189" s="259"/>
      <c r="AZ189" s="259"/>
      <c r="BA189" s="259"/>
      <c r="BB189" s="259"/>
      <c r="BC189" s="259"/>
      <c r="BD189" s="259"/>
      <c r="BE189" s="259"/>
      <c r="BF189" s="260"/>
      <c r="BG189" s="258"/>
      <c r="BH189" s="259"/>
      <c r="BI189" s="259"/>
      <c r="BJ189" s="259"/>
      <c r="BK189" s="259"/>
      <c r="BL189" s="259"/>
      <c r="BM189" s="259"/>
      <c r="BN189" s="259"/>
      <c r="BO189" s="259"/>
      <c r="BP189" s="259"/>
      <c r="BQ189" s="260"/>
      <c r="BR189" s="258"/>
      <c r="BS189" s="259"/>
      <c r="BT189" s="259"/>
      <c r="BU189" s="259"/>
      <c r="BV189" s="259"/>
      <c r="BW189" s="259"/>
      <c r="BX189" s="259"/>
      <c r="BY189" s="259"/>
      <c r="BZ189" s="259"/>
      <c r="CA189" s="259"/>
      <c r="CB189" s="260"/>
      <c r="CC189" s="9"/>
      <c r="CD189" s="2"/>
      <c r="CE189" s="2"/>
      <c r="CF189" s="2"/>
      <c r="CG189" s="2"/>
      <c r="CH189" s="2"/>
      <c r="CI189" s="2"/>
      <c r="CJ189" s="2"/>
      <c r="CK189" s="2"/>
      <c r="CL189" s="2"/>
      <c r="CM189" s="2"/>
      <c r="CN189" s="2"/>
      <c r="CO189" s="2"/>
      <c r="CP189" s="2"/>
      <c r="CQ189" s="2"/>
      <c r="CR189" s="2"/>
      <c r="CS189" s="2"/>
      <c r="CT189" s="2"/>
      <c r="CU189" s="2"/>
      <c r="CV189" s="2"/>
      <c r="CW189" s="2"/>
      <c r="CX189" s="2"/>
    </row>
    <row r="190" spans="3:102" ht="6.75" customHeight="1">
      <c r="C190" s="110"/>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2"/>
      <c r="Z190" s="258" t="s">
        <v>228</v>
      </c>
      <c r="AA190" s="259"/>
      <c r="AB190" s="259"/>
      <c r="AC190" s="259"/>
      <c r="AD190" s="259"/>
      <c r="AE190" s="259"/>
      <c r="AF190" s="259"/>
      <c r="AG190" s="259"/>
      <c r="AH190" s="259"/>
      <c r="AI190" s="259"/>
      <c r="AJ190" s="260"/>
      <c r="AK190" s="258" t="s">
        <v>45</v>
      </c>
      <c r="AL190" s="259"/>
      <c r="AM190" s="259"/>
      <c r="AN190" s="259"/>
      <c r="AO190" s="259"/>
      <c r="AP190" s="259"/>
      <c r="AQ190" s="259"/>
      <c r="AR190" s="259"/>
      <c r="AS190" s="259"/>
      <c r="AT190" s="259"/>
      <c r="AU190" s="260"/>
      <c r="AV190" s="258" t="s">
        <v>230</v>
      </c>
      <c r="AW190" s="259"/>
      <c r="AX190" s="259"/>
      <c r="AY190" s="259"/>
      <c r="AZ190" s="259"/>
      <c r="BA190" s="259"/>
      <c r="BB190" s="259"/>
      <c r="BC190" s="259"/>
      <c r="BD190" s="259"/>
      <c r="BE190" s="259"/>
      <c r="BF190" s="260"/>
      <c r="BG190" s="258" t="s">
        <v>242</v>
      </c>
      <c r="BH190" s="259"/>
      <c r="BI190" s="259"/>
      <c r="BJ190" s="259"/>
      <c r="BK190" s="259"/>
      <c r="BL190" s="259"/>
      <c r="BM190" s="259"/>
      <c r="BN190" s="259"/>
      <c r="BO190" s="259"/>
      <c r="BP190" s="259"/>
      <c r="BQ190" s="260"/>
      <c r="BR190" s="258" t="s">
        <v>103</v>
      </c>
      <c r="BS190" s="259"/>
      <c r="BT190" s="259"/>
      <c r="BU190" s="259"/>
      <c r="BV190" s="259"/>
      <c r="BW190" s="259"/>
      <c r="BX190" s="259"/>
      <c r="BY190" s="259"/>
      <c r="BZ190" s="259"/>
      <c r="CA190" s="259"/>
      <c r="CB190" s="260"/>
      <c r="CC190" s="9"/>
      <c r="CD190" s="2"/>
      <c r="CE190" s="2"/>
      <c r="CF190" s="2"/>
      <c r="CG190" s="2"/>
      <c r="CH190" s="2"/>
      <c r="CI190" s="2"/>
      <c r="CJ190" s="2"/>
      <c r="CK190" s="2"/>
      <c r="CL190" s="2"/>
      <c r="CM190" s="2"/>
      <c r="CN190" s="2"/>
      <c r="CO190" s="2"/>
      <c r="CP190" s="2"/>
      <c r="CQ190" s="2"/>
      <c r="CR190" s="2"/>
      <c r="CS190" s="2"/>
      <c r="CT190" s="2"/>
      <c r="CU190" s="2"/>
      <c r="CV190" s="2"/>
      <c r="CW190" s="2"/>
      <c r="CX190" s="2"/>
    </row>
    <row r="191" spans="3:102" ht="6.75" customHeight="1">
      <c r="C191" s="113"/>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5"/>
      <c r="Z191" s="261"/>
      <c r="AA191" s="262"/>
      <c r="AB191" s="262"/>
      <c r="AC191" s="262"/>
      <c r="AD191" s="262"/>
      <c r="AE191" s="262"/>
      <c r="AF191" s="262"/>
      <c r="AG191" s="262"/>
      <c r="AH191" s="262"/>
      <c r="AI191" s="262"/>
      <c r="AJ191" s="263"/>
      <c r="AK191" s="261"/>
      <c r="AL191" s="262"/>
      <c r="AM191" s="262"/>
      <c r="AN191" s="262"/>
      <c r="AO191" s="262"/>
      <c r="AP191" s="262"/>
      <c r="AQ191" s="262"/>
      <c r="AR191" s="262"/>
      <c r="AS191" s="262"/>
      <c r="AT191" s="262"/>
      <c r="AU191" s="263"/>
      <c r="AV191" s="261"/>
      <c r="AW191" s="262"/>
      <c r="AX191" s="262"/>
      <c r="AY191" s="262"/>
      <c r="AZ191" s="262"/>
      <c r="BA191" s="262"/>
      <c r="BB191" s="262"/>
      <c r="BC191" s="262"/>
      <c r="BD191" s="262"/>
      <c r="BE191" s="262"/>
      <c r="BF191" s="263"/>
      <c r="BG191" s="261"/>
      <c r="BH191" s="262"/>
      <c r="BI191" s="262"/>
      <c r="BJ191" s="262"/>
      <c r="BK191" s="262"/>
      <c r="BL191" s="262"/>
      <c r="BM191" s="262"/>
      <c r="BN191" s="262"/>
      <c r="BO191" s="262"/>
      <c r="BP191" s="262"/>
      <c r="BQ191" s="263"/>
      <c r="BR191" s="261"/>
      <c r="BS191" s="262"/>
      <c r="BT191" s="262"/>
      <c r="BU191" s="262"/>
      <c r="BV191" s="262"/>
      <c r="BW191" s="262"/>
      <c r="BX191" s="262"/>
      <c r="BY191" s="262"/>
      <c r="BZ191" s="262"/>
      <c r="CA191" s="262"/>
      <c r="CB191" s="263"/>
      <c r="CC191" s="9"/>
      <c r="CD191" s="2"/>
      <c r="CE191" s="2"/>
      <c r="CF191" s="2"/>
      <c r="CG191" s="2"/>
      <c r="CH191" s="2"/>
      <c r="CI191" s="2"/>
      <c r="CJ191" s="2"/>
      <c r="CK191" s="2"/>
      <c r="CL191" s="2"/>
      <c r="CM191" s="2"/>
      <c r="CN191" s="2"/>
      <c r="CO191" s="2"/>
      <c r="CP191" s="2"/>
      <c r="CQ191" s="2"/>
      <c r="CR191" s="2"/>
      <c r="CS191" s="2"/>
      <c r="CT191" s="2"/>
      <c r="CU191" s="2"/>
      <c r="CV191" s="2"/>
      <c r="CW191" s="2"/>
      <c r="CX191" s="2"/>
    </row>
    <row r="192" spans="3:102" ht="6" customHeight="1">
      <c r="C192" s="414" t="s">
        <v>185</v>
      </c>
      <c r="D192" s="415"/>
      <c r="E192" s="415"/>
      <c r="F192" s="415"/>
      <c r="G192" s="415"/>
      <c r="H192" s="415"/>
      <c r="I192" s="415"/>
      <c r="J192" s="415"/>
      <c r="K192" s="415"/>
      <c r="L192" s="415"/>
      <c r="M192" s="415"/>
      <c r="N192" s="415"/>
      <c r="O192" s="415"/>
      <c r="P192" s="415"/>
      <c r="Q192" s="415"/>
      <c r="R192" s="415"/>
      <c r="S192" s="415"/>
      <c r="T192" s="415"/>
      <c r="U192" s="415"/>
      <c r="V192" s="415"/>
      <c r="W192" s="415"/>
      <c r="X192" s="415"/>
      <c r="Y192" s="416"/>
      <c r="Z192" s="423">
        <f>SUMIF($A$16:$B$165,0,Z$16:AJ$165)</f>
        <v>0</v>
      </c>
      <c r="AA192" s="424"/>
      <c r="AB192" s="424"/>
      <c r="AC192" s="424"/>
      <c r="AD192" s="424"/>
      <c r="AE192" s="424"/>
      <c r="AF192" s="424"/>
      <c r="AG192" s="424"/>
      <c r="AH192" s="424"/>
      <c r="AI192" s="424"/>
      <c r="AJ192" s="425"/>
      <c r="AK192" s="423">
        <f>SUMIF($A$16:$B$165,0,AK$16:AU$165)</f>
        <v>0</v>
      </c>
      <c r="AL192" s="424"/>
      <c r="AM192" s="424"/>
      <c r="AN192" s="424"/>
      <c r="AO192" s="424"/>
      <c r="AP192" s="424"/>
      <c r="AQ192" s="424"/>
      <c r="AR192" s="424"/>
      <c r="AS192" s="424"/>
      <c r="AT192" s="424"/>
      <c r="AU192" s="425"/>
      <c r="AV192" s="423">
        <f>SUMIF($A$16:$B$165,0,BR$16:CB$165)</f>
        <v>0</v>
      </c>
      <c r="AW192" s="424"/>
      <c r="AX192" s="424"/>
      <c r="AY192" s="424"/>
      <c r="AZ192" s="424"/>
      <c r="BA192" s="424"/>
      <c r="BB192" s="424"/>
      <c r="BC192" s="424"/>
      <c r="BD192" s="424"/>
      <c r="BE192" s="424"/>
      <c r="BF192" s="425"/>
      <c r="BG192" s="423">
        <f>SUMIF($A$16:$B$165,0,CC$16:CM$165)</f>
        <v>0</v>
      </c>
      <c r="BH192" s="424"/>
      <c r="BI192" s="424"/>
      <c r="BJ192" s="424"/>
      <c r="BK192" s="424"/>
      <c r="BL192" s="424"/>
      <c r="BM192" s="424"/>
      <c r="BN192" s="424"/>
      <c r="BO192" s="424"/>
      <c r="BP192" s="424"/>
      <c r="BQ192" s="425"/>
      <c r="BR192" s="423">
        <f>Z192-BG192</f>
        <v>0</v>
      </c>
      <c r="BS192" s="424"/>
      <c r="BT192" s="424"/>
      <c r="BU192" s="424"/>
      <c r="BV192" s="424"/>
      <c r="BW192" s="424"/>
      <c r="BX192" s="424"/>
      <c r="BY192" s="424"/>
      <c r="BZ192" s="424"/>
      <c r="CA192" s="424"/>
      <c r="CB192" s="425"/>
      <c r="CC192" s="9"/>
      <c r="CD192" s="2"/>
      <c r="CE192" s="2"/>
      <c r="CF192" s="2"/>
      <c r="CG192" s="2"/>
      <c r="CH192" s="2"/>
      <c r="CI192" s="2"/>
      <c r="CJ192" s="2"/>
      <c r="CK192" s="2"/>
      <c r="CL192" s="2"/>
      <c r="CM192" s="2"/>
      <c r="CN192" s="2"/>
      <c r="CO192" s="2"/>
      <c r="CP192" s="2"/>
      <c r="CQ192" s="2"/>
      <c r="CR192" s="2"/>
      <c r="CS192" s="2"/>
      <c r="CT192" s="2"/>
      <c r="CU192" s="2"/>
      <c r="CV192" s="2"/>
      <c r="CW192" s="2"/>
      <c r="CX192" s="2"/>
    </row>
    <row r="193" spans="3:102" ht="6" customHeight="1">
      <c r="C193" s="417"/>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9"/>
      <c r="Z193" s="426"/>
      <c r="AA193" s="427"/>
      <c r="AB193" s="427"/>
      <c r="AC193" s="427"/>
      <c r="AD193" s="427"/>
      <c r="AE193" s="427"/>
      <c r="AF193" s="427"/>
      <c r="AG193" s="427"/>
      <c r="AH193" s="427"/>
      <c r="AI193" s="427"/>
      <c r="AJ193" s="428"/>
      <c r="AK193" s="426"/>
      <c r="AL193" s="427"/>
      <c r="AM193" s="427"/>
      <c r="AN193" s="427"/>
      <c r="AO193" s="427"/>
      <c r="AP193" s="427"/>
      <c r="AQ193" s="427"/>
      <c r="AR193" s="427"/>
      <c r="AS193" s="427"/>
      <c r="AT193" s="427"/>
      <c r="AU193" s="428"/>
      <c r="AV193" s="426"/>
      <c r="AW193" s="427"/>
      <c r="AX193" s="427"/>
      <c r="AY193" s="427"/>
      <c r="AZ193" s="427"/>
      <c r="BA193" s="427"/>
      <c r="BB193" s="427"/>
      <c r="BC193" s="427"/>
      <c r="BD193" s="427"/>
      <c r="BE193" s="427"/>
      <c r="BF193" s="428"/>
      <c r="BG193" s="426"/>
      <c r="BH193" s="427"/>
      <c r="BI193" s="427"/>
      <c r="BJ193" s="427"/>
      <c r="BK193" s="427"/>
      <c r="BL193" s="427"/>
      <c r="BM193" s="427"/>
      <c r="BN193" s="427"/>
      <c r="BO193" s="427"/>
      <c r="BP193" s="427"/>
      <c r="BQ193" s="428"/>
      <c r="BR193" s="426"/>
      <c r="BS193" s="427"/>
      <c r="BT193" s="427"/>
      <c r="BU193" s="427"/>
      <c r="BV193" s="427"/>
      <c r="BW193" s="427"/>
      <c r="BX193" s="427"/>
      <c r="BY193" s="427"/>
      <c r="BZ193" s="427"/>
      <c r="CA193" s="427"/>
      <c r="CB193" s="428"/>
      <c r="CC193" s="9"/>
      <c r="CD193" s="2"/>
      <c r="CE193" s="2"/>
      <c r="CF193" s="2"/>
      <c r="CG193" s="2"/>
      <c r="CH193" s="2"/>
      <c r="CI193" s="2"/>
      <c r="CJ193" s="2"/>
      <c r="CK193" s="2"/>
      <c r="CL193" s="2"/>
      <c r="CM193" s="2"/>
      <c r="CN193" s="2"/>
      <c r="CO193" s="2"/>
      <c r="CP193" s="2"/>
      <c r="CQ193" s="2"/>
      <c r="CR193" s="2"/>
      <c r="CS193" s="2"/>
      <c r="CT193" s="2"/>
      <c r="CU193" s="2"/>
      <c r="CV193" s="2"/>
      <c r="CW193" s="2"/>
      <c r="CX193" s="2"/>
    </row>
    <row r="194" spans="3:102" ht="6" customHeight="1">
      <c r="C194" s="417"/>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9"/>
      <c r="Z194" s="426"/>
      <c r="AA194" s="427"/>
      <c r="AB194" s="427"/>
      <c r="AC194" s="427"/>
      <c r="AD194" s="427"/>
      <c r="AE194" s="427"/>
      <c r="AF194" s="427"/>
      <c r="AG194" s="427"/>
      <c r="AH194" s="427"/>
      <c r="AI194" s="427"/>
      <c r="AJ194" s="428"/>
      <c r="AK194" s="426"/>
      <c r="AL194" s="427"/>
      <c r="AM194" s="427"/>
      <c r="AN194" s="427"/>
      <c r="AO194" s="427"/>
      <c r="AP194" s="427"/>
      <c r="AQ194" s="427"/>
      <c r="AR194" s="427"/>
      <c r="AS194" s="427"/>
      <c r="AT194" s="427"/>
      <c r="AU194" s="428"/>
      <c r="AV194" s="426"/>
      <c r="AW194" s="427"/>
      <c r="AX194" s="427"/>
      <c r="AY194" s="427"/>
      <c r="AZ194" s="427"/>
      <c r="BA194" s="427"/>
      <c r="BB194" s="427"/>
      <c r="BC194" s="427"/>
      <c r="BD194" s="427"/>
      <c r="BE194" s="427"/>
      <c r="BF194" s="428"/>
      <c r="BG194" s="426"/>
      <c r="BH194" s="427"/>
      <c r="BI194" s="427"/>
      <c r="BJ194" s="427"/>
      <c r="BK194" s="427"/>
      <c r="BL194" s="427"/>
      <c r="BM194" s="427"/>
      <c r="BN194" s="427"/>
      <c r="BO194" s="427"/>
      <c r="BP194" s="427"/>
      <c r="BQ194" s="428"/>
      <c r="BR194" s="426"/>
      <c r="BS194" s="427"/>
      <c r="BT194" s="427"/>
      <c r="BU194" s="427"/>
      <c r="BV194" s="427"/>
      <c r="BW194" s="427"/>
      <c r="BX194" s="427"/>
      <c r="BY194" s="427"/>
      <c r="BZ194" s="427"/>
      <c r="CA194" s="427"/>
      <c r="CB194" s="428"/>
      <c r="CC194" s="9"/>
      <c r="CD194" s="2"/>
      <c r="CE194" s="2"/>
      <c r="CF194" s="2"/>
      <c r="CG194" s="2"/>
      <c r="CH194" s="2"/>
      <c r="CI194" s="2"/>
      <c r="CJ194" s="2"/>
      <c r="CK194" s="2"/>
      <c r="CL194" s="2"/>
      <c r="CM194" s="2"/>
      <c r="CN194" s="2"/>
      <c r="CO194" s="2"/>
      <c r="CP194" s="2"/>
      <c r="CQ194" s="2"/>
      <c r="CR194" s="2"/>
      <c r="CS194" s="2"/>
      <c r="CT194" s="2"/>
      <c r="CU194" s="2"/>
      <c r="CV194" s="2"/>
      <c r="CW194" s="2"/>
      <c r="CX194" s="2"/>
    </row>
    <row r="195" spans="3:102" ht="6" customHeight="1">
      <c r="C195" s="420"/>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2"/>
      <c r="Z195" s="426"/>
      <c r="AA195" s="427"/>
      <c r="AB195" s="427"/>
      <c r="AC195" s="427"/>
      <c r="AD195" s="427"/>
      <c r="AE195" s="427"/>
      <c r="AF195" s="427"/>
      <c r="AG195" s="427"/>
      <c r="AH195" s="427"/>
      <c r="AI195" s="427"/>
      <c r="AJ195" s="428"/>
      <c r="AK195" s="426"/>
      <c r="AL195" s="427"/>
      <c r="AM195" s="427"/>
      <c r="AN195" s="427"/>
      <c r="AO195" s="427"/>
      <c r="AP195" s="427"/>
      <c r="AQ195" s="427"/>
      <c r="AR195" s="427"/>
      <c r="AS195" s="427"/>
      <c r="AT195" s="427"/>
      <c r="AU195" s="428"/>
      <c r="AV195" s="426"/>
      <c r="AW195" s="427"/>
      <c r="AX195" s="427"/>
      <c r="AY195" s="427"/>
      <c r="AZ195" s="427"/>
      <c r="BA195" s="427"/>
      <c r="BB195" s="427"/>
      <c r="BC195" s="427"/>
      <c r="BD195" s="427"/>
      <c r="BE195" s="427"/>
      <c r="BF195" s="428"/>
      <c r="BG195" s="426"/>
      <c r="BH195" s="427"/>
      <c r="BI195" s="427"/>
      <c r="BJ195" s="427"/>
      <c r="BK195" s="427"/>
      <c r="BL195" s="427"/>
      <c r="BM195" s="427"/>
      <c r="BN195" s="427"/>
      <c r="BO195" s="427"/>
      <c r="BP195" s="427"/>
      <c r="BQ195" s="428"/>
      <c r="BR195" s="426"/>
      <c r="BS195" s="427"/>
      <c r="BT195" s="427"/>
      <c r="BU195" s="427"/>
      <c r="BV195" s="427"/>
      <c r="BW195" s="427"/>
      <c r="BX195" s="427"/>
      <c r="BY195" s="427"/>
      <c r="BZ195" s="427"/>
      <c r="CA195" s="427"/>
      <c r="CB195" s="428"/>
      <c r="CC195" s="9"/>
      <c r="CD195" s="2"/>
      <c r="CE195" s="2"/>
      <c r="CF195" s="2"/>
      <c r="CG195" s="2"/>
      <c r="CH195" s="2"/>
      <c r="CI195" s="2"/>
      <c r="CJ195" s="2"/>
      <c r="CK195" s="2"/>
      <c r="CL195" s="2"/>
      <c r="CM195" s="2"/>
      <c r="CN195" s="2"/>
      <c r="CO195" s="2"/>
      <c r="CP195" s="2"/>
      <c r="CQ195" s="2"/>
      <c r="CR195" s="2"/>
      <c r="CS195" s="2"/>
      <c r="CT195" s="2"/>
      <c r="CU195" s="2"/>
      <c r="CV195" s="2"/>
      <c r="CW195" s="2"/>
      <c r="CX195" s="2"/>
    </row>
    <row r="196" spans="3:102" ht="6" customHeight="1">
      <c r="C196" s="414" t="s">
        <v>186</v>
      </c>
      <c r="D196" s="415"/>
      <c r="E196" s="415"/>
      <c r="F196" s="415"/>
      <c r="G196" s="415"/>
      <c r="H196" s="415"/>
      <c r="I196" s="415"/>
      <c r="J196" s="415"/>
      <c r="K196" s="415"/>
      <c r="L196" s="415"/>
      <c r="M196" s="415"/>
      <c r="N196" s="415"/>
      <c r="O196" s="415"/>
      <c r="P196" s="415"/>
      <c r="Q196" s="415"/>
      <c r="R196" s="415"/>
      <c r="S196" s="415"/>
      <c r="T196" s="415"/>
      <c r="U196" s="415"/>
      <c r="V196" s="415"/>
      <c r="W196" s="415"/>
      <c r="X196" s="415"/>
      <c r="Y196" s="416"/>
      <c r="Z196" s="423">
        <f>SUMIF($A$16:$B$165,1,Z$16:AJ$165)</f>
        <v>0</v>
      </c>
      <c r="AA196" s="424"/>
      <c r="AB196" s="424"/>
      <c r="AC196" s="424"/>
      <c r="AD196" s="424"/>
      <c r="AE196" s="424"/>
      <c r="AF196" s="424"/>
      <c r="AG196" s="424"/>
      <c r="AH196" s="424"/>
      <c r="AI196" s="424"/>
      <c r="AJ196" s="425"/>
      <c r="AK196" s="423">
        <f>SUMIF($A$16:$B$165,1,AK$16:AU$165)</f>
        <v>0</v>
      </c>
      <c r="AL196" s="424"/>
      <c r="AM196" s="424"/>
      <c r="AN196" s="424"/>
      <c r="AO196" s="424"/>
      <c r="AP196" s="424"/>
      <c r="AQ196" s="424"/>
      <c r="AR196" s="424"/>
      <c r="AS196" s="424"/>
      <c r="AT196" s="424"/>
      <c r="AU196" s="425"/>
      <c r="AV196" s="423">
        <f>SUMIF($A$16:$B$165,1,BR$16:CB$165)</f>
        <v>0</v>
      </c>
      <c r="AW196" s="424"/>
      <c r="AX196" s="424"/>
      <c r="AY196" s="424"/>
      <c r="AZ196" s="424"/>
      <c r="BA196" s="424"/>
      <c r="BB196" s="424"/>
      <c r="BC196" s="424"/>
      <c r="BD196" s="424"/>
      <c r="BE196" s="424"/>
      <c r="BF196" s="425"/>
      <c r="BG196" s="423">
        <f>SUMIF($A$16:$B$165,1,CC$16:CM$165)</f>
        <v>0</v>
      </c>
      <c r="BH196" s="424"/>
      <c r="BI196" s="424"/>
      <c r="BJ196" s="424"/>
      <c r="BK196" s="424"/>
      <c r="BL196" s="424"/>
      <c r="BM196" s="424"/>
      <c r="BN196" s="424"/>
      <c r="BO196" s="424"/>
      <c r="BP196" s="424"/>
      <c r="BQ196" s="425"/>
      <c r="BR196" s="423">
        <f>Z196-BG196</f>
        <v>0</v>
      </c>
      <c r="BS196" s="424"/>
      <c r="BT196" s="424"/>
      <c r="BU196" s="424"/>
      <c r="BV196" s="424"/>
      <c r="BW196" s="424"/>
      <c r="BX196" s="424"/>
      <c r="BY196" s="424"/>
      <c r="BZ196" s="424"/>
      <c r="CA196" s="424"/>
      <c r="CB196" s="425"/>
      <c r="CC196" s="9"/>
      <c r="CD196" s="2"/>
      <c r="CE196" s="2"/>
      <c r="CF196" s="2"/>
      <c r="CG196" s="2"/>
      <c r="CH196" s="2"/>
      <c r="CI196" s="2"/>
      <c r="CJ196" s="2"/>
      <c r="CK196" s="2"/>
      <c r="CL196" s="2"/>
      <c r="CM196" s="2"/>
      <c r="CN196" s="2"/>
      <c r="CO196" s="2"/>
      <c r="CP196" s="2"/>
      <c r="CQ196" s="2"/>
      <c r="CR196" s="2"/>
      <c r="CS196" s="2"/>
      <c r="CT196" s="2"/>
      <c r="CU196" s="2"/>
      <c r="CV196" s="2"/>
      <c r="CW196" s="2"/>
      <c r="CX196" s="2"/>
    </row>
    <row r="197" spans="3:102" ht="6" customHeight="1">
      <c r="C197" s="417"/>
      <c r="D197" s="418"/>
      <c r="E197" s="418"/>
      <c r="F197" s="418"/>
      <c r="G197" s="418"/>
      <c r="H197" s="418"/>
      <c r="I197" s="418"/>
      <c r="J197" s="418"/>
      <c r="K197" s="418"/>
      <c r="L197" s="418"/>
      <c r="M197" s="418"/>
      <c r="N197" s="418"/>
      <c r="O197" s="418"/>
      <c r="P197" s="418"/>
      <c r="Q197" s="418"/>
      <c r="R197" s="418"/>
      <c r="S197" s="418"/>
      <c r="T197" s="418"/>
      <c r="U197" s="418"/>
      <c r="V197" s="418"/>
      <c r="W197" s="418"/>
      <c r="X197" s="418"/>
      <c r="Y197" s="419"/>
      <c r="Z197" s="426"/>
      <c r="AA197" s="427"/>
      <c r="AB197" s="427"/>
      <c r="AC197" s="427"/>
      <c r="AD197" s="427"/>
      <c r="AE197" s="427"/>
      <c r="AF197" s="427"/>
      <c r="AG197" s="427"/>
      <c r="AH197" s="427"/>
      <c r="AI197" s="427"/>
      <c r="AJ197" s="428"/>
      <c r="AK197" s="426"/>
      <c r="AL197" s="427"/>
      <c r="AM197" s="427"/>
      <c r="AN197" s="427"/>
      <c r="AO197" s="427"/>
      <c r="AP197" s="427"/>
      <c r="AQ197" s="427"/>
      <c r="AR197" s="427"/>
      <c r="AS197" s="427"/>
      <c r="AT197" s="427"/>
      <c r="AU197" s="428"/>
      <c r="AV197" s="426"/>
      <c r="AW197" s="427"/>
      <c r="AX197" s="427"/>
      <c r="AY197" s="427"/>
      <c r="AZ197" s="427"/>
      <c r="BA197" s="427"/>
      <c r="BB197" s="427"/>
      <c r="BC197" s="427"/>
      <c r="BD197" s="427"/>
      <c r="BE197" s="427"/>
      <c r="BF197" s="428"/>
      <c r="BG197" s="426"/>
      <c r="BH197" s="427"/>
      <c r="BI197" s="427"/>
      <c r="BJ197" s="427"/>
      <c r="BK197" s="427"/>
      <c r="BL197" s="427"/>
      <c r="BM197" s="427"/>
      <c r="BN197" s="427"/>
      <c r="BO197" s="427"/>
      <c r="BP197" s="427"/>
      <c r="BQ197" s="428"/>
      <c r="BR197" s="426"/>
      <c r="BS197" s="427"/>
      <c r="BT197" s="427"/>
      <c r="BU197" s="427"/>
      <c r="BV197" s="427"/>
      <c r="BW197" s="427"/>
      <c r="BX197" s="427"/>
      <c r="BY197" s="427"/>
      <c r="BZ197" s="427"/>
      <c r="CA197" s="427"/>
      <c r="CB197" s="428"/>
      <c r="CC197" s="9"/>
      <c r="CD197" s="2"/>
      <c r="CE197" s="2"/>
      <c r="CF197" s="2"/>
      <c r="CG197" s="2"/>
      <c r="CH197" s="2"/>
      <c r="CI197" s="2"/>
      <c r="CJ197" s="2"/>
      <c r="CK197" s="2"/>
      <c r="CL197" s="2"/>
      <c r="CM197" s="2"/>
      <c r="CN197" s="2"/>
      <c r="CO197" s="2"/>
      <c r="CP197" s="2"/>
      <c r="CQ197" s="2"/>
      <c r="CR197" s="2"/>
      <c r="CS197" s="2"/>
      <c r="CT197" s="2"/>
      <c r="CU197" s="2"/>
      <c r="CV197" s="2"/>
      <c r="CW197" s="2"/>
      <c r="CX197" s="2"/>
    </row>
    <row r="198" spans="3:102" ht="6" customHeight="1">
      <c r="C198" s="417"/>
      <c r="D198" s="418"/>
      <c r="E198" s="418"/>
      <c r="F198" s="418"/>
      <c r="G198" s="418"/>
      <c r="H198" s="418"/>
      <c r="I198" s="418"/>
      <c r="J198" s="418"/>
      <c r="K198" s="418"/>
      <c r="L198" s="418"/>
      <c r="M198" s="418"/>
      <c r="N198" s="418"/>
      <c r="O198" s="418"/>
      <c r="P198" s="418"/>
      <c r="Q198" s="418"/>
      <c r="R198" s="418"/>
      <c r="S198" s="418"/>
      <c r="T198" s="418"/>
      <c r="U198" s="418"/>
      <c r="V198" s="418"/>
      <c r="W198" s="418"/>
      <c r="X198" s="418"/>
      <c r="Y198" s="419"/>
      <c r="Z198" s="426"/>
      <c r="AA198" s="427"/>
      <c r="AB198" s="427"/>
      <c r="AC198" s="427"/>
      <c r="AD198" s="427"/>
      <c r="AE198" s="427"/>
      <c r="AF198" s="427"/>
      <c r="AG198" s="427"/>
      <c r="AH198" s="427"/>
      <c r="AI198" s="427"/>
      <c r="AJ198" s="428"/>
      <c r="AK198" s="426"/>
      <c r="AL198" s="427"/>
      <c r="AM198" s="427"/>
      <c r="AN198" s="427"/>
      <c r="AO198" s="427"/>
      <c r="AP198" s="427"/>
      <c r="AQ198" s="427"/>
      <c r="AR198" s="427"/>
      <c r="AS198" s="427"/>
      <c r="AT198" s="427"/>
      <c r="AU198" s="428"/>
      <c r="AV198" s="426"/>
      <c r="AW198" s="427"/>
      <c r="AX198" s="427"/>
      <c r="AY198" s="427"/>
      <c r="AZ198" s="427"/>
      <c r="BA198" s="427"/>
      <c r="BB198" s="427"/>
      <c r="BC198" s="427"/>
      <c r="BD198" s="427"/>
      <c r="BE198" s="427"/>
      <c r="BF198" s="428"/>
      <c r="BG198" s="426"/>
      <c r="BH198" s="427"/>
      <c r="BI198" s="427"/>
      <c r="BJ198" s="427"/>
      <c r="BK198" s="427"/>
      <c r="BL198" s="427"/>
      <c r="BM198" s="427"/>
      <c r="BN198" s="427"/>
      <c r="BO198" s="427"/>
      <c r="BP198" s="427"/>
      <c r="BQ198" s="428"/>
      <c r="BR198" s="426"/>
      <c r="BS198" s="427"/>
      <c r="BT198" s="427"/>
      <c r="BU198" s="427"/>
      <c r="BV198" s="427"/>
      <c r="BW198" s="427"/>
      <c r="BX198" s="427"/>
      <c r="BY198" s="427"/>
      <c r="BZ198" s="427"/>
      <c r="CA198" s="427"/>
      <c r="CB198" s="428"/>
      <c r="CC198" s="9"/>
      <c r="CD198" s="2"/>
      <c r="CE198" s="2"/>
      <c r="CF198" s="2"/>
      <c r="CG198" s="2"/>
      <c r="CH198" s="2"/>
      <c r="CI198" s="2"/>
      <c r="CJ198" s="2"/>
      <c r="CK198" s="2"/>
      <c r="CL198" s="2"/>
      <c r="CM198" s="2"/>
      <c r="CN198" s="2"/>
      <c r="CO198" s="2"/>
      <c r="CP198" s="2"/>
      <c r="CQ198" s="2"/>
      <c r="CR198" s="2"/>
      <c r="CS198" s="2"/>
      <c r="CT198" s="2"/>
      <c r="CU198" s="2"/>
      <c r="CV198" s="2"/>
      <c r="CW198" s="2"/>
      <c r="CX198" s="2"/>
    </row>
    <row r="199" spans="3:102" ht="6" customHeight="1">
      <c r="C199" s="420"/>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2"/>
      <c r="Z199" s="426"/>
      <c r="AA199" s="427"/>
      <c r="AB199" s="427"/>
      <c r="AC199" s="427"/>
      <c r="AD199" s="427"/>
      <c r="AE199" s="427"/>
      <c r="AF199" s="427"/>
      <c r="AG199" s="427"/>
      <c r="AH199" s="427"/>
      <c r="AI199" s="427"/>
      <c r="AJ199" s="428"/>
      <c r="AK199" s="426"/>
      <c r="AL199" s="427"/>
      <c r="AM199" s="427"/>
      <c r="AN199" s="427"/>
      <c r="AO199" s="427"/>
      <c r="AP199" s="427"/>
      <c r="AQ199" s="427"/>
      <c r="AR199" s="427"/>
      <c r="AS199" s="427"/>
      <c r="AT199" s="427"/>
      <c r="AU199" s="428"/>
      <c r="AV199" s="426"/>
      <c r="AW199" s="427"/>
      <c r="AX199" s="427"/>
      <c r="AY199" s="427"/>
      <c r="AZ199" s="427"/>
      <c r="BA199" s="427"/>
      <c r="BB199" s="427"/>
      <c r="BC199" s="427"/>
      <c r="BD199" s="427"/>
      <c r="BE199" s="427"/>
      <c r="BF199" s="428"/>
      <c r="BG199" s="426"/>
      <c r="BH199" s="427"/>
      <c r="BI199" s="427"/>
      <c r="BJ199" s="427"/>
      <c r="BK199" s="427"/>
      <c r="BL199" s="427"/>
      <c r="BM199" s="427"/>
      <c r="BN199" s="427"/>
      <c r="BO199" s="427"/>
      <c r="BP199" s="427"/>
      <c r="BQ199" s="428"/>
      <c r="BR199" s="426"/>
      <c r="BS199" s="427"/>
      <c r="BT199" s="427"/>
      <c r="BU199" s="427"/>
      <c r="BV199" s="427"/>
      <c r="BW199" s="427"/>
      <c r="BX199" s="427"/>
      <c r="BY199" s="427"/>
      <c r="BZ199" s="427"/>
      <c r="CA199" s="427"/>
      <c r="CB199" s="428"/>
      <c r="CC199" s="9"/>
      <c r="CD199" s="2"/>
      <c r="CE199" s="2"/>
      <c r="CF199" s="2"/>
      <c r="CG199" s="2"/>
      <c r="CH199" s="2"/>
      <c r="CI199" s="2"/>
      <c r="CJ199" s="2"/>
      <c r="CK199" s="2"/>
      <c r="CL199" s="2"/>
      <c r="CM199" s="2"/>
      <c r="CN199" s="2"/>
      <c r="CO199" s="2"/>
      <c r="CP199" s="2"/>
      <c r="CQ199" s="2"/>
      <c r="CR199" s="2"/>
      <c r="CS199" s="2"/>
      <c r="CT199" s="2"/>
      <c r="CU199" s="2"/>
      <c r="CV199" s="2"/>
      <c r="CW199" s="2"/>
      <c r="CX199" s="2"/>
    </row>
    <row r="200" spans="3:102" ht="6" customHeight="1">
      <c r="C200" s="414" t="s">
        <v>142</v>
      </c>
      <c r="D200" s="415"/>
      <c r="E200" s="415"/>
      <c r="F200" s="415"/>
      <c r="G200" s="415"/>
      <c r="H200" s="415"/>
      <c r="I200" s="415"/>
      <c r="J200" s="415"/>
      <c r="K200" s="415"/>
      <c r="L200" s="415"/>
      <c r="M200" s="415"/>
      <c r="N200" s="415"/>
      <c r="O200" s="415"/>
      <c r="P200" s="415"/>
      <c r="Q200" s="415"/>
      <c r="R200" s="415"/>
      <c r="S200" s="415"/>
      <c r="T200" s="415"/>
      <c r="U200" s="415"/>
      <c r="V200" s="415"/>
      <c r="W200" s="415"/>
      <c r="X200" s="415"/>
      <c r="Y200" s="416"/>
      <c r="Z200" s="423">
        <f>SUM(Z192:AJ199)</f>
        <v>0</v>
      </c>
      <c r="AA200" s="424"/>
      <c r="AB200" s="424"/>
      <c r="AC200" s="424"/>
      <c r="AD200" s="424"/>
      <c r="AE200" s="424"/>
      <c r="AF200" s="424"/>
      <c r="AG200" s="424"/>
      <c r="AH200" s="424"/>
      <c r="AI200" s="424"/>
      <c r="AJ200" s="425"/>
      <c r="AK200" s="423">
        <f>SUM(AK192:AU199)</f>
        <v>0</v>
      </c>
      <c r="AL200" s="424"/>
      <c r="AM200" s="424"/>
      <c r="AN200" s="424"/>
      <c r="AO200" s="424"/>
      <c r="AP200" s="424"/>
      <c r="AQ200" s="424"/>
      <c r="AR200" s="424"/>
      <c r="AS200" s="424"/>
      <c r="AT200" s="424"/>
      <c r="AU200" s="425"/>
      <c r="AV200" s="423">
        <f>SUM(AV192:BF199)</f>
        <v>0</v>
      </c>
      <c r="AW200" s="424"/>
      <c r="AX200" s="424"/>
      <c r="AY200" s="424"/>
      <c r="AZ200" s="424"/>
      <c r="BA200" s="424"/>
      <c r="BB200" s="424"/>
      <c r="BC200" s="424"/>
      <c r="BD200" s="424"/>
      <c r="BE200" s="424"/>
      <c r="BF200" s="425"/>
      <c r="BG200" s="423">
        <f>SUM(BG192:BQ199)</f>
        <v>0</v>
      </c>
      <c r="BH200" s="424"/>
      <c r="BI200" s="424"/>
      <c r="BJ200" s="424"/>
      <c r="BK200" s="424"/>
      <c r="BL200" s="424"/>
      <c r="BM200" s="424"/>
      <c r="BN200" s="424"/>
      <c r="BO200" s="424"/>
      <c r="BP200" s="424"/>
      <c r="BQ200" s="425"/>
      <c r="BR200" s="423">
        <f>SUM(BR192:CB199)</f>
        <v>0</v>
      </c>
      <c r="BS200" s="424"/>
      <c r="BT200" s="424"/>
      <c r="BU200" s="424"/>
      <c r="BV200" s="424"/>
      <c r="BW200" s="424"/>
      <c r="BX200" s="424"/>
      <c r="BY200" s="424"/>
      <c r="BZ200" s="424"/>
      <c r="CA200" s="424"/>
      <c r="CB200" s="425"/>
      <c r="CC200" s="9"/>
      <c r="CD200" s="2"/>
      <c r="CE200" s="2"/>
      <c r="CF200" s="2"/>
      <c r="CG200" s="2"/>
      <c r="CH200" s="2"/>
      <c r="CI200" s="2"/>
      <c r="CJ200" s="2"/>
      <c r="CK200" s="2"/>
      <c r="CL200" s="2"/>
      <c r="CM200" s="2"/>
      <c r="CN200" s="2"/>
      <c r="CO200" s="2"/>
      <c r="CP200" s="2"/>
      <c r="CQ200" s="2"/>
      <c r="CR200" s="2"/>
      <c r="CS200" s="2"/>
      <c r="CT200" s="2"/>
      <c r="CU200" s="2"/>
      <c r="CV200" s="2"/>
      <c r="CW200" s="2"/>
      <c r="CX200" s="2"/>
    </row>
    <row r="201" spans="3:102" ht="6" customHeight="1">
      <c r="C201" s="417"/>
      <c r="D201" s="418"/>
      <c r="E201" s="418"/>
      <c r="F201" s="418"/>
      <c r="G201" s="418"/>
      <c r="H201" s="418"/>
      <c r="I201" s="418"/>
      <c r="J201" s="418"/>
      <c r="K201" s="418"/>
      <c r="L201" s="418"/>
      <c r="M201" s="418"/>
      <c r="N201" s="418"/>
      <c r="O201" s="418"/>
      <c r="P201" s="418"/>
      <c r="Q201" s="418"/>
      <c r="R201" s="418"/>
      <c r="S201" s="418"/>
      <c r="T201" s="418"/>
      <c r="U201" s="418"/>
      <c r="V201" s="418"/>
      <c r="W201" s="418"/>
      <c r="X201" s="418"/>
      <c r="Y201" s="419"/>
      <c r="Z201" s="426"/>
      <c r="AA201" s="427"/>
      <c r="AB201" s="427"/>
      <c r="AC201" s="427"/>
      <c r="AD201" s="427"/>
      <c r="AE201" s="427"/>
      <c r="AF201" s="427"/>
      <c r="AG201" s="427"/>
      <c r="AH201" s="427"/>
      <c r="AI201" s="427"/>
      <c r="AJ201" s="428"/>
      <c r="AK201" s="426"/>
      <c r="AL201" s="427"/>
      <c r="AM201" s="427"/>
      <c r="AN201" s="427"/>
      <c r="AO201" s="427"/>
      <c r="AP201" s="427"/>
      <c r="AQ201" s="427"/>
      <c r="AR201" s="427"/>
      <c r="AS201" s="427"/>
      <c r="AT201" s="427"/>
      <c r="AU201" s="428"/>
      <c r="AV201" s="426"/>
      <c r="AW201" s="427"/>
      <c r="AX201" s="427"/>
      <c r="AY201" s="427"/>
      <c r="AZ201" s="427"/>
      <c r="BA201" s="427"/>
      <c r="BB201" s="427"/>
      <c r="BC201" s="427"/>
      <c r="BD201" s="427"/>
      <c r="BE201" s="427"/>
      <c r="BF201" s="428"/>
      <c r="BG201" s="426"/>
      <c r="BH201" s="427"/>
      <c r="BI201" s="427"/>
      <c r="BJ201" s="427"/>
      <c r="BK201" s="427"/>
      <c r="BL201" s="427"/>
      <c r="BM201" s="427"/>
      <c r="BN201" s="427"/>
      <c r="BO201" s="427"/>
      <c r="BP201" s="427"/>
      <c r="BQ201" s="428"/>
      <c r="BR201" s="426"/>
      <c r="BS201" s="427"/>
      <c r="BT201" s="427"/>
      <c r="BU201" s="427"/>
      <c r="BV201" s="427"/>
      <c r="BW201" s="427"/>
      <c r="BX201" s="427"/>
      <c r="BY201" s="427"/>
      <c r="BZ201" s="427"/>
      <c r="CA201" s="427"/>
      <c r="CB201" s="428"/>
      <c r="CC201" s="9"/>
      <c r="CD201" s="2"/>
      <c r="CE201" s="2"/>
      <c r="CF201" s="2"/>
      <c r="CG201" s="2"/>
      <c r="CH201" s="2"/>
      <c r="CI201" s="2"/>
      <c r="CJ201" s="2"/>
      <c r="CK201" s="2"/>
      <c r="CL201" s="2"/>
      <c r="CM201" s="2"/>
      <c r="CN201" s="2"/>
      <c r="CO201" s="2"/>
      <c r="CP201" s="2"/>
      <c r="CQ201" s="2"/>
      <c r="CR201" s="2"/>
      <c r="CS201" s="2"/>
      <c r="CT201" s="2"/>
      <c r="CU201" s="2"/>
      <c r="CV201" s="2"/>
      <c r="CW201" s="2"/>
      <c r="CX201" s="2"/>
    </row>
    <row r="202" spans="3:102" ht="6" customHeight="1">
      <c r="C202" s="417"/>
      <c r="D202" s="418"/>
      <c r="E202" s="418"/>
      <c r="F202" s="418"/>
      <c r="G202" s="418"/>
      <c r="H202" s="418"/>
      <c r="I202" s="418"/>
      <c r="J202" s="418"/>
      <c r="K202" s="418"/>
      <c r="L202" s="418"/>
      <c r="M202" s="418"/>
      <c r="N202" s="418"/>
      <c r="O202" s="418"/>
      <c r="P202" s="418"/>
      <c r="Q202" s="418"/>
      <c r="R202" s="418"/>
      <c r="S202" s="418"/>
      <c r="T202" s="418"/>
      <c r="U202" s="418"/>
      <c r="V202" s="418"/>
      <c r="W202" s="418"/>
      <c r="X202" s="418"/>
      <c r="Y202" s="419"/>
      <c r="Z202" s="426"/>
      <c r="AA202" s="427"/>
      <c r="AB202" s="427"/>
      <c r="AC202" s="427"/>
      <c r="AD202" s="427"/>
      <c r="AE202" s="427"/>
      <c r="AF202" s="427"/>
      <c r="AG202" s="427"/>
      <c r="AH202" s="427"/>
      <c r="AI202" s="427"/>
      <c r="AJ202" s="428"/>
      <c r="AK202" s="426"/>
      <c r="AL202" s="427"/>
      <c r="AM202" s="427"/>
      <c r="AN202" s="427"/>
      <c r="AO202" s="427"/>
      <c r="AP202" s="427"/>
      <c r="AQ202" s="427"/>
      <c r="AR202" s="427"/>
      <c r="AS202" s="427"/>
      <c r="AT202" s="427"/>
      <c r="AU202" s="428"/>
      <c r="AV202" s="426"/>
      <c r="AW202" s="427"/>
      <c r="AX202" s="427"/>
      <c r="AY202" s="427"/>
      <c r="AZ202" s="427"/>
      <c r="BA202" s="427"/>
      <c r="BB202" s="427"/>
      <c r="BC202" s="427"/>
      <c r="BD202" s="427"/>
      <c r="BE202" s="427"/>
      <c r="BF202" s="428"/>
      <c r="BG202" s="426"/>
      <c r="BH202" s="427"/>
      <c r="BI202" s="427"/>
      <c r="BJ202" s="427"/>
      <c r="BK202" s="427"/>
      <c r="BL202" s="427"/>
      <c r="BM202" s="427"/>
      <c r="BN202" s="427"/>
      <c r="BO202" s="427"/>
      <c r="BP202" s="427"/>
      <c r="BQ202" s="428"/>
      <c r="BR202" s="426"/>
      <c r="BS202" s="427"/>
      <c r="BT202" s="427"/>
      <c r="BU202" s="427"/>
      <c r="BV202" s="427"/>
      <c r="BW202" s="427"/>
      <c r="BX202" s="427"/>
      <c r="BY202" s="427"/>
      <c r="BZ202" s="427"/>
      <c r="CA202" s="427"/>
      <c r="CB202" s="428"/>
      <c r="CC202" s="9"/>
      <c r="CD202" s="2"/>
      <c r="CE202" s="2"/>
      <c r="CF202" s="2"/>
      <c r="CG202" s="2"/>
      <c r="CH202" s="2"/>
      <c r="CI202" s="2"/>
      <c r="CJ202" s="2"/>
      <c r="CK202" s="2"/>
      <c r="CL202" s="2"/>
      <c r="CM202" s="2"/>
      <c r="CN202" s="2"/>
      <c r="CO202" s="2"/>
      <c r="CP202" s="2"/>
      <c r="CQ202" s="2"/>
      <c r="CR202" s="2"/>
      <c r="CS202" s="2"/>
      <c r="CT202" s="2"/>
      <c r="CU202" s="2"/>
      <c r="CV202" s="2"/>
      <c r="CW202" s="2"/>
      <c r="CX202" s="2"/>
    </row>
    <row r="203" spans="3:102" ht="6" customHeight="1">
      <c r="C203" s="420"/>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2"/>
      <c r="Z203" s="429"/>
      <c r="AA203" s="430"/>
      <c r="AB203" s="430"/>
      <c r="AC203" s="430"/>
      <c r="AD203" s="430"/>
      <c r="AE203" s="430"/>
      <c r="AF203" s="430"/>
      <c r="AG203" s="430"/>
      <c r="AH203" s="430"/>
      <c r="AI203" s="430"/>
      <c r="AJ203" s="431"/>
      <c r="AK203" s="429"/>
      <c r="AL203" s="430"/>
      <c r="AM203" s="430"/>
      <c r="AN203" s="430"/>
      <c r="AO203" s="430"/>
      <c r="AP203" s="430"/>
      <c r="AQ203" s="430"/>
      <c r="AR203" s="430"/>
      <c r="AS203" s="430"/>
      <c r="AT203" s="430"/>
      <c r="AU203" s="431"/>
      <c r="AV203" s="429"/>
      <c r="AW203" s="430"/>
      <c r="AX203" s="430"/>
      <c r="AY203" s="430"/>
      <c r="AZ203" s="430"/>
      <c r="BA203" s="430"/>
      <c r="BB203" s="430"/>
      <c r="BC203" s="430"/>
      <c r="BD203" s="430"/>
      <c r="BE203" s="430"/>
      <c r="BF203" s="431"/>
      <c r="BG203" s="429"/>
      <c r="BH203" s="430"/>
      <c r="BI203" s="430"/>
      <c r="BJ203" s="430"/>
      <c r="BK203" s="430"/>
      <c r="BL203" s="430"/>
      <c r="BM203" s="430"/>
      <c r="BN203" s="430"/>
      <c r="BO203" s="430"/>
      <c r="BP203" s="430"/>
      <c r="BQ203" s="431"/>
      <c r="BR203" s="429"/>
      <c r="BS203" s="430"/>
      <c r="BT203" s="430"/>
      <c r="BU203" s="430"/>
      <c r="BV203" s="430"/>
      <c r="BW203" s="430"/>
      <c r="BX203" s="430"/>
      <c r="BY203" s="430"/>
      <c r="BZ203" s="430"/>
      <c r="CA203" s="430"/>
      <c r="CB203" s="431"/>
      <c r="CC203" s="9"/>
      <c r="CD203" s="2"/>
      <c r="CE203" s="2"/>
      <c r="CF203" s="2"/>
      <c r="CG203" s="2"/>
      <c r="CH203" s="2"/>
      <c r="CI203" s="2"/>
      <c r="CJ203" s="2"/>
      <c r="CK203" s="2"/>
      <c r="CL203" s="2"/>
      <c r="CM203" s="2"/>
      <c r="CN203" s="2"/>
      <c r="CO203" s="2"/>
      <c r="CP203" s="2"/>
      <c r="CQ203" s="2"/>
      <c r="CR203" s="2"/>
      <c r="CS203" s="2"/>
      <c r="CT203" s="2"/>
      <c r="CU203" s="2"/>
      <c r="CV203" s="2"/>
      <c r="CW203" s="2"/>
      <c r="CX203" s="2"/>
    </row>
    <row r="204" spans="3:102" ht="5.25" customHeight="1">
      <c r="C204" s="81" t="s">
        <v>244</v>
      </c>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81"/>
      <c r="BZ204" s="81"/>
      <c r="CA204" s="81"/>
      <c r="CB204" s="81"/>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row>
    <row r="205" spans="3:102" ht="5.25" customHeight="1">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c r="CV205" s="60"/>
      <c r="CW205" s="60"/>
      <c r="CX205" s="60"/>
    </row>
    <row r="206" spans="3:102" ht="5.25" customHeight="1">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row>
    <row r="207" spans="3:102" ht="5.25" customHeight="1">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413" t="str">
        <f>IF(Z200=Z166,"OK","NG")</f>
        <v>OK</v>
      </c>
      <c r="AA207" s="413"/>
      <c r="AB207" s="413"/>
      <c r="AC207" s="413"/>
      <c r="AD207" s="413"/>
      <c r="AE207" s="413"/>
      <c r="AF207" s="413"/>
      <c r="AG207" s="413"/>
      <c r="AH207" s="413"/>
      <c r="AI207" s="413"/>
      <c r="AJ207" s="413"/>
      <c r="AK207" s="413" t="str">
        <f>IF(AK200=AK166,"OK","NG")</f>
        <v>OK</v>
      </c>
      <c r="AL207" s="413"/>
      <c r="AM207" s="413"/>
      <c r="AN207" s="413"/>
      <c r="AO207" s="413"/>
      <c r="AP207" s="413"/>
      <c r="AQ207" s="413"/>
      <c r="AR207" s="413"/>
      <c r="AS207" s="413"/>
      <c r="AT207" s="413"/>
      <c r="AU207" s="413"/>
      <c r="AV207" s="413" t="str">
        <f>IF(AV200=BR166,"OK","NG")</f>
        <v>OK</v>
      </c>
      <c r="AW207" s="413"/>
      <c r="AX207" s="413"/>
      <c r="AY207" s="413"/>
      <c r="AZ207" s="413"/>
      <c r="BA207" s="413"/>
      <c r="BB207" s="413"/>
      <c r="BC207" s="413"/>
      <c r="BD207" s="413"/>
      <c r="BE207" s="413"/>
      <c r="BF207" s="413"/>
      <c r="BG207" s="413" t="str">
        <f>IF(BG200=CC166,"OK","NG")</f>
        <v>OK</v>
      </c>
      <c r="BH207" s="413"/>
      <c r="BI207" s="413"/>
      <c r="BJ207" s="413"/>
      <c r="BK207" s="413"/>
      <c r="BL207" s="413"/>
      <c r="BM207" s="413"/>
      <c r="BN207" s="413"/>
      <c r="BO207" s="413"/>
      <c r="BP207" s="413"/>
      <c r="BQ207" s="413"/>
      <c r="BR207" s="413" t="str">
        <f>IF(BR200=CN166,"OK","NG")</f>
        <v>OK</v>
      </c>
      <c r="BS207" s="413"/>
      <c r="BT207" s="413"/>
      <c r="BU207" s="413"/>
      <c r="BV207" s="413"/>
      <c r="BW207" s="413"/>
      <c r="BX207" s="413"/>
      <c r="BY207" s="413"/>
      <c r="BZ207" s="413"/>
      <c r="CA207" s="413"/>
      <c r="CB207" s="413"/>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row>
    <row r="208" spans="3:102" ht="6.75" customHeight="1">
      <c r="Z208" s="413"/>
      <c r="AA208" s="413"/>
      <c r="AB208" s="413"/>
      <c r="AC208" s="413"/>
      <c r="AD208" s="413"/>
      <c r="AE208" s="413"/>
      <c r="AF208" s="413"/>
      <c r="AG208" s="413"/>
      <c r="AH208" s="413"/>
      <c r="AI208" s="413"/>
      <c r="AJ208" s="413"/>
      <c r="AK208" s="413"/>
      <c r="AL208" s="413"/>
      <c r="AM208" s="413"/>
      <c r="AN208" s="413"/>
      <c r="AO208" s="413"/>
      <c r="AP208" s="413"/>
      <c r="AQ208" s="413"/>
      <c r="AR208" s="413"/>
      <c r="AS208" s="413"/>
      <c r="AT208" s="413"/>
      <c r="AU208" s="413"/>
      <c r="AV208" s="413"/>
      <c r="AW208" s="413"/>
      <c r="AX208" s="413"/>
      <c r="AY208" s="413"/>
      <c r="AZ208" s="413"/>
      <c r="BA208" s="413"/>
      <c r="BB208" s="413"/>
      <c r="BC208" s="413"/>
      <c r="BD208" s="413"/>
      <c r="BE208" s="413"/>
      <c r="BF208" s="413"/>
      <c r="BG208" s="413"/>
      <c r="BH208" s="413"/>
      <c r="BI208" s="413"/>
      <c r="BJ208" s="413"/>
      <c r="BK208" s="413"/>
      <c r="BL208" s="413"/>
      <c r="BM208" s="413"/>
      <c r="BN208" s="413"/>
      <c r="BO208" s="413"/>
      <c r="BP208" s="413"/>
      <c r="BQ208" s="413"/>
      <c r="BR208" s="413"/>
      <c r="BS208" s="413"/>
      <c r="BT208" s="413"/>
      <c r="BU208" s="413"/>
      <c r="BV208" s="413"/>
      <c r="BW208" s="413"/>
      <c r="BX208" s="413"/>
      <c r="BY208" s="413"/>
      <c r="BZ208" s="413"/>
      <c r="CA208" s="413"/>
      <c r="CB208" s="413"/>
    </row>
    <row r="209" spans="26:80" ht="6.75" customHeight="1">
      <c r="Z209" s="413"/>
      <c r="AA209" s="413"/>
      <c r="AB209" s="413"/>
      <c r="AC209" s="413"/>
      <c r="AD209" s="413"/>
      <c r="AE209" s="413"/>
      <c r="AF209" s="413"/>
      <c r="AG209" s="413"/>
      <c r="AH209" s="413"/>
      <c r="AI209" s="413"/>
      <c r="AJ209" s="413"/>
      <c r="AK209" s="413"/>
      <c r="AL209" s="413"/>
      <c r="AM209" s="413"/>
      <c r="AN209" s="413"/>
      <c r="AO209" s="413"/>
      <c r="AP209" s="413"/>
      <c r="AQ209" s="413"/>
      <c r="AR209" s="413"/>
      <c r="AS209" s="413"/>
      <c r="AT209" s="413"/>
      <c r="AU209" s="413"/>
      <c r="AV209" s="413"/>
      <c r="AW209" s="413"/>
      <c r="AX209" s="413"/>
      <c r="AY209" s="413"/>
      <c r="AZ209" s="413"/>
      <c r="BA209" s="413"/>
      <c r="BB209" s="413"/>
      <c r="BC209" s="413"/>
      <c r="BD209" s="413"/>
      <c r="BE209" s="413"/>
      <c r="BF209" s="413"/>
      <c r="BG209" s="413"/>
      <c r="BH209" s="413"/>
      <c r="BI209" s="413"/>
      <c r="BJ209" s="413"/>
      <c r="BK209" s="413"/>
      <c r="BL209" s="413"/>
      <c r="BM209" s="413"/>
      <c r="BN209" s="413"/>
      <c r="BO209" s="413"/>
      <c r="BP209" s="413"/>
      <c r="BQ209" s="413"/>
      <c r="BR209" s="413"/>
      <c r="BS209" s="413"/>
      <c r="BT209" s="413"/>
      <c r="BU209" s="413"/>
      <c r="BV209" s="413"/>
      <c r="BW209" s="413"/>
      <c r="BX209" s="413"/>
      <c r="BY209" s="413"/>
      <c r="BZ209" s="413"/>
      <c r="CA209" s="413"/>
      <c r="CB209" s="413"/>
    </row>
  </sheetData>
  <mergeCells count="346">
    <mergeCell ref="CN148:CX153"/>
    <mergeCell ref="H151:Y153"/>
    <mergeCell ref="A154:B159"/>
    <mergeCell ref="C154:G159"/>
    <mergeCell ref="H154:Y156"/>
    <mergeCell ref="Z154:AJ159"/>
    <mergeCell ref="AK154:AU159"/>
    <mergeCell ref="AV154:BF159"/>
    <mergeCell ref="BG154:BQ159"/>
    <mergeCell ref="BR154:CB159"/>
    <mergeCell ref="CC154:CM159"/>
    <mergeCell ref="CN154:CX159"/>
    <mergeCell ref="H157:Y159"/>
    <mergeCell ref="A148:B153"/>
    <mergeCell ref="C148:G153"/>
    <mergeCell ref="H148:Y150"/>
    <mergeCell ref="Z148:AJ153"/>
    <mergeCell ref="AK148:AU153"/>
    <mergeCell ref="AV148:BF153"/>
    <mergeCell ref="BG148:BQ153"/>
    <mergeCell ref="BR148:CB153"/>
    <mergeCell ref="CC148:CM153"/>
    <mergeCell ref="A142:B147"/>
    <mergeCell ref="C142:G147"/>
    <mergeCell ref="H142:Y144"/>
    <mergeCell ref="Z142:AJ147"/>
    <mergeCell ref="AK142:AU147"/>
    <mergeCell ref="AV142:BF147"/>
    <mergeCell ref="BG142:BQ147"/>
    <mergeCell ref="BR142:CB147"/>
    <mergeCell ref="CC142:CM147"/>
    <mergeCell ref="CN142:CX147"/>
    <mergeCell ref="H145:Y147"/>
    <mergeCell ref="CN130:CX135"/>
    <mergeCell ref="H133:Y135"/>
    <mergeCell ref="A136:B141"/>
    <mergeCell ref="C136:G141"/>
    <mergeCell ref="H136:Y138"/>
    <mergeCell ref="Z136:AJ141"/>
    <mergeCell ref="AK136:AU141"/>
    <mergeCell ref="AV136:BF141"/>
    <mergeCell ref="BG136:BQ141"/>
    <mergeCell ref="BR136:CB141"/>
    <mergeCell ref="CC136:CM141"/>
    <mergeCell ref="CN136:CX141"/>
    <mergeCell ref="H139:Y141"/>
    <mergeCell ref="A130:B135"/>
    <mergeCell ref="C130:G135"/>
    <mergeCell ref="H130:Y132"/>
    <mergeCell ref="Z130:AJ135"/>
    <mergeCell ref="AK130:AU135"/>
    <mergeCell ref="AV130:BF135"/>
    <mergeCell ref="BG130:BQ135"/>
    <mergeCell ref="BR130:CB135"/>
    <mergeCell ref="CC130:CM135"/>
    <mergeCell ref="A124:B129"/>
    <mergeCell ref="C124:G129"/>
    <mergeCell ref="H124:Y126"/>
    <mergeCell ref="Z124:AJ129"/>
    <mergeCell ref="AK124:AU129"/>
    <mergeCell ref="AV124:BF129"/>
    <mergeCell ref="BG124:BQ129"/>
    <mergeCell ref="BR124:CB129"/>
    <mergeCell ref="CC124:CM129"/>
    <mergeCell ref="H127:Y129"/>
    <mergeCell ref="A118:B123"/>
    <mergeCell ref="C118:G123"/>
    <mergeCell ref="H118:Y120"/>
    <mergeCell ref="Z118:AJ123"/>
    <mergeCell ref="AK118:AU123"/>
    <mergeCell ref="AV118:BF123"/>
    <mergeCell ref="BG118:BQ123"/>
    <mergeCell ref="BR118:CB123"/>
    <mergeCell ref="CC118:CM123"/>
    <mergeCell ref="H121:Y123"/>
    <mergeCell ref="A112:B117"/>
    <mergeCell ref="C112:G117"/>
    <mergeCell ref="H112:Y114"/>
    <mergeCell ref="Z112:AJ117"/>
    <mergeCell ref="AK112:AU117"/>
    <mergeCell ref="AV112:BF117"/>
    <mergeCell ref="BG112:BQ117"/>
    <mergeCell ref="BR112:CB117"/>
    <mergeCell ref="CC112:CM117"/>
    <mergeCell ref="H115:Y117"/>
    <mergeCell ref="A106:B111"/>
    <mergeCell ref="C106:G111"/>
    <mergeCell ref="H106:Y108"/>
    <mergeCell ref="Z106:AJ111"/>
    <mergeCell ref="AK106:AU111"/>
    <mergeCell ref="AV106:BF111"/>
    <mergeCell ref="BG106:BQ111"/>
    <mergeCell ref="BR106:CB111"/>
    <mergeCell ref="CC106:CM111"/>
    <mergeCell ref="H109:Y111"/>
    <mergeCell ref="A100:B105"/>
    <mergeCell ref="C100:G105"/>
    <mergeCell ref="H100:Y102"/>
    <mergeCell ref="Z100:AJ105"/>
    <mergeCell ref="AK100:AU105"/>
    <mergeCell ref="AV100:BF105"/>
    <mergeCell ref="BG100:BQ105"/>
    <mergeCell ref="BR100:CB105"/>
    <mergeCell ref="CC100:CM105"/>
    <mergeCell ref="H103:Y105"/>
    <mergeCell ref="A94:B99"/>
    <mergeCell ref="C94:G99"/>
    <mergeCell ref="H94:Y96"/>
    <mergeCell ref="Z94:AJ99"/>
    <mergeCell ref="AK94:AU99"/>
    <mergeCell ref="AV94:BF99"/>
    <mergeCell ref="BG94:BQ99"/>
    <mergeCell ref="BR94:CB99"/>
    <mergeCell ref="CC94:CM99"/>
    <mergeCell ref="H97:Y99"/>
    <mergeCell ref="A88:B93"/>
    <mergeCell ref="C88:G93"/>
    <mergeCell ref="H88:Y90"/>
    <mergeCell ref="Z88:AJ93"/>
    <mergeCell ref="AK88:AU93"/>
    <mergeCell ref="AV88:BF93"/>
    <mergeCell ref="BG88:BQ93"/>
    <mergeCell ref="BR88:CB93"/>
    <mergeCell ref="CC88:CM93"/>
    <mergeCell ref="H91:Y93"/>
    <mergeCell ref="A82:B87"/>
    <mergeCell ref="C82:G87"/>
    <mergeCell ref="H82:Y84"/>
    <mergeCell ref="Z82:AJ87"/>
    <mergeCell ref="AK82:AU87"/>
    <mergeCell ref="AV82:BF87"/>
    <mergeCell ref="BG82:BQ87"/>
    <mergeCell ref="BR82:CB87"/>
    <mergeCell ref="CC82:CM87"/>
    <mergeCell ref="H85:Y87"/>
    <mergeCell ref="A76:B81"/>
    <mergeCell ref="C76:G81"/>
    <mergeCell ref="H76:Y78"/>
    <mergeCell ref="Z76:AJ81"/>
    <mergeCell ref="AK76:AU81"/>
    <mergeCell ref="AV76:BF81"/>
    <mergeCell ref="BG76:BQ81"/>
    <mergeCell ref="BR76:CB81"/>
    <mergeCell ref="CC76:CM81"/>
    <mergeCell ref="H79:Y81"/>
    <mergeCell ref="A70:B75"/>
    <mergeCell ref="C70:G75"/>
    <mergeCell ref="H70:Y72"/>
    <mergeCell ref="Z70:AJ75"/>
    <mergeCell ref="AK70:AU75"/>
    <mergeCell ref="AV70:BF75"/>
    <mergeCell ref="BG70:BQ75"/>
    <mergeCell ref="BR70:CB75"/>
    <mergeCell ref="CC70:CM75"/>
    <mergeCell ref="H73:Y75"/>
    <mergeCell ref="A64:B69"/>
    <mergeCell ref="C64:G69"/>
    <mergeCell ref="H64:Y66"/>
    <mergeCell ref="Z64:AJ69"/>
    <mergeCell ref="AK64:AU69"/>
    <mergeCell ref="AV64:BF69"/>
    <mergeCell ref="BG64:BQ69"/>
    <mergeCell ref="BR64:CB69"/>
    <mergeCell ref="CC64:CM69"/>
    <mergeCell ref="H67:Y69"/>
    <mergeCell ref="A58:B63"/>
    <mergeCell ref="C58:G63"/>
    <mergeCell ref="H58:Y60"/>
    <mergeCell ref="Z58:AJ63"/>
    <mergeCell ref="AK58:AU63"/>
    <mergeCell ref="AV58:BF63"/>
    <mergeCell ref="BG58:BQ63"/>
    <mergeCell ref="BR58:CB63"/>
    <mergeCell ref="CC58:CM63"/>
    <mergeCell ref="H61:Y63"/>
    <mergeCell ref="C52:G57"/>
    <mergeCell ref="H52:Y54"/>
    <mergeCell ref="Z52:AJ57"/>
    <mergeCell ref="AK52:AU57"/>
    <mergeCell ref="AV52:BF57"/>
    <mergeCell ref="BG52:BQ57"/>
    <mergeCell ref="BR52:CB57"/>
    <mergeCell ref="CC52:CM57"/>
    <mergeCell ref="H55:Y57"/>
    <mergeCell ref="C6:BM7"/>
    <mergeCell ref="A40:B45"/>
    <mergeCell ref="C40:G45"/>
    <mergeCell ref="H40:Y42"/>
    <mergeCell ref="Z40:AJ45"/>
    <mergeCell ref="AK40:AU45"/>
    <mergeCell ref="AV40:BF45"/>
    <mergeCell ref="BG40:BQ45"/>
    <mergeCell ref="BR40:CB45"/>
    <mergeCell ref="H43:Y45"/>
    <mergeCell ref="BR14:CB15"/>
    <mergeCell ref="CN14:CX15"/>
    <mergeCell ref="BR1:CH4"/>
    <mergeCell ref="AK16:AU21"/>
    <mergeCell ref="AV16:BF21"/>
    <mergeCell ref="BG16:BQ21"/>
    <mergeCell ref="BR16:CB21"/>
    <mergeCell ref="CC16:CM21"/>
    <mergeCell ref="CI1:CM4"/>
    <mergeCell ref="C8:BT9"/>
    <mergeCell ref="BU8:CX9"/>
    <mergeCell ref="C10:G15"/>
    <mergeCell ref="H10:Y12"/>
    <mergeCell ref="Z10:AJ13"/>
    <mergeCell ref="AK10:AU13"/>
    <mergeCell ref="AV10:BF13"/>
    <mergeCell ref="BG10:BQ13"/>
    <mergeCell ref="BR10:CB13"/>
    <mergeCell ref="CC10:CM13"/>
    <mergeCell ref="CN10:CX13"/>
    <mergeCell ref="H13:Y15"/>
    <mergeCell ref="Z14:AJ15"/>
    <mergeCell ref="AK14:AU15"/>
    <mergeCell ref="AV14:BF15"/>
    <mergeCell ref="BG14:BQ15"/>
    <mergeCell ref="CC14:CM15"/>
    <mergeCell ref="A160:B165"/>
    <mergeCell ref="C160:G165"/>
    <mergeCell ref="H160:Y162"/>
    <mergeCell ref="Z160:AJ165"/>
    <mergeCell ref="AK160:AU165"/>
    <mergeCell ref="AV160:BF165"/>
    <mergeCell ref="BG160:BQ165"/>
    <mergeCell ref="BR28:CB33"/>
    <mergeCell ref="CC28:CM33"/>
    <mergeCell ref="BR160:CB165"/>
    <mergeCell ref="CC160:CM165"/>
    <mergeCell ref="CC40:CM45"/>
    <mergeCell ref="A46:B51"/>
    <mergeCell ref="C46:G51"/>
    <mergeCell ref="H46:Y48"/>
    <mergeCell ref="Z46:AJ51"/>
    <mergeCell ref="AK46:AU51"/>
    <mergeCell ref="AV46:BF51"/>
    <mergeCell ref="BG46:BQ51"/>
    <mergeCell ref="BR46:CB51"/>
    <mergeCell ref="CC46:CM51"/>
    <mergeCell ref="H49:Y51"/>
    <mergeCell ref="A52:B57"/>
    <mergeCell ref="CN16:CX21"/>
    <mergeCell ref="H19:Y21"/>
    <mergeCell ref="A22:B27"/>
    <mergeCell ref="C22:G27"/>
    <mergeCell ref="H22:Y24"/>
    <mergeCell ref="Z22:AJ27"/>
    <mergeCell ref="AK22:AU27"/>
    <mergeCell ref="AV22:BF27"/>
    <mergeCell ref="BG22:BQ27"/>
    <mergeCell ref="BR22:CB27"/>
    <mergeCell ref="CC22:CM27"/>
    <mergeCell ref="CN22:CX27"/>
    <mergeCell ref="H25:Y27"/>
    <mergeCell ref="A16:B21"/>
    <mergeCell ref="C16:G21"/>
    <mergeCell ref="H16:Y18"/>
    <mergeCell ref="Z16:AJ21"/>
    <mergeCell ref="CN28:CX33"/>
    <mergeCell ref="H31:Y33"/>
    <mergeCell ref="A34:B39"/>
    <mergeCell ref="C34:G39"/>
    <mergeCell ref="H34:Y36"/>
    <mergeCell ref="Z34:AJ39"/>
    <mergeCell ref="AK34:AU39"/>
    <mergeCell ref="AV34:BF39"/>
    <mergeCell ref="A28:B33"/>
    <mergeCell ref="C28:G33"/>
    <mergeCell ref="H28:Y30"/>
    <mergeCell ref="Z28:AJ33"/>
    <mergeCell ref="AK28:AU33"/>
    <mergeCell ref="AV28:BF33"/>
    <mergeCell ref="BG28:BQ33"/>
    <mergeCell ref="CN160:CX165"/>
    <mergeCell ref="H163:Y165"/>
    <mergeCell ref="BG34:BQ39"/>
    <mergeCell ref="BR34:CB39"/>
    <mergeCell ref="CC34:CM39"/>
    <mergeCell ref="CN34:CX39"/>
    <mergeCell ref="H37:Y39"/>
    <mergeCell ref="CC166:CM169"/>
    <mergeCell ref="CN166:CX169"/>
    <mergeCell ref="CN40:CX45"/>
    <mergeCell ref="CN46:CX51"/>
    <mergeCell ref="CN52:CX57"/>
    <mergeCell ref="CN58:CX63"/>
    <mergeCell ref="CN64:CX69"/>
    <mergeCell ref="CN70:CX75"/>
    <mergeCell ref="CN76:CX81"/>
    <mergeCell ref="CN82:CX87"/>
    <mergeCell ref="CN88:CX93"/>
    <mergeCell ref="CN94:CX99"/>
    <mergeCell ref="CN100:CX105"/>
    <mergeCell ref="CN106:CX111"/>
    <mergeCell ref="CN112:CX117"/>
    <mergeCell ref="CN118:CX123"/>
    <mergeCell ref="CN124:CX129"/>
    <mergeCell ref="C170:CX171"/>
    <mergeCell ref="C172:CX173"/>
    <mergeCell ref="C174:CX175"/>
    <mergeCell ref="C166:Y169"/>
    <mergeCell ref="Z166:AJ169"/>
    <mergeCell ref="AK166:AU169"/>
    <mergeCell ref="AV166:BF169"/>
    <mergeCell ref="BG166:BQ169"/>
    <mergeCell ref="BR166:CB169"/>
    <mergeCell ref="C176:CX179"/>
    <mergeCell ref="C180:CX182"/>
    <mergeCell ref="C184:CB185"/>
    <mergeCell ref="C186:Y191"/>
    <mergeCell ref="Z186:AJ189"/>
    <mergeCell ref="AK186:AU189"/>
    <mergeCell ref="AV186:BF189"/>
    <mergeCell ref="BG186:BQ189"/>
    <mergeCell ref="BR186:CB189"/>
    <mergeCell ref="Z190:AJ191"/>
    <mergeCell ref="C196:Y199"/>
    <mergeCell ref="Z196:AJ199"/>
    <mergeCell ref="AK196:AU199"/>
    <mergeCell ref="AV196:BF199"/>
    <mergeCell ref="BG196:BQ199"/>
    <mergeCell ref="BR196:CB199"/>
    <mergeCell ref="AK190:AU191"/>
    <mergeCell ref="AV190:BF191"/>
    <mergeCell ref="BG190:BQ191"/>
    <mergeCell ref="BR190:CB191"/>
    <mergeCell ref="C192:Y195"/>
    <mergeCell ref="Z192:AJ195"/>
    <mergeCell ref="AK192:AU195"/>
    <mergeCell ref="AV192:BF195"/>
    <mergeCell ref="BG192:BQ195"/>
    <mergeCell ref="BR192:CB195"/>
    <mergeCell ref="C204:CX205"/>
    <mergeCell ref="Z207:AJ209"/>
    <mergeCell ref="AK207:AU209"/>
    <mergeCell ref="AV207:BF209"/>
    <mergeCell ref="BG207:BQ209"/>
    <mergeCell ref="BR207:CB209"/>
    <mergeCell ref="C200:Y203"/>
    <mergeCell ref="Z200:AJ203"/>
    <mergeCell ref="AK200:AU203"/>
    <mergeCell ref="AV200:BF203"/>
    <mergeCell ref="BG200:BQ203"/>
    <mergeCell ref="BR200:CB203"/>
  </mergeCells>
  <phoneticPr fontId="2"/>
  <dataValidations count="2">
    <dataValidation type="list" allowBlank="1" showInputMessage="1" showErrorMessage="1" sqref="H19:Y21 H25:Y27 H31:Y33 H163:Y165 H37:Y39 H43:Y45 H49:Y51 H55:Y57 H61:Y63 H67:Y69 H73:Y75 H79:Y81 H85:Y87 H91:Y93 H97:Y99 H103:Y105 H109:Y111 H115:Y117 H121:Y123 H127:Y129 H133:Y135 H139:Y141 H145:Y147 H151:Y153 H157:Y159">
      <formula1>$I$1:$I$2</formula1>
    </dataValidation>
    <dataValidation imeMode="off" allowBlank="1" showInputMessage="1" showErrorMessage="1" sqref="Z16:BQ165"/>
  </dataValidations>
  <printOptions verticalCentered="1"/>
  <pageMargins left="0.70866141732283472" right="0.51181102362204722" top="0.59055118110236227" bottom="0.19685039370078741"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X207"/>
  <sheetViews>
    <sheetView showGridLines="0" view="pageBreakPreview" zoomScaleNormal="100" zoomScaleSheetLayoutView="100" workbookViewId="0">
      <pane xSplit="102" ySplit="17" topLeftCell="CY97" activePane="bottomRight" state="frozen"/>
      <selection activeCell="AI25" sqref="AI25:AZ29"/>
      <selection pane="topRight" activeCell="AI25" sqref="AI25:AZ29"/>
      <selection pane="bottomLeft" activeCell="AI25" sqref="AI25:AZ29"/>
      <selection pane="bottomRight" activeCell="AX177" sqref="AX177"/>
    </sheetView>
  </sheetViews>
  <sheetFormatPr defaultColWidth="1.25" defaultRowHeight="6.75" customHeight="1"/>
  <cols>
    <col min="1" max="1" width="1.25" style="1" customWidth="1"/>
    <col min="2" max="90" width="1.25" style="1"/>
    <col min="91" max="91" width="2.375" style="1" customWidth="1"/>
    <col min="92" max="16384" width="1.25" style="1"/>
  </cols>
  <sheetData>
    <row r="1" spans="3:102" ht="6.75" customHeight="1">
      <c r="E1" s="1" t="s">
        <v>14</v>
      </c>
      <c r="G1" s="1" t="s">
        <v>57</v>
      </c>
      <c r="I1" s="1" t="s">
        <v>110</v>
      </c>
      <c r="BR1" s="457" t="s">
        <v>264</v>
      </c>
      <c r="BS1" s="559"/>
      <c r="BT1" s="559"/>
      <c r="BU1" s="559"/>
      <c r="BV1" s="559"/>
      <c r="BW1" s="559"/>
      <c r="BX1" s="559"/>
      <c r="BY1" s="559"/>
      <c r="BZ1" s="559"/>
      <c r="CA1" s="559"/>
      <c r="CB1" s="559"/>
      <c r="CC1" s="559"/>
      <c r="CD1" s="559"/>
      <c r="CE1" s="559"/>
      <c r="CF1" s="559"/>
      <c r="CG1" s="559"/>
      <c r="CH1" s="560"/>
      <c r="CI1" s="466">
        <v>0.75</v>
      </c>
      <c r="CJ1" s="467"/>
      <c r="CK1" s="467"/>
      <c r="CL1" s="467"/>
      <c r="CM1" s="468"/>
    </row>
    <row r="2" spans="3:102" ht="6.75" customHeight="1">
      <c r="E2" s="1" t="s">
        <v>28</v>
      </c>
      <c r="I2" s="1" t="s">
        <v>255</v>
      </c>
      <c r="BR2" s="561"/>
      <c r="BS2" s="562"/>
      <c r="BT2" s="562"/>
      <c r="BU2" s="562"/>
      <c r="BV2" s="562"/>
      <c r="BW2" s="562"/>
      <c r="BX2" s="562"/>
      <c r="BY2" s="562"/>
      <c r="BZ2" s="562"/>
      <c r="CA2" s="562"/>
      <c r="CB2" s="562"/>
      <c r="CC2" s="562"/>
      <c r="CD2" s="562"/>
      <c r="CE2" s="562"/>
      <c r="CF2" s="562"/>
      <c r="CG2" s="562"/>
      <c r="CH2" s="563"/>
      <c r="CI2" s="469"/>
      <c r="CJ2" s="470"/>
      <c r="CK2" s="470"/>
      <c r="CL2" s="470"/>
      <c r="CM2" s="471"/>
    </row>
    <row r="3" spans="3:102" ht="6.75" customHeight="1">
      <c r="E3" s="1" t="s">
        <v>29</v>
      </c>
      <c r="I3" s="1" t="s">
        <v>111</v>
      </c>
      <c r="BR3" s="561"/>
      <c r="BS3" s="562"/>
      <c r="BT3" s="562"/>
      <c r="BU3" s="562"/>
      <c r="BV3" s="562"/>
      <c r="BW3" s="562"/>
      <c r="BX3" s="562"/>
      <c r="BY3" s="562"/>
      <c r="BZ3" s="562"/>
      <c r="CA3" s="562"/>
      <c r="CB3" s="562"/>
      <c r="CC3" s="562"/>
      <c r="CD3" s="562"/>
      <c r="CE3" s="562"/>
      <c r="CF3" s="562"/>
      <c r="CG3" s="562"/>
      <c r="CH3" s="563"/>
      <c r="CI3" s="469"/>
      <c r="CJ3" s="470"/>
      <c r="CK3" s="470"/>
      <c r="CL3" s="470"/>
      <c r="CM3" s="471"/>
    </row>
    <row r="4" spans="3:102" ht="6.75" customHeight="1">
      <c r="I4" s="1" t="s">
        <v>247</v>
      </c>
      <c r="BR4" s="561"/>
      <c r="BS4" s="562"/>
      <c r="BT4" s="562"/>
      <c r="BU4" s="562"/>
      <c r="BV4" s="562"/>
      <c r="BW4" s="562"/>
      <c r="BX4" s="562"/>
      <c r="BY4" s="562"/>
      <c r="BZ4" s="562"/>
      <c r="CA4" s="562"/>
      <c r="CB4" s="562"/>
      <c r="CC4" s="562"/>
      <c r="CD4" s="562"/>
      <c r="CE4" s="562"/>
      <c r="CF4" s="562"/>
      <c r="CG4" s="562"/>
      <c r="CH4" s="563"/>
      <c r="CI4" s="469"/>
      <c r="CJ4" s="470"/>
      <c r="CK4" s="470"/>
      <c r="CL4" s="470"/>
      <c r="CM4" s="471"/>
    </row>
    <row r="5" spans="3:102" ht="6.75" customHeight="1">
      <c r="I5" s="1" t="s">
        <v>256</v>
      </c>
      <c r="BR5" s="561"/>
      <c r="BS5" s="562"/>
      <c r="BT5" s="562"/>
      <c r="BU5" s="562"/>
      <c r="BV5" s="562"/>
      <c r="BW5" s="562"/>
      <c r="BX5" s="562"/>
      <c r="BY5" s="562"/>
      <c r="BZ5" s="562"/>
      <c r="CA5" s="562"/>
      <c r="CB5" s="562"/>
      <c r="CC5" s="562"/>
      <c r="CD5" s="562"/>
      <c r="CE5" s="562"/>
      <c r="CF5" s="562"/>
      <c r="CG5" s="562"/>
      <c r="CH5" s="563"/>
      <c r="CI5" s="469"/>
      <c r="CJ5" s="470"/>
      <c r="CK5" s="470"/>
      <c r="CL5" s="470"/>
      <c r="CM5" s="471"/>
    </row>
    <row r="6" spans="3:102" ht="6.75" customHeight="1" thickBot="1">
      <c r="I6" s="1" t="s">
        <v>249</v>
      </c>
      <c r="BR6" s="564"/>
      <c r="BS6" s="565"/>
      <c r="BT6" s="565"/>
      <c r="BU6" s="565"/>
      <c r="BV6" s="565"/>
      <c r="BW6" s="565"/>
      <c r="BX6" s="565"/>
      <c r="BY6" s="565"/>
      <c r="BZ6" s="565"/>
      <c r="CA6" s="565"/>
      <c r="CB6" s="565"/>
      <c r="CC6" s="565"/>
      <c r="CD6" s="565"/>
      <c r="CE6" s="565"/>
      <c r="CF6" s="565"/>
      <c r="CG6" s="565"/>
      <c r="CH6" s="566"/>
      <c r="CI6" s="472"/>
      <c r="CJ6" s="473"/>
      <c r="CK6" s="473"/>
      <c r="CL6" s="473"/>
      <c r="CM6" s="474"/>
    </row>
    <row r="7" spans="3:102" ht="6.75" customHeight="1">
      <c r="BR7" s="28"/>
      <c r="BS7" s="28"/>
      <c r="BT7" s="28"/>
      <c r="BU7" s="28"/>
      <c r="BV7" s="28"/>
      <c r="BW7" s="28"/>
      <c r="BX7" s="28"/>
      <c r="BY7" s="28"/>
      <c r="BZ7" s="28"/>
      <c r="CA7" s="28"/>
      <c r="CB7" s="28"/>
      <c r="CC7" s="28"/>
      <c r="CD7" s="28"/>
      <c r="CE7" s="28"/>
      <c r="CF7" s="28"/>
      <c r="CG7" s="28"/>
      <c r="CH7" s="28"/>
      <c r="CI7" s="29"/>
      <c r="CJ7" s="29"/>
      <c r="CK7" s="29"/>
      <c r="CL7" s="29"/>
      <c r="CM7" s="29"/>
    </row>
    <row r="8" spans="3:102" ht="8.1" customHeight="1">
      <c r="C8" s="77" t="s">
        <v>104</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row>
    <row r="9" spans="3:102" ht="8.1" customHeight="1">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row>
    <row r="10" spans="3:102" ht="6.75" customHeight="1">
      <c r="C10" s="77" t="s">
        <v>284</v>
      </c>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475" t="s">
        <v>173</v>
      </c>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475"/>
      <c r="CT10" s="475"/>
      <c r="CU10" s="475"/>
      <c r="CV10" s="475"/>
      <c r="CW10" s="475"/>
      <c r="CX10" s="475"/>
    </row>
    <row r="11" spans="3:102" ht="6.75" customHeight="1">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row>
    <row r="12" spans="3:102" ht="6.75" customHeight="1">
      <c r="C12" s="233" t="s">
        <v>257</v>
      </c>
      <c r="D12" s="320"/>
      <c r="E12" s="320"/>
      <c r="F12" s="320"/>
      <c r="G12" s="320"/>
      <c r="H12" s="255" t="s">
        <v>286</v>
      </c>
      <c r="I12" s="256"/>
      <c r="J12" s="256"/>
      <c r="K12" s="256"/>
      <c r="L12" s="256"/>
      <c r="M12" s="256"/>
      <c r="N12" s="256"/>
      <c r="O12" s="256"/>
      <c r="P12" s="256"/>
      <c r="Q12" s="256"/>
      <c r="R12" s="256"/>
      <c r="S12" s="256"/>
      <c r="T12" s="256"/>
      <c r="U12" s="256"/>
      <c r="V12" s="256"/>
      <c r="W12" s="256"/>
      <c r="X12" s="256"/>
      <c r="Y12" s="257"/>
      <c r="Z12" s="370" t="s">
        <v>98</v>
      </c>
      <c r="AA12" s="256"/>
      <c r="AB12" s="256"/>
      <c r="AC12" s="256"/>
      <c r="AD12" s="256"/>
      <c r="AE12" s="256"/>
      <c r="AF12" s="256"/>
      <c r="AG12" s="256"/>
      <c r="AH12" s="256"/>
      <c r="AI12" s="256"/>
      <c r="AJ12" s="257"/>
      <c r="AK12" s="370" t="s">
        <v>97</v>
      </c>
      <c r="AL12" s="256"/>
      <c r="AM12" s="256"/>
      <c r="AN12" s="256"/>
      <c r="AO12" s="256"/>
      <c r="AP12" s="256"/>
      <c r="AQ12" s="256"/>
      <c r="AR12" s="256"/>
      <c r="AS12" s="256"/>
      <c r="AT12" s="256"/>
      <c r="AU12" s="257"/>
      <c r="AV12" s="370" t="s">
        <v>231</v>
      </c>
      <c r="AW12" s="256"/>
      <c r="AX12" s="256"/>
      <c r="AY12" s="256"/>
      <c r="AZ12" s="256"/>
      <c r="BA12" s="256"/>
      <c r="BB12" s="256"/>
      <c r="BC12" s="256"/>
      <c r="BD12" s="256"/>
      <c r="BE12" s="256"/>
      <c r="BF12" s="257"/>
      <c r="BG12" s="370" t="s">
        <v>232</v>
      </c>
      <c r="BH12" s="256"/>
      <c r="BI12" s="256"/>
      <c r="BJ12" s="256"/>
      <c r="BK12" s="256"/>
      <c r="BL12" s="256"/>
      <c r="BM12" s="256"/>
      <c r="BN12" s="256"/>
      <c r="BO12" s="256"/>
      <c r="BP12" s="256"/>
      <c r="BQ12" s="257"/>
      <c r="BR12" s="370" t="s">
        <v>233</v>
      </c>
      <c r="BS12" s="256"/>
      <c r="BT12" s="256"/>
      <c r="BU12" s="256"/>
      <c r="BV12" s="256"/>
      <c r="BW12" s="256"/>
      <c r="BX12" s="256"/>
      <c r="BY12" s="256"/>
      <c r="BZ12" s="256"/>
      <c r="CA12" s="256"/>
      <c r="CB12" s="257"/>
      <c r="CC12" s="370" t="s">
        <v>234</v>
      </c>
      <c r="CD12" s="256"/>
      <c r="CE12" s="256"/>
      <c r="CF12" s="256"/>
      <c r="CG12" s="256"/>
      <c r="CH12" s="256"/>
      <c r="CI12" s="256"/>
      <c r="CJ12" s="256"/>
      <c r="CK12" s="256"/>
      <c r="CL12" s="256"/>
      <c r="CM12" s="257"/>
      <c r="CN12" s="370" t="s">
        <v>235</v>
      </c>
      <c r="CO12" s="256"/>
      <c r="CP12" s="256"/>
      <c r="CQ12" s="256"/>
      <c r="CR12" s="256"/>
      <c r="CS12" s="256"/>
      <c r="CT12" s="256"/>
      <c r="CU12" s="256"/>
      <c r="CV12" s="256"/>
      <c r="CW12" s="256"/>
      <c r="CX12" s="257"/>
    </row>
    <row r="13" spans="3:102" ht="6.75" customHeight="1">
      <c r="C13" s="234"/>
      <c r="D13" s="321"/>
      <c r="E13" s="321"/>
      <c r="F13" s="321"/>
      <c r="G13" s="321"/>
      <c r="H13" s="258"/>
      <c r="I13" s="259"/>
      <c r="J13" s="259"/>
      <c r="K13" s="259"/>
      <c r="L13" s="259"/>
      <c r="M13" s="259"/>
      <c r="N13" s="259"/>
      <c r="O13" s="259"/>
      <c r="P13" s="259"/>
      <c r="Q13" s="259"/>
      <c r="R13" s="259"/>
      <c r="S13" s="259"/>
      <c r="T13" s="259"/>
      <c r="U13" s="259"/>
      <c r="V13" s="259"/>
      <c r="W13" s="259"/>
      <c r="X13" s="259"/>
      <c r="Y13" s="260"/>
      <c r="Z13" s="258"/>
      <c r="AA13" s="259"/>
      <c r="AB13" s="259"/>
      <c r="AC13" s="259"/>
      <c r="AD13" s="259"/>
      <c r="AE13" s="259"/>
      <c r="AF13" s="259"/>
      <c r="AG13" s="259"/>
      <c r="AH13" s="259"/>
      <c r="AI13" s="259"/>
      <c r="AJ13" s="260"/>
      <c r="AK13" s="258"/>
      <c r="AL13" s="259"/>
      <c r="AM13" s="259"/>
      <c r="AN13" s="259"/>
      <c r="AO13" s="259"/>
      <c r="AP13" s="259"/>
      <c r="AQ13" s="259"/>
      <c r="AR13" s="259"/>
      <c r="AS13" s="259"/>
      <c r="AT13" s="259"/>
      <c r="AU13" s="260"/>
      <c r="AV13" s="258"/>
      <c r="AW13" s="259"/>
      <c r="AX13" s="259"/>
      <c r="AY13" s="259"/>
      <c r="AZ13" s="259"/>
      <c r="BA13" s="259"/>
      <c r="BB13" s="259"/>
      <c r="BC13" s="259"/>
      <c r="BD13" s="259"/>
      <c r="BE13" s="259"/>
      <c r="BF13" s="260"/>
      <c r="BG13" s="258"/>
      <c r="BH13" s="259"/>
      <c r="BI13" s="259"/>
      <c r="BJ13" s="259"/>
      <c r="BK13" s="259"/>
      <c r="BL13" s="259"/>
      <c r="BM13" s="259"/>
      <c r="BN13" s="259"/>
      <c r="BO13" s="259"/>
      <c r="BP13" s="259"/>
      <c r="BQ13" s="260"/>
      <c r="BR13" s="258"/>
      <c r="BS13" s="259"/>
      <c r="BT13" s="259"/>
      <c r="BU13" s="259"/>
      <c r="BV13" s="259"/>
      <c r="BW13" s="259"/>
      <c r="BX13" s="259"/>
      <c r="BY13" s="259"/>
      <c r="BZ13" s="259"/>
      <c r="CA13" s="259"/>
      <c r="CB13" s="260"/>
      <c r="CC13" s="258"/>
      <c r="CD13" s="259"/>
      <c r="CE13" s="259"/>
      <c r="CF13" s="259"/>
      <c r="CG13" s="259"/>
      <c r="CH13" s="259"/>
      <c r="CI13" s="259"/>
      <c r="CJ13" s="259"/>
      <c r="CK13" s="259"/>
      <c r="CL13" s="259"/>
      <c r="CM13" s="260"/>
      <c r="CN13" s="258"/>
      <c r="CO13" s="259"/>
      <c r="CP13" s="259"/>
      <c r="CQ13" s="259"/>
      <c r="CR13" s="259"/>
      <c r="CS13" s="259"/>
      <c r="CT13" s="259"/>
      <c r="CU13" s="259"/>
      <c r="CV13" s="259"/>
      <c r="CW13" s="259"/>
      <c r="CX13" s="260"/>
    </row>
    <row r="14" spans="3:102" ht="6.75" customHeight="1">
      <c r="C14" s="234"/>
      <c r="D14" s="321"/>
      <c r="E14" s="321"/>
      <c r="F14" s="321"/>
      <c r="G14" s="321"/>
      <c r="H14" s="476"/>
      <c r="I14" s="477"/>
      <c r="J14" s="477"/>
      <c r="K14" s="477"/>
      <c r="L14" s="477"/>
      <c r="M14" s="477"/>
      <c r="N14" s="477"/>
      <c r="O14" s="477"/>
      <c r="P14" s="477"/>
      <c r="Q14" s="477"/>
      <c r="R14" s="477"/>
      <c r="S14" s="477"/>
      <c r="T14" s="477"/>
      <c r="U14" s="477"/>
      <c r="V14" s="477"/>
      <c r="W14" s="477"/>
      <c r="X14" s="477"/>
      <c r="Y14" s="478"/>
      <c r="Z14" s="258"/>
      <c r="AA14" s="259"/>
      <c r="AB14" s="259"/>
      <c r="AC14" s="259"/>
      <c r="AD14" s="259"/>
      <c r="AE14" s="259"/>
      <c r="AF14" s="259"/>
      <c r="AG14" s="259"/>
      <c r="AH14" s="259"/>
      <c r="AI14" s="259"/>
      <c r="AJ14" s="260"/>
      <c r="AK14" s="258"/>
      <c r="AL14" s="259"/>
      <c r="AM14" s="259"/>
      <c r="AN14" s="259"/>
      <c r="AO14" s="259"/>
      <c r="AP14" s="259"/>
      <c r="AQ14" s="259"/>
      <c r="AR14" s="259"/>
      <c r="AS14" s="259"/>
      <c r="AT14" s="259"/>
      <c r="AU14" s="260"/>
      <c r="AV14" s="258"/>
      <c r="AW14" s="259"/>
      <c r="AX14" s="259"/>
      <c r="AY14" s="259"/>
      <c r="AZ14" s="259"/>
      <c r="BA14" s="259"/>
      <c r="BB14" s="259"/>
      <c r="BC14" s="259"/>
      <c r="BD14" s="259"/>
      <c r="BE14" s="259"/>
      <c r="BF14" s="260"/>
      <c r="BG14" s="258"/>
      <c r="BH14" s="259"/>
      <c r="BI14" s="259"/>
      <c r="BJ14" s="259"/>
      <c r="BK14" s="259"/>
      <c r="BL14" s="259"/>
      <c r="BM14" s="259"/>
      <c r="BN14" s="259"/>
      <c r="BO14" s="259"/>
      <c r="BP14" s="259"/>
      <c r="BQ14" s="260"/>
      <c r="BR14" s="258"/>
      <c r="BS14" s="259"/>
      <c r="BT14" s="259"/>
      <c r="BU14" s="259"/>
      <c r="BV14" s="259"/>
      <c r="BW14" s="259"/>
      <c r="BX14" s="259"/>
      <c r="BY14" s="259"/>
      <c r="BZ14" s="259"/>
      <c r="CA14" s="259"/>
      <c r="CB14" s="260"/>
      <c r="CC14" s="258"/>
      <c r="CD14" s="259"/>
      <c r="CE14" s="259"/>
      <c r="CF14" s="259"/>
      <c r="CG14" s="259"/>
      <c r="CH14" s="259"/>
      <c r="CI14" s="259"/>
      <c r="CJ14" s="259"/>
      <c r="CK14" s="259"/>
      <c r="CL14" s="259"/>
      <c r="CM14" s="260"/>
      <c r="CN14" s="258"/>
      <c r="CO14" s="259"/>
      <c r="CP14" s="259"/>
      <c r="CQ14" s="259"/>
      <c r="CR14" s="259"/>
      <c r="CS14" s="259"/>
      <c r="CT14" s="259"/>
      <c r="CU14" s="259"/>
      <c r="CV14" s="259"/>
      <c r="CW14" s="259"/>
      <c r="CX14" s="260"/>
    </row>
    <row r="15" spans="3:102" ht="6.75" customHeight="1">
      <c r="C15" s="234"/>
      <c r="D15" s="321"/>
      <c r="E15" s="321"/>
      <c r="F15" s="321"/>
      <c r="G15" s="321"/>
      <c r="H15" s="479" t="s">
        <v>226</v>
      </c>
      <c r="I15" s="480"/>
      <c r="J15" s="480"/>
      <c r="K15" s="480"/>
      <c r="L15" s="480"/>
      <c r="M15" s="480"/>
      <c r="N15" s="480"/>
      <c r="O15" s="480"/>
      <c r="P15" s="480"/>
      <c r="Q15" s="480"/>
      <c r="R15" s="480"/>
      <c r="S15" s="480"/>
      <c r="T15" s="480"/>
      <c r="U15" s="480"/>
      <c r="V15" s="480"/>
      <c r="W15" s="480"/>
      <c r="X15" s="480"/>
      <c r="Y15" s="481"/>
      <c r="Z15" s="258"/>
      <c r="AA15" s="259"/>
      <c r="AB15" s="259"/>
      <c r="AC15" s="259"/>
      <c r="AD15" s="259"/>
      <c r="AE15" s="259"/>
      <c r="AF15" s="259"/>
      <c r="AG15" s="259"/>
      <c r="AH15" s="259"/>
      <c r="AI15" s="259"/>
      <c r="AJ15" s="260"/>
      <c r="AK15" s="258"/>
      <c r="AL15" s="259"/>
      <c r="AM15" s="259"/>
      <c r="AN15" s="259"/>
      <c r="AO15" s="259"/>
      <c r="AP15" s="259"/>
      <c r="AQ15" s="259"/>
      <c r="AR15" s="259"/>
      <c r="AS15" s="259"/>
      <c r="AT15" s="259"/>
      <c r="AU15" s="260"/>
      <c r="AV15" s="258"/>
      <c r="AW15" s="259"/>
      <c r="AX15" s="259"/>
      <c r="AY15" s="259"/>
      <c r="AZ15" s="259"/>
      <c r="BA15" s="259"/>
      <c r="BB15" s="259"/>
      <c r="BC15" s="259"/>
      <c r="BD15" s="259"/>
      <c r="BE15" s="259"/>
      <c r="BF15" s="260"/>
      <c r="BG15" s="258"/>
      <c r="BH15" s="259"/>
      <c r="BI15" s="259"/>
      <c r="BJ15" s="259"/>
      <c r="BK15" s="259"/>
      <c r="BL15" s="259"/>
      <c r="BM15" s="259"/>
      <c r="BN15" s="259"/>
      <c r="BO15" s="259"/>
      <c r="BP15" s="259"/>
      <c r="BQ15" s="260"/>
      <c r="BR15" s="258"/>
      <c r="BS15" s="259"/>
      <c r="BT15" s="259"/>
      <c r="BU15" s="259"/>
      <c r="BV15" s="259"/>
      <c r="BW15" s="259"/>
      <c r="BX15" s="259"/>
      <c r="BY15" s="259"/>
      <c r="BZ15" s="259"/>
      <c r="CA15" s="259"/>
      <c r="CB15" s="260"/>
      <c r="CC15" s="258"/>
      <c r="CD15" s="259"/>
      <c r="CE15" s="259"/>
      <c r="CF15" s="259"/>
      <c r="CG15" s="259"/>
      <c r="CH15" s="259"/>
      <c r="CI15" s="259"/>
      <c r="CJ15" s="259"/>
      <c r="CK15" s="259"/>
      <c r="CL15" s="259"/>
      <c r="CM15" s="260"/>
      <c r="CN15" s="258"/>
      <c r="CO15" s="259"/>
      <c r="CP15" s="259"/>
      <c r="CQ15" s="259"/>
      <c r="CR15" s="259"/>
      <c r="CS15" s="259"/>
      <c r="CT15" s="259"/>
      <c r="CU15" s="259"/>
      <c r="CV15" s="259"/>
      <c r="CW15" s="259"/>
      <c r="CX15" s="260"/>
    </row>
    <row r="16" spans="3:102" ht="6.75" customHeight="1">
      <c r="C16" s="234"/>
      <c r="D16" s="321"/>
      <c r="E16" s="321"/>
      <c r="F16" s="321"/>
      <c r="G16" s="321"/>
      <c r="H16" s="258"/>
      <c r="I16" s="259"/>
      <c r="J16" s="259"/>
      <c r="K16" s="259"/>
      <c r="L16" s="259"/>
      <c r="M16" s="259"/>
      <c r="N16" s="259"/>
      <c r="O16" s="259"/>
      <c r="P16" s="259"/>
      <c r="Q16" s="259"/>
      <c r="R16" s="259"/>
      <c r="S16" s="259"/>
      <c r="T16" s="259"/>
      <c r="U16" s="259"/>
      <c r="V16" s="259"/>
      <c r="W16" s="259"/>
      <c r="X16" s="259"/>
      <c r="Y16" s="260"/>
      <c r="Z16" s="258" t="s">
        <v>228</v>
      </c>
      <c r="AA16" s="259"/>
      <c r="AB16" s="259"/>
      <c r="AC16" s="259"/>
      <c r="AD16" s="259"/>
      <c r="AE16" s="259"/>
      <c r="AF16" s="259"/>
      <c r="AG16" s="259"/>
      <c r="AH16" s="259"/>
      <c r="AI16" s="259"/>
      <c r="AJ16" s="260"/>
      <c r="AK16" s="258" t="s">
        <v>45</v>
      </c>
      <c r="AL16" s="259"/>
      <c r="AM16" s="259"/>
      <c r="AN16" s="259"/>
      <c r="AO16" s="259"/>
      <c r="AP16" s="259"/>
      <c r="AQ16" s="259"/>
      <c r="AR16" s="259"/>
      <c r="AS16" s="259"/>
      <c r="AT16" s="259"/>
      <c r="AU16" s="260"/>
      <c r="AV16" s="258" t="s">
        <v>46</v>
      </c>
      <c r="AW16" s="259"/>
      <c r="AX16" s="259"/>
      <c r="AY16" s="259"/>
      <c r="AZ16" s="259"/>
      <c r="BA16" s="259"/>
      <c r="BB16" s="259"/>
      <c r="BC16" s="259"/>
      <c r="BD16" s="259"/>
      <c r="BE16" s="259"/>
      <c r="BF16" s="260"/>
      <c r="BG16" s="258" t="s">
        <v>229</v>
      </c>
      <c r="BH16" s="259"/>
      <c r="BI16" s="259"/>
      <c r="BJ16" s="259"/>
      <c r="BK16" s="259"/>
      <c r="BL16" s="259"/>
      <c r="BM16" s="259"/>
      <c r="BN16" s="259"/>
      <c r="BO16" s="259"/>
      <c r="BP16" s="259"/>
      <c r="BQ16" s="260"/>
      <c r="BR16" s="258" t="s">
        <v>236</v>
      </c>
      <c r="BS16" s="259"/>
      <c r="BT16" s="259"/>
      <c r="BU16" s="259"/>
      <c r="BV16" s="259"/>
      <c r="BW16" s="259"/>
      <c r="BX16" s="259"/>
      <c r="BY16" s="259"/>
      <c r="BZ16" s="259"/>
      <c r="CA16" s="259"/>
      <c r="CB16" s="260"/>
      <c r="CC16" s="258" t="s">
        <v>237</v>
      </c>
      <c r="CD16" s="259"/>
      <c r="CE16" s="259"/>
      <c r="CF16" s="259"/>
      <c r="CG16" s="259"/>
      <c r="CH16" s="259"/>
      <c r="CI16" s="259"/>
      <c r="CJ16" s="259"/>
      <c r="CK16" s="259"/>
      <c r="CL16" s="259"/>
      <c r="CM16" s="260"/>
      <c r="CN16" s="258" t="s">
        <v>238</v>
      </c>
      <c r="CO16" s="259"/>
      <c r="CP16" s="259"/>
      <c r="CQ16" s="259"/>
      <c r="CR16" s="259"/>
      <c r="CS16" s="259"/>
      <c r="CT16" s="259"/>
      <c r="CU16" s="259"/>
      <c r="CV16" s="259"/>
      <c r="CW16" s="259"/>
      <c r="CX16" s="260"/>
    </row>
    <row r="17" spans="1:102" ht="6.75" customHeight="1">
      <c r="C17" s="322"/>
      <c r="D17" s="323"/>
      <c r="E17" s="323"/>
      <c r="F17" s="323"/>
      <c r="G17" s="323"/>
      <c r="H17" s="261"/>
      <c r="I17" s="262"/>
      <c r="J17" s="262"/>
      <c r="K17" s="262"/>
      <c r="L17" s="262"/>
      <c r="M17" s="262"/>
      <c r="N17" s="262"/>
      <c r="O17" s="262"/>
      <c r="P17" s="262"/>
      <c r="Q17" s="262"/>
      <c r="R17" s="262"/>
      <c r="S17" s="262"/>
      <c r="T17" s="262"/>
      <c r="U17" s="262"/>
      <c r="V17" s="262"/>
      <c r="W17" s="262"/>
      <c r="X17" s="262"/>
      <c r="Y17" s="263"/>
      <c r="Z17" s="261"/>
      <c r="AA17" s="262"/>
      <c r="AB17" s="262"/>
      <c r="AC17" s="262"/>
      <c r="AD17" s="262"/>
      <c r="AE17" s="262"/>
      <c r="AF17" s="262"/>
      <c r="AG17" s="262"/>
      <c r="AH17" s="262"/>
      <c r="AI17" s="262"/>
      <c r="AJ17" s="263"/>
      <c r="AK17" s="261"/>
      <c r="AL17" s="262"/>
      <c r="AM17" s="262"/>
      <c r="AN17" s="262"/>
      <c r="AO17" s="262"/>
      <c r="AP17" s="262"/>
      <c r="AQ17" s="262"/>
      <c r="AR17" s="262"/>
      <c r="AS17" s="262"/>
      <c r="AT17" s="262"/>
      <c r="AU17" s="263"/>
      <c r="AV17" s="261"/>
      <c r="AW17" s="262"/>
      <c r="AX17" s="262"/>
      <c r="AY17" s="262"/>
      <c r="AZ17" s="262"/>
      <c r="BA17" s="262"/>
      <c r="BB17" s="262"/>
      <c r="BC17" s="262"/>
      <c r="BD17" s="262"/>
      <c r="BE17" s="262"/>
      <c r="BF17" s="263"/>
      <c r="BG17" s="261"/>
      <c r="BH17" s="262"/>
      <c r="BI17" s="262"/>
      <c r="BJ17" s="262"/>
      <c r="BK17" s="262"/>
      <c r="BL17" s="262"/>
      <c r="BM17" s="262"/>
      <c r="BN17" s="262"/>
      <c r="BO17" s="262"/>
      <c r="BP17" s="262"/>
      <c r="BQ17" s="263"/>
      <c r="BR17" s="261"/>
      <c r="BS17" s="262"/>
      <c r="BT17" s="262"/>
      <c r="BU17" s="262"/>
      <c r="BV17" s="262"/>
      <c r="BW17" s="262"/>
      <c r="BX17" s="262"/>
      <c r="BY17" s="262"/>
      <c r="BZ17" s="262"/>
      <c r="CA17" s="262"/>
      <c r="CB17" s="263"/>
      <c r="CC17" s="261"/>
      <c r="CD17" s="262"/>
      <c r="CE17" s="262"/>
      <c r="CF17" s="262"/>
      <c r="CG17" s="262"/>
      <c r="CH17" s="262"/>
      <c r="CI17" s="262"/>
      <c r="CJ17" s="262"/>
      <c r="CK17" s="262"/>
      <c r="CL17" s="262"/>
      <c r="CM17" s="263"/>
      <c r="CN17" s="261"/>
      <c r="CO17" s="262"/>
      <c r="CP17" s="262"/>
      <c r="CQ17" s="262"/>
      <c r="CR17" s="262"/>
      <c r="CS17" s="262"/>
      <c r="CT17" s="262"/>
      <c r="CU17" s="262"/>
      <c r="CV17" s="262"/>
      <c r="CW17" s="262"/>
      <c r="CX17" s="263"/>
    </row>
    <row r="18" spans="1:102" ht="6" customHeight="1">
      <c r="A18" s="450"/>
      <c r="B18" s="184"/>
      <c r="C18" s="172"/>
      <c r="D18" s="173"/>
      <c r="E18" s="173"/>
      <c r="F18" s="173"/>
      <c r="G18" s="174"/>
      <c r="H18" s="451"/>
      <c r="I18" s="452"/>
      <c r="J18" s="452"/>
      <c r="K18" s="452"/>
      <c r="L18" s="452"/>
      <c r="M18" s="452"/>
      <c r="N18" s="452"/>
      <c r="O18" s="452"/>
      <c r="P18" s="452"/>
      <c r="Q18" s="452"/>
      <c r="R18" s="452"/>
      <c r="S18" s="452"/>
      <c r="T18" s="452"/>
      <c r="U18" s="452"/>
      <c r="V18" s="452"/>
      <c r="W18" s="452"/>
      <c r="X18" s="452"/>
      <c r="Y18" s="453"/>
      <c r="Z18" s="441"/>
      <c r="AA18" s="442"/>
      <c r="AB18" s="442"/>
      <c r="AC18" s="442"/>
      <c r="AD18" s="442"/>
      <c r="AE18" s="442"/>
      <c r="AF18" s="442"/>
      <c r="AG18" s="442"/>
      <c r="AH18" s="442"/>
      <c r="AI18" s="442"/>
      <c r="AJ18" s="443"/>
      <c r="AK18" s="441"/>
      <c r="AL18" s="442"/>
      <c r="AM18" s="442"/>
      <c r="AN18" s="442"/>
      <c r="AO18" s="442"/>
      <c r="AP18" s="442"/>
      <c r="AQ18" s="442"/>
      <c r="AR18" s="442"/>
      <c r="AS18" s="442"/>
      <c r="AT18" s="442"/>
      <c r="AU18" s="443"/>
      <c r="AV18" s="441"/>
      <c r="AW18" s="442"/>
      <c r="AX18" s="442"/>
      <c r="AY18" s="442"/>
      <c r="AZ18" s="442"/>
      <c r="BA18" s="442"/>
      <c r="BB18" s="442"/>
      <c r="BC18" s="442"/>
      <c r="BD18" s="442"/>
      <c r="BE18" s="442"/>
      <c r="BF18" s="443"/>
      <c r="BG18" s="441"/>
      <c r="BH18" s="442"/>
      <c r="BI18" s="442"/>
      <c r="BJ18" s="442"/>
      <c r="BK18" s="442"/>
      <c r="BL18" s="442"/>
      <c r="BM18" s="442"/>
      <c r="BN18" s="442"/>
      <c r="BO18" s="442"/>
      <c r="BP18" s="442"/>
      <c r="BQ18" s="443"/>
      <c r="BR18" s="423">
        <f>AK18-BG18</f>
        <v>0</v>
      </c>
      <c r="BS18" s="424"/>
      <c r="BT18" s="424"/>
      <c r="BU18" s="424"/>
      <c r="BV18" s="424"/>
      <c r="BW18" s="424"/>
      <c r="BX18" s="424"/>
      <c r="BY18" s="424"/>
      <c r="BZ18" s="424"/>
      <c r="CA18" s="424"/>
      <c r="CB18" s="425"/>
      <c r="CC18" s="423">
        <f>ROUNDDOWN(BR18*$CI$1,0)</f>
        <v>0</v>
      </c>
      <c r="CD18" s="424"/>
      <c r="CE18" s="424"/>
      <c r="CF18" s="424"/>
      <c r="CG18" s="424"/>
      <c r="CH18" s="424"/>
      <c r="CI18" s="424"/>
      <c r="CJ18" s="424"/>
      <c r="CK18" s="424"/>
      <c r="CL18" s="424"/>
      <c r="CM18" s="425"/>
      <c r="CN18" s="423">
        <f>Z18-CC18</f>
        <v>0</v>
      </c>
      <c r="CO18" s="424"/>
      <c r="CP18" s="424"/>
      <c r="CQ18" s="424"/>
      <c r="CR18" s="424"/>
      <c r="CS18" s="424"/>
      <c r="CT18" s="424"/>
      <c r="CU18" s="424"/>
      <c r="CV18" s="424"/>
      <c r="CW18" s="424"/>
      <c r="CX18" s="425"/>
    </row>
    <row r="19" spans="1:102" ht="6" customHeight="1">
      <c r="A19" s="450"/>
      <c r="B19" s="184"/>
      <c r="C19" s="175"/>
      <c r="D19" s="176"/>
      <c r="E19" s="176"/>
      <c r="F19" s="176"/>
      <c r="G19" s="177"/>
      <c r="H19" s="435"/>
      <c r="I19" s="436"/>
      <c r="J19" s="436"/>
      <c r="K19" s="436"/>
      <c r="L19" s="436"/>
      <c r="M19" s="436"/>
      <c r="N19" s="436"/>
      <c r="O19" s="436"/>
      <c r="P19" s="436"/>
      <c r="Q19" s="436"/>
      <c r="R19" s="436"/>
      <c r="S19" s="436"/>
      <c r="T19" s="436"/>
      <c r="U19" s="436"/>
      <c r="V19" s="436"/>
      <c r="W19" s="436"/>
      <c r="X19" s="436"/>
      <c r="Y19" s="437"/>
      <c r="Z19" s="444"/>
      <c r="AA19" s="445"/>
      <c r="AB19" s="445"/>
      <c r="AC19" s="445"/>
      <c r="AD19" s="445"/>
      <c r="AE19" s="445"/>
      <c r="AF19" s="445"/>
      <c r="AG19" s="445"/>
      <c r="AH19" s="445"/>
      <c r="AI19" s="445"/>
      <c r="AJ19" s="446"/>
      <c r="AK19" s="444"/>
      <c r="AL19" s="445"/>
      <c r="AM19" s="445"/>
      <c r="AN19" s="445"/>
      <c r="AO19" s="445"/>
      <c r="AP19" s="445"/>
      <c r="AQ19" s="445"/>
      <c r="AR19" s="445"/>
      <c r="AS19" s="445"/>
      <c r="AT19" s="445"/>
      <c r="AU19" s="446"/>
      <c r="AV19" s="444"/>
      <c r="AW19" s="445"/>
      <c r="AX19" s="445"/>
      <c r="AY19" s="445"/>
      <c r="AZ19" s="445"/>
      <c r="BA19" s="445"/>
      <c r="BB19" s="445"/>
      <c r="BC19" s="445"/>
      <c r="BD19" s="445"/>
      <c r="BE19" s="445"/>
      <c r="BF19" s="446"/>
      <c r="BG19" s="444"/>
      <c r="BH19" s="445"/>
      <c r="BI19" s="445"/>
      <c r="BJ19" s="445"/>
      <c r="BK19" s="445"/>
      <c r="BL19" s="445"/>
      <c r="BM19" s="445"/>
      <c r="BN19" s="445"/>
      <c r="BO19" s="445"/>
      <c r="BP19" s="445"/>
      <c r="BQ19" s="446"/>
      <c r="BR19" s="426"/>
      <c r="BS19" s="427"/>
      <c r="BT19" s="427"/>
      <c r="BU19" s="427"/>
      <c r="BV19" s="427"/>
      <c r="BW19" s="427"/>
      <c r="BX19" s="427"/>
      <c r="BY19" s="427"/>
      <c r="BZ19" s="427"/>
      <c r="CA19" s="427"/>
      <c r="CB19" s="428"/>
      <c r="CC19" s="426"/>
      <c r="CD19" s="427"/>
      <c r="CE19" s="427"/>
      <c r="CF19" s="427"/>
      <c r="CG19" s="427"/>
      <c r="CH19" s="427"/>
      <c r="CI19" s="427"/>
      <c r="CJ19" s="427"/>
      <c r="CK19" s="427"/>
      <c r="CL19" s="427"/>
      <c r="CM19" s="428"/>
      <c r="CN19" s="426"/>
      <c r="CO19" s="427"/>
      <c r="CP19" s="427"/>
      <c r="CQ19" s="427"/>
      <c r="CR19" s="427"/>
      <c r="CS19" s="427"/>
      <c r="CT19" s="427"/>
      <c r="CU19" s="427"/>
      <c r="CV19" s="427"/>
      <c r="CW19" s="427"/>
      <c r="CX19" s="428"/>
    </row>
    <row r="20" spans="1:102" ht="6" customHeight="1">
      <c r="A20" s="450"/>
      <c r="B20" s="184"/>
      <c r="C20" s="175"/>
      <c r="D20" s="176"/>
      <c r="E20" s="176"/>
      <c r="F20" s="176"/>
      <c r="G20" s="177"/>
      <c r="H20" s="454"/>
      <c r="I20" s="455"/>
      <c r="J20" s="455"/>
      <c r="K20" s="455"/>
      <c r="L20" s="455"/>
      <c r="M20" s="455"/>
      <c r="N20" s="455"/>
      <c r="O20" s="455"/>
      <c r="P20" s="455"/>
      <c r="Q20" s="455"/>
      <c r="R20" s="455"/>
      <c r="S20" s="455"/>
      <c r="T20" s="455"/>
      <c r="U20" s="455"/>
      <c r="V20" s="455"/>
      <c r="W20" s="455"/>
      <c r="X20" s="455"/>
      <c r="Y20" s="456"/>
      <c r="Z20" s="444"/>
      <c r="AA20" s="445"/>
      <c r="AB20" s="445"/>
      <c r="AC20" s="445"/>
      <c r="AD20" s="445"/>
      <c r="AE20" s="445"/>
      <c r="AF20" s="445"/>
      <c r="AG20" s="445"/>
      <c r="AH20" s="445"/>
      <c r="AI20" s="445"/>
      <c r="AJ20" s="446"/>
      <c r="AK20" s="444"/>
      <c r="AL20" s="445"/>
      <c r="AM20" s="445"/>
      <c r="AN20" s="445"/>
      <c r="AO20" s="445"/>
      <c r="AP20" s="445"/>
      <c r="AQ20" s="445"/>
      <c r="AR20" s="445"/>
      <c r="AS20" s="445"/>
      <c r="AT20" s="445"/>
      <c r="AU20" s="446"/>
      <c r="AV20" s="444"/>
      <c r="AW20" s="445"/>
      <c r="AX20" s="445"/>
      <c r="AY20" s="445"/>
      <c r="AZ20" s="445"/>
      <c r="BA20" s="445"/>
      <c r="BB20" s="445"/>
      <c r="BC20" s="445"/>
      <c r="BD20" s="445"/>
      <c r="BE20" s="445"/>
      <c r="BF20" s="446"/>
      <c r="BG20" s="444"/>
      <c r="BH20" s="445"/>
      <c r="BI20" s="445"/>
      <c r="BJ20" s="445"/>
      <c r="BK20" s="445"/>
      <c r="BL20" s="445"/>
      <c r="BM20" s="445"/>
      <c r="BN20" s="445"/>
      <c r="BO20" s="445"/>
      <c r="BP20" s="445"/>
      <c r="BQ20" s="446"/>
      <c r="BR20" s="426"/>
      <c r="BS20" s="427"/>
      <c r="BT20" s="427"/>
      <c r="BU20" s="427"/>
      <c r="BV20" s="427"/>
      <c r="BW20" s="427"/>
      <c r="BX20" s="427"/>
      <c r="BY20" s="427"/>
      <c r="BZ20" s="427"/>
      <c r="CA20" s="427"/>
      <c r="CB20" s="428"/>
      <c r="CC20" s="426"/>
      <c r="CD20" s="427"/>
      <c r="CE20" s="427"/>
      <c r="CF20" s="427"/>
      <c r="CG20" s="427"/>
      <c r="CH20" s="427"/>
      <c r="CI20" s="427"/>
      <c r="CJ20" s="427"/>
      <c r="CK20" s="427"/>
      <c r="CL20" s="427"/>
      <c r="CM20" s="428"/>
      <c r="CN20" s="426"/>
      <c r="CO20" s="427"/>
      <c r="CP20" s="427"/>
      <c r="CQ20" s="427"/>
      <c r="CR20" s="427"/>
      <c r="CS20" s="427"/>
      <c r="CT20" s="427"/>
      <c r="CU20" s="427"/>
      <c r="CV20" s="427"/>
      <c r="CW20" s="427"/>
      <c r="CX20" s="428"/>
    </row>
    <row r="21" spans="1:102" ht="6" customHeight="1">
      <c r="A21" s="450"/>
      <c r="B21" s="184"/>
      <c r="C21" s="175"/>
      <c r="D21" s="176"/>
      <c r="E21" s="176"/>
      <c r="F21" s="176"/>
      <c r="G21" s="177"/>
      <c r="H21" s="432"/>
      <c r="I21" s="433"/>
      <c r="J21" s="433"/>
      <c r="K21" s="433"/>
      <c r="L21" s="433"/>
      <c r="M21" s="433"/>
      <c r="N21" s="433"/>
      <c r="O21" s="433"/>
      <c r="P21" s="433"/>
      <c r="Q21" s="433"/>
      <c r="R21" s="433"/>
      <c r="S21" s="433"/>
      <c r="T21" s="433"/>
      <c r="U21" s="433"/>
      <c r="V21" s="433"/>
      <c r="W21" s="433"/>
      <c r="X21" s="433"/>
      <c r="Y21" s="434"/>
      <c r="Z21" s="444"/>
      <c r="AA21" s="445"/>
      <c r="AB21" s="445"/>
      <c r="AC21" s="445"/>
      <c r="AD21" s="445"/>
      <c r="AE21" s="445"/>
      <c r="AF21" s="445"/>
      <c r="AG21" s="445"/>
      <c r="AH21" s="445"/>
      <c r="AI21" s="445"/>
      <c r="AJ21" s="446"/>
      <c r="AK21" s="444"/>
      <c r="AL21" s="445"/>
      <c r="AM21" s="445"/>
      <c r="AN21" s="445"/>
      <c r="AO21" s="445"/>
      <c r="AP21" s="445"/>
      <c r="AQ21" s="445"/>
      <c r="AR21" s="445"/>
      <c r="AS21" s="445"/>
      <c r="AT21" s="445"/>
      <c r="AU21" s="446"/>
      <c r="AV21" s="444"/>
      <c r="AW21" s="445"/>
      <c r="AX21" s="445"/>
      <c r="AY21" s="445"/>
      <c r="AZ21" s="445"/>
      <c r="BA21" s="445"/>
      <c r="BB21" s="445"/>
      <c r="BC21" s="445"/>
      <c r="BD21" s="445"/>
      <c r="BE21" s="445"/>
      <c r="BF21" s="446"/>
      <c r="BG21" s="444"/>
      <c r="BH21" s="445"/>
      <c r="BI21" s="445"/>
      <c r="BJ21" s="445"/>
      <c r="BK21" s="445"/>
      <c r="BL21" s="445"/>
      <c r="BM21" s="445"/>
      <c r="BN21" s="445"/>
      <c r="BO21" s="445"/>
      <c r="BP21" s="445"/>
      <c r="BQ21" s="446"/>
      <c r="BR21" s="426"/>
      <c r="BS21" s="427"/>
      <c r="BT21" s="427"/>
      <c r="BU21" s="427"/>
      <c r="BV21" s="427"/>
      <c r="BW21" s="427"/>
      <c r="BX21" s="427"/>
      <c r="BY21" s="427"/>
      <c r="BZ21" s="427"/>
      <c r="CA21" s="427"/>
      <c r="CB21" s="428"/>
      <c r="CC21" s="426"/>
      <c r="CD21" s="427"/>
      <c r="CE21" s="427"/>
      <c r="CF21" s="427"/>
      <c r="CG21" s="427"/>
      <c r="CH21" s="427"/>
      <c r="CI21" s="427"/>
      <c r="CJ21" s="427"/>
      <c r="CK21" s="427"/>
      <c r="CL21" s="427"/>
      <c r="CM21" s="428"/>
      <c r="CN21" s="426"/>
      <c r="CO21" s="427"/>
      <c r="CP21" s="427"/>
      <c r="CQ21" s="427"/>
      <c r="CR21" s="427"/>
      <c r="CS21" s="427"/>
      <c r="CT21" s="427"/>
      <c r="CU21" s="427"/>
      <c r="CV21" s="427"/>
      <c r="CW21" s="427"/>
      <c r="CX21" s="428"/>
    </row>
    <row r="22" spans="1:102" ht="6" customHeight="1">
      <c r="A22" s="450"/>
      <c r="B22" s="184"/>
      <c r="C22" s="175"/>
      <c r="D22" s="176"/>
      <c r="E22" s="176"/>
      <c r="F22" s="176"/>
      <c r="G22" s="177"/>
      <c r="H22" s="435"/>
      <c r="I22" s="436"/>
      <c r="J22" s="436"/>
      <c r="K22" s="436"/>
      <c r="L22" s="436"/>
      <c r="M22" s="436"/>
      <c r="N22" s="436"/>
      <c r="O22" s="436"/>
      <c r="P22" s="436"/>
      <c r="Q22" s="436"/>
      <c r="R22" s="436"/>
      <c r="S22" s="436"/>
      <c r="T22" s="436"/>
      <c r="U22" s="436"/>
      <c r="V22" s="436"/>
      <c r="W22" s="436"/>
      <c r="X22" s="436"/>
      <c r="Y22" s="437"/>
      <c r="Z22" s="444"/>
      <c r="AA22" s="445"/>
      <c r="AB22" s="445"/>
      <c r="AC22" s="445"/>
      <c r="AD22" s="445"/>
      <c r="AE22" s="445"/>
      <c r="AF22" s="445"/>
      <c r="AG22" s="445"/>
      <c r="AH22" s="445"/>
      <c r="AI22" s="445"/>
      <c r="AJ22" s="446"/>
      <c r="AK22" s="444"/>
      <c r="AL22" s="445"/>
      <c r="AM22" s="445"/>
      <c r="AN22" s="445"/>
      <c r="AO22" s="445"/>
      <c r="AP22" s="445"/>
      <c r="AQ22" s="445"/>
      <c r="AR22" s="445"/>
      <c r="AS22" s="445"/>
      <c r="AT22" s="445"/>
      <c r="AU22" s="446"/>
      <c r="AV22" s="444"/>
      <c r="AW22" s="445"/>
      <c r="AX22" s="445"/>
      <c r="AY22" s="445"/>
      <c r="AZ22" s="445"/>
      <c r="BA22" s="445"/>
      <c r="BB22" s="445"/>
      <c r="BC22" s="445"/>
      <c r="BD22" s="445"/>
      <c r="BE22" s="445"/>
      <c r="BF22" s="446"/>
      <c r="BG22" s="444"/>
      <c r="BH22" s="445"/>
      <c r="BI22" s="445"/>
      <c r="BJ22" s="445"/>
      <c r="BK22" s="445"/>
      <c r="BL22" s="445"/>
      <c r="BM22" s="445"/>
      <c r="BN22" s="445"/>
      <c r="BO22" s="445"/>
      <c r="BP22" s="445"/>
      <c r="BQ22" s="446"/>
      <c r="BR22" s="426"/>
      <c r="BS22" s="427"/>
      <c r="BT22" s="427"/>
      <c r="BU22" s="427"/>
      <c r="BV22" s="427"/>
      <c r="BW22" s="427"/>
      <c r="BX22" s="427"/>
      <c r="BY22" s="427"/>
      <c r="BZ22" s="427"/>
      <c r="CA22" s="427"/>
      <c r="CB22" s="428"/>
      <c r="CC22" s="426"/>
      <c r="CD22" s="427"/>
      <c r="CE22" s="427"/>
      <c r="CF22" s="427"/>
      <c r="CG22" s="427"/>
      <c r="CH22" s="427"/>
      <c r="CI22" s="427"/>
      <c r="CJ22" s="427"/>
      <c r="CK22" s="427"/>
      <c r="CL22" s="427"/>
      <c r="CM22" s="428"/>
      <c r="CN22" s="426"/>
      <c r="CO22" s="427"/>
      <c r="CP22" s="427"/>
      <c r="CQ22" s="427"/>
      <c r="CR22" s="427"/>
      <c r="CS22" s="427"/>
      <c r="CT22" s="427"/>
      <c r="CU22" s="427"/>
      <c r="CV22" s="427"/>
      <c r="CW22" s="427"/>
      <c r="CX22" s="428"/>
    </row>
    <row r="23" spans="1:102" ht="6" customHeight="1">
      <c r="A23" s="450"/>
      <c r="B23" s="184"/>
      <c r="C23" s="178"/>
      <c r="D23" s="179"/>
      <c r="E23" s="179"/>
      <c r="F23" s="179"/>
      <c r="G23" s="180"/>
      <c r="H23" s="438"/>
      <c r="I23" s="439"/>
      <c r="J23" s="439"/>
      <c r="K23" s="439"/>
      <c r="L23" s="439"/>
      <c r="M23" s="439"/>
      <c r="N23" s="439"/>
      <c r="O23" s="439"/>
      <c r="P23" s="439"/>
      <c r="Q23" s="439"/>
      <c r="R23" s="439"/>
      <c r="S23" s="439"/>
      <c r="T23" s="439"/>
      <c r="U23" s="439"/>
      <c r="V23" s="439"/>
      <c r="W23" s="439"/>
      <c r="X23" s="439"/>
      <c r="Y23" s="440"/>
      <c r="Z23" s="447"/>
      <c r="AA23" s="448"/>
      <c r="AB23" s="448"/>
      <c r="AC23" s="448"/>
      <c r="AD23" s="448"/>
      <c r="AE23" s="448"/>
      <c r="AF23" s="448"/>
      <c r="AG23" s="448"/>
      <c r="AH23" s="448"/>
      <c r="AI23" s="448"/>
      <c r="AJ23" s="449"/>
      <c r="AK23" s="447"/>
      <c r="AL23" s="448"/>
      <c r="AM23" s="448"/>
      <c r="AN23" s="448"/>
      <c r="AO23" s="448"/>
      <c r="AP23" s="448"/>
      <c r="AQ23" s="448"/>
      <c r="AR23" s="448"/>
      <c r="AS23" s="448"/>
      <c r="AT23" s="448"/>
      <c r="AU23" s="449"/>
      <c r="AV23" s="447"/>
      <c r="AW23" s="448"/>
      <c r="AX23" s="448"/>
      <c r="AY23" s="448"/>
      <c r="AZ23" s="448"/>
      <c r="BA23" s="448"/>
      <c r="BB23" s="448"/>
      <c r="BC23" s="448"/>
      <c r="BD23" s="448"/>
      <c r="BE23" s="448"/>
      <c r="BF23" s="449"/>
      <c r="BG23" s="447"/>
      <c r="BH23" s="448"/>
      <c r="BI23" s="448"/>
      <c r="BJ23" s="448"/>
      <c r="BK23" s="448"/>
      <c r="BL23" s="448"/>
      <c r="BM23" s="448"/>
      <c r="BN23" s="448"/>
      <c r="BO23" s="448"/>
      <c r="BP23" s="448"/>
      <c r="BQ23" s="449"/>
      <c r="BR23" s="429"/>
      <c r="BS23" s="430"/>
      <c r="BT23" s="430"/>
      <c r="BU23" s="430"/>
      <c r="BV23" s="430"/>
      <c r="BW23" s="430"/>
      <c r="BX23" s="430"/>
      <c r="BY23" s="430"/>
      <c r="BZ23" s="430"/>
      <c r="CA23" s="430"/>
      <c r="CB23" s="431"/>
      <c r="CC23" s="429"/>
      <c r="CD23" s="430"/>
      <c r="CE23" s="430"/>
      <c r="CF23" s="430"/>
      <c r="CG23" s="430"/>
      <c r="CH23" s="430"/>
      <c r="CI23" s="430"/>
      <c r="CJ23" s="430"/>
      <c r="CK23" s="430"/>
      <c r="CL23" s="430"/>
      <c r="CM23" s="431"/>
      <c r="CN23" s="429"/>
      <c r="CO23" s="430"/>
      <c r="CP23" s="430"/>
      <c r="CQ23" s="430"/>
      <c r="CR23" s="430"/>
      <c r="CS23" s="430"/>
      <c r="CT23" s="430"/>
      <c r="CU23" s="430"/>
      <c r="CV23" s="430"/>
      <c r="CW23" s="430"/>
      <c r="CX23" s="431"/>
    </row>
    <row r="24" spans="1:102" ht="6" customHeight="1">
      <c r="A24" s="450"/>
      <c r="B24" s="184"/>
      <c r="C24" s="172"/>
      <c r="D24" s="173"/>
      <c r="E24" s="173"/>
      <c r="F24" s="173"/>
      <c r="G24" s="174"/>
      <c r="H24" s="451"/>
      <c r="I24" s="452"/>
      <c r="J24" s="452"/>
      <c r="K24" s="452"/>
      <c r="L24" s="452"/>
      <c r="M24" s="452"/>
      <c r="N24" s="452"/>
      <c r="O24" s="452"/>
      <c r="P24" s="452"/>
      <c r="Q24" s="452"/>
      <c r="R24" s="452"/>
      <c r="S24" s="452"/>
      <c r="T24" s="452"/>
      <c r="U24" s="452"/>
      <c r="V24" s="452"/>
      <c r="W24" s="452"/>
      <c r="X24" s="452"/>
      <c r="Y24" s="453"/>
      <c r="Z24" s="441"/>
      <c r="AA24" s="442"/>
      <c r="AB24" s="442"/>
      <c r="AC24" s="442"/>
      <c r="AD24" s="442"/>
      <c r="AE24" s="442"/>
      <c r="AF24" s="442"/>
      <c r="AG24" s="442"/>
      <c r="AH24" s="442"/>
      <c r="AI24" s="442"/>
      <c r="AJ24" s="443"/>
      <c r="AK24" s="441"/>
      <c r="AL24" s="442"/>
      <c r="AM24" s="442"/>
      <c r="AN24" s="442"/>
      <c r="AO24" s="442"/>
      <c r="AP24" s="442"/>
      <c r="AQ24" s="442"/>
      <c r="AR24" s="442"/>
      <c r="AS24" s="442"/>
      <c r="AT24" s="442"/>
      <c r="AU24" s="443"/>
      <c r="AV24" s="441"/>
      <c r="AW24" s="442"/>
      <c r="AX24" s="442"/>
      <c r="AY24" s="442"/>
      <c r="AZ24" s="442"/>
      <c r="BA24" s="442"/>
      <c r="BB24" s="442"/>
      <c r="BC24" s="442"/>
      <c r="BD24" s="442"/>
      <c r="BE24" s="442"/>
      <c r="BF24" s="443"/>
      <c r="BG24" s="441"/>
      <c r="BH24" s="442"/>
      <c r="BI24" s="442"/>
      <c r="BJ24" s="442"/>
      <c r="BK24" s="442"/>
      <c r="BL24" s="442"/>
      <c r="BM24" s="442"/>
      <c r="BN24" s="442"/>
      <c r="BO24" s="442"/>
      <c r="BP24" s="442"/>
      <c r="BQ24" s="443"/>
      <c r="BR24" s="423">
        <f>AK24-BG24</f>
        <v>0</v>
      </c>
      <c r="BS24" s="424"/>
      <c r="BT24" s="424"/>
      <c r="BU24" s="424"/>
      <c r="BV24" s="424"/>
      <c r="BW24" s="424"/>
      <c r="BX24" s="424"/>
      <c r="BY24" s="424"/>
      <c r="BZ24" s="424"/>
      <c r="CA24" s="424"/>
      <c r="CB24" s="425"/>
      <c r="CC24" s="423">
        <f t="shared" ref="CC24" si="0">ROUNDDOWN(BR24*$CI$1,0)</f>
        <v>0</v>
      </c>
      <c r="CD24" s="424"/>
      <c r="CE24" s="424"/>
      <c r="CF24" s="424"/>
      <c r="CG24" s="424"/>
      <c r="CH24" s="424"/>
      <c r="CI24" s="424"/>
      <c r="CJ24" s="424"/>
      <c r="CK24" s="424"/>
      <c r="CL24" s="424"/>
      <c r="CM24" s="425"/>
      <c r="CN24" s="423">
        <f>Z24-CC24</f>
        <v>0</v>
      </c>
      <c r="CO24" s="424"/>
      <c r="CP24" s="424"/>
      <c r="CQ24" s="424"/>
      <c r="CR24" s="424"/>
      <c r="CS24" s="424"/>
      <c r="CT24" s="424"/>
      <c r="CU24" s="424"/>
      <c r="CV24" s="424"/>
      <c r="CW24" s="424"/>
      <c r="CX24" s="425"/>
    </row>
    <row r="25" spans="1:102" ht="6" customHeight="1">
      <c r="A25" s="450"/>
      <c r="B25" s="184"/>
      <c r="C25" s="175"/>
      <c r="D25" s="176"/>
      <c r="E25" s="176"/>
      <c r="F25" s="176"/>
      <c r="G25" s="177"/>
      <c r="H25" s="435"/>
      <c r="I25" s="436"/>
      <c r="J25" s="436"/>
      <c r="K25" s="436"/>
      <c r="L25" s="436"/>
      <c r="M25" s="436"/>
      <c r="N25" s="436"/>
      <c r="O25" s="436"/>
      <c r="P25" s="436"/>
      <c r="Q25" s="436"/>
      <c r="R25" s="436"/>
      <c r="S25" s="436"/>
      <c r="T25" s="436"/>
      <c r="U25" s="436"/>
      <c r="V25" s="436"/>
      <c r="W25" s="436"/>
      <c r="X25" s="436"/>
      <c r="Y25" s="437"/>
      <c r="Z25" s="444"/>
      <c r="AA25" s="445"/>
      <c r="AB25" s="445"/>
      <c r="AC25" s="445"/>
      <c r="AD25" s="445"/>
      <c r="AE25" s="445"/>
      <c r="AF25" s="445"/>
      <c r="AG25" s="445"/>
      <c r="AH25" s="445"/>
      <c r="AI25" s="445"/>
      <c r="AJ25" s="446"/>
      <c r="AK25" s="444"/>
      <c r="AL25" s="445"/>
      <c r="AM25" s="445"/>
      <c r="AN25" s="445"/>
      <c r="AO25" s="445"/>
      <c r="AP25" s="445"/>
      <c r="AQ25" s="445"/>
      <c r="AR25" s="445"/>
      <c r="AS25" s="445"/>
      <c r="AT25" s="445"/>
      <c r="AU25" s="446"/>
      <c r="AV25" s="444"/>
      <c r="AW25" s="445"/>
      <c r="AX25" s="445"/>
      <c r="AY25" s="445"/>
      <c r="AZ25" s="445"/>
      <c r="BA25" s="445"/>
      <c r="BB25" s="445"/>
      <c r="BC25" s="445"/>
      <c r="BD25" s="445"/>
      <c r="BE25" s="445"/>
      <c r="BF25" s="446"/>
      <c r="BG25" s="444"/>
      <c r="BH25" s="445"/>
      <c r="BI25" s="445"/>
      <c r="BJ25" s="445"/>
      <c r="BK25" s="445"/>
      <c r="BL25" s="445"/>
      <c r="BM25" s="445"/>
      <c r="BN25" s="445"/>
      <c r="BO25" s="445"/>
      <c r="BP25" s="445"/>
      <c r="BQ25" s="446"/>
      <c r="BR25" s="426"/>
      <c r="BS25" s="427"/>
      <c r="BT25" s="427"/>
      <c r="BU25" s="427"/>
      <c r="BV25" s="427"/>
      <c r="BW25" s="427"/>
      <c r="BX25" s="427"/>
      <c r="BY25" s="427"/>
      <c r="BZ25" s="427"/>
      <c r="CA25" s="427"/>
      <c r="CB25" s="428"/>
      <c r="CC25" s="426"/>
      <c r="CD25" s="427"/>
      <c r="CE25" s="427"/>
      <c r="CF25" s="427"/>
      <c r="CG25" s="427"/>
      <c r="CH25" s="427"/>
      <c r="CI25" s="427"/>
      <c r="CJ25" s="427"/>
      <c r="CK25" s="427"/>
      <c r="CL25" s="427"/>
      <c r="CM25" s="428"/>
      <c r="CN25" s="426"/>
      <c r="CO25" s="427"/>
      <c r="CP25" s="427"/>
      <c r="CQ25" s="427"/>
      <c r="CR25" s="427"/>
      <c r="CS25" s="427"/>
      <c r="CT25" s="427"/>
      <c r="CU25" s="427"/>
      <c r="CV25" s="427"/>
      <c r="CW25" s="427"/>
      <c r="CX25" s="428"/>
    </row>
    <row r="26" spans="1:102" ht="6" customHeight="1">
      <c r="A26" s="450"/>
      <c r="B26" s="184"/>
      <c r="C26" s="175"/>
      <c r="D26" s="176"/>
      <c r="E26" s="176"/>
      <c r="F26" s="176"/>
      <c r="G26" s="177"/>
      <c r="H26" s="454"/>
      <c r="I26" s="455"/>
      <c r="J26" s="455"/>
      <c r="K26" s="455"/>
      <c r="L26" s="455"/>
      <c r="M26" s="455"/>
      <c r="N26" s="455"/>
      <c r="O26" s="455"/>
      <c r="P26" s="455"/>
      <c r="Q26" s="455"/>
      <c r="R26" s="455"/>
      <c r="S26" s="455"/>
      <c r="T26" s="455"/>
      <c r="U26" s="455"/>
      <c r="V26" s="455"/>
      <c r="W26" s="455"/>
      <c r="X26" s="455"/>
      <c r="Y26" s="456"/>
      <c r="Z26" s="444"/>
      <c r="AA26" s="445"/>
      <c r="AB26" s="445"/>
      <c r="AC26" s="445"/>
      <c r="AD26" s="445"/>
      <c r="AE26" s="445"/>
      <c r="AF26" s="445"/>
      <c r="AG26" s="445"/>
      <c r="AH26" s="445"/>
      <c r="AI26" s="445"/>
      <c r="AJ26" s="446"/>
      <c r="AK26" s="444"/>
      <c r="AL26" s="445"/>
      <c r="AM26" s="445"/>
      <c r="AN26" s="445"/>
      <c r="AO26" s="445"/>
      <c r="AP26" s="445"/>
      <c r="AQ26" s="445"/>
      <c r="AR26" s="445"/>
      <c r="AS26" s="445"/>
      <c r="AT26" s="445"/>
      <c r="AU26" s="446"/>
      <c r="AV26" s="444"/>
      <c r="AW26" s="445"/>
      <c r="AX26" s="445"/>
      <c r="AY26" s="445"/>
      <c r="AZ26" s="445"/>
      <c r="BA26" s="445"/>
      <c r="BB26" s="445"/>
      <c r="BC26" s="445"/>
      <c r="BD26" s="445"/>
      <c r="BE26" s="445"/>
      <c r="BF26" s="446"/>
      <c r="BG26" s="444"/>
      <c r="BH26" s="445"/>
      <c r="BI26" s="445"/>
      <c r="BJ26" s="445"/>
      <c r="BK26" s="445"/>
      <c r="BL26" s="445"/>
      <c r="BM26" s="445"/>
      <c r="BN26" s="445"/>
      <c r="BO26" s="445"/>
      <c r="BP26" s="445"/>
      <c r="BQ26" s="446"/>
      <c r="BR26" s="426"/>
      <c r="BS26" s="427"/>
      <c r="BT26" s="427"/>
      <c r="BU26" s="427"/>
      <c r="BV26" s="427"/>
      <c r="BW26" s="427"/>
      <c r="BX26" s="427"/>
      <c r="BY26" s="427"/>
      <c r="BZ26" s="427"/>
      <c r="CA26" s="427"/>
      <c r="CB26" s="428"/>
      <c r="CC26" s="426"/>
      <c r="CD26" s="427"/>
      <c r="CE26" s="427"/>
      <c r="CF26" s="427"/>
      <c r="CG26" s="427"/>
      <c r="CH26" s="427"/>
      <c r="CI26" s="427"/>
      <c r="CJ26" s="427"/>
      <c r="CK26" s="427"/>
      <c r="CL26" s="427"/>
      <c r="CM26" s="428"/>
      <c r="CN26" s="426"/>
      <c r="CO26" s="427"/>
      <c r="CP26" s="427"/>
      <c r="CQ26" s="427"/>
      <c r="CR26" s="427"/>
      <c r="CS26" s="427"/>
      <c r="CT26" s="427"/>
      <c r="CU26" s="427"/>
      <c r="CV26" s="427"/>
      <c r="CW26" s="427"/>
      <c r="CX26" s="428"/>
    </row>
    <row r="27" spans="1:102" ht="6" customHeight="1">
      <c r="A27" s="450"/>
      <c r="B27" s="184"/>
      <c r="C27" s="175"/>
      <c r="D27" s="176"/>
      <c r="E27" s="176"/>
      <c r="F27" s="176"/>
      <c r="G27" s="177"/>
      <c r="H27" s="432"/>
      <c r="I27" s="433"/>
      <c r="J27" s="433"/>
      <c r="K27" s="433"/>
      <c r="L27" s="433"/>
      <c r="M27" s="433"/>
      <c r="N27" s="433"/>
      <c r="O27" s="433"/>
      <c r="P27" s="433"/>
      <c r="Q27" s="433"/>
      <c r="R27" s="433"/>
      <c r="S27" s="433"/>
      <c r="T27" s="433"/>
      <c r="U27" s="433"/>
      <c r="V27" s="433"/>
      <c r="W27" s="433"/>
      <c r="X27" s="433"/>
      <c r="Y27" s="434"/>
      <c r="Z27" s="444"/>
      <c r="AA27" s="445"/>
      <c r="AB27" s="445"/>
      <c r="AC27" s="445"/>
      <c r="AD27" s="445"/>
      <c r="AE27" s="445"/>
      <c r="AF27" s="445"/>
      <c r="AG27" s="445"/>
      <c r="AH27" s="445"/>
      <c r="AI27" s="445"/>
      <c r="AJ27" s="446"/>
      <c r="AK27" s="444"/>
      <c r="AL27" s="445"/>
      <c r="AM27" s="445"/>
      <c r="AN27" s="445"/>
      <c r="AO27" s="445"/>
      <c r="AP27" s="445"/>
      <c r="AQ27" s="445"/>
      <c r="AR27" s="445"/>
      <c r="AS27" s="445"/>
      <c r="AT27" s="445"/>
      <c r="AU27" s="446"/>
      <c r="AV27" s="444"/>
      <c r="AW27" s="445"/>
      <c r="AX27" s="445"/>
      <c r="AY27" s="445"/>
      <c r="AZ27" s="445"/>
      <c r="BA27" s="445"/>
      <c r="BB27" s="445"/>
      <c r="BC27" s="445"/>
      <c r="BD27" s="445"/>
      <c r="BE27" s="445"/>
      <c r="BF27" s="446"/>
      <c r="BG27" s="444"/>
      <c r="BH27" s="445"/>
      <c r="BI27" s="445"/>
      <c r="BJ27" s="445"/>
      <c r="BK27" s="445"/>
      <c r="BL27" s="445"/>
      <c r="BM27" s="445"/>
      <c r="BN27" s="445"/>
      <c r="BO27" s="445"/>
      <c r="BP27" s="445"/>
      <c r="BQ27" s="446"/>
      <c r="BR27" s="426"/>
      <c r="BS27" s="427"/>
      <c r="BT27" s="427"/>
      <c r="BU27" s="427"/>
      <c r="BV27" s="427"/>
      <c r="BW27" s="427"/>
      <c r="BX27" s="427"/>
      <c r="BY27" s="427"/>
      <c r="BZ27" s="427"/>
      <c r="CA27" s="427"/>
      <c r="CB27" s="428"/>
      <c r="CC27" s="426"/>
      <c r="CD27" s="427"/>
      <c r="CE27" s="427"/>
      <c r="CF27" s="427"/>
      <c r="CG27" s="427"/>
      <c r="CH27" s="427"/>
      <c r="CI27" s="427"/>
      <c r="CJ27" s="427"/>
      <c r="CK27" s="427"/>
      <c r="CL27" s="427"/>
      <c r="CM27" s="428"/>
      <c r="CN27" s="426"/>
      <c r="CO27" s="427"/>
      <c r="CP27" s="427"/>
      <c r="CQ27" s="427"/>
      <c r="CR27" s="427"/>
      <c r="CS27" s="427"/>
      <c r="CT27" s="427"/>
      <c r="CU27" s="427"/>
      <c r="CV27" s="427"/>
      <c r="CW27" s="427"/>
      <c r="CX27" s="428"/>
    </row>
    <row r="28" spans="1:102" ht="6" customHeight="1">
      <c r="A28" s="450"/>
      <c r="B28" s="184"/>
      <c r="C28" s="175"/>
      <c r="D28" s="176"/>
      <c r="E28" s="176"/>
      <c r="F28" s="176"/>
      <c r="G28" s="177"/>
      <c r="H28" s="435"/>
      <c r="I28" s="436"/>
      <c r="J28" s="436"/>
      <c r="K28" s="436"/>
      <c r="L28" s="436"/>
      <c r="M28" s="436"/>
      <c r="N28" s="436"/>
      <c r="O28" s="436"/>
      <c r="P28" s="436"/>
      <c r="Q28" s="436"/>
      <c r="R28" s="436"/>
      <c r="S28" s="436"/>
      <c r="T28" s="436"/>
      <c r="U28" s="436"/>
      <c r="V28" s="436"/>
      <c r="W28" s="436"/>
      <c r="X28" s="436"/>
      <c r="Y28" s="437"/>
      <c r="Z28" s="444"/>
      <c r="AA28" s="445"/>
      <c r="AB28" s="445"/>
      <c r="AC28" s="445"/>
      <c r="AD28" s="445"/>
      <c r="AE28" s="445"/>
      <c r="AF28" s="445"/>
      <c r="AG28" s="445"/>
      <c r="AH28" s="445"/>
      <c r="AI28" s="445"/>
      <c r="AJ28" s="446"/>
      <c r="AK28" s="444"/>
      <c r="AL28" s="445"/>
      <c r="AM28" s="445"/>
      <c r="AN28" s="445"/>
      <c r="AO28" s="445"/>
      <c r="AP28" s="445"/>
      <c r="AQ28" s="445"/>
      <c r="AR28" s="445"/>
      <c r="AS28" s="445"/>
      <c r="AT28" s="445"/>
      <c r="AU28" s="446"/>
      <c r="AV28" s="444"/>
      <c r="AW28" s="445"/>
      <c r="AX28" s="445"/>
      <c r="AY28" s="445"/>
      <c r="AZ28" s="445"/>
      <c r="BA28" s="445"/>
      <c r="BB28" s="445"/>
      <c r="BC28" s="445"/>
      <c r="BD28" s="445"/>
      <c r="BE28" s="445"/>
      <c r="BF28" s="446"/>
      <c r="BG28" s="444"/>
      <c r="BH28" s="445"/>
      <c r="BI28" s="445"/>
      <c r="BJ28" s="445"/>
      <c r="BK28" s="445"/>
      <c r="BL28" s="445"/>
      <c r="BM28" s="445"/>
      <c r="BN28" s="445"/>
      <c r="BO28" s="445"/>
      <c r="BP28" s="445"/>
      <c r="BQ28" s="446"/>
      <c r="BR28" s="426"/>
      <c r="BS28" s="427"/>
      <c r="BT28" s="427"/>
      <c r="BU28" s="427"/>
      <c r="BV28" s="427"/>
      <c r="BW28" s="427"/>
      <c r="BX28" s="427"/>
      <c r="BY28" s="427"/>
      <c r="BZ28" s="427"/>
      <c r="CA28" s="427"/>
      <c r="CB28" s="428"/>
      <c r="CC28" s="426"/>
      <c r="CD28" s="427"/>
      <c r="CE28" s="427"/>
      <c r="CF28" s="427"/>
      <c r="CG28" s="427"/>
      <c r="CH28" s="427"/>
      <c r="CI28" s="427"/>
      <c r="CJ28" s="427"/>
      <c r="CK28" s="427"/>
      <c r="CL28" s="427"/>
      <c r="CM28" s="428"/>
      <c r="CN28" s="426"/>
      <c r="CO28" s="427"/>
      <c r="CP28" s="427"/>
      <c r="CQ28" s="427"/>
      <c r="CR28" s="427"/>
      <c r="CS28" s="427"/>
      <c r="CT28" s="427"/>
      <c r="CU28" s="427"/>
      <c r="CV28" s="427"/>
      <c r="CW28" s="427"/>
      <c r="CX28" s="428"/>
    </row>
    <row r="29" spans="1:102" ht="6" customHeight="1">
      <c r="A29" s="450"/>
      <c r="B29" s="184"/>
      <c r="C29" s="178"/>
      <c r="D29" s="179"/>
      <c r="E29" s="179"/>
      <c r="F29" s="179"/>
      <c r="G29" s="180"/>
      <c r="H29" s="438"/>
      <c r="I29" s="439"/>
      <c r="J29" s="439"/>
      <c r="K29" s="439"/>
      <c r="L29" s="439"/>
      <c r="M29" s="439"/>
      <c r="N29" s="439"/>
      <c r="O29" s="439"/>
      <c r="P29" s="439"/>
      <c r="Q29" s="439"/>
      <c r="R29" s="439"/>
      <c r="S29" s="439"/>
      <c r="T29" s="439"/>
      <c r="U29" s="439"/>
      <c r="V29" s="439"/>
      <c r="W29" s="439"/>
      <c r="X29" s="439"/>
      <c r="Y29" s="440"/>
      <c r="Z29" s="447"/>
      <c r="AA29" s="448"/>
      <c r="AB29" s="448"/>
      <c r="AC29" s="448"/>
      <c r="AD29" s="448"/>
      <c r="AE29" s="448"/>
      <c r="AF29" s="448"/>
      <c r="AG29" s="448"/>
      <c r="AH29" s="448"/>
      <c r="AI29" s="448"/>
      <c r="AJ29" s="449"/>
      <c r="AK29" s="447"/>
      <c r="AL29" s="448"/>
      <c r="AM29" s="448"/>
      <c r="AN29" s="448"/>
      <c r="AO29" s="448"/>
      <c r="AP29" s="448"/>
      <c r="AQ29" s="448"/>
      <c r="AR29" s="448"/>
      <c r="AS29" s="448"/>
      <c r="AT29" s="448"/>
      <c r="AU29" s="449"/>
      <c r="AV29" s="447"/>
      <c r="AW29" s="448"/>
      <c r="AX29" s="448"/>
      <c r="AY29" s="448"/>
      <c r="AZ29" s="448"/>
      <c r="BA29" s="448"/>
      <c r="BB29" s="448"/>
      <c r="BC29" s="448"/>
      <c r="BD29" s="448"/>
      <c r="BE29" s="448"/>
      <c r="BF29" s="449"/>
      <c r="BG29" s="447"/>
      <c r="BH29" s="448"/>
      <c r="BI29" s="448"/>
      <c r="BJ29" s="448"/>
      <c r="BK29" s="448"/>
      <c r="BL29" s="448"/>
      <c r="BM29" s="448"/>
      <c r="BN29" s="448"/>
      <c r="BO29" s="448"/>
      <c r="BP29" s="448"/>
      <c r="BQ29" s="449"/>
      <c r="BR29" s="429"/>
      <c r="BS29" s="430"/>
      <c r="BT29" s="430"/>
      <c r="BU29" s="430"/>
      <c r="BV29" s="430"/>
      <c r="BW29" s="430"/>
      <c r="BX29" s="430"/>
      <c r="BY29" s="430"/>
      <c r="BZ29" s="430"/>
      <c r="CA29" s="430"/>
      <c r="CB29" s="431"/>
      <c r="CC29" s="429"/>
      <c r="CD29" s="430"/>
      <c r="CE29" s="430"/>
      <c r="CF29" s="430"/>
      <c r="CG29" s="430"/>
      <c r="CH29" s="430"/>
      <c r="CI29" s="430"/>
      <c r="CJ29" s="430"/>
      <c r="CK29" s="430"/>
      <c r="CL29" s="430"/>
      <c r="CM29" s="431"/>
      <c r="CN29" s="429"/>
      <c r="CO29" s="430"/>
      <c r="CP29" s="430"/>
      <c r="CQ29" s="430"/>
      <c r="CR29" s="430"/>
      <c r="CS29" s="430"/>
      <c r="CT29" s="430"/>
      <c r="CU29" s="430"/>
      <c r="CV29" s="430"/>
      <c r="CW29" s="430"/>
      <c r="CX29" s="431"/>
    </row>
    <row r="30" spans="1:102" ht="6" customHeight="1">
      <c r="A30" s="450"/>
      <c r="B30" s="184"/>
      <c r="C30" s="172"/>
      <c r="D30" s="173"/>
      <c r="E30" s="173"/>
      <c r="F30" s="173"/>
      <c r="G30" s="174"/>
      <c r="H30" s="451"/>
      <c r="I30" s="452"/>
      <c r="J30" s="452"/>
      <c r="K30" s="452"/>
      <c r="L30" s="452"/>
      <c r="M30" s="452"/>
      <c r="N30" s="452"/>
      <c r="O30" s="452"/>
      <c r="P30" s="452"/>
      <c r="Q30" s="452"/>
      <c r="R30" s="452"/>
      <c r="S30" s="452"/>
      <c r="T30" s="452"/>
      <c r="U30" s="452"/>
      <c r="V30" s="452"/>
      <c r="W30" s="452"/>
      <c r="X30" s="452"/>
      <c r="Y30" s="453"/>
      <c r="Z30" s="441"/>
      <c r="AA30" s="442"/>
      <c r="AB30" s="442"/>
      <c r="AC30" s="442"/>
      <c r="AD30" s="442"/>
      <c r="AE30" s="442"/>
      <c r="AF30" s="442"/>
      <c r="AG30" s="442"/>
      <c r="AH30" s="442"/>
      <c r="AI30" s="442"/>
      <c r="AJ30" s="443"/>
      <c r="AK30" s="441"/>
      <c r="AL30" s="442"/>
      <c r="AM30" s="442"/>
      <c r="AN30" s="442"/>
      <c r="AO30" s="442"/>
      <c r="AP30" s="442"/>
      <c r="AQ30" s="442"/>
      <c r="AR30" s="442"/>
      <c r="AS30" s="442"/>
      <c r="AT30" s="442"/>
      <c r="AU30" s="443"/>
      <c r="AV30" s="441"/>
      <c r="AW30" s="442"/>
      <c r="AX30" s="442"/>
      <c r="AY30" s="442"/>
      <c r="AZ30" s="442"/>
      <c r="BA30" s="442"/>
      <c r="BB30" s="442"/>
      <c r="BC30" s="442"/>
      <c r="BD30" s="442"/>
      <c r="BE30" s="442"/>
      <c r="BF30" s="443"/>
      <c r="BG30" s="441"/>
      <c r="BH30" s="442"/>
      <c r="BI30" s="442"/>
      <c r="BJ30" s="442"/>
      <c r="BK30" s="442"/>
      <c r="BL30" s="442"/>
      <c r="BM30" s="442"/>
      <c r="BN30" s="442"/>
      <c r="BO30" s="442"/>
      <c r="BP30" s="442"/>
      <c r="BQ30" s="443"/>
      <c r="BR30" s="423">
        <f>AK30-BG30</f>
        <v>0</v>
      </c>
      <c r="BS30" s="424"/>
      <c r="BT30" s="424"/>
      <c r="BU30" s="424"/>
      <c r="BV30" s="424"/>
      <c r="BW30" s="424"/>
      <c r="BX30" s="424"/>
      <c r="BY30" s="424"/>
      <c r="BZ30" s="424"/>
      <c r="CA30" s="424"/>
      <c r="CB30" s="425"/>
      <c r="CC30" s="423">
        <f t="shared" ref="CC30" si="1">ROUNDDOWN(BR30*$CI$1,0)</f>
        <v>0</v>
      </c>
      <c r="CD30" s="424"/>
      <c r="CE30" s="424"/>
      <c r="CF30" s="424"/>
      <c r="CG30" s="424"/>
      <c r="CH30" s="424"/>
      <c r="CI30" s="424"/>
      <c r="CJ30" s="424"/>
      <c r="CK30" s="424"/>
      <c r="CL30" s="424"/>
      <c r="CM30" s="425"/>
      <c r="CN30" s="423">
        <f>Z30-CC30</f>
        <v>0</v>
      </c>
      <c r="CO30" s="424"/>
      <c r="CP30" s="424"/>
      <c r="CQ30" s="424"/>
      <c r="CR30" s="424"/>
      <c r="CS30" s="424"/>
      <c r="CT30" s="424"/>
      <c r="CU30" s="424"/>
      <c r="CV30" s="424"/>
      <c r="CW30" s="424"/>
      <c r="CX30" s="425"/>
    </row>
    <row r="31" spans="1:102" ht="6" customHeight="1">
      <c r="A31" s="450"/>
      <c r="B31" s="184"/>
      <c r="C31" s="175"/>
      <c r="D31" s="176"/>
      <c r="E31" s="176"/>
      <c r="F31" s="176"/>
      <c r="G31" s="177"/>
      <c r="H31" s="435"/>
      <c r="I31" s="436"/>
      <c r="J31" s="436"/>
      <c r="K31" s="436"/>
      <c r="L31" s="436"/>
      <c r="M31" s="436"/>
      <c r="N31" s="436"/>
      <c r="O31" s="436"/>
      <c r="P31" s="436"/>
      <c r="Q31" s="436"/>
      <c r="R31" s="436"/>
      <c r="S31" s="436"/>
      <c r="T31" s="436"/>
      <c r="U31" s="436"/>
      <c r="V31" s="436"/>
      <c r="W31" s="436"/>
      <c r="X31" s="436"/>
      <c r="Y31" s="437"/>
      <c r="Z31" s="444"/>
      <c r="AA31" s="445"/>
      <c r="AB31" s="445"/>
      <c r="AC31" s="445"/>
      <c r="AD31" s="445"/>
      <c r="AE31" s="445"/>
      <c r="AF31" s="445"/>
      <c r="AG31" s="445"/>
      <c r="AH31" s="445"/>
      <c r="AI31" s="445"/>
      <c r="AJ31" s="446"/>
      <c r="AK31" s="444"/>
      <c r="AL31" s="445"/>
      <c r="AM31" s="445"/>
      <c r="AN31" s="445"/>
      <c r="AO31" s="445"/>
      <c r="AP31" s="445"/>
      <c r="AQ31" s="445"/>
      <c r="AR31" s="445"/>
      <c r="AS31" s="445"/>
      <c r="AT31" s="445"/>
      <c r="AU31" s="446"/>
      <c r="AV31" s="444"/>
      <c r="AW31" s="445"/>
      <c r="AX31" s="445"/>
      <c r="AY31" s="445"/>
      <c r="AZ31" s="445"/>
      <c r="BA31" s="445"/>
      <c r="BB31" s="445"/>
      <c r="BC31" s="445"/>
      <c r="BD31" s="445"/>
      <c r="BE31" s="445"/>
      <c r="BF31" s="446"/>
      <c r="BG31" s="444"/>
      <c r="BH31" s="445"/>
      <c r="BI31" s="445"/>
      <c r="BJ31" s="445"/>
      <c r="BK31" s="445"/>
      <c r="BL31" s="445"/>
      <c r="BM31" s="445"/>
      <c r="BN31" s="445"/>
      <c r="BO31" s="445"/>
      <c r="BP31" s="445"/>
      <c r="BQ31" s="446"/>
      <c r="BR31" s="426"/>
      <c r="BS31" s="427"/>
      <c r="BT31" s="427"/>
      <c r="BU31" s="427"/>
      <c r="BV31" s="427"/>
      <c r="BW31" s="427"/>
      <c r="BX31" s="427"/>
      <c r="BY31" s="427"/>
      <c r="BZ31" s="427"/>
      <c r="CA31" s="427"/>
      <c r="CB31" s="428"/>
      <c r="CC31" s="426"/>
      <c r="CD31" s="427"/>
      <c r="CE31" s="427"/>
      <c r="CF31" s="427"/>
      <c r="CG31" s="427"/>
      <c r="CH31" s="427"/>
      <c r="CI31" s="427"/>
      <c r="CJ31" s="427"/>
      <c r="CK31" s="427"/>
      <c r="CL31" s="427"/>
      <c r="CM31" s="428"/>
      <c r="CN31" s="426"/>
      <c r="CO31" s="427"/>
      <c r="CP31" s="427"/>
      <c r="CQ31" s="427"/>
      <c r="CR31" s="427"/>
      <c r="CS31" s="427"/>
      <c r="CT31" s="427"/>
      <c r="CU31" s="427"/>
      <c r="CV31" s="427"/>
      <c r="CW31" s="427"/>
      <c r="CX31" s="428"/>
    </row>
    <row r="32" spans="1:102" ht="6" customHeight="1">
      <c r="A32" s="450"/>
      <c r="B32" s="184"/>
      <c r="C32" s="175"/>
      <c r="D32" s="176"/>
      <c r="E32" s="176"/>
      <c r="F32" s="176"/>
      <c r="G32" s="177"/>
      <c r="H32" s="454"/>
      <c r="I32" s="455"/>
      <c r="J32" s="455"/>
      <c r="K32" s="455"/>
      <c r="L32" s="455"/>
      <c r="M32" s="455"/>
      <c r="N32" s="455"/>
      <c r="O32" s="455"/>
      <c r="P32" s="455"/>
      <c r="Q32" s="455"/>
      <c r="R32" s="455"/>
      <c r="S32" s="455"/>
      <c r="T32" s="455"/>
      <c r="U32" s="455"/>
      <c r="V32" s="455"/>
      <c r="W32" s="455"/>
      <c r="X32" s="455"/>
      <c r="Y32" s="456"/>
      <c r="Z32" s="444"/>
      <c r="AA32" s="445"/>
      <c r="AB32" s="445"/>
      <c r="AC32" s="445"/>
      <c r="AD32" s="445"/>
      <c r="AE32" s="445"/>
      <c r="AF32" s="445"/>
      <c r="AG32" s="445"/>
      <c r="AH32" s="445"/>
      <c r="AI32" s="445"/>
      <c r="AJ32" s="446"/>
      <c r="AK32" s="444"/>
      <c r="AL32" s="445"/>
      <c r="AM32" s="445"/>
      <c r="AN32" s="445"/>
      <c r="AO32" s="445"/>
      <c r="AP32" s="445"/>
      <c r="AQ32" s="445"/>
      <c r="AR32" s="445"/>
      <c r="AS32" s="445"/>
      <c r="AT32" s="445"/>
      <c r="AU32" s="446"/>
      <c r="AV32" s="444"/>
      <c r="AW32" s="445"/>
      <c r="AX32" s="445"/>
      <c r="AY32" s="445"/>
      <c r="AZ32" s="445"/>
      <c r="BA32" s="445"/>
      <c r="BB32" s="445"/>
      <c r="BC32" s="445"/>
      <c r="BD32" s="445"/>
      <c r="BE32" s="445"/>
      <c r="BF32" s="446"/>
      <c r="BG32" s="444"/>
      <c r="BH32" s="445"/>
      <c r="BI32" s="445"/>
      <c r="BJ32" s="445"/>
      <c r="BK32" s="445"/>
      <c r="BL32" s="445"/>
      <c r="BM32" s="445"/>
      <c r="BN32" s="445"/>
      <c r="BO32" s="445"/>
      <c r="BP32" s="445"/>
      <c r="BQ32" s="446"/>
      <c r="BR32" s="426"/>
      <c r="BS32" s="427"/>
      <c r="BT32" s="427"/>
      <c r="BU32" s="427"/>
      <c r="BV32" s="427"/>
      <c r="BW32" s="427"/>
      <c r="BX32" s="427"/>
      <c r="BY32" s="427"/>
      <c r="BZ32" s="427"/>
      <c r="CA32" s="427"/>
      <c r="CB32" s="428"/>
      <c r="CC32" s="426"/>
      <c r="CD32" s="427"/>
      <c r="CE32" s="427"/>
      <c r="CF32" s="427"/>
      <c r="CG32" s="427"/>
      <c r="CH32" s="427"/>
      <c r="CI32" s="427"/>
      <c r="CJ32" s="427"/>
      <c r="CK32" s="427"/>
      <c r="CL32" s="427"/>
      <c r="CM32" s="428"/>
      <c r="CN32" s="426"/>
      <c r="CO32" s="427"/>
      <c r="CP32" s="427"/>
      <c r="CQ32" s="427"/>
      <c r="CR32" s="427"/>
      <c r="CS32" s="427"/>
      <c r="CT32" s="427"/>
      <c r="CU32" s="427"/>
      <c r="CV32" s="427"/>
      <c r="CW32" s="427"/>
      <c r="CX32" s="428"/>
    </row>
    <row r="33" spans="1:102" ht="6" customHeight="1">
      <c r="A33" s="450"/>
      <c r="B33" s="184"/>
      <c r="C33" s="175"/>
      <c r="D33" s="176"/>
      <c r="E33" s="176"/>
      <c r="F33" s="176"/>
      <c r="G33" s="177"/>
      <c r="H33" s="432"/>
      <c r="I33" s="433"/>
      <c r="J33" s="433"/>
      <c r="K33" s="433"/>
      <c r="L33" s="433"/>
      <c r="M33" s="433"/>
      <c r="N33" s="433"/>
      <c r="O33" s="433"/>
      <c r="P33" s="433"/>
      <c r="Q33" s="433"/>
      <c r="R33" s="433"/>
      <c r="S33" s="433"/>
      <c r="T33" s="433"/>
      <c r="U33" s="433"/>
      <c r="V33" s="433"/>
      <c r="W33" s="433"/>
      <c r="X33" s="433"/>
      <c r="Y33" s="434"/>
      <c r="Z33" s="444"/>
      <c r="AA33" s="445"/>
      <c r="AB33" s="445"/>
      <c r="AC33" s="445"/>
      <c r="AD33" s="445"/>
      <c r="AE33" s="445"/>
      <c r="AF33" s="445"/>
      <c r="AG33" s="445"/>
      <c r="AH33" s="445"/>
      <c r="AI33" s="445"/>
      <c r="AJ33" s="446"/>
      <c r="AK33" s="444"/>
      <c r="AL33" s="445"/>
      <c r="AM33" s="445"/>
      <c r="AN33" s="445"/>
      <c r="AO33" s="445"/>
      <c r="AP33" s="445"/>
      <c r="AQ33" s="445"/>
      <c r="AR33" s="445"/>
      <c r="AS33" s="445"/>
      <c r="AT33" s="445"/>
      <c r="AU33" s="446"/>
      <c r="AV33" s="444"/>
      <c r="AW33" s="445"/>
      <c r="AX33" s="445"/>
      <c r="AY33" s="445"/>
      <c r="AZ33" s="445"/>
      <c r="BA33" s="445"/>
      <c r="BB33" s="445"/>
      <c r="BC33" s="445"/>
      <c r="BD33" s="445"/>
      <c r="BE33" s="445"/>
      <c r="BF33" s="446"/>
      <c r="BG33" s="444"/>
      <c r="BH33" s="445"/>
      <c r="BI33" s="445"/>
      <c r="BJ33" s="445"/>
      <c r="BK33" s="445"/>
      <c r="BL33" s="445"/>
      <c r="BM33" s="445"/>
      <c r="BN33" s="445"/>
      <c r="BO33" s="445"/>
      <c r="BP33" s="445"/>
      <c r="BQ33" s="446"/>
      <c r="BR33" s="426"/>
      <c r="BS33" s="427"/>
      <c r="BT33" s="427"/>
      <c r="BU33" s="427"/>
      <c r="BV33" s="427"/>
      <c r="BW33" s="427"/>
      <c r="BX33" s="427"/>
      <c r="BY33" s="427"/>
      <c r="BZ33" s="427"/>
      <c r="CA33" s="427"/>
      <c r="CB33" s="428"/>
      <c r="CC33" s="426"/>
      <c r="CD33" s="427"/>
      <c r="CE33" s="427"/>
      <c r="CF33" s="427"/>
      <c r="CG33" s="427"/>
      <c r="CH33" s="427"/>
      <c r="CI33" s="427"/>
      <c r="CJ33" s="427"/>
      <c r="CK33" s="427"/>
      <c r="CL33" s="427"/>
      <c r="CM33" s="428"/>
      <c r="CN33" s="426"/>
      <c r="CO33" s="427"/>
      <c r="CP33" s="427"/>
      <c r="CQ33" s="427"/>
      <c r="CR33" s="427"/>
      <c r="CS33" s="427"/>
      <c r="CT33" s="427"/>
      <c r="CU33" s="427"/>
      <c r="CV33" s="427"/>
      <c r="CW33" s="427"/>
      <c r="CX33" s="428"/>
    </row>
    <row r="34" spans="1:102" ht="6" customHeight="1">
      <c r="A34" s="450"/>
      <c r="B34" s="184"/>
      <c r="C34" s="175"/>
      <c r="D34" s="176"/>
      <c r="E34" s="176"/>
      <c r="F34" s="176"/>
      <c r="G34" s="177"/>
      <c r="H34" s="435"/>
      <c r="I34" s="436"/>
      <c r="J34" s="436"/>
      <c r="K34" s="436"/>
      <c r="L34" s="436"/>
      <c r="M34" s="436"/>
      <c r="N34" s="436"/>
      <c r="O34" s="436"/>
      <c r="P34" s="436"/>
      <c r="Q34" s="436"/>
      <c r="R34" s="436"/>
      <c r="S34" s="436"/>
      <c r="T34" s="436"/>
      <c r="U34" s="436"/>
      <c r="V34" s="436"/>
      <c r="W34" s="436"/>
      <c r="X34" s="436"/>
      <c r="Y34" s="437"/>
      <c r="Z34" s="444"/>
      <c r="AA34" s="445"/>
      <c r="AB34" s="445"/>
      <c r="AC34" s="445"/>
      <c r="AD34" s="445"/>
      <c r="AE34" s="445"/>
      <c r="AF34" s="445"/>
      <c r="AG34" s="445"/>
      <c r="AH34" s="445"/>
      <c r="AI34" s="445"/>
      <c r="AJ34" s="446"/>
      <c r="AK34" s="444"/>
      <c r="AL34" s="445"/>
      <c r="AM34" s="445"/>
      <c r="AN34" s="445"/>
      <c r="AO34" s="445"/>
      <c r="AP34" s="445"/>
      <c r="AQ34" s="445"/>
      <c r="AR34" s="445"/>
      <c r="AS34" s="445"/>
      <c r="AT34" s="445"/>
      <c r="AU34" s="446"/>
      <c r="AV34" s="444"/>
      <c r="AW34" s="445"/>
      <c r="AX34" s="445"/>
      <c r="AY34" s="445"/>
      <c r="AZ34" s="445"/>
      <c r="BA34" s="445"/>
      <c r="BB34" s="445"/>
      <c r="BC34" s="445"/>
      <c r="BD34" s="445"/>
      <c r="BE34" s="445"/>
      <c r="BF34" s="446"/>
      <c r="BG34" s="444"/>
      <c r="BH34" s="445"/>
      <c r="BI34" s="445"/>
      <c r="BJ34" s="445"/>
      <c r="BK34" s="445"/>
      <c r="BL34" s="445"/>
      <c r="BM34" s="445"/>
      <c r="BN34" s="445"/>
      <c r="BO34" s="445"/>
      <c r="BP34" s="445"/>
      <c r="BQ34" s="446"/>
      <c r="BR34" s="426"/>
      <c r="BS34" s="427"/>
      <c r="BT34" s="427"/>
      <c r="BU34" s="427"/>
      <c r="BV34" s="427"/>
      <c r="BW34" s="427"/>
      <c r="BX34" s="427"/>
      <c r="BY34" s="427"/>
      <c r="BZ34" s="427"/>
      <c r="CA34" s="427"/>
      <c r="CB34" s="428"/>
      <c r="CC34" s="426"/>
      <c r="CD34" s="427"/>
      <c r="CE34" s="427"/>
      <c r="CF34" s="427"/>
      <c r="CG34" s="427"/>
      <c r="CH34" s="427"/>
      <c r="CI34" s="427"/>
      <c r="CJ34" s="427"/>
      <c r="CK34" s="427"/>
      <c r="CL34" s="427"/>
      <c r="CM34" s="428"/>
      <c r="CN34" s="426"/>
      <c r="CO34" s="427"/>
      <c r="CP34" s="427"/>
      <c r="CQ34" s="427"/>
      <c r="CR34" s="427"/>
      <c r="CS34" s="427"/>
      <c r="CT34" s="427"/>
      <c r="CU34" s="427"/>
      <c r="CV34" s="427"/>
      <c r="CW34" s="427"/>
      <c r="CX34" s="428"/>
    </row>
    <row r="35" spans="1:102" ht="6" customHeight="1">
      <c r="A35" s="450"/>
      <c r="B35" s="184"/>
      <c r="C35" s="178"/>
      <c r="D35" s="179"/>
      <c r="E35" s="179"/>
      <c r="F35" s="179"/>
      <c r="G35" s="180"/>
      <c r="H35" s="438"/>
      <c r="I35" s="439"/>
      <c r="J35" s="439"/>
      <c r="K35" s="439"/>
      <c r="L35" s="439"/>
      <c r="M35" s="439"/>
      <c r="N35" s="439"/>
      <c r="O35" s="439"/>
      <c r="P35" s="439"/>
      <c r="Q35" s="439"/>
      <c r="R35" s="439"/>
      <c r="S35" s="439"/>
      <c r="T35" s="439"/>
      <c r="U35" s="439"/>
      <c r="V35" s="439"/>
      <c r="W35" s="439"/>
      <c r="X35" s="439"/>
      <c r="Y35" s="440"/>
      <c r="Z35" s="447"/>
      <c r="AA35" s="448"/>
      <c r="AB35" s="448"/>
      <c r="AC35" s="448"/>
      <c r="AD35" s="448"/>
      <c r="AE35" s="448"/>
      <c r="AF35" s="448"/>
      <c r="AG35" s="448"/>
      <c r="AH35" s="448"/>
      <c r="AI35" s="448"/>
      <c r="AJ35" s="449"/>
      <c r="AK35" s="447"/>
      <c r="AL35" s="448"/>
      <c r="AM35" s="448"/>
      <c r="AN35" s="448"/>
      <c r="AO35" s="448"/>
      <c r="AP35" s="448"/>
      <c r="AQ35" s="448"/>
      <c r="AR35" s="448"/>
      <c r="AS35" s="448"/>
      <c r="AT35" s="448"/>
      <c r="AU35" s="449"/>
      <c r="AV35" s="447"/>
      <c r="AW35" s="448"/>
      <c r="AX35" s="448"/>
      <c r="AY35" s="448"/>
      <c r="AZ35" s="448"/>
      <c r="BA35" s="448"/>
      <c r="BB35" s="448"/>
      <c r="BC35" s="448"/>
      <c r="BD35" s="448"/>
      <c r="BE35" s="448"/>
      <c r="BF35" s="449"/>
      <c r="BG35" s="447"/>
      <c r="BH35" s="448"/>
      <c r="BI35" s="448"/>
      <c r="BJ35" s="448"/>
      <c r="BK35" s="448"/>
      <c r="BL35" s="448"/>
      <c r="BM35" s="448"/>
      <c r="BN35" s="448"/>
      <c r="BO35" s="448"/>
      <c r="BP35" s="448"/>
      <c r="BQ35" s="449"/>
      <c r="BR35" s="429"/>
      <c r="BS35" s="430"/>
      <c r="BT35" s="430"/>
      <c r="BU35" s="430"/>
      <c r="BV35" s="430"/>
      <c r="BW35" s="430"/>
      <c r="BX35" s="430"/>
      <c r="BY35" s="430"/>
      <c r="BZ35" s="430"/>
      <c r="CA35" s="430"/>
      <c r="CB35" s="431"/>
      <c r="CC35" s="429"/>
      <c r="CD35" s="430"/>
      <c r="CE35" s="430"/>
      <c r="CF35" s="430"/>
      <c r="CG35" s="430"/>
      <c r="CH35" s="430"/>
      <c r="CI35" s="430"/>
      <c r="CJ35" s="430"/>
      <c r="CK35" s="430"/>
      <c r="CL35" s="430"/>
      <c r="CM35" s="431"/>
      <c r="CN35" s="429"/>
      <c r="CO35" s="430"/>
      <c r="CP35" s="430"/>
      <c r="CQ35" s="430"/>
      <c r="CR35" s="430"/>
      <c r="CS35" s="430"/>
      <c r="CT35" s="430"/>
      <c r="CU35" s="430"/>
      <c r="CV35" s="430"/>
      <c r="CW35" s="430"/>
      <c r="CX35" s="431"/>
    </row>
    <row r="36" spans="1:102" ht="6" customHeight="1">
      <c r="A36" s="450"/>
      <c r="B36" s="184"/>
      <c r="C36" s="172"/>
      <c r="D36" s="173"/>
      <c r="E36" s="173"/>
      <c r="F36" s="173"/>
      <c r="G36" s="174"/>
      <c r="H36" s="451"/>
      <c r="I36" s="452"/>
      <c r="J36" s="452"/>
      <c r="K36" s="452"/>
      <c r="L36" s="452"/>
      <c r="M36" s="452"/>
      <c r="N36" s="452"/>
      <c r="O36" s="452"/>
      <c r="P36" s="452"/>
      <c r="Q36" s="452"/>
      <c r="R36" s="452"/>
      <c r="S36" s="452"/>
      <c r="T36" s="452"/>
      <c r="U36" s="452"/>
      <c r="V36" s="452"/>
      <c r="W36" s="452"/>
      <c r="X36" s="452"/>
      <c r="Y36" s="453"/>
      <c r="Z36" s="441"/>
      <c r="AA36" s="442"/>
      <c r="AB36" s="442"/>
      <c r="AC36" s="442"/>
      <c r="AD36" s="442"/>
      <c r="AE36" s="442"/>
      <c r="AF36" s="442"/>
      <c r="AG36" s="442"/>
      <c r="AH36" s="442"/>
      <c r="AI36" s="442"/>
      <c r="AJ36" s="443"/>
      <c r="AK36" s="441"/>
      <c r="AL36" s="442"/>
      <c r="AM36" s="442"/>
      <c r="AN36" s="442"/>
      <c r="AO36" s="442"/>
      <c r="AP36" s="442"/>
      <c r="AQ36" s="442"/>
      <c r="AR36" s="442"/>
      <c r="AS36" s="442"/>
      <c r="AT36" s="442"/>
      <c r="AU36" s="443"/>
      <c r="AV36" s="441"/>
      <c r="AW36" s="442"/>
      <c r="AX36" s="442"/>
      <c r="AY36" s="442"/>
      <c r="AZ36" s="442"/>
      <c r="BA36" s="442"/>
      <c r="BB36" s="442"/>
      <c r="BC36" s="442"/>
      <c r="BD36" s="442"/>
      <c r="BE36" s="442"/>
      <c r="BF36" s="443"/>
      <c r="BG36" s="441"/>
      <c r="BH36" s="442"/>
      <c r="BI36" s="442"/>
      <c r="BJ36" s="442"/>
      <c r="BK36" s="442"/>
      <c r="BL36" s="442"/>
      <c r="BM36" s="442"/>
      <c r="BN36" s="442"/>
      <c r="BO36" s="442"/>
      <c r="BP36" s="442"/>
      <c r="BQ36" s="443"/>
      <c r="BR36" s="423">
        <f>AK36-BG36</f>
        <v>0</v>
      </c>
      <c r="BS36" s="424"/>
      <c r="BT36" s="424"/>
      <c r="BU36" s="424"/>
      <c r="BV36" s="424"/>
      <c r="BW36" s="424"/>
      <c r="BX36" s="424"/>
      <c r="BY36" s="424"/>
      <c r="BZ36" s="424"/>
      <c r="CA36" s="424"/>
      <c r="CB36" s="425"/>
      <c r="CC36" s="423">
        <f t="shared" ref="CC36" si="2">ROUNDDOWN(BR36*$CI$1,0)</f>
        <v>0</v>
      </c>
      <c r="CD36" s="424"/>
      <c r="CE36" s="424"/>
      <c r="CF36" s="424"/>
      <c r="CG36" s="424"/>
      <c r="CH36" s="424"/>
      <c r="CI36" s="424"/>
      <c r="CJ36" s="424"/>
      <c r="CK36" s="424"/>
      <c r="CL36" s="424"/>
      <c r="CM36" s="425"/>
      <c r="CN36" s="423">
        <f>Z36-CC36</f>
        <v>0</v>
      </c>
      <c r="CO36" s="424"/>
      <c r="CP36" s="424"/>
      <c r="CQ36" s="424"/>
      <c r="CR36" s="424"/>
      <c r="CS36" s="424"/>
      <c r="CT36" s="424"/>
      <c r="CU36" s="424"/>
      <c r="CV36" s="424"/>
      <c r="CW36" s="424"/>
      <c r="CX36" s="425"/>
    </row>
    <row r="37" spans="1:102" ht="6" customHeight="1">
      <c r="A37" s="450"/>
      <c r="B37" s="184"/>
      <c r="C37" s="175"/>
      <c r="D37" s="176"/>
      <c r="E37" s="176"/>
      <c r="F37" s="176"/>
      <c r="G37" s="177"/>
      <c r="H37" s="435"/>
      <c r="I37" s="436"/>
      <c r="J37" s="436"/>
      <c r="K37" s="436"/>
      <c r="L37" s="436"/>
      <c r="M37" s="436"/>
      <c r="N37" s="436"/>
      <c r="O37" s="436"/>
      <c r="P37" s="436"/>
      <c r="Q37" s="436"/>
      <c r="R37" s="436"/>
      <c r="S37" s="436"/>
      <c r="T37" s="436"/>
      <c r="U37" s="436"/>
      <c r="V37" s="436"/>
      <c r="W37" s="436"/>
      <c r="X37" s="436"/>
      <c r="Y37" s="437"/>
      <c r="Z37" s="444"/>
      <c r="AA37" s="445"/>
      <c r="AB37" s="445"/>
      <c r="AC37" s="445"/>
      <c r="AD37" s="445"/>
      <c r="AE37" s="445"/>
      <c r="AF37" s="445"/>
      <c r="AG37" s="445"/>
      <c r="AH37" s="445"/>
      <c r="AI37" s="445"/>
      <c r="AJ37" s="446"/>
      <c r="AK37" s="444"/>
      <c r="AL37" s="445"/>
      <c r="AM37" s="445"/>
      <c r="AN37" s="445"/>
      <c r="AO37" s="445"/>
      <c r="AP37" s="445"/>
      <c r="AQ37" s="445"/>
      <c r="AR37" s="445"/>
      <c r="AS37" s="445"/>
      <c r="AT37" s="445"/>
      <c r="AU37" s="446"/>
      <c r="AV37" s="444"/>
      <c r="AW37" s="445"/>
      <c r="AX37" s="445"/>
      <c r="AY37" s="445"/>
      <c r="AZ37" s="445"/>
      <c r="BA37" s="445"/>
      <c r="BB37" s="445"/>
      <c r="BC37" s="445"/>
      <c r="BD37" s="445"/>
      <c r="BE37" s="445"/>
      <c r="BF37" s="446"/>
      <c r="BG37" s="444"/>
      <c r="BH37" s="445"/>
      <c r="BI37" s="445"/>
      <c r="BJ37" s="445"/>
      <c r="BK37" s="445"/>
      <c r="BL37" s="445"/>
      <c r="BM37" s="445"/>
      <c r="BN37" s="445"/>
      <c r="BO37" s="445"/>
      <c r="BP37" s="445"/>
      <c r="BQ37" s="446"/>
      <c r="BR37" s="426"/>
      <c r="BS37" s="427"/>
      <c r="BT37" s="427"/>
      <c r="BU37" s="427"/>
      <c r="BV37" s="427"/>
      <c r="BW37" s="427"/>
      <c r="BX37" s="427"/>
      <c r="BY37" s="427"/>
      <c r="BZ37" s="427"/>
      <c r="CA37" s="427"/>
      <c r="CB37" s="428"/>
      <c r="CC37" s="426"/>
      <c r="CD37" s="427"/>
      <c r="CE37" s="427"/>
      <c r="CF37" s="427"/>
      <c r="CG37" s="427"/>
      <c r="CH37" s="427"/>
      <c r="CI37" s="427"/>
      <c r="CJ37" s="427"/>
      <c r="CK37" s="427"/>
      <c r="CL37" s="427"/>
      <c r="CM37" s="428"/>
      <c r="CN37" s="426"/>
      <c r="CO37" s="427"/>
      <c r="CP37" s="427"/>
      <c r="CQ37" s="427"/>
      <c r="CR37" s="427"/>
      <c r="CS37" s="427"/>
      <c r="CT37" s="427"/>
      <c r="CU37" s="427"/>
      <c r="CV37" s="427"/>
      <c r="CW37" s="427"/>
      <c r="CX37" s="428"/>
    </row>
    <row r="38" spans="1:102" ht="6" customHeight="1">
      <c r="A38" s="450"/>
      <c r="B38" s="184"/>
      <c r="C38" s="175"/>
      <c r="D38" s="176"/>
      <c r="E38" s="176"/>
      <c r="F38" s="176"/>
      <c r="G38" s="177"/>
      <c r="H38" s="454"/>
      <c r="I38" s="455"/>
      <c r="J38" s="455"/>
      <c r="K38" s="455"/>
      <c r="L38" s="455"/>
      <c r="M38" s="455"/>
      <c r="N38" s="455"/>
      <c r="O38" s="455"/>
      <c r="P38" s="455"/>
      <c r="Q38" s="455"/>
      <c r="R38" s="455"/>
      <c r="S38" s="455"/>
      <c r="T38" s="455"/>
      <c r="U38" s="455"/>
      <c r="V38" s="455"/>
      <c r="W38" s="455"/>
      <c r="X38" s="455"/>
      <c r="Y38" s="456"/>
      <c r="Z38" s="444"/>
      <c r="AA38" s="445"/>
      <c r="AB38" s="445"/>
      <c r="AC38" s="445"/>
      <c r="AD38" s="445"/>
      <c r="AE38" s="445"/>
      <c r="AF38" s="445"/>
      <c r="AG38" s="445"/>
      <c r="AH38" s="445"/>
      <c r="AI38" s="445"/>
      <c r="AJ38" s="446"/>
      <c r="AK38" s="444"/>
      <c r="AL38" s="445"/>
      <c r="AM38" s="445"/>
      <c r="AN38" s="445"/>
      <c r="AO38" s="445"/>
      <c r="AP38" s="445"/>
      <c r="AQ38" s="445"/>
      <c r="AR38" s="445"/>
      <c r="AS38" s="445"/>
      <c r="AT38" s="445"/>
      <c r="AU38" s="446"/>
      <c r="AV38" s="444"/>
      <c r="AW38" s="445"/>
      <c r="AX38" s="445"/>
      <c r="AY38" s="445"/>
      <c r="AZ38" s="445"/>
      <c r="BA38" s="445"/>
      <c r="BB38" s="445"/>
      <c r="BC38" s="445"/>
      <c r="BD38" s="445"/>
      <c r="BE38" s="445"/>
      <c r="BF38" s="446"/>
      <c r="BG38" s="444"/>
      <c r="BH38" s="445"/>
      <c r="BI38" s="445"/>
      <c r="BJ38" s="445"/>
      <c r="BK38" s="445"/>
      <c r="BL38" s="445"/>
      <c r="BM38" s="445"/>
      <c r="BN38" s="445"/>
      <c r="BO38" s="445"/>
      <c r="BP38" s="445"/>
      <c r="BQ38" s="446"/>
      <c r="BR38" s="426"/>
      <c r="BS38" s="427"/>
      <c r="BT38" s="427"/>
      <c r="BU38" s="427"/>
      <c r="BV38" s="427"/>
      <c r="BW38" s="427"/>
      <c r="BX38" s="427"/>
      <c r="BY38" s="427"/>
      <c r="BZ38" s="427"/>
      <c r="CA38" s="427"/>
      <c r="CB38" s="428"/>
      <c r="CC38" s="426"/>
      <c r="CD38" s="427"/>
      <c r="CE38" s="427"/>
      <c r="CF38" s="427"/>
      <c r="CG38" s="427"/>
      <c r="CH38" s="427"/>
      <c r="CI38" s="427"/>
      <c r="CJ38" s="427"/>
      <c r="CK38" s="427"/>
      <c r="CL38" s="427"/>
      <c r="CM38" s="428"/>
      <c r="CN38" s="426"/>
      <c r="CO38" s="427"/>
      <c r="CP38" s="427"/>
      <c r="CQ38" s="427"/>
      <c r="CR38" s="427"/>
      <c r="CS38" s="427"/>
      <c r="CT38" s="427"/>
      <c r="CU38" s="427"/>
      <c r="CV38" s="427"/>
      <c r="CW38" s="427"/>
      <c r="CX38" s="428"/>
    </row>
    <row r="39" spans="1:102" ht="6" customHeight="1">
      <c r="A39" s="450"/>
      <c r="B39" s="184"/>
      <c r="C39" s="175"/>
      <c r="D39" s="176"/>
      <c r="E39" s="176"/>
      <c r="F39" s="176"/>
      <c r="G39" s="177"/>
      <c r="H39" s="432"/>
      <c r="I39" s="433"/>
      <c r="J39" s="433"/>
      <c r="K39" s="433"/>
      <c r="L39" s="433"/>
      <c r="M39" s="433"/>
      <c r="N39" s="433"/>
      <c r="O39" s="433"/>
      <c r="P39" s="433"/>
      <c r="Q39" s="433"/>
      <c r="R39" s="433"/>
      <c r="S39" s="433"/>
      <c r="T39" s="433"/>
      <c r="U39" s="433"/>
      <c r="V39" s="433"/>
      <c r="W39" s="433"/>
      <c r="X39" s="433"/>
      <c r="Y39" s="434"/>
      <c r="Z39" s="444"/>
      <c r="AA39" s="445"/>
      <c r="AB39" s="445"/>
      <c r="AC39" s="445"/>
      <c r="AD39" s="445"/>
      <c r="AE39" s="445"/>
      <c r="AF39" s="445"/>
      <c r="AG39" s="445"/>
      <c r="AH39" s="445"/>
      <c r="AI39" s="445"/>
      <c r="AJ39" s="446"/>
      <c r="AK39" s="444"/>
      <c r="AL39" s="445"/>
      <c r="AM39" s="445"/>
      <c r="AN39" s="445"/>
      <c r="AO39" s="445"/>
      <c r="AP39" s="445"/>
      <c r="AQ39" s="445"/>
      <c r="AR39" s="445"/>
      <c r="AS39" s="445"/>
      <c r="AT39" s="445"/>
      <c r="AU39" s="446"/>
      <c r="AV39" s="444"/>
      <c r="AW39" s="445"/>
      <c r="AX39" s="445"/>
      <c r="AY39" s="445"/>
      <c r="AZ39" s="445"/>
      <c r="BA39" s="445"/>
      <c r="BB39" s="445"/>
      <c r="BC39" s="445"/>
      <c r="BD39" s="445"/>
      <c r="BE39" s="445"/>
      <c r="BF39" s="446"/>
      <c r="BG39" s="444"/>
      <c r="BH39" s="445"/>
      <c r="BI39" s="445"/>
      <c r="BJ39" s="445"/>
      <c r="BK39" s="445"/>
      <c r="BL39" s="445"/>
      <c r="BM39" s="445"/>
      <c r="BN39" s="445"/>
      <c r="BO39" s="445"/>
      <c r="BP39" s="445"/>
      <c r="BQ39" s="446"/>
      <c r="BR39" s="426"/>
      <c r="BS39" s="427"/>
      <c r="BT39" s="427"/>
      <c r="BU39" s="427"/>
      <c r="BV39" s="427"/>
      <c r="BW39" s="427"/>
      <c r="BX39" s="427"/>
      <c r="BY39" s="427"/>
      <c r="BZ39" s="427"/>
      <c r="CA39" s="427"/>
      <c r="CB39" s="428"/>
      <c r="CC39" s="426"/>
      <c r="CD39" s="427"/>
      <c r="CE39" s="427"/>
      <c r="CF39" s="427"/>
      <c r="CG39" s="427"/>
      <c r="CH39" s="427"/>
      <c r="CI39" s="427"/>
      <c r="CJ39" s="427"/>
      <c r="CK39" s="427"/>
      <c r="CL39" s="427"/>
      <c r="CM39" s="428"/>
      <c r="CN39" s="426"/>
      <c r="CO39" s="427"/>
      <c r="CP39" s="427"/>
      <c r="CQ39" s="427"/>
      <c r="CR39" s="427"/>
      <c r="CS39" s="427"/>
      <c r="CT39" s="427"/>
      <c r="CU39" s="427"/>
      <c r="CV39" s="427"/>
      <c r="CW39" s="427"/>
      <c r="CX39" s="428"/>
    </row>
    <row r="40" spans="1:102" ht="6" customHeight="1">
      <c r="A40" s="450"/>
      <c r="B40" s="184"/>
      <c r="C40" s="175"/>
      <c r="D40" s="176"/>
      <c r="E40" s="176"/>
      <c r="F40" s="176"/>
      <c r="G40" s="177"/>
      <c r="H40" s="435"/>
      <c r="I40" s="436"/>
      <c r="J40" s="436"/>
      <c r="K40" s="436"/>
      <c r="L40" s="436"/>
      <c r="M40" s="436"/>
      <c r="N40" s="436"/>
      <c r="O40" s="436"/>
      <c r="P40" s="436"/>
      <c r="Q40" s="436"/>
      <c r="R40" s="436"/>
      <c r="S40" s="436"/>
      <c r="T40" s="436"/>
      <c r="U40" s="436"/>
      <c r="V40" s="436"/>
      <c r="W40" s="436"/>
      <c r="X40" s="436"/>
      <c r="Y40" s="437"/>
      <c r="Z40" s="444"/>
      <c r="AA40" s="445"/>
      <c r="AB40" s="445"/>
      <c r="AC40" s="445"/>
      <c r="AD40" s="445"/>
      <c r="AE40" s="445"/>
      <c r="AF40" s="445"/>
      <c r="AG40" s="445"/>
      <c r="AH40" s="445"/>
      <c r="AI40" s="445"/>
      <c r="AJ40" s="446"/>
      <c r="AK40" s="444"/>
      <c r="AL40" s="445"/>
      <c r="AM40" s="445"/>
      <c r="AN40" s="445"/>
      <c r="AO40" s="445"/>
      <c r="AP40" s="445"/>
      <c r="AQ40" s="445"/>
      <c r="AR40" s="445"/>
      <c r="AS40" s="445"/>
      <c r="AT40" s="445"/>
      <c r="AU40" s="446"/>
      <c r="AV40" s="444"/>
      <c r="AW40" s="445"/>
      <c r="AX40" s="445"/>
      <c r="AY40" s="445"/>
      <c r="AZ40" s="445"/>
      <c r="BA40" s="445"/>
      <c r="BB40" s="445"/>
      <c r="BC40" s="445"/>
      <c r="BD40" s="445"/>
      <c r="BE40" s="445"/>
      <c r="BF40" s="446"/>
      <c r="BG40" s="444"/>
      <c r="BH40" s="445"/>
      <c r="BI40" s="445"/>
      <c r="BJ40" s="445"/>
      <c r="BK40" s="445"/>
      <c r="BL40" s="445"/>
      <c r="BM40" s="445"/>
      <c r="BN40" s="445"/>
      <c r="BO40" s="445"/>
      <c r="BP40" s="445"/>
      <c r="BQ40" s="446"/>
      <c r="BR40" s="426"/>
      <c r="BS40" s="427"/>
      <c r="BT40" s="427"/>
      <c r="BU40" s="427"/>
      <c r="BV40" s="427"/>
      <c r="BW40" s="427"/>
      <c r="BX40" s="427"/>
      <c r="BY40" s="427"/>
      <c r="BZ40" s="427"/>
      <c r="CA40" s="427"/>
      <c r="CB40" s="428"/>
      <c r="CC40" s="426"/>
      <c r="CD40" s="427"/>
      <c r="CE40" s="427"/>
      <c r="CF40" s="427"/>
      <c r="CG40" s="427"/>
      <c r="CH40" s="427"/>
      <c r="CI40" s="427"/>
      <c r="CJ40" s="427"/>
      <c r="CK40" s="427"/>
      <c r="CL40" s="427"/>
      <c r="CM40" s="428"/>
      <c r="CN40" s="426"/>
      <c r="CO40" s="427"/>
      <c r="CP40" s="427"/>
      <c r="CQ40" s="427"/>
      <c r="CR40" s="427"/>
      <c r="CS40" s="427"/>
      <c r="CT40" s="427"/>
      <c r="CU40" s="427"/>
      <c r="CV40" s="427"/>
      <c r="CW40" s="427"/>
      <c r="CX40" s="428"/>
    </row>
    <row r="41" spans="1:102" ht="6" customHeight="1">
      <c r="A41" s="450"/>
      <c r="B41" s="184"/>
      <c r="C41" s="178"/>
      <c r="D41" s="179"/>
      <c r="E41" s="179"/>
      <c r="F41" s="179"/>
      <c r="G41" s="180"/>
      <c r="H41" s="438"/>
      <c r="I41" s="439"/>
      <c r="J41" s="439"/>
      <c r="K41" s="439"/>
      <c r="L41" s="439"/>
      <c r="M41" s="439"/>
      <c r="N41" s="439"/>
      <c r="O41" s="439"/>
      <c r="P41" s="439"/>
      <c r="Q41" s="439"/>
      <c r="R41" s="439"/>
      <c r="S41" s="439"/>
      <c r="T41" s="439"/>
      <c r="U41" s="439"/>
      <c r="V41" s="439"/>
      <c r="W41" s="439"/>
      <c r="X41" s="439"/>
      <c r="Y41" s="440"/>
      <c r="Z41" s="447"/>
      <c r="AA41" s="448"/>
      <c r="AB41" s="448"/>
      <c r="AC41" s="448"/>
      <c r="AD41" s="448"/>
      <c r="AE41" s="448"/>
      <c r="AF41" s="448"/>
      <c r="AG41" s="448"/>
      <c r="AH41" s="448"/>
      <c r="AI41" s="448"/>
      <c r="AJ41" s="449"/>
      <c r="AK41" s="447"/>
      <c r="AL41" s="448"/>
      <c r="AM41" s="448"/>
      <c r="AN41" s="448"/>
      <c r="AO41" s="448"/>
      <c r="AP41" s="448"/>
      <c r="AQ41" s="448"/>
      <c r="AR41" s="448"/>
      <c r="AS41" s="448"/>
      <c r="AT41" s="448"/>
      <c r="AU41" s="449"/>
      <c r="AV41" s="447"/>
      <c r="AW41" s="448"/>
      <c r="AX41" s="448"/>
      <c r="AY41" s="448"/>
      <c r="AZ41" s="448"/>
      <c r="BA41" s="448"/>
      <c r="BB41" s="448"/>
      <c r="BC41" s="448"/>
      <c r="BD41" s="448"/>
      <c r="BE41" s="448"/>
      <c r="BF41" s="449"/>
      <c r="BG41" s="447"/>
      <c r="BH41" s="448"/>
      <c r="BI41" s="448"/>
      <c r="BJ41" s="448"/>
      <c r="BK41" s="448"/>
      <c r="BL41" s="448"/>
      <c r="BM41" s="448"/>
      <c r="BN41" s="448"/>
      <c r="BO41" s="448"/>
      <c r="BP41" s="448"/>
      <c r="BQ41" s="449"/>
      <c r="BR41" s="429"/>
      <c r="BS41" s="430"/>
      <c r="BT41" s="430"/>
      <c r="BU41" s="430"/>
      <c r="BV41" s="430"/>
      <c r="BW41" s="430"/>
      <c r="BX41" s="430"/>
      <c r="BY41" s="430"/>
      <c r="BZ41" s="430"/>
      <c r="CA41" s="430"/>
      <c r="CB41" s="431"/>
      <c r="CC41" s="429"/>
      <c r="CD41" s="430"/>
      <c r="CE41" s="430"/>
      <c r="CF41" s="430"/>
      <c r="CG41" s="430"/>
      <c r="CH41" s="430"/>
      <c r="CI41" s="430"/>
      <c r="CJ41" s="430"/>
      <c r="CK41" s="430"/>
      <c r="CL41" s="430"/>
      <c r="CM41" s="431"/>
      <c r="CN41" s="429"/>
      <c r="CO41" s="430"/>
      <c r="CP41" s="430"/>
      <c r="CQ41" s="430"/>
      <c r="CR41" s="430"/>
      <c r="CS41" s="430"/>
      <c r="CT41" s="430"/>
      <c r="CU41" s="430"/>
      <c r="CV41" s="430"/>
      <c r="CW41" s="430"/>
      <c r="CX41" s="431"/>
    </row>
    <row r="42" spans="1:102" ht="6" customHeight="1">
      <c r="A42" s="450"/>
      <c r="B42" s="184"/>
      <c r="C42" s="172"/>
      <c r="D42" s="173"/>
      <c r="E42" s="173"/>
      <c r="F42" s="173"/>
      <c r="G42" s="174"/>
      <c r="H42" s="451"/>
      <c r="I42" s="452"/>
      <c r="J42" s="452"/>
      <c r="K42" s="452"/>
      <c r="L42" s="452"/>
      <c r="M42" s="452"/>
      <c r="N42" s="452"/>
      <c r="O42" s="452"/>
      <c r="P42" s="452"/>
      <c r="Q42" s="452"/>
      <c r="R42" s="452"/>
      <c r="S42" s="452"/>
      <c r="T42" s="452"/>
      <c r="U42" s="452"/>
      <c r="V42" s="452"/>
      <c r="W42" s="452"/>
      <c r="X42" s="452"/>
      <c r="Y42" s="453"/>
      <c r="Z42" s="441"/>
      <c r="AA42" s="442"/>
      <c r="AB42" s="442"/>
      <c r="AC42" s="442"/>
      <c r="AD42" s="442"/>
      <c r="AE42" s="442"/>
      <c r="AF42" s="442"/>
      <c r="AG42" s="442"/>
      <c r="AH42" s="442"/>
      <c r="AI42" s="442"/>
      <c r="AJ42" s="443"/>
      <c r="AK42" s="441"/>
      <c r="AL42" s="442"/>
      <c r="AM42" s="442"/>
      <c r="AN42" s="442"/>
      <c r="AO42" s="442"/>
      <c r="AP42" s="442"/>
      <c r="AQ42" s="442"/>
      <c r="AR42" s="442"/>
      <c r="AS42" s="442"/>
      <c r="AT42" s="442"/>
      <c r="AU42" s="443"/>
      <c r="AV42" s="441"/>
      <c r="AW42" s="442"/>
      <c r="AX42" s="442"/>
      <c r="AY42" s="442"/>
      <c r="AZ42" s="442"/>
      <c r="BA42" s="442"/>
      <c r="BB42" s="442"/>
      <c r="BC42" s="442"/>
      <c r="BD42" s="442"/>
      <c r="BE42" s="442"/>
      <c r="BF42" s="443"/>
      <c r="BG42" s="441"/>
      <c r="BH42" s="442"/>
      <c r="BI42" s="442"/>
      <c r="BJ42" s="442"/>
      <c r="BK42" s="442"/>
      <c r="BL42" s="442"/>
      <c r="BM42" s="442"/>
      <c r="BN42" s="442"/>
      <c r="BO42" s="442"/>
      <c r="BP42" s="442"/>
      <c r="BQ42" s="443"/>
      <c r="BR42" s="423">
        <f>AK42-BG42</f>
        <v>0</v>
      </c>
      <c r="BS42" s="424"/>
      <c r="BT42" s="424"/>
      <c r="BU42" s="424"/>
      <c r="BV42" s="424"/>
      <c r="BW42" s="424"/>
      <c r="BX42" s="424"/>
      <c r="BY42" s="424"/>
      <c r="BZ42" s="424"/>
      <c r="CA42" s="424"/>
      <c r="CB42" s="425"/>
      <c r="CC42" s="423">
        <f t="shared" ref="CC42" si="3">ROUNDDOWN(BR42*$CI$1,0)</f>
        <v>0</v>
      </c>
      <c r="CD42" s="424"/>
      <c r="CE42" s="424"/>
      <c r="CF42" s="424"/>
      <c r="CG42" s="424"/>
      <c r="CH42" s="424"/>
      <c r="CI42" s="424"/>
      <c r="CJ42" s="424"/>
      <c r="CK42" s="424"/>
      <c r="CL42" s="424"/>
      <c r="CM42" s="425"/>
      <c r="CN42" s="423">
        <f>Z42-CC42</f>
        <v>0</v>
      </c>
      <c r="CO42" s="424"/>
      <c r="CP42" s="424"/>
      <c r="CQ42" s="424"/>
      <c r="CR42" s="424"/>
      <c r="CS42" s="424"/>
      <c r="CT42" s="424"/>
      <c r="CU42" s="424"/>
      <c r="CV42" s="424"/>
      <c r="CW42" s="424"/>
      <c r="CX42" s="425"/>
    </row>
    <row r="43" spans="1:102" ht="6" customHeight="1">
      <c r="A43" s="450"/>
      <c r="B43" s="184"/>
      <c r="C43" s="175"/>
      <c r="D43" s="176"/>
      <c r="E43" s="176"/>
      <c r="F43" s="176"/>
      <c r="G43" s="177"/>
      <c r="H43" s="435"/>
      <c r="I43" s="436"/>
      <c r="J43" s="436"/>
      <c r="K43" s="436"/>
      <c r="L43" s="436"/>
      <c r="M43" s="436"/>
      <c r="N43" s="436"/>
      <c r="O43" s="436"/>
      <c r="P43" s="436"/>
      <c r="Q43" s="436"/>
      <c r="R43" s="436"/>
      <c r="S43" s="436"/>
      <c r="T43" s="436"/>
      <c r="U43" s="436"/>
      <c r="V43" s="436"/>
      <c r="W43" s="436"/>
      <c r="X43" s="436"/>
      <c r="Y43" s="437"/>
      <c r="Z43" s="444"/>
      <c r="AA43" s="445"/>
      <c r="AB43" s="445"/>
      <c r="AC43" s="445"/>
      <c r="AD43" s="445"/>
      <c r="AE43" s="445"/>
      <c r="AF43" s="445"/>
      <c r="AG43" s="445"/>
      <c r="AH43" s="445"/>
      <c r="AI43" s="445"/>
      <c r="AJ43" s="446"/>
      <c r="AK43" s="444"/>
      <c r="AL43" s="445"/>
      <c r="AM43" s="445"/>
      <c r="AN43" s="445"/>
      <c r="AO43" s="445"/>
      <c r="AP43" s="445"/>
      <c r="AQ43" s="445"/>
      <c r="AR43" s="445"/>
      <c r="AS43" s="445"/>
      <c r="AT43" s="445"/>
      <c r="AU43" s="446"/>
      <c r="AV43" s="444"/>
      <c r="AW43" s="445"/>
      <c r="AX43" s="445"/>
      <c r="AY43" s="445"/>
      <c r="AZ43" s="445"/>
      <c r="BA43" s="445"/>
      <c r="BB43" s="445"/>
      <c r="BC43" s="445"/>
      <c r="BD43" s="445"/>
      <c r="BE43" s="445"/>
      <c r="BF43" s="446"/>
      <c r="BG43" s="444"/>
      <c r="BH43" s="445"/>
      <c r="BI43" s="445"/>
      <c r="BJ43" s="445"/>
      <c r="BK43" s="445"/>
      <c r="BL43" s="445"/>
      <c r="BM43" s="445"/>
      <c r="BN43" s="445"/>
      <c r="BO43" s="445"/>
      <c r="BP43" s="445"/>
      <c r="BQ43" s="446"/>
      <c r="BR43" s="426"/>
      <c r="BS43" s="427"/>
      <c r="BT43" s="427"/>
      <c r="BU43" s="427"/>
      <c r="BV43" s="427"/>
      <c r="BW43" s="427"/>
      <c r="BX43" s="427"/>
      <c r="BY43" s="427"/>
      <c r="BZ43" s="427"/>
      <c r="CA43" s="427"/>
      <c r="CB43" s="428"/>
      <c r="CC43" s="426"/>
      <c r="CD43" s="427"/>
      <c r="CE43" s="427"/>
      <c r="CF43" s="427"/>
      <c r="CG43" s="427"/>
      <c r="CH43" s="427"/>
      <c r="CI43" s="427"/>
      <c r="CJ43" s="427"/>
      <c r="CK43" s="427"/>
      <c r="CL43" s="427"/>
      <c r="CM43" s="428"/>
      <c r="CN43" s="426"/>
      <c r="CO43" s="427"/>
      <c r="CP43" s="427"/>
      <c r="CQ43" s="427"/>
      <c r="CR43" s="427"/>
      <c r="CS43" s="427"/>
      <c r="CT43" s="427"/>
      <c r="CU43" s="427"/>
      <c r="CV43" s="427"/>
      <c r="CW43" s="427"/>
      <c r="CX43" s="428"/>
    </row>
    <row r="44" spans="1:102" ht="6" customHeight="1">
      <c r="A44" s="450"/>
      <c r="B44" s="184"/>
      <c r="C44" s="175"/>
      <c r="D44" s="176"/>
      <c r="E44" s="176"/>
      <c r="F44" s="176"/>
      <c r="G44" s="177"/>
      <c r="H44" s="454"/>
      <c r="I44" s="455"/>
      <c r="J44" s="455"/>
      <c r="K44" s="455"/>
      <c r="L44" s="455"/>
      <c r="M44" s="455"/>
      <c r="N44" s="455"/>
      <c r="O44" s="455"/>
      <c r="P44" s="455"/>
      <c r="Q44" s="455"/>
      <c r="R44" s="455"/>
      <c r="S44" s="455"/>
      <c r="T44" s="455"/>
      <c r="U44" s="455"/>
      <c r="V44" s="455"/>
      <c r="W44" s="455"/>
      <c r="X44" s="455"/>
      <c r="Y44" s="456"/>
      <c r="Z44" s="444"/>
      <c r="AA44" s="445"/>
      <c r="AB44" s="445"/>
      <c r="AC44" s="445"/>
      <c r="AD44" s="445"/>
      <c r="AE44" s="445"/>
      <c r="AF44" s="445"/>
      <c r="AG44" s="445"/>
      <c r="AH44" s="445"/>
      <c r="AI44" s="445"/>
      <c r="AJ44" s="446"/>
      <c r="AK44" s="444"/>
      <c r="AL44" s="445"/>
      <c r="AM44" s="445"/>
      <c r="AN44" s="445"/>
      <c r="AO44" s="445"/>
      <c r="AP44" s="445"/>
      <c r="AQ44" s="445"/>
      <c r="AR44" s="445"/>
      <c r="AS44" s="445"/>
      <c r="AT44" s="445"/>
      <c r="AU44" s="446"/>
      <c r="AV44" s="444"/>
      <c r="AW44" s="445"/>
      <c r="AX44" s="445"/>
      <c r="AY44" s="445"/>
      <c r="AZ44" s="445"/>
      <c r="BA44" s="445"/>
      <c r="BB44" s="445"/>
      <c r="BC44" s="445"/>
      <c r="BD44" s="445"/>
      <c r="BE44" s="445"/>
      <c r="BF44" s="446"/>
      <c r="BG44" s="444"/>
      <c r="BH44" s="445"/>
      <c r="BI44" s="445"/>
      <c r="BJ44" s="445"/>
      <c r="BK44" s="445"/>
      <c r="BL44" s="445"/>
      <c r="BM44" s="445"/>
      <c r="BN44" s="445"/>
      <c r="BO44" s="445"/>
      <c r="BP44" s="445"/>
      <c r="BQ44" s="446"/>
      <c r="BR44" s="426"/>
      <c r="BS44" s="427"/>
      <c r="BT44" s="427"/>
      <c r="BU44" s="427"/>
      <c r="BV44" s="427"/>
      <c r="BW44" s="427"/>
      <c r="BX44" s="427"/>
      <c r="BY44" s="427"/>
      <c r="BZ44" s="427"/>
      <c r="CA44" s="427"/>
      <c r="CB44" s="428"/>
      <c r="CC44" s="426"/>
      <c r="CD44" s="427"/>
      <c r="CE44" s="427"/>
      <c r="CF44" s="427"/>
      <c r="CG44" s="427"/>
      <c r="CH44" s="427"/>
      <c r="CI44" s="427"/>
      <c r="CJ44" s="427"/>
      <c r="CK44" s="427"/>
      <c r="CL44" s="427"/>
      <c r="CM44" s="428"/>
      <c r="CN44" s="426"/>
      <c r="CO44" s="427"/>
      <c r="CP44" s="427"/>
      <c r="CQ44" s="427"/>
      <c r="CR44" s="427"/>
      <c r="CS44" s="427"/>
      <c r="CT44" s="427"/>
      <c r="CU44" s="427"/>
      <c r="CV44" s="427"/>
      <c r="CW44" s="427"/>
      <c r="CX44" s="428"/>
    </row>
    <row r="45" spans="1:102" ht="6" customHeight="1">
      <c r="A45" s="450"/>
      <c r="B45" s="184"/>
      <c r="C45" s="175"/>
      <c r="D45" s="176"/>
      <c r="E45" s="176"/>
      <c r="F45" s="176"/>
      <c r="G45" s="177"/>
      <c r="H45" s="432"/>
      <c r="I45" s="433"/>
      <c r="J45" s="433"/>
      <c r="K45" s="433"/>
      <c r="L45" s="433"/>
      <c r="M45" s="433"/>
      <c r="N45" s="433"/>
      <c r="O45" s="433"/>
      <c r="P45" s="433"/>
      <c r="Q45" s="433"/>
      <c r="R45" s="433"/>
      <c r="S45" s="433"/>
      <c r="T45" s="433"/>
      <c r="U45" s="433"/>
      <c r="V45" s="433"/>
      <c r="W45" s="433"/>
      <c r="X45" s="433"/>
      <c r="Y45" s="434"/>
      <c r="Z45" s="444"/>
      <c r="AA45" s="445"/>
      <c r="AB45" s="445"/>
      <c r="AC45" s="445"/>
      <c r="AD45" s="445"/>
      <c r="AE45" s="445"/>
      <c r="AF45" s="445"/>
      <c r="AG45" s="445"/>
      <c r="AH45" s="445"/>
      <c r="AI45" s="445"/>
      <c r="AJ45" s="446"/>
      <c r="AK45" s="444"/>
      <c r="AL45" s="445"/>
      <c r="AM45" s="445"/>
      <c r="AN45" s="445"/>
      <c r="AO45" s="445"/>
      <c r="AP45" s="445"/>
      <c r="AQ45" s="445"/>
      <c r="AR45" s="445"/>
      <c r="AS45" s="445"/>
      <c r="AT45" s="445"/>
      <c r="AU45" s="446"/>
      <c r="AV45" s="444"/>
      <c r="AW45" s="445"/>
      <c r="AX45" s="445"/>
      <c r="AY45" s="445"/>
      <c r="AZ45" s="445"/>
      <c r="BA45" s="445"/>
      <c r="BB45" s="445"/>
      <c r="BC45" s="445"/>
      <c r="BD45" s="445"/>
      <c r="BE45" s="445"/>
      <c r="BF45" s="446"/>
      <c r="BG45" s="444"/>
      <c r="BH45" s="445"/>
      <c r="BI45" s="445"/>
      <c r="BJ45" s="445"/>
      <c r="BK45" s="445"/>
      <c r="BL45" s="445"/>
      <c r="BM45" s="445"/>
      <c r="BN45" s="445"/>
      <c r="BO45" s="445"/>
      <c r="BP45" s="445"/>
      <c r="BQ45" s="446"/>
      <c r="BR45" s="426"/>
      <c r="BS45" s="427"/>
      <c r="BT45" s="427"/>
      <c r="BU45" s="427"/>
      <c r="BV45" s="427"/>
      <c r="BW45" s="427"/>
      <c r="BX45" s="427"/>
      <c r="BY45" s="427"/>
      <c r="BZ45" s="427"/>
      <c r="CA45" s="427"/>
      <c r="CB45" s="428"/>
      <c r="CC45" s="426"/>
      <c r="CD45" s="427"/>
      <c r="CE45" s="427"/>
      <c r="CF45" s="427"/>
      <c r="CG45" s="427"/>
      <c r="CH45" s="427"/>
      <c r="CI45" s="427"/>
      <c r="CJ45" s="427"/>
      <c r="CK45" s="427"/>
      <c r="CL45" s="427"/>
      <c r="CM45" s="428"/>
      <c r="CN45" s="426"/>
      <c r="CO45" s="427"/>
      <c r="CP45" s="427"/>
      <c r="CQ45" s="427"/>
      <c r="CR45" s="427"/>
      <c r="CS45" s="427"/>
      <c r="CT45" s="427"/>
      <c r="CU45" s="427"/>
      <c r="CV45" s="427"/>
      <c r="CW45" s="427"/>
      <c r="CX45" s="428"/>
    </row>
    <row r="46" spans="1:102" ht="6" customHeight="1">
      <c r="A46" s="450"/>
      <c r="B46" s="184"/>
      <c r="C46" s="175"/>
      <c r="D46" s="176"/>
      <c r="E46" s="176"/>
      <c r="F46" s="176"/>
      <c r="G46" s="177"/>
      <c r="H46" s="435"/>
      <c r="I46" s="436"/>
      <c r="J46" s="436"/>
      <c r="K46" s="436"/>
      <c r="L46" s="436"/>
      <c r="M46" s="436"/>
      <c r="N46" s="436"/>
      <c r="O46" s="436"/>
      <c r="P46" s="436"/>
      <c r="Q46" s="436"/>
      <c r="R46" s="436"/>
      <c r="S46" s="436"/>
      <c r="T46" s="436"/>
      <c r="U46" s="436"/>
      <c r="V46" s="436"/>
      <c r="W46" s="436"/>
      <c r="X46" s="436"/>
      <c r="Y46" s="437"/>
      <c r="Z46" s="444"/>
      <c r="AA46" s="445"/>
      <c r="AB46" s="445"/>
      <c r="AC46" s="445"/>
      <c r="AD46" s="445"/>
      <c r="AE46" s="445"/>
      <c r="AF46" s="445"/>
      <c r="AG46" s="445"/>
      <c r="AH46" s="445"/>
      <c r="AI46" s="445"/>
      <c r="AJ46" s="446"/>
      <c r="AK46" s="444"/>
      <c r="AL46" s="445"/>
      <c r="AM46" s="445"/>
      <c r="AN46" s="445"/>
      <c r="AO46" s="445"/>
      <c r="AP46" s="445"/>
      <c r="AQ46" s="445"/>
      <c r="AR46" s="445"/>
      <c r="AS46" s="445"/>
      <c r="AT46" s="445"/>
      <c r="AU46" s="446"/>
      <c r="AV46" s="444"/>
      <c r="AW46" s="445"/>
      <c r="AX46" s="445"/>
      <c r="AY46" s="445"/>
      <c r="AZ46" s="445"/>
      <c r="BA46" s="445"/>
      <c r="BB46" s="445"/>
      <c r="BC46" s="445"/>
      <c r="BD46" s="445"/>
      <c r="BE46" s="445"/>
      <c r="BF46" s="446"/>
      <c r="BG46" s="444"/>
      <c r="BH46" s="445"/>
      <c r="BI46" s="445"/>
      <c r="BJ46" s="445"/>
      <c r="BK46" s="445"/>
      <c r="BL46" s="445"/>
      <c r="BM46" s="445"/>
      <c r="BN46" s="445"/>
      <c r="BO46" s="445"/>
      <c r="BP46" s="445"/>
      <c r="BQ46" s="446"/>
      <c r="BR46" s="426"/>
      <c r="BS46" s="427"/>
      <c r="BT46" s="427"/>
      <c r="BU46" s="427"/>
      <c r="BV46" s="427"/>
      <c r="BW46" s="427"/>
      <c r="BX46" s="427"/>
      <c r="BY46" s="427"/>
      <c r="BZ46" s="427"/>
      <c r="CA46" s="427"/>
      <c r="CB46" s="428"/>
      <c r="CC46" s="426"/>
      <c r="CD46" s="427"/>
      <c r="CE46" s="427"/>
      <c r="CF46" s="427"/>
      <c r="CG46" s="427"/>
      <c r="CH46" s="427"/>
      <c r="CI46" s="427"/>
      <c r="CJ46" s="427"/>
      <c r="CK46" s="427"/>
      <c r="CL46" s="427"/>
      <c r="CM46" s="428"/>
      <c r="CN46" s="426"/>
      <c r="CO46" s="427"/>
      <c r="CP46" s="427"/>
      <c r="CQ46" s="427"/>
      <c r="CR46" s="427"/>
      <c r="CS46" s="427"/>
      <c r="CT46" s="427"/>
      <c r="CU46" s="427"/>
      <c r="CV46" s="427"/>
      <c r="CW46" s="427"/>
      <c r="CX46" s="428"/>
    </row>
    <row r="47" spans="1:102" ht="6" customHeight="1">
      <c r="A47" s="450"/>
      <c r="B47" s="184"/>
      <c r="C47" s="178"/>
      <c r="D47" s="179"/>
      <c r="E47" s="179"/>
      <c r="F47" s="179"/>
      <c r="G47" s="180"/>
      <c r="H47" s="438"/>
      <c r="I47" s="439"/>
      <c r="J47" s="439"/>
      <c r="K47" s="439"/>
      <c r="L47" s="439"/>
      <c r="M47" s="439"/>
      <c r="N47" s="439"/>
      <c r="O47" s="439"/>
      <c r="P47" s="439"/>
      <c r="Q47" s="439"/>
      <c r="R47" s="439"/>
      <c r="S47" s="439"/>
      <c r="T47" s="439"/>
      <c r="U47" s="439"/>
      <c r="V47" s="439"/>
      <c r="W47" s="439"/>
      <c r="X47" s="439"/>
      <c r="Y47" s="440"/>
      <c r="Z47" s="447"/>
      <c r="AA47" s="448"/>
      <c r="AB47" s="448"/>
      <c r="AC47" s="448"/>
      <c r="AD47" s="448"/>
      <c r="AE47" s="448"/>
      <c r="AF47" s="448"/>
      <c r="AG47" s="448"/>
      <c r="AH47" s="448"/>
      <c r="AI47" s="448"/>
      <c r="AJ47" s="449"/>
      <c r="AK47" s="447"/>
      <c r="AL47" s="448"/>
      <c r="AM47" s="448"/>
      <c r="AN47" s="448"/>
      <c r="AO47" s="448"/>
      <c r="AP47" s="448"/>
      <c r="AQ47" s="448"/>
      <c r="AR47" s="448"/>
      <c r="AS47" s="448"/>
      <c r="AT47" s="448"/>
      <c r="AU47" s="449"/>
      <c r="AV47" s="447"/>
      <c r="AW47" s="448"/>
      <c r="AX47" s="448"/>
      <c r="AY47" s="448"/>
      <c r="AZ47" s="448"/>
      <c r="BA47" s="448"/>
      <c r="BB47" s="448"/>
      <c r="BC47" s="448"/>
      <c r="BD47" s="448"/>
      <c r="BE47" s="448"/>
      <c r="BF47" s="449"/>
      <c r="BG47" s="447"/>
      <c r="BH47" s="448"/>
      <c r="BI47" s="448"/>
      <c r="BJ47" s="448"/>
      <c r="BK47" s="448"/>
      <c r="BL47" s="448"/>
      <c r="BM47" s="448"/>
      <c r="BN47" s="448"/>
      <c r="BO47" s="448"/>
      <c r="BP47" s="448"/>
      <c r="BQ47" s="449"/>
      <c r="BR47" s="429"/>
      <c r="BS47" s="430"/>
      <c r="BT47" s="430"/>
      <c r="BU47" s="430"/>
      <c r="BV47" s="430"/>
      <c r="BW47" s="430"/>
      <c r="BX47" s="430"/>
      <c r="BY47" s="430"/>
      <c r="BZ47" s="430"/>
      <c r="CA47" s="430"/>
      <c r="CB47" s="431"/>
      <c r="CC47" s="429"/>
      <c r="CD47" s="430"/>
      <c r="CE47" s="430"/>
      <c r="CF47" s="430"/>
      <c r="CG47" s="430"/>
      <c r="CH47" s="430"/>
      <c r="CI47" s="430"/>
      <c r="CJ47" s="430"/>
      <c r="CK47" s="430"/>
      <c r="CL47" s="430"/>
      <c r="CM47" s="431"/>
      <c r="CN47" s="429"/>
      <c r="CO47" s="430"/>
      <c r="CP47" s="430"/>
      <c r="CQ47" s="430"/>
      <c r="CR47" s="430"/>
      <c r="CS47" s="430"/>
      <c r="CT47" s="430"/>
      <c r="CU47" s="430"/>
      <c r="CV47" s="430"/>
      <c r="CW47" s="430"/>
      <c r="CX47" s="431"/>
    </row>
    <row r="48" spans="1:102" ht="6" customHeight="1">
      <c r="A48" s="450"/>
      <c r="B48" s="184"/>
      <c r="C48" s="172"/>
      <c r="D48" s="173"/>
      <c r="E48" s="173"/>
      <c r="F48" s="173"/>
      <c r="G48" s="174"/>
      <c r="H48" s="451"/>
      <c r="I48" s="452"/>
      <c r="J48" s="452"/>
      <c r="K48" s="452"/>
      <c r="L48" s="452"/>
      <c r="M48" s="452"/>
      <c r="N48" s="452"/>
      <c r="O48" s="452"/>
      <c r="P48" s="452"/>
      <c r="Q48" s="452"/>
      <c r="R48" s="452"/>
      <c r="S48" s="452"/>
      <c r="T48" s="452"/>
      <c r="U48" s="452"/>
      <c r="V48" s="452"/>
      <c r="W48" s="452"/>
      <c r="X48" s="452"/>
      <c r="Y48" s="453"/>
      <c r="Z48" s="441"/>
      <c r="AA48" s="442"/>
      <c r="AB48" s="442"/>
      <c r="AC48" s="442"/>
      <c r="AD48" s="442"/>
      <c r="AE48" s="442"/>
      <c r="AF48" s="442"/>
      <c r="AG48" s="442"/>
      <c r="AH48" s="442"/>
      <c r="AI48" s="442"/>
      <c r="AJ48" s="443"/>
      <c r="AK48" s="441"/>
      <c r="AL48" s="442"/>
      <c r="AM48" s="442"/>
      <c r="AN48" s="442"/>
      <c r="AO48" s="442"/>
      <c r="AP48" s="442"/>
      <c r="AQ48" s="442"/>
      <c r="AR48" s="442"/>
      <c r="AS48" s="442"/>
      <c r="AT48" s="442"/>
      <c r="AU48" s="443"/>
      <c r="AV48" s="441"/>
      <c r="AW48" s="442"/>
      <c r="AX48" s="442"/>
      <c r="AY48" s="442"/>
      <c r="AZ48" s="442"/>
      <c r="BA48" s="442"/>
      <c r="BB48" s="442"/>
      <c r="BC48" s="442"/>
      <c r="BD48" s="442"/>
      <c r="BE48" s="442"/>
      <c r="BF48" s="443"/>
      <c r="BG48" s="441"/>
      <c r="BH48" s="442"/>
      <c r="BI48" s="442"/>
      <c r="BJ48" s="442"/>
      <c r="BK48" s="442"/>
      <c r="BL48" s="442"/>
      <c r="BM48" s="442"/>
      <c r="BN48" s="442"/>
      <c r="BO48" s="442"/>
      <c r="BP48" s="442"/>
      <c r="BQ48" s="443"/>
      <c r="BR48" s="423">
        <f>AK48-BG48</f>
        <v>0</v>
      </c>
      <c r="BS48" s="424"/>
      <c r="BT48" s="424"/>
      <c r="BU48" s="424"/>
      <c r="BV48" s="424"/>
      <c r="BW48" s="424"/>
      <c r="BX48" s="424"/>
      <c r="BY48" s="424"/>
      <c r="BZ48" s="424"/>
      <c r="CA48" s="424"/>
      <c r="CB48" s="425"/>
      <c r="CC48" s="423">
        <f t="shared" ref="CC48" si="4">ROUNDDOWN(BR48*$CI$1,0)</f>
        <v>0</v>
      </c>
      <c r="CD48" s="424"/>
      <c r="CE48" s="424"/>
      <c r="CF48" s="424"/>
      <c r="CG48" s="424"/>
      <c r="CH48" s="424"/>
      <c r="CI48" s="424"/>
      <c r="CJ48" s="424"/>
      <c r="CK48" s="424"/>
      <c r="CL48" s="424"/>
      <c r="CM48" s="425"/>
      <c r="CN48" s="423">
        <f>Z48-CC48</f>
        <v>0</v>
      </c>
      <c r="CO48" s="424"/>
      <c r="CP48" s="424"/>
      <c r="CQ48" s="424"/>
      <c r="CR48" s="424"/>
      <c r="CS48" s="424"/>
      <c r="CT48" s="424"/>
      <c r="CU48" s="424"/>
      <c r="CV48" s="424"/>
      <c r="CW48" s="424"/>
      <c r="CX48" s="425"/>
    </row>
    <row r="49" spans="1:102" ht="6" customHeight="1">
      <c r="A49" s="450"/>
      <c r="B49" s="184"/>
      <c r="C49" s="175"/>
      <c r="D49" s="176"/>
      <c r="E49" s="176"/>
      <c r="F49" s="176"/>
      <c r="G49" s="177"/>
      <c r="H49" s="435"/>
      <c r="I49" s="436"/>
      <c r="J49" s="436"/>
      <c r="K49" s="436"/>
      <c r="L49" s="436"/>
      <c r="M49" s="436"/>
      <c r="N49" s="436"/>
      <c r="O49" s="436"/>
      <c r="P49" s="436"/>
      <c r="Q49" s="436"/>
      <c r="R49" s="436"/>
      <c r="S49" s="436"/>
      <c r="T49" s="436"/>
      <c r="U49" s="436"/>
      <c r="V49" s="436"/>
      <c r="W49" s="436"/>
      <c r="X49" s="436"/>
      <c r="Y49" s="437"/>
      <c r="Z49" s="444"/>
      <c r="AA49" s="445"/>
      <c r="AB49" s="445"/>
      <c r="AC49" s="445"/>
      <c r="AD49" s="445"/>
      <c r="AE49" s="445"/>
      <c r="AF49" s="445"/>
      <c r="AG49" s="445"/>
      <c r="AH49" s="445"/>
      <c r="AI49" s="445"/>
      <c r="AJ49" s="446"/>
      <c r="AK49" s="444"/>
      <c r="AL49" s="445"/>
      <c r="AM49" s="445"/>
      <c r="AN49" s="445"/>
      <c r="AO49" s="445"/>
      <c r="AP49" s="445"/>
      <c r="AQ49" s="445"/>
      <c r="AR49" s="445"/>
      <c r="AS49" s="445"/>
      <c r="AT49" s="445"/>
      <c r="AU49" s="446"/>
      <c r="AV49" s="444"/>
      <c r="AW49" s="445"/>
      <c r="AX49" s="445"/>
      <c r="AY49" s="445"/>
      <c r="AZ49" s="445"/>
      <c r="BA49" s="445"/>
      <c r="BB49" s="445"/>
      <c r="BC49" s="445"/>
      <c r="BD49" s="445"/>
      <c r="BE49" s="445"/>
      <c r="BF49" s="446"/>
      <c r="BG49" s="444"/>
      <c r="BH49" s="445"/>
      <c r="BI49" s="445"/>
      <c r="BJ49" s="445"/>
      <c r="BK49" s="445"/>
      <c r="BL49" s="445"/>
      <c r="BM49" s="445"/>
      <c r="BN49" s="445"/>
      <c r="BO49" s="445"/>
      <c r="BP49" s="445"/>
      <c r="BQ49" s="446"/>
      <c r="BR49" s="426"/>
      <c r="BS49" s="427"/>
      <c r="BT49" s="427"/>
      <c r="BU49" s="427"/>
      <c r="BV49" s="427"/>
      <c r="BW49" s="427"/>
      <c r="BX49" s="427"/>
      <c r="BY49" s="427"/>
      <c r="BZ49" s="427"/>
      <c r="CA49" s="427"/>
      <c r="CB49" s="428"/>
      <c r="CC49" s="426"/>
      <c r="CD49" s="427"/>
      <c r="CE49" s="427"/>
      <c r="CF49" s="427"/>
      <c r="CG49" s="427"/>
      <c r="CH49" s="427"/>
      <c r="CI49" s="427"/>
      <c r="CJ49" s="427"/>
      <c r="CK49" s="427"/>
      <c r="CL49" s="427"/>
      <c r="CM49" s="428"/>
      <c r="CN49" s="426"/>
      <c r="CO49" s="427"/>
      <c r="CP49" s="427"/>
      <c r="CQ49" s="427"/>
      <c r="CR49" s="427"/>
      <c r="CS49" s="427"/>
      <c r="CT49" s="427"/>
      <c r="CU49" s="427"/>
      <c r="CV49" s="427"/>
      <c r="CW49" s="427"/>
      <c r="CX49" s="428"/>
    </row>
    <row r="50" spans="1:102" ht="6" customHeight="1">
      <c r="A50" s="450"/>
      <c r="B50" s="184"/>
      <c r="C50" s="175"/>
      <c r="D50" s="176"/>
      <c r="E50" s="176"/>
      <c r="F50" s="176"/>
      <c r="G50" s="177"/>
      <c r="H50" s="454"/>
      <c r="I50" s="455"/>
      <c r="J50" s="455"/>
      <c r="K50" s="455"/>
      <c r="L50" s="455"/>
      <c r="M50" s="455"/>
      <c r="N50" s="455"/>
      <c r="O50" s="455"/>
      <c r="P50" s="455"/>
      <c r="Q50" s="455"/>
      <c r="R50" s="455"/>
      <c r="S50" s="455"/>
      <c r="T50" s="455"/>
      <c r="U50" s="455"/>
      <c r="V50" s="455"/>
      <c r="W50" s="455"/>
      <c r="X50" s="455"/>
      <c r="Y50" s="456"/>
      <c r="Z50" s="444"/>
      <c r="AA50" s="445"/>
      <c r="AB50" s="445"/>
      <c r="AC50" s="445"/>
      <c r="AD50" s="445"/>
      <c r="AE50" s="445"/>
      <c r="AF50" s="445"/>
      <c r="AG50" s="445"/>
      <c r="AH50" s="445"/>
      <c r="AI50" s="445"/>
      <c r="AJ50" s="446"/>
      <c r="AK50" s="444"/>
      <c r="AL50" s="445"/>
      <c r="AM50" s="445"/>
      <c r="AN50" s="445"/>
      <c r="AO50" s="445"/>
      <c r="AP50" s="445"/>
      <c r="AQ50" s="445"/>
      <c r="AR50" s="445"/>
      <c r="AS50" s="445"/>
      <c r="AT50" s="445"/>
      <c r="AU50" s="446"/>
      <c r="AV50" s="444"/>
      <c r="AW50" s="445"/>
      <c r="AX50" s="445"/>
      <c r="AY50" s="445"/>
      <c r="AZ50" s="445"/>
      <c r="BA50" s="445"/>
      <c r="BB50" s="445"/>
      <c r="BC50" s="445"/>
      <c r="BD50" s="445"/>
      <c r="BE50" s="445"/>
      <c r="BF50" s="446"/>
      <c r="BG50" s="444"/>
      <c r="BH50" s="445"/>
      <c r="BI50" s="445"/>
      <c r="BJ50" s="445"/>
      <c r="BK50" s="445"/>
      <c r="BL50" s="445"/>
      <c r="BM50" s="445"/>
      <c r="BN50" s="445"/>
      <c r="BO50" s="445"/>
      <c r="BP50" s="445"/>
      <c r="BQ50" s="446"/>
      <c r="BR50" s="426"/>
      <c r="BS50" s="427"/>
      <c r="BT50" s="427"/>
      <c r="BU50" s="427"/>
      <c r="BV50" s="427"/>
      <c r="BW50" s="427"/>
      <c r="BX50" s="427"/>
      <c r="BY50" s="427"/>
      <c r="BZ50" s="427"/>
      <c r="CA50" s="427"/>
      <c r="CB50" s="428"/>
      <c r="CC50" s="426"/>
      <c r="CD50" s="427"/>
      <c r="CE50" s="427"/>
      <c r="CF50" s="427"/>
      <c r="CG50" s="427"/>
      <c r="CH50" s="427"/>
      <c r="CI50" s="427"/>
      <c r="CJ50" s="427"/>
      <c r="CK50" s="427"/>
      <c r="CL50" s="427"/>
      <c r="CM50" s="428"/>
      <c r="CN50" s="426"/>
      <c r="CO50" s="427"/>
      <c r="CP50" s="427"/>
      <c r="CQ50" s="427"/>
      <c r="CR50" s="427"/>
      <c r="CS50" s="427"/>
      <c r="CT50" s="427"/>
      <c r="CU50" s="427"/>
      <c r="CV50" s="427"/>
      <c r="CW50" s="427"/>
      <c r="CX50" s="428"/>
    </row>
    <row r="51" spans="1:102" ht="6" customHeight="1">
      <c r="A51" s="450"/>
      <c r="B51" s="184"/>
      <c r="C51" s="175"/>
      <c r="D51" s="176"/>
      <c r="E51" s="176"/>
      <c r="F51" s="176"/>
      <c r="G51" s="177"/>
      <c r="H51" s="432"/>
      <c r="I51" s="433"/>
      <c r="J51" s="433"/>
      <c r="K51" s="433"/>
      <c r="L51" s="433"/>
      <c r="M51" s="433"/>
      <c r="N51" s="433"/>
      <c r="O51" s="433"/>
      <c r="P51" s="433"/>
      <c r="Q51" s="433"/>
      <c r="R51" s="433"/>
      <c r="S51" s="433"/>
      <c r="T51" s="433"/>
      <c r="U51" s="433"/>
      <c r="V51" s="433"/>
      <c r="W51" s="433"/>
      <c r="X51" s="433"/>
      <c r="Y51" s="434"/>
      <c r="Z51" s="444"/>
      <c r="AA51" s="445"/>
      <c r="AB51" s="445"/>
      <c r="AC51" s="445"/>
      <c r="AD51" s="445"/>
      <c r="AE51" s="445"/>
      <c r="AF51" s="445"/>
      <c r="AG51" s="445"/>
      <c r="AH51" s="445"/>
      <c r="AI51" s="445"/>
      <c r="AJ51" s="446"/>
      <c r="AK51" s="444"/>
      <c r="AL51" s="445"/>
      <c r="AM51" s="445"/>
      <c r="AN51" s="445"/>
      <c r="AO51" s="445"/>
      <c r="AP51" s="445"/>
      <c r="AQ51" s="445"/>
      <c r="AR51" s="445"/>
      <c r="AS51" s="445"/>
      <c r="AT51" s="445"/>
      <c r="AU51" s="446"/>
      <c r="AV51" s="444"/>
      <c r="AW51" s="445"/>
      <c r="AX51" s="445"/>
      <c r="AY51" s="445"/>
      <c r="AZ51" s="445"/>
      <c r="BA51" s="445"/>
      <c r="BB51" s="445"/>
      <c r="BC51" s="445"/>
      <c r="BD51" s="445"/>
      <c r="BE51" s="445"/>
      <c r="BF51" s="446"/>
      <c r="BG51" s="444"/>
      <c r="BH51" s="445"/>
      <c r="BI51" s="445"/>
      <c r="BJ51" s="445"/>
      <c r="BK51" s="445"/>
      <c r="BL51" s="445"/>
      <c r="BM51" s="445"/>
      <c r="BN51" s="445"/>
      <c r="BO51" s="445"/>
      <c r="BP51" s="445"/>
      <c r="BQ51" s="446"/>
      <c r="BR51" s="426"/>
      <c r="BS51" s="427"/>
      <c r="BT51" s="427"/>
      <c r="BU51" s="427"/>
      <c r="BV51" s="427"/>
      <c r="BW51" s="427"/>
      <c r="BX51" s="427"/>
      <c r="BY51" s="427"/>
      <c r="BZ51" s="427"/>
      <c r="CA51" s="427"/>
      <c r="CB51" s="428"/>
      <c r="CC51" s="426"/>
      <c r="CD51" s="427"/>
      <c r="CE51" s="427"/>
      <c r="CF51" s="427"/>
      <c r="CG51" s="427"/>
      <c r="CH51" s="427"/>
      <c r="CI51" s="427"/>
      <c r="CJ51" s="427"/>
      <c r="CK51" s="427"/>
      <c r="CL51" s="427"/>
      <c r="CM51" s="428"/>
      <c r="CN51" s="426"/>
      <c r="CO51" s="427"/>
      <c r="CP51" s="427"/>
      <c r="CQ51" s="427"/>
      <c r="CR51" s="427"/>
      <c r="CS51" s="427"/>
      <c r="CT51" s="427"/>
      <c r="CU51" s="427"/>
      <c r="CV51" s="427"/>
      <c r="CW51" s="427"/>
      <c r="CX51" s="428"/>
    </row>
    <row r="52" spans="1:102" ht="6" customHeight="1">
      <c r="A52" s="450"/>
      <c r="B52" s="184"/>
      <c r="C52" s="175"/>
      <c r="D52" s="176"/>
      <c r="E52" s="176"/>
      <c r="F52" s="176"/>
      <c r="G52" s="177"/>
      <c r="H52" s="435"/>
      <c r="I52" s="436"/>
      <c r="J52" s="436"/>
      <c r="K52" s="436"/>
      <c r="L52" s="436"/>
      <c r="M52" s="436"/>
      <c r="N52" s="436"/>
      <c r="O52" s="436"/>
      <c r="P52" s="436"/>
      <c r="Q52" s="436"/>
      <c r="R52" s="436"/>
      <c r="S52" s="436"/>
      <c r="T52" s="436"/>
      <c r="U52" s="436"/>
      <c r="V52" s="436"/>
      <c r="W52" s="436"/>
      <c r="X52" s="436"/>
      <c r="Y52" s="437"/>
      <c r="Z52" s="444"/>
      <c r="AA52" s="445"/>
      <c r="AB52" s="445"/>
      <c r="AC52" s="445"/>
      <c r="AD52" s="445"/>
      <c r="AE52" s="445"/>
      <c r="AF52" s="445"/>
      <c r="AG52" s="445"/>
      <c r="AH52" s="445"/>
      <c r="AI52" s="445"/>
      <c r="AJ52" s="446"/>
      <c r="AK52" s="444"/>
      <c r="AL52" s="445"/>
      <c r="AM52" s="445"/>
      <c r="AN52" s="445"/>
      <c r="AO52" s="445"/>
      <c r="AP52" s="445"/>
      <c r="AQ52" s="445"/>
      <c r="AR52" s="445"/>
      <c r="AS52" s="445"/>
      <c r="AT52" s="445"/>
      <c r="AU52" s="446"/>
      <c r="AV52" s="444"/>
      <c r="AW52" s="445"/>
      <c r="AX52" s="445"/>
      <c r="AY52" s="445"/>
      <c r="AZ52" s="445"/>
      <c r="BA52" s="445"/>
      <c r="BB52" s="445"/>
      <c r="BC52" s="445"/>
      <c r="BD52" s="445"/>
      <c r="BE52" s="445"/>
      <c r="BF52" s="446"/>
      <c r="BG52" s="444"/>
      <c r="BH52" s="445"/>
      <c r="BI52" s="445"/>
      <c r="BJ52" s="445"/>
      <c r="BK52" s="445"/>
      <c r="BL52" s="445"/>
      <c r="BM52" s="445"/>
      <c r="BN52" s="445"/>
      <c r="BO52" s="445"/>
      <c r="BP52" s="445"/>
      <c r="BQ52" s="446"/>
      <c r="BR52" s="426"/>
      <c r="BS52" s="427"/>
      <c r="BT52" s="427"/>
      <c r="BU52" s="427"/>
      <c r="BV52" s="427"/>
      <c r="BW52" s="427"/>
      <c r="BX52" s="427"/>
      <c r="BY52" s="427"/>
      <c r="BZ52" s="427"/>
      <c r="CA52" s="427"/>
      <c r="CB52" s="428"/>
      <c r="CC52" s="426"/>
      <c r="CD52" s="427"/>
      <c r="CE52" s="427"/>
      <c r="CF52" s="427"/>
      <c r="CG52" s="427"/>
      <c r="CH52" s="427"/>
      <c r="CI52" s="427"/>
      <c r="CJ52" s="427"/>
      <c r="CK52" s="427"/>
      <c r="CL52" s="427"/>
      <c r="CM52" s="428"/>
      <c r="CN52" s="426"/>
      <c r="CO52" s="427"/>
      <c r="CP52" s="427"/>
      <c r="CQ52" s="427"/>
      <c r="CR52" s="427"/>
      <c r="CS52" s="427"/>
      <c r="CT52" s="427"/>
      <c r="CU52" s="427"/>
      <c r="CV52" s="427"/>
      <c r="CW52" s="427"/>
      <c r="CX52" s="428"/>
    </row>
    <row r="53" spans="1:102" ht="6" customHeight="1">
      <c r="A53" s="450"/>
      <c r="B53" s="184"/>
      <c r="C53" s="178"/>
      <c r="D53" s="179"/>
      <c r="E53" s="179"/>
      <c r="F53" s="179"/>
      <c r="G53" s="180"/>
      <c r="H53" s="438"/>
      <c r="I53" s="439"/>
      <c r="J53" s="439"/>
      <c r="K53" s="439"/>
      <c r="L53" s="439"/>
      <c r="M53" s="439"/>
      <c r="N53" s="439"/>
      <c r="O53" s="439"/>
      <c r="P53" s="439"/>
      <c r="Q53" s="439"/>
      <c r="R53" s="439"/>
      <c r="S53" s="439"/>
      <c r="T53" s="439"/>
      <c r="U53" s="439"/>
      <c r="V53" s="439"/>
      <c r="W53" s="439"/>
      <c r="X53" s="439"/>
      <c r="Y53" s="440"/>
      <c r="Z53" s="447"/>
      <c r="AA53" s="448"/>
      <c r="AB53" s="448"/>
      <c r="AC53" s="448"/>
      <c r="AD53" s="448"/>
      <c r="AE53" s="448"/>
      <c r="AF53" s="448"/>
      <c r="AG53" s="448"/>
      <c r="AH53" s="448"/>
      <c r="AI53" s="448"/>
      <c r="AJ53" s="449"/>
      <c r="AK53" s="447"/>
      <c r="AL53" s="448"/>
      <c r="AM53" s="448"/>
      <c r="AN53" s="448"/>
      <c r="AO53" s="448"/>
      <c r="AP53" s="448"/>
      <c r="AQ53" s="448"/>
      <c r="AR53" s="448"/>
      <c r="AS53" s="448"/>
      <c r="AT53" s="448"/>
      <c r="AU53" s="449"/>
      <c r="AV53" s="447"/>
      <c r="AW53" s="448"/>
      <c r="AX53" s="448"/>
      <c r="AY53" s="448"/>
      <c r="AZ53" s="448"/>
      <c r="BA53" s="448"/>
      <c r="BB53" s="448"/>
      <c r="BC53" s="448"/>
      <c r="BD53" s="448"/>
      <c r="BE53" s="448"/>
      <c r="BF53" s="449"/>
      <c r="BG53" s="447"/>
      <c r="BH53" s="448"/>
      <c r="BI53" s="448"/>
      <c r="BJ53" s="448"/>
      <c r="BK53" s="448"/>
      <c r="BL53" s="448"/>
      <c r="BM53" s="448"/>
      <c r="BN53" s="448"/>
      <c r="BO53" s="448"/>
      <c r="BP53" s="448"/>
      <c r="BQ53" s="449"/>
      <c r="BR53" s="429"/>
      <c r="BS53" s="430"/>
      <c r="BT53" s="430"/>
      <c r="BU53" s="430"/>
      <c r="BV53" s="430"/>
      <c r="BW53" s="430"/>
      <c r="BX53" s="430"/>
      <c r="BY53" s="430"/>
      <c r="BZ53" s="430"/>
      <c r="CA53" s="430"/>
      <c r="CB53" s="431"/>
      <c r="CC53" s="429"/>
      <c r="CD53" s="430"/>
      <c r="CE53" s="430"/>
      <c r="CF53" s="430"/>
      <c r="CG53" s="430"/>
      <c r="CH53" s="430"/>
      <c r="CI53" s="430"/>
      <c r="CJ53" s="430"/>
      <c r="CK53" s="430"/>
      <c r="CL53" s="430"/>
      <c r="CM53" s="431"/>
      <c r="CN53" s="429"/>
      <c r="CO53" s="430"/>
      <c r="CP53" s="430"/>
      <c r="CQ53" s="430"/>
      <c r="CR53" s="430"/>
      <c r="CS53" s="430"/>
      <c r="CT53" s="430"/>
      <c r="CU53" s="430"/>
      <c r="CV53" s="430"/>
      <c r="CW53" s="430"/>
      <c r="CX53" s="431"/>
    </row>
    <row r="54" spans="1:102" ht="6" customHeight="1">
      <c r="A54" s="450"/>
      <c r="B54" s="184"/>
      <c r="C54" s="172"/>
      <c r="D54" s="173"/>
      <c r="E54" s="173"/>
      <c r="F54" s="173"/>
      <c r="G54" s="174"/>
      <c r="H54" s="451"/>
      <c r="I54" s="452"/>
      <c r="J54" s="452"/>
      <c r="K54" s="452"/>
      <c r="L54" s="452"/>
      <c r="M54" s="452"/>
      <c r="N54" s="452"/>
      <c r="O54" s="452"/>
      <c r="P54" s="452"/>
      <c r="Q54" s="452"/>
      <c r="R54" s="452"/>
      <c r="S54" s="452"/>
      <c r="T54" s="452"/>
      <c r="U54" s="452"/>
      <c r="V54" s="452"/>
      <c r="W54" s="452"/>
      <c r="X54" s="452"/>
      <c r="Y54" s="453"/>
      <c r="Z54" s="441"/>
      <c r="AA54" s="442"/>
      <c r="AB54" s="442"/>
      <c r="AC54" s="442"/>
      <c r="AD54" s="442"/>
      <c r="AE54" s="442"/>
      <c r="AF54" s="442"/>
      <c r="AG54" s="442"/>
      <c r="AH54" s="442"/>
      <c r="AI54" s="442"/>
      <c r="AJ54" s="443"/>
      <c r="AK54" s="441"/>
      <c r="AL54" s="442"/>
      <c r="AM54" s="442"/>
      <c r="AN54" s="442"/>
      <c r="AO54" s="442"/>
      <c r="AP54" s="442"/>
      <c r="AQ54" s="442"/>
      <c r="AR54" s="442"/>
      <c r="AS54" s="442"/>
      <c r="AT54" s="442"/>
      <c r="AU54" s="443"/>
      <c r="AV54" s="441"/>
      <c r="AW54" s="442"/>
      <c r="AX54" s="442"/>
      <c r="AY54" s="442"/>
      <c r="AZ54" s="442"/>
      <c r="BA54" s="442"/>
      <c r="BB54" s="442"/>
      <c r="BC54" s="442"/>
      <c r="BD54" s="442"/>
      <c r="BE54" s="442"/>
      <c r="BF54" s="443"/>
      <c r="BG54" s="441"/>
      <c r="BH54" s="442"/>
      <c r="BI54" s="442"/>
      <c r="BJ54" s="442"/>
      <c r="BK54" s="442"/>
      <c r="BL54" s="442"/>
      <c r="BM54" s="442"/>
      <c r="BN54" s="442"/>
      <c r="BO54" s="442"/>
      <c r="BP54" s="442"/>
      <c r="BQ54" s="443"/>
      <c r="BR54" s="423">
        <f>AK54-BG54</f>
        <v>0</v>
      </c>
      <c r="BS54" s="424"/>
      <c r="BT54" s="424"/>
      <c r="BU54" s="424"/>
      <c r="BV54" s="424"/>
      <c r="BW54" s="424"/>
      <c r="BX54" s="424"/>
      <c r="BY54" s="424"/>
      <c r="BZ54" s="424"/>
      <c r="CA54" s="424"/>
      <c r="CB54" s="425"/>
      <c r="CC54" s="423">
        <f t="shared" ref="CC54" si="5">ROUNDDOWN(BR54*$CI$1,0)</f>
        <v>0</v>
      </c>
      <c r="CD54" s="424"/>
      <c r="CE54" s="424"/>
      <c r="CF54" s="424"/>
      <c r="CG54" s="424"/>
      <c r="CH54" s="424"/>
      <c r="CI54" s="424"/>
      <c r="CJ54" s="424"/>
      <c r="CK54" s="424"/>
      <c r="CL54" s="424"/>
      <c r="CM54" s="425"/>
      <c r="CN54" s="423">
        <f>Z54-CC54</f>
        <v>0</v>
      </c>
      <c r="CO54" s="424"/>
      <c r="CP54" s="424"/>
      <c r="CQ54" s="424"/>
      <c r="CR54" s="424"/>
      <c r="CS54" s="424"/>
      <c r="CT54" s="424"/>
      <c r="CU54" s="424"/>
      <c r="CV54" s="424"/>
      <c r="CW54" s="424"/>
      <c r="CX54" s="425"/>
    </row>
    <row r="55" spans="1:102" ht="6" customHeight="1">
      <c r="A55" s="450"/>
      <c r="B55" s="184"/>
      <c r="C55" s="175"/>
      <c r="D55" s="176"/>
      <c r="E55" s="176"/>
      <c r="F55" s="176"/>
      <c r="G55" s="177"/>
      <c r="H55" s="435"/>
      <c r="I55" s="436"/>
      <c r="J55" s="436"/>
      <c r="K55" s="436"/>
      <c r="L55" s="436"/>
      <c r="M55" s="436"/>
      <c r="N55" s="436"/>
      <c r="O55" s="436"/>
      <c r="P55" s="436"/>
      <c r="Q55" s="436"/>
      <c r="R55" s="436"/>
      <c r="S55" s="436"/>
      <c r="T55" s="436"/>
      <c r="U55" s="436"/>
      <c r="V55" s="436"/>
      <c r="W55" s="436"/>
      <c r="X55" s="436"/>
      <c r="Y55" s="437"/>
      <c r="Z55" s="444"/>
      <c r="AA55" s="445"/>
      <c r="AB55" s="445"/>
      <c r="AC55" s="445"/>
      <c r="AD55" s="445"/>
      <c r="AE55" s="445"/>
      <c r="AF55" s="445"/>
      <c r="AG55" s="445"/>
      <c r="AH55" s="445"/>
      <c r="AI55" s="445"/>
      <c r="AJ55" s="446"/>
      <c r="AK55" s="444"/>
      <c r="AL55" s="445"/>
      <c r="AM55" s="445"/>
      <c r="AN55" s="445"/>
      <c r="AO55" s="445"/>
      <c r="AP55" s="445"/>
      <c r="AQ55" s="445"/>
      <c r="AR55" s="445"/>
      <c r="AS55" s="445"/>
      <c r="AT55" s="445"/>
      <c r="AU55" s="446"/>
      <c r="AV55" s="444"/>
      <c r="AW55" s="445"/>
      <c r="AX55" s="445"/>
      <c r="AY55" s="445"/>
      <c r="AZ55" s="445"/>
      <c r="BA55" s="445"/>
      <c r="BB55" s="445"/>
      <c r="BC55" s="445"/>
      <c r="BD55" s="445"/>
      <c r="BE55" s="445"/>
      <c r="BF55" s="446"/>
      <c r="BG55" s="444"/>
      <c r="BH55" s="445"/>
      <c r="BI55" s="445"/>
      <c r="BJ55" s="445"/>
      <c r="BK55" s="445"/>
      <c r="BL55" s="445"/>
      <c r="BM55" s="445"/>
      <c r="BN55" s="445"/>
      <c r="BO55" s="445"/>
      <c r="BP55" s="445"/>
      <c r="BQ55" s="446"/>
      <c r="BR55" s="426"/>
      <c r="BS55" s="427"/>
      <c r="BT55" s="427"/>
      <c r="BU55" s="427"/>
      <c r="BV55" s="427"/>
      <c r="BW55" s="427"/>
      <c r="BX55" s="427"/>
      <c r="BY55" s="427"/>
      <c r="BZ55" s="427"/>
      <c r="CA55" s="427"/>
      <c r="CB55" s="428"/>
      <c r="CC55" s="426"/>
      <c r="CD55" s="427"/>
      <c r="CE55" s="427"/>
      <c r="CF55" s="427"/>
      <c r="CG55" s="427"/>
      <c r="CH55" s="427"/>
      <c r="CI55" s="427"/>
      <c r="CJ55" s="427"/>
      <c r="CK55" s="427"/>
      <c r="CL55" s="427"/>
      <c r="CM55" s="428"/>
      <c r="CN55" s="426"/>
      <c r="CO55" s="427"/>
      <c r="CP55" s="427"/>
      <c r="CQ55" s="427"/>
      <c r="CR55" s="427"/>
      <c r="CS55" s="427"/>
      <c r="CT55" s="427"/>
      <c r="CU55" s="427"/>
      <c r="CV55" s="427"/>
      <c r="CW55" s="427"/>
      <c r="CX55" s="428"/>
    </row>
    <row r="56" spans="1:102" ht="6" customHeight="1">
      <c r="A56" s="450"/>
      <c r="B56" s="184"/>
      <c r="C56" s="175"/>
      <c r="D56" s="176"/>
      <c r="E56" s="176"/>
      <c r="F56" s="176"/>
      <c r="G56" s="177"/>
      <c r="H56" s="454"/>
      <c r="I56" s="455"/>
      <c r="J56" s="455"/>
      <c r="K56" s="455"/>
      <c r="L56" s="455"/>
      <c r="M56" s="455"/>
      <c r="N56" s="455"/>
      <c r="O56" s="455"/>
      <c r="P56" s="455"/>
      <c r="Q56" s="455"/>
      <c r="R56" s="455"/>
      <c r="S56" s="455"/>
      <c r="T56" s="455"/>
      <c r="U56" s="455"/>
      <c r="V56" s="455"/>
      <c r="W56" s="455"/>
      <c r="X56" s="455"/>
      <c r="Y56" s="456"/>
      <c r="Z56" s="444"/>
      <c r="AA56" s="445"/>
      <c r="AB56" s="445"/>
      <c r="AC56" s="445"/>
      <c r="AD56" s="445"/>
      <c r="AE56" s="445"/>
      <c r="AF56" s="445"/>
      <c r="AG56" s="445"/>
      <c r="AH56" s="445"/>
      <c r="AI56" s="445"/>
      <c r="AJ56" s="446"/>
      <c r="AK56" s="444"/>
      <c r="AL56" s="445"/>
      <c r="AM56" s="445"/>
      <c r="AN56" s="445"/>
      <c r="AO56" s="445"/>
      <c r="AP56" s="445"/>
      <c r="AQ56" s="445"/>
      <c r="AR56" s="445"/>
      <c r="AS56" s="445"/>
      <c r="AT56" s="445"/>
      <c r="AU56" s="446"/>
      <c r="AV56" s="444"/>
      <c r="AW56" s="445"/>
      <c r="AX56" s="445"/>
      <c r="AY56" s="445"/>
      <c r="AZ56" s="445"/>
      <c r="BA56" s="445"/>
      <c r="BB56" s="445"/>
      <c r="BC56" s="445"/>
      <c r="BD56" s="445"/>
      <c r="BE56" s="445"/>
      <c r="BF56" s="446"/>
      <c r="BG56" s="444"/>
      <c r="BH56" s="445"/>
      <c r="BI56" s="445"/>
      <c r="BJ56" s="445"/>
      <c r="BK56" s="445"/>
      <c r="BL56" s="445"/>
      <c r="BM56" s="445"/>
      <c r="BN56" s="445"/>
      <c r="BO56" s="445"/>
      <c r="BP56" s="445"/>
      <c r="BQ56" s="446"/>
      <c r="BR56" s="426"/>
      <c r="BS56" s="427"/>
      <c r="BT56" s="427"/>
      <c r="BU56" s="427"/>
      <c r="BV56" s="427"/>
      <c r="BW56" s="427"/>
      <c r="BX56" s="427"/>
      <c r="BY56" s="427"/>
      <c r="BZ56" s="427"/>
      <c r="CA56" s="427"/>
      <c r="CB56" s="428"/>
      <c r="CC56" s="426"/>
      <c r="CD56" s="427"/>
      <c r="CE56" s="427"/>
      <c r="CF56" s="427"/>
      <c r="CG56" s="427"/>
      <c r="CH56" s="427"/>
      <c r="CI56" s="427"/>
      <c r="CJ56" s="427"/>
      <c r="CK56" s="427"/>
      <c r="CL56" s="427"/>
      <c r="CM56" s="428"/>
      <c r="CN56" s="426"/>
      <c r="CO56" s="427"/>
      <c r="CP56" s="427"/>
      <c r="CQ56" s="427"/>
      <c r="CR56" s="427"/>
      <c r="CS56" s="427"/>
      <c r="CT56" s="427"/>
      <c r="CU56" s="427"/>
      <c r="CV56" s="427"/>
      <c r="CW56" s="427"/>
      <c r="CX56" s="428"/>
    </row>
    <row r="57" spans="1:102" ht="6" customHeight="1">
      <c r="A57" s="450"/>
      <c r="B57" s="184"/>
      <c r="C57" s="175"/>
      <c r="D57" s="176"/>
      <c r="E57" s="176"/>
      <c r="F57" s="176"/>
      <c r="G57" s="177"/>
      <c r="H57" s="432"/>
      <c r="I57" s="433"/>
      <c r="J57" s="433"/>
      <c r="K57" s="433"/>
      <c r="L57" s="433"/>
      <c r="M57" s="433"/>
      <c r="N57" s="433"/>
      <c r="O57" s="433"/>
      <c r="P57" s="433"/>
      <c r="Q57" s="433"/>
      <c r="R57" s="433"/>
      <c r="S57" s="433"/>
      <c r="T57" s="433"/>
      <c r="U57" s="433"/>
      <c r="V57" s="433"/>
      <c r="W57" s="433"/>
      <c r="X57" s="433"/>
      <c r="Y57" s="434"/>
      <c r="Z57" s="444"/>
      <c r="AA57" s="445"/>
      <c r="AB57" s="445"/>
      <c r="AC57" s="445"/>
      <c r="AD57" s="445"/>
      <c r="AE57" s="445"/>
      <c r="AF57" s="445"/>
      <c r="AG57" s="445"/>
      <c r="AH57" s="445"/>
      <c r="AI57" s="445"/>
      <c r="AJ57" s="446"/>
      <c r="AK57" s="444"/>
      <c r="AL57" s="445"/>
      <c r="AM57" s="445"/>
      <c r="AN57" s="445"/>
      <c r="AO57" s="445"/>
      <c r="AP57" s="445"/>
      <c r="AQ57" s="445"/>
      <c r="AR57" s="445"/>
      <c r="AS57" s="445"/>
      <c r="AT57" s="445"/>
      <c r="AU57" s="446"/>
      <c r="AV57" s="444"/>
      <c r="AW57" s="445"/>
      <c r="AX57" s="445"/>
      <c r="AY57" s="445"/>
      <c r="AZ57" s="445"/>
      <c r="BA57" s="445"/>
      <c r="BB57" s="445"/>
      <c r="BC57" s="445"/>
      <c r="BD57" s="445"/>
      <c r="BE57" s="445"/>
      <c r="BF57" s="446"/>
      <c r="BG57" s="444"/>
      <c r="BH57" s="445"/>
      <c r="BI57" s="445"/>
      <c r="BJ57" s="445"/>
      <c r="BK57" s="445"/>
      <c r="BL57" s="445"/>
      <c r="BM57" s="445"/>
      <c r="BN57" s="445"/>
      <c r="BO57" s="445"/>
      <c r="BP57" s="445"/>
      <c r="BQ57" s="446"/>
      <c r="BR57" s="426"/>
      <c r="BS57" s="427"/>
      <c r="BT57" s="427"/>
      <c r="BU57" s="427"/>
      <c r="BV57" s="427"/>
      <c r="BW57" s="427"/>
      <c r="BX57" s="427"/>
      <c r="BY57" s="427"/>
      <c r="BZ57" s="427"/>
      <c r="CA57" s="427"/>
      <c r="CB57" s="428"/>
      <c r="CC57" s="426"/>
      <c r="CD57" s="427"/>
      <c r="CE57" s="427"/>
      <c r="CF57" s="427"/>
      <c r="CG57" s="427"/>
      <c r="CH57" s="427"/>
      <c r="CI57" s="427"/>
      <c r="CJ57" s="427"/>
      <c r="CK57" s="427"/>
      <c r="CL57" s="427"/>
      <c r="CM57" s="428"/>
      <c r="CN57" s="426"/>
      <c r="CO57" s="427"/>
      <c r="CP57" s="427"/>
      <c r="CQ57" s="427"/>
      <c r="CR57" s="427"/>
      <c r="CS57" s="427"/>
      <c r="CT57" s="427"/>
      <c r="CU57" s="427"/>
      <c r="CV57" s="427"/>
      <c r="CW57" s="427"/>
      <c r="CX57" s="428"/>
    </row>
    <row r="58" spans="1:102" ht="6" customHeight="1">
      <c r="A58" s="450"/>
      <c r="B58" s="184"/>
      <c r="C58" s="175"/>
      <c r="D58" s="176"/>
      <c r="E58" s="176"/>
      <c r="F58" s="176"/>
      <c r="G58" s="177"/>
      <c r="H58" s="435"/>
      <c r="I58" s="436"/>
      <c r="J58" s="436"/>
      <c r="K58" s="436"/>
      <c r="L58" s="436"/>
      <c r="M58" s="436"/>
      <c r="N58" s="436"/>
      <c r="O58" s="436"/>
      <c r="P58" s="436"/>
      <c r="Q58" s="436"/>
      <c r="R58" s="436"/>
      <c r="S58" s="436"/>
      <c r="T58" s="436"/>
      <c r="U58" s="436"/>
      <c r="V58" s="436"/>
      <c r="W58" s="436"/>
      <c r="X58" s="436"/>
      <c r="Y58" s="437"/>
      <c r="Z58" s="444"/>
      <c r="AA58" s="445"/>
      <c r="AB58" s="445"/>
      <c r="AC58" s="445"/>
      <c r="AD58" s="445"/>
      <c r="AE58" s="445"/>
      <c r="AF58" s="445"/>
      <c r="AG58" s="445"/>
      <c r="AH58" s="445"/>
      <c r="AI58" s="445"/>
      <c r="AJ58" s="446"/>
      <c r="AK58" s="444"/>
      <c r="AL58" s="445"/>
      <c r="AM58" s="445"/>
      <c r="AN58" s="445"/>
      <c r="AO58" s="445"/>
      <c r="AP58" s="445"/>
      <c r="AQ58" s="445"/>
      <c r="AR58" s="445"/>
      <c r="AS58" s="445"/>
      <c r="AT58" s="445"/>
      <c r="AU58" s="446"/>
      <c r="AV58" s="444"/>
      <c r="AW58" s="445"/>
      <c r="AX58" s="445"/>
      <c r="AY58" s="445"/>
      <c r="AZ58" s="445"/>
      <c r="BA58" s="445"/>
      <c r="BB58" s="445"/>
      <c r="BC58" s="445"/>
      <c r="BD58" s="445"/>
      <c r="BE58" s="445"/>
      <c r="BF58" s="446"/>
      <c r="BG58" s="444"/>
      <c r="BH58" s="445"/>
      <c r="BI58" s="445"/>
      <c r="BJ58" s="445"/>
      <c r="BK58" s="445"/>
      <c r="BL58" s="445"/>
      <c r="BM58" s="445"/>
      <c r="BN58" s="445"/>
      <c r="BO58" s="445"/>
      <c r="BP58" s="445"/>
      <c r="BQ58" s="446"/>
      <c r="BR58" s="426"/>
      <c r="BS58" s="427"/>
      <c r="BT58" s="427"/>
      <c r="BU58" s="427"/>
      <c r="BV58" s="427"/>
      <c r="BW58" s="427"/>
      <c r="BX58" s="427"/>
      <c r="BY58" s="427"/>
      <c r="BZ58" s="427"/>
      <c r="CA58" s="427"/>
      <c r="CB58" s="428"/>
      <c r="CC58" s="426"/>
      <c r="CD58" s="427"/>
      <c r="CE58" s="427"/>
      <c r="CF58" s="427"/>
      <c r="CG58" s="427"/>
      <c r="CH58" s="427"/>
      <c r="CI58" s="427"/>
      <c r="CJ58" s="427"/>
      <c r="CK58" s="427"/>
      <c r="CL58" s="427"/>
      <c r="CM58" s="428"/>
      <c r="CN58" s="426"/>
      <c r="CO58" s="427"/>
      <c r="CP58" s="427"/>
      <c r="CQ58" s="427"/>
      <c r="CR58" s="427"/>
      <c r="CS58" s="427"/>
      <c r="CT58" s="427"/>
      <c r="CU58" s="427"/>
      <c r="CV58" s="427"/>
      <c r="CW58" s="427"/>
      <c r="CX58" s="428"/>
    </row>
    <row r="59" spans="1:102" ht="6" customHeight="1">
      <c r="A59" s="450"/>
      <c r="B59" s="184"/>
      <c r="C59" s="178"/>
      <c r="D59" s="179"/>
      <c r="E59" s="179"/>
      <c r="F59" s="179"/>
      <c r="G59" s="180"/>
      <c r="H59" s="438"/>
      <c r="I59" s="439"/>
      <c r="J59" s="439"/>
      <c r="K59" s="439"/>
      <c r="L59" s="439"/>
      <c r="M59" s="439"/>
      <c r="N59" s="439"/>
      <c r="O59" s="439"/>
      <c r="P59" s="439"/>
      <c r="Q59" s="439"/>
      <c r="R59" s="439"/>
      <c r="S59" s="439"/>
      <c r="T59" s="439"/>
      <c r="U59" s="439"/>
      <c r="V59" s="439"/>
      <c r="W59" s="439"/>
      <c r="X59" s="439"/>
      <c r="Y59" s="440"/>
      <c r="Z59" s="447"/>
      <c r="AA59" s="448"/>
      <c r="AB59" s="448"/>
      <c r="AC59" s="448"/>
      <c r="AD59" s="448"/>
      <c r="AE59" s="448"/>
      <c r="AF59" s="448"/>
      <c r="AG59" s="448"/>
      <c r="AH59" s="448"/>
      <c r="AI59" s="448"/>
      <c r="AJ59" s="449"/>
      <c r="AK59" s="447"/>
      <c r="AL59" s="448"/>
      <c r="AM59" s="448"/>
      <c r="AN59" s="448"/>
      <c r="AO59" s="448"/>
      <c r="AP59" s="448"/>
      <c r="AQ59" s="448"/>
      <c r="AR59" s="448"/>
      <c r="AS59" s="448"/>
      <c r="AT59" s="448"/>
      <c r="AU59" s="449"/>
      <c r="AV59" s="447"/>
      <c r="AW59" s="448"/>
      <c r="AX59" s="448"/>
      <c r="AY59" s="448"/>
      <c r="AZ59" s="448"/>
      <c r="BA59" s="448"/>
      <c r="BB59" s="448"/>
      <c r="BC59" s="448"/>
      <c r="BD59" s="448"/>
      <c r="BE59" s="448"/>
      <c r="BF59" s="449"/>
      <c r="BG59" s="447"/>
      <c r="BH59" s="448"/>
      <c r="BI59" s="448"/>
      <c r="BJ59" s="448"/>
      <c r="BK59" s="448"/>
      <c r="BL59" s="448"/>
      <c r="BM59" s="448"/>
      <c r="BN59" s="448"/>
      <c r="BO59" s="448"/>
      <c r="BP59" s="448"/>
      <c r="BQ59" s="449"/>
      <c r="BR59" s="429"/>
      <c r="BS59" s="430"/>
      <c r="BT59" s="430"/>
      <c r="BU59" s="430"/>
      <c r="BV59" s="430"/>
      <c r="BW59" s="430"/>
      <c r="BX59" s="430"/>
      <c r="BY59" s="430"/>
      <c r="BZ59" s="430"/>
      <c r="CA59" s="430"/>
      <c r="CB59" s="431"/>
      <c r="CC59" s="429"/>
      <c r="CD59" s="430"/>
      <c r="CE59" s="430"/>
      <c r="CF59" s="430"/>
      <c r="CG59" s="430"/>
      <c r="CH59" s="430"/>
      <c r="CI59" s="430"/>
      <c r="CJ59" s="430"/>
      <c r="CK59" s="430"/>
      <c r="CL59" s="430"/>
      <c r="CM59" s="431"/>
      <c r="CN59" s="429"/>
      <c r="CO59" s="430"/>
      <c r="CP59" s="430"/>
      <c r="CQ59" s="430"/>
      <c r="CR59" s="430"/>
      <c r="CS59" s="430"/>
      <c r="CT59" s="430"/>
      <c r="CU59" s="430"/>
      <c r="CV59" s="430"/>
      <c r="CW59" s="430"/>
      <c r="CX59" s="431"/>
    </row>
    <row r="60" spans="1:102" ht="6" customHeight="1">
      <c r="A60" s="450"/>
      <c r="B60" s="184"/>
      <c r="C60" s="172"/>
      <c r="D60" s="173"/>
      <c r="E60" s="173"/>
      <c r="F60" s="173"/>
      <c r="G60" s="174"/>
      <c r="H60" s="451"/>
      <c r="I60" s="452"/>
      <c r="J60" s="452"/>
      <c r="K60" s="452"/>
      <c r="L60" s="452"/>
      <c r="M60" s="452"/>
      <c r="N60" s="452"/>
      <c r="O60" s="452"/>
      <c r="P60" s="452"/>
      <c r="Q60" s="452"/>
      <c r="R60" s="452"/>
      <c r="S60" s="452"/>
      <c r="T60" s="452"/>
      <c r="U60" s="452"/>
      <c r="V60" s="452"/>
      <c r="W60" s="452"/>
      <c r="X60" s="452"/>
      <c r="Y60" s="453"/>
      <c r="Z60" s="441"/>
      <c r="AA60" s="442"/>
      <c r="AB60" s="442"/>
      <c r="AC60" s="442"/>
      <c r="AD60" s="442"/>
      <c r="AE60" s="442"/>
      <c r="AF60" s="442"/>
      <c r="AG60" s="442"/>
      <c r="AH60" s="442"/>
      <c r="AI60" s="442"/>
      <c r="AJ60" s="443"/>
      <c r="AK60" s="441"/>
      <c r="AL60" s="442"/>
      <c r="AM60" s="442"/>
      <c r="AN60" s="442"/>
      <c r="AO60" s="442"/>
      <c r="AP60" s="442"/>
      <c r="AQ60" s="442"/>
      <c r="AR60" s="442"/>
      <c r="AS60" s="442"/>
      <c r="AT60" s="442"/>
      <c r="AU60" s="443"/>
      <c r="AV60" s="441"/>
      <c r="AW60" s="442"/>
      <c r="AX60" s="442"/>
      <c r="AY60" s="442"/>
      <c r="AZ60" s="442"/>
      <c r="BA60" s="442"/>
      <c r="BB60" s="442"/>
      <c r="BC60" s="442"/>
      <c r="BD60" s="442"/>
      <c r="BE60" s="442"/>
      <c r="BF60" s="443"/>
      <c r="BG60" s="441"/>
      <c r="BH60" s="442"/>
      <c r="BI60" s="442"/>
      <c r="BJ60" s="442"/>
      <c r="BK60" s="442"/>
      <c r="BL60" s="442"/>
      <c r="BM60" s="442"/>
      <c r="BN60" s="442"/>
      <c r="BO60" s="442"/>
      <c r="BP60" s="442"/>
      <c r="BQ60" s="443"/>
      <c r="BR60" s="423">
        <f>AK60-BG60</f>
        <v>0</v>
      </c>
      <c r="BS60" s="424"/>
      <c r="BT60" s="424"/>
      <c r="BU60" s="424"/>
      <c r="BV60" s="424"/>
      <c r="BW60" s="424"/>
      <c r="BX60" s="424"/>
      <c r="BY60" s="424"/>
      <c r="BZ60" s="424"/>
      <c r="CA60" s="424"/>
      <c r="CB60" s="425"/>
      <c r="CC60" s="423">
        <f t="shared" ref="CC60" si="6">ROUNDDOWN(BR60*$CI$1,0)</f>
        <v>0</v>
      </c>
      <c r="CD60" s="424"/>
      <c r="CE60" s="424"/>
      <c r="CF60" s="424"/>
      <c r="CG60" s="424"/>
      <c r="CH60" s="424"/>
      <c r="CI60" s="424"/>
      <c r="CJ60" s="424"/>
      <c r="CK60" s="424"/>
      <c r="CL60" s="424"/>
      <c r="CM60" s="425"/>
      <c r="CN60" s="423">
        <f>Z60-CC60</f>
        <v>0</v>
      </c>
      <c r="CO60" s="424"/>
      <c r="CP60" s="424"/>
      <c r="CQ60" s="424"/>
      <c r="CR60" s="424"/>
      <c r="CS60" s="424"/>
      <c r="CT60" s="424"/>
      <c r="CU60" s="424"/>
      <c r="CV60" s="424"/>
      <c r="CW60" s="424"/>
      <c r="CX60" s="425"/>
    </row>
    <row r="61" spans="1:102" ht="6" customHeight="1">
      <c r="A61" s="450"/>
      <c r="B61" s="184"/>
      <c r="C61" s="175"/>
      <c r="D61" s="176"/>
      <c r="E61" s="176"/>
      <c r="F61" s="176"/>
      <c r="G61" s="177"/>
      <c r="H61" s="435"/>
      <c r="I61" s="436"/>
      <c r="J61" s="436"/>
      <c r="K61" s="436"/>
      <c r="L61" s="436"/>
      <c r="M61" s="436"/>
      <c r="N61" s="436"/>
      <c r="O61" s="436"/>
      <c r="P61" s="436"/>
      <c r="Q61" s="436"/>
      <c r="R61" s="436"/>
      <c r="S61" s="436"/>
      <c r="T61" s="436"/>
      <c r="U61" s="436"/>
      <c r="V61" s="436"/>
      <c r="W61" s="436"/>
      <c r="X61" s="436"/>
      <c r="Y61" s="437"/>
      <c r="Z61" s="444"/>
      <c r="AA61" s="445"/>
      <c r="AB61" s="445"/>
      <c r="AC61" s="445"/>
      <c r="AD61" s="445"/>
      <c r="AE61" s="445"/>
      <c r="AF61" s="445"/>
      <c r="AG61" s="445"/>
      <c r="AH61" s="445"/>
      <c r="AI61" s="445"/>
      <c r="AJ61" s="446"/>
      <c r="AK61" s="444"/>
      <c r="AL61" s="445"/>
      <c r="AM61" s="445"/>
      <c r="AN61" s="445"/>
      <c r="AO61" s="445"/>
      <c r="AP61" s="445"/>
      <c r="AQ61" s="445"/>
      <c r="AR61" s="445"/>
      <c r="AS61" s="445"/>
      <c r="AT61" s="445"/>
      <c r="AU61" s="446"/>
      <c r="AV61" s="444"/>
      <c r="AW61" s="445"/>
      <c r="AX61" s="445"/>
      <c r="AY61" s="445"/>
      <c r="AZ61" s="445"/>
      <c r="BA61" s="445"/>
      <c r="BB61" s="445"/>
      <c r="BC61" s="445"/>
      <c r="BD61" s="445"/>
      <c r="BE61" s="445"/>
      <c r="BF61" s="446"/>
      <c r="BG61" s="444"/>
      <c r="BH61" s="445"/>
      <c r="BI61" s="445"/>
      <c r="BJ61" s="445"/>
      <c r="BK61" s="445"/>
      <c r="BL61" s="445"/>
      <c r="BM61" s="445"/>
      <c r="BN61" s="445"/>
      <c r="BO61" s="445"/>
      <c r="BP61" s="445"/>
      <c r="BQ61" s="446"/>
      <c r="BR61" s="426"/>
      <c r="BS61" s="427"/>
      <c r="BT61" s="427"/>
      <c r="BU61" s="427"/>
      <c r="BV61" s="427"/>
      <c r="BW61" s="427"/>
      <c r="BX61" s="427"/>
      <c r="BY61" s="427"/>
      <c r="BZ61" s="427"/>
      <c r="CA61" s="427"/>
      <c r="CB61" s="428"/>
      <c r="CC61" s="426"/>
      <c r="CD61" s="427"/>
      <c r="CE61" s="427"/>
      <c r="CF61" s="427"/>
      <c r="CG61" s="427"/>
      <c r="CH61" s="427"/>
      <c r="CI61" s="427"/>
      <c r="CJ61" s="427"/>
      <c r="CK61" s="427"/>
      <c r="CL61" s="427"/>
      <c r="CM61" s="428"/>
      <c r="CN61" s="426"/>
      <c r="CO61" s="427"/>
      <c r="CP61" s="427"/>
      <c r="CQ61" s="427"/>
      <c r="CR61" s="427"/>
      <c r="CS61" s="427"/>
      <c r="CT61" s="427"/>
      <c r="CU61" s="427"/>
      <c r="CV61" s="427"/>
      <c r="CW61" s="427"/>
      <c r="CX61" s="428"/>
    </row>
    <row r="62" spans="1:102" ht="6" customHeight="1">
      <c r="A62" s="450"/>
      <c r="B62" s="184"/>
      <c r="C62" s="175"/>
      <c r="D62" s="176"/>
      <c r="E62" s="176"/>
      <c r="F62" s="176"/>
      <c r="G62" s="177"/>
      <c r="H62" s="454"/>
      <c r="I62" s="455"/>
      <c r="J62" s="455"/>
      <c r="K62" s="455"/>
      <c r="L62" s="455"/>
      <c r="M62" s="455"/>
      <c r="N62" s="455"/>
      <c r="O62" s="455"/>
      <c r="P62" s="455"/>
      <c r="Q62" s="455"/>
      <c r="R62" s="455"/>
      <c r="S62" s="455"/>
      <c r="T62" s="455"/>
      <c r="U62" s="455"/>
      <c r="V62" s="455"/>
      <c r="W62" s="455"/>
      <c r="X62" s="455"/>
      <c r="Y62" s="456"/>
      <c r="Z62" s="444"/>
      <c r="AA62" s="445"/>
      <c r="AB62" s="445"/>
      <c r="AC62" s="445"/>
      <c r="AD62" s="445"/>
      <c r="AE62" s="445"/>
      <c r="AF62" s="445"/>
      <c r="AG62" s="445"/>
      <c r="AH62" s="445"/>
      <c r="AI62" s="445"/>
      <c r="AJ62" s="446"/>
      <c r="AK62" s="444"/>
      <c r="AL62" s="445"/>
      <c r="AM62" s="445"/>
      <c r="AN62" s="445"/>
      <c r="AO62" s="445"/>
      <c r="AP62" s="445"/>
      <c r="AQ62" s="445"/>
      <c r="AR62" s="445"/>
      <c r="AS62" s="445"/>
      <c r="AT62" s="445"/>
      <c r="AU62" s="446"/>
      <c r="AV62" s="444"/>
      <c r="AW62" s="445"/>
      <c r="AX62" s="445"/>
      <c r="AY62" s="445"/>
      <c r="AZ62" s="445"/>
      <c r="BA62" s="445"/>
      <c r="BB62" s="445"/>
      <c r="BC62" s="445"/>
      <c r="BD62" s="445"/>
      <c r="BE62" s="445"/>
      <c r="BF62" s="446"/>
      <c r="BG62" s="444"/>
      <c r="BH62" s="445"/>
      <c r="BI62" s="445"/>
      <c r="BJ62" s="445"/>
      <c r="BK62" s="445"/>
      <c r="BL62" s="445"/>
      <c r="BM62" s="445"/>
      <c r="BN62" s="445"/>
      <c r="BO62" s="445"/>
      <c r="BP62" s="445"/>
      <c r="BQ62" s="446"/>
      <c r="BR62" s="426"/>
      <c r="BS62" s="427"/>
      <c r="BT62" s="427"/>
      <c r="BU62" s="427"/>
      <c r="BV62" s="427"/>
      <c r="BW62" s="427"/>
      <c r="BX62" s="427"/>
      <c r="BY62" s="427"/>
      <c r="BZ62" s="427"/>
      <c r="CA62" s="427"/>
      <c r="CB62" s="428"/>
      <c r="CC62" s="426"/>
      <c r="CD62" s="427"/>
      <c r="CE62" s="427"/>
      <c r="CF62" s="427"/>
      <c r="CG62" s="427"/>
      <c r="CH62" s="427"/>
      <c r="CI62" s="427"/>
      <c r="CJ62" s="427"/>
      <c r="CK62" s="427"/>
      <c r="CL62" s="427"/>
      <c r="CM62" s="428"/>
      <c r="CN62" s="426"/>
      <c r="CO62" s="427"/>
      <c r="CP62" s="427"/>
      <c r="CQ62" s="427"/>
      <c r="CR62" s="427"/>
      <c r="CS62" s="427"/>
      <c r="CT62" s="427"/>
      <c r="CU62" s="427"/>
      <c r="CV62" s="427"/>
      <c r="CW62" s="427"/>
      <c r="CX62" s="428"/>
    </row>
    <row r="63" spans="1:102" ht="6" customHeight="1">
      <c r="A63" s="450"/>
      <c r="B63" s="184"/>
      <c r="C63" s="175"/>
      <c r="D63" s="176"/>
      <c r="E63" s="176"/>
      <c r="F63" s="176"/>
      <c r="G63" s="177"/>
      <c r="H63" s="432"/>
      <c r="I63" s="433"/>
      <c r="J63" s="433"/>
      <c r="K63" s="433"/>
      <c r="L63" s="433"/>
      <c r="M63" s="433"/>
      <c r="N63" s="433"/>
      <c r="O63" s="433"/>
      <c r="P63" s="433"/>
      <c r="Q63" s="433"/>
      <c r="R63" s="433"/>
      <c r="S63" s="433"/>
      <c r="T63" s="433"/>
      <c r="U63" s="433"/>
      <c r="V63" s="433"/>
      <c r="W63" s="433"/>
      <c r="X63" s="433"/>
      <c r="Y63" s="434"/>
      <c r="Z63" s="444"/>
      <c r="AA63" s="445"/>
      <c r="AB63" s="445"/>
      <c r="AC63" s="445"/>
      <c r="AD63" s="445"/>
      <c r="AE63" s="445"/>
      <c r="AF63" s="445"/>
      <c r="AG63" s="445"/>
      <c r="AH63" s="445"/>
      <c r="AI63" s="445"/>
      <c r="AJ63" s="446"/>
      <c r="AK63" s="444"/>
      <c r="AL63" s="445"/>
      <c r="AM63" s="445"/>
      <c r="AN63" s="445"/>
      <c r="AO63" s="445"/>
      <c r="AP63" s="445"/>
      <c r="AQ63" s="445"/>
      <c r="AR63" s="445"/>
      <c r="AS63" s="445"/>
      <c r="AT63" s="445"/>
      <c r="AU63" s="446"/>
      <c r="AV63" s="444"/>
      <c r="AW63" s="445"/>
      <c r="AX63" s="445"/>
      <c r="AY63" s="445"/>
      <c r="AZ63" s="445"/>
      <c r="BA63" s="445"/>
      <c r="BB63" s="445"/>
      <c r="BC63" s="445"/>
      <c r="BD63" s="445"/>
      <c r="BE63" s="445"/>
      <c r="BF63" s="446"/>
      <c r="BG63" s="444"/>
      <c r="BH63" s="445"/>
      <c r="BI63" s="445"/>
      <c r="BJ63" s="445"/>
      <c r="BK63" s="445"/>
      <c r="BL63" s="445"/>
      <c r="BM63" s="445"/>
      <c r="BN63" s="445"/>
      <c r="BO63" s="445"/>
      <c r="BP63" s="445"/>
      <c r="BQ63" s="446"/>
      <c r="BR63" s="426"/>
      <c r="BS63" s="427"/>
      <c r="BT63" s="427"/>
      <c r="BU63" s="427"/>
      <c r="BV63" s="427"/>
      <c r="BW63" s="427"/>
      <c r="BX63" s="427"/>
      <c r="BY63" s="427"/>
      <c r="BZ63" s="427"/>
      <c r="CA63" s="427"/>
      <c r="CB63" s="428"/>
      <c r="CC63" s="426"/>
      <c r="CD63" s="427"/>
      <c r="CE63" s="427"/>
      <c r="CF63" s="427"/>
      <c r="CG63" s="427"/>
      <c r="CH63" s="427"/>
      <c r="CI63" s="427"/>
      <c r="CJ63" s="427"/>
      <c r="CK63" s="427"/>
      <c r="CL63" s="427"/>
      <c r="CM63" s="428"/>
      <c r="CN63" s="426"/>
      <c r="CO63" s="427"/>
      <c r="CP63" s="427"/>
      <c r="CQ63" s="427"/>
      <c r="CR63" s="427"/>
      <c r="CS63" s="427"/>
      <c r="CT63" s="427"/>
      <c r="CU63" s="427"/>
      <c r="CV63" s="427"/>
      <c r="CW63" s="427"/>
      <c r="CX63" s="428"/>
    </row>
    <row r="64" spans="1:102" ht="6" customHeight="1">
      <c r="A64" s="450"/>
      <c r="B64" s="184"/>
      <c r="C64" s="175"/>
      <c r="D64" s="176"/>
      <c r="E64" s="176"/>
      <c r="F64" s="176"/>
      <c r="G64" s="177"/>
      <c r="H64" s="435"/>
      <c r="I64" s="436"/>
      <c r="J64" s="436"/>
      <c r="K64" s="436"/>
      <c r="L64" s="436"/>
      <c r="M64" s="436"/>
      <c r="N64" s="436"/>
      <c r="O64" s="436"/>
      <c r="P64" s="436"/>
      <c r="Q64" s="436"/>
      <c r="R64" s="436"/>
      <c r="S64" s="436"/>
      <c r="T64" s="436"/>
      <c r="U64" s="436"/>
      <c r="V64" s="436"/>
      <c r="W64" s="436"/>
      <c r="X64" s="436"/>
      <c r="Y64" s="437"/>
      <c r="Z64" s="444"/>
      <c r="AA64" s="445"/>
      <c r="AB64" s="445"/>
      <c r="AC64" s="445"/>
      <c r="AD64" s="445"/>
      <c r="AE64" s="445"/>
      <c r="AF64" s="445"/>
      <c r="AG64" s="445"/>
      <c r="AH64" s="445"/>
      <c r="AI64" s="445"/>
      <c r="AJ64" s="446"/>
      <c r="AK64" s="444"/>
      <c r="AL64" s="445"/>
      <c r="AM64" s="445"/>
      <c r="AN64" s="445"/>
      <c r="AO64" s="445"/>
      <c r="AP64" s="445"/>
      <c r="AQ64" s="445"/>
      <c r="AR64" s="445"/>
      <c r="AS64" s="445"/>
      <c r="AT64" s="445"/>
      <c r="AU64" s="446"/>
      <c r="AV64" s="444"/>
      <c r="AW64" s="445"/>
      <c r="AX64" s="445"/>
      <c r="AY64" s="445"/>
      <c r="AZ64" s="445"/>
      <c r="BA64" s="445"/>
      <c r="BB64" s="445"/>
      <c r="BC64" s="445"/>
      <c r="BD64" s="445"/>
      <c r="BE64" s="445"/>
      <c r="BF64" s="446"/>
      <c r="BG64" s="444"/>
      <c r="BH64" s="445"/>
      <c r="BI64" s="445"/>
      <c r="BJ64" s="445"/>
      <c r="BK64" s="445"/>
      <c r="BL64" s="445"/>
      <c r="BM64" s="445"/>
      <c r="BN64" s="445"/>
      <c r="BO64" s="445"/>
      <c r="BP64" s="445"/>
      <c r="BQ64" s="446"/>
      <c r="BR64" s="426"/>
      <c r="BS64" s="427"/>
      <c r="BT64" s="427"/>
      <c r="BU64" s="427"/>
      <c r="BV64" s="427"/>
      <c r="BW64" s="427"/>
      <c r="BX64" s="427"/>
      <c r="BY64" s="427"/>
      <c r="BZ64" s="427"/>
      <c r="CA64" s="427"/>
      <c r="CB64" s="428"/>
      <c r="CC64" s="426"/>
      <c r="CD64" s="427"/>
      <c r="CE64" s="427"/>
      <c r="CF64" s="427"/>
      <c r="CG64" s="427"/>
      <c r="CH64" s="427"/>
      <c r="CI64" s="427"/>
      <c r="CJ64" s="427"/>
      <c r="CK64" s="427"/>
      <c r="CL64" s="427"/>
      <c r="CM64" s="428"/>
      <c r="CN64" s="426"/>
      <c r="CO64" s="427"/>
      <c r="CP64" s="427"/>
      <c r="CQ64" s="427"/>
      <c r="CR64" s="427"/>
      <c r="CS64" s="427"/>
      <c r="CT64" s="427"/>
      <c r="CU64" s="427"/>
      <c r="CV64" s="427"/>
      <c r="CW64" s="427"/>
      <c r="CX64" s="428"/>
    </row>
    <row r="65" spans="1:102" ht="6" customHeight="1">
      <c r="A65" s="450"/>
      <c r="B65" s="184"/>
      <c r="C65" s="178"/>
      <c r="D65" s="179"/>
      <c r="E65" s="179"/>
      <c r="F65" s="179"/>
      <c r="G65" s="180"/>
      <c r="H65" s="438"/>
      <c r="I65" s="439"/>
      <c r="J65" s="439"/>
      <c r="K65" s="439"/>
      <c r="L65" s="439"/>
      <c r="M65" s="439"/>
      <c r="N65" s="439"/>
      <c r="O65" s="439"/>
      <c r="P65" s="439"/>
      <c r="Q65" s="439"/>
      <c r="R65" s="439"/>
      <c r="S65" s="439"/>
      <c r="T65" s="439"/>
      <c r="U65" s="439"/>
      <c r="V65" s="439"/>
      <c r="W65" s="439"/>
      <c r="X65" s="439"/>
      <c r="Y65" s="440"/>
      <c r="Z65" s="447"/>
      <c r="AA65" s="448"/>
      <c r="AB65" s="448"/>
      <c r="AC65" s="448"/>
      <c r="AD65" s="448"/>
      <c r="AE65" s="448"/>
      <c r="AF65" s="448"/>
      <c r="AG65" s="448"/>
      <c r="AH65" s="448"/>
      <c r="AI65" s="448"/>
      <c r="AJ65" s="449"/>
      <c r="AK65" s="447"/>
      <c r="AL65" s="448"/>
      <c r="AM65" s="448"/>
      <c r="AN65" s="448"/>
      <c r="AO65" s="448"/>
      <c r="AP65" s="448"/>
      <c r="AQ65" s="448"/>
      <c r="AR65" s="448"/>
      <c r="AS65" s="448"/>
      <c r="AT65" s="448"/>
      <c r="AU65" s="449"/>
      <c r="AV65" s="447"/>
      <c r="AW65" s="448"/>
      <c r="AX65" s="448"/>
      <c r="AY65" s="448"/>
      <c r="AZ65" s="448"/>
      <c r="BA65" s="448"/>
      <c r="BB65" s="448"/>
      <c r="BC65" s="448"/>
      <c r="BD65" s="448"/>
      <c r="BE65" s="448"/>
      <c r="BF65" s="449"/>
      <c r="BG65" s="447"/>
      <c r="BH65" s="448"/>
      <c r="BI65" s="448"/>
      <c r="BJ65" s="448"/>
      <c r="BK65" s="448"/>
      <c r="BL65" s="448"/>
      <c r="BM65" s="448"/>
      <c r="BN65" s="448"/>
      <c r="BO65" s="448"/>
      <c r="BP65" s="448"/>
      <c r="BQ65" s="449"/>
      <c r="BR65" s="429"/>
      <c r="BS65" s="430"/>
      <c r="BT65" s="430"/>
      <c r="BU65" s="430"/>
      <c r="BV65" s="430"/>
      <c r="BW65" s="430"/>
      <c r="BX65" s="430"/>
      <c r="BY65" s="430"/>
      <c r="BZ65" s="430"/>
      <c r="CA65" s="430"/>
      <c r="CB65" s="431"/>
      <c r="CC65" s="429"/>
      <c r="CD65" s="430"/>
      <c r="CE65" s="430"/>
      <c r="CF65" s="430"/>
      <c r="CG65" s="430"/>
      <c r="CH65" s="430"/>
      <c r="CI65" s="430"/>
      <c r="CJ65" s="430"/>
      <c r="CK65" s="430"/>
      <c r="CL65" s="430"/>
      <c r="CM65" s="431"/>
      <c r="CN65" s="429"/>
      <c r="CO65" s="430"/>
      <c r="CP65" s="430"/>
      <c r="CQ65" s="430"/>
      <c r="CR65" s="430"/>
      <c r="CS65" s="430"/>
      <c r="CT65" s="430"/>
      <c r="CU65" s="430"/>
      <c r="CV65" s="430"/>
      <c r="CW65" s="430"/>
      <c r="CX65" s="431"/>
    </row>
    <row r="66" spans="1:102" ht="6" customHeight="1">
      <c r="A66" s="450"/>
      <c r="B66" s="184"/>
      <c r="C66" s="172"/>
      <c r="D66" s="173"/>
      <c r="E66" s="173"/>
      <c r="F66" s="173"/>
      <c r="G66" s="174"/>
      <c r="H66" s="451"/>
      <c r="I66" s="452"/>
      <c r="J66" s="452"/>
      <c r="K66" s="452"/>
      <c r="L66" s="452"/>
      <c r="M66" s="452"/>
      <c r="N66" s="452"/>
      <c r="O66" s="452"/>
      <c r="P66" s="452"/>
      <c r="Q66" s="452"/>
      <c r="R66" s="452"/>
      <c r="S66" s="452"/>
      <c r="T66" s="452"/>
      <c r="U66" s="452"/>
      <c r="V66" s="452"/>
      <c r="W66" s="452"/>
      <c r="X66" s="452"/>
      <c r="Y66" s="453"/>
      <c r="Z66" s="441"/>
      <c r="AA66" s="442"/>
      <c r="AB66" s="442"/>
      <c r="AC66" s="442"/>
      <c r="AD66" s="442"/>
      <c r="AE66" s="442"/>
      <c r="AF66" s="442"/>
      <c r="AG66" s="442"/>
      <c r="AH66" s="442"/>
      <c r="AI66" s="442"/>
      <c r="AJ66" s="443"/>
      <c r="AK66" s="441"/>
      <c r="AL66" s="442"/>
      <c r="AM66" s="442"/>
      <c r="AN66" s="442"/>
      <c r="AO66" s="442"/>
      <c r="AP66" s="442"/>
      <c r="AQ66" s="442"/>
      <c r="AR66" s="442"/>
      <c r="AS66" s="442"/>
      <c r="AT66" s="442"/>
      <c r="AU66" s="443"/>
      <c r="AV66" s="441"/>
      <c r="AW66" s="442"/>
      <c r="AX66" s="442"/>
      <c r="AY66" s="442"/>
      <c r="AZ66" s="442"/>
      <c r="BA66" s="442"/>
      <c r="BB66" s="442"/>
      <c r="BC66" s="442"/>
      <c r="BD66" s="442"/>
      <c r="BE66" s="442"/>
      <c r="BF66" s="443"/>
      <c r="BG66" s="441"/>
      <c r="BH66" s="442"/>
      <c r="BI66" s="442"/>
      <c r="BJ66" s="442"/>
      <c r="BK66" s="442"/>
      <c r="BL66" s="442"/>
      <c r="BM66" s="442"/>
      <c r="BN66" s="442"/>
      <c r="BO66" s="442"/>
      <c r="BP66" s="442"/>
      <c r="BQ66" s="443"/>
      <c r="BR66" s="423">
        <f>AK66-BG66</f>
        <v>0</v>
      </c>
      <c r="BS66" s="424"/>
      <c r="BT66" s="424"/>
      <c r="BU66" s="424"/>
      <c r="BV66" s="424"/>
      <c r="BW66" s="424"/>
      <c r="BX66" s="424"/>
      <c r="BY66" s="424"/>
      <c r="BZ66" s="424"/>
      <c r="CA66" s="424"/>
      <c r="CB66" s="425"/>
      <c r="CC66" s="423">
        <f t="shared" ref="CC66" si="7">ROUNDDOWN(BR66*$CI$1,0)</f>
        <v>0</v>
      </c>
      <c r="CD66" s="424"/>
      <c r="CE66" s="424"/>
      <c r="CF66" s="424"/>
      <c r="CG66" s="424"/>
      <c r="CH66" s="424"/>
      <c r="CI66" s="424"/>
      <c r="CJ66" s="424"/>
      <c r="CK66" s="424"/>
      <c r="CL66" s="424"/>
      <c r="CM66" s="425"/>
      <c r="CN66" s="423">
        <f>Z66-CC66</f>
        <v>0</v>
      </c>
      <c r="CO66" s="424"/>
      <c r="CP66" s="424"/>
      <c r="CQ66" s="424"/>
      <c r="CR66" s="424"/>
      <c r="CS66" s="424"/>
      <c r="CT66" s="424"/>
      <c r="CU66" s="424"/>
      <c r="CV66" s="424"/>
      <c r="CW66" s="424"/>
      <c r="CX66" s="425"/>
    </row>
    <row r="67" spans="1:102" ht="6" customHeight="1">
      <c r="A67" s="450"/>
      <c r="B67" s="184"/>
      <c r="C67" s="175"/>
      <c r="D67" s="176"/>
      <c r="E67" s="176"/>
      <c r="F67" s="176"/>
      <c r="G67" s="177"/>
      <c r="H67" s="435"/>
      <c r="I67" s="436"/>
      <c r="J67" s="436"/>
      <c r="K67" s="436"/>
      <c r="L67" s="436"/>
      <c r="M67" s="436"/>
      <c r="N67" s="436"/>
      <c r="O67" s="436"/>
      <c r="P67" s="436"/>
      <c r="Q67" s="436"/>
      <c r="R67" s="436"/>
      <c r="S67" s="436"/>
      <c r="T67" s="436"/>
      <c r="U67" s="436"/>
      <c r="V67" s="436"/>
      <c r="W67" s="436"/>
      <c r="X67" s="436"/>
      <c r="Y67" s="437"/>
      <c r="Z67" s="444"/>
      <c r="AA67" s="445"/>
      <c r="AB67" s="445"/>
      <c r="AC67" s="445"/>
      <c r="AD67" s="445"/>
      <c r="AE67" s="445"/>
      <c r="AF67" s="445"/>
      <c r="AG67" s="445"/>
      <c r="AH67" s="445"/>
      <c r="AI67" s="445"/>
      <c r="AJ67" s="446"/>
      <c r="AK67" s="444"/>
      <c r="AL67" s="445"/>
      <c r="AM67" s="445"/>
      <c r="AN67" s="445"/>
      <c r="AO67" s="445"/>
      <c r="AP67" s="445"/>
      <c r="AQ67" s="445"/>
      <c r="AR67" s="445"/>
      <c r="AS67" s="445"/>
      <c r="AT67" s="445"/>
      <c r="AU67" s="446"/>
      <c r="AV67" s="444"/>
      <c r="AW67" s="445"/>
      <c r="AX67" s="445"/>
      <c r="AY67" s="445"/>
      <c r="AZ67" s="445"/>
      <c r="BA67" s="445"/>
      <c r="BB67" s="445"/>
      <c r="BC67" s="445"/>
      <c r="BD67" s="445"/>
      <c r="BE67" s="445"/>
      <c r="BF67" s="446"/>
      <c r="BG67" s="444"/>
      <c r="BH67" s="445"/>
      <c r="BI67" s="445"/>
      <c r="BJ67" s="445"/>
      <c r="BK67" s="445"/>
      <c r="BL67" s="445"/>
      <c r="BM67" s="445"/>
      <c r="BN67" s="445"/>
      <c r="BO67" s="445"/>
      <c r="BP67" s="445"/>
      <c r="BQ67" s="446"/>
      <c r="BR67" s="426"/>
      <c r="BS67" s="427"/>
      <c r="BT67" s="427"/>
      <c r="BU67" s="427"/>
      <c r="BV67" s="427"/>
      <c r="BW67" s="427"/>
      <c r="BX67" s="427"/>
      <c r="BY67" s="427"/>
      <c r="BZ67" s="427"/>
      <c r="CA67" s="427"/>
      <c r="CB67" s="428"/>
      <c r="CC67" s="426"/>
      <c r="CD67" s="427"/>
      <c r="CE67" s="427"/>
      <c r="CF67" s="427"/>
      <c r="CG67" s="427"/>
      <c r="CH67" s="427"/>
      <c r="CI67" s="427"/>
      <c r="CJ67" s="427"/>
      <c r="CK67" s="427"/>
      <c r="CL67" s="427"/>
      <c r="CM67" s="428"/>
      <c r="CN67" s="426"/>
      <c r="CO67" s="427"/>
      <c r="CP67" s="427"/>
      <c r="CQ67" s="427"/>
      <c r="CR67" s="427"/>
      <c r="CS67" s="427"/>
      <c r="CT67" s="427"/>
      <c r="CU67" s="427"/>
      <c r="CV67" s="427"/>
      <c r="CW67" s="427"/>
      <c r="CX67" s="428"/>
    </row>
    <row r="68" spans="1:102" ht="6" customHeight="1">
      <c r="A68" s="450"/>
      <c r="B68" s="184"/>
      <c r="C68" s="175"/>
      <c r="D68" s="176"/>
      <c r="E68" s="176"/>
      <c r="F68" s="176"/>
      <c r="G68" s="177"/>
      <c r="H68" s="454"/>
      <c r="I68" s="455"/>
      <c r="J68" s="455"/>
      <c r="K68" s="455"/>
      <c r="L68" s="455"/>
      <c r="M68" s="455"/>
      <c r="N68" s="455"/>
      <c r="O68" s="455"/>
      <c r="P68" s="455"/>
      <c r="Q68" s="455"/>
      <c r="R68" s="455"/>
      <c r="S68" s="455"/>
      <c r="T68" s="455"/>
      <c r="U68" s="455"/>
      <c r="V68" s="455"/>
      <c r="W68" s="455"/>
      <c r="X68" s="455"/>
      <c r="Y68" s="456"/>
      <c r="Z68" s="444"/>
      <c r="AA68" s="445"/>
      <c r="AB68" s="445"/>
      <c r="AC68" s="445"/>
      <c r="AD68" s="445"/>
      <c r="AE68" s="445"/>
      <c r="AF68" s="445"/>
      <c r="AG68" s="445"/>
      <c r="AH68" s="445"/>
      <c r="AI68" s="445"/>
      <c r="AJ68" s="446"/>
      <c r="AK68" s="444"/>
      <c r="AL68" s="445"/>
      <c r="AM68" s="445"/>
      <c r="AN68" s="445"/>
      <c r="AO68" s="445"/>
      <c r="AP68" s="445"/>
      <c r="AQ68" s="445"/>
      <c r="AR68" s="445"/>
      <c r="AS68" s="445"/>
      <c r="AT68" s="445"/>
      <c r="AU68" s="446"/>
      <c r="AV68" s="444"/>
      <c r="AW68" s="445"/>
      <c r="AX68" s="445"/>
      <c r="AY68" s="445"/>
      <c r="AZ68" s="445"/>
      <c r="BA68" s="445"/>
      <c r="BB68" s="445"/>
      <c r="BC68" s="445"/>
      <c r="BD68" s="445"/>
      <c r="BE68" s="445"/>
      <c r="BF68" s="446"/>
      <c r="BG68" s="444"/>
      <c r="BH68" s="445"/>
      <c r="BI68" s="445"/>
      <c r="BJ68" s="445"/>
      <c r="BK68" s="445"/>
      <c r="BL68" s="445"/>
      <c r="BM68" s="445"/>
      <c r="BN68" s="445"/>
      <c r="BO68" s="445"/>
      <c r="BP68" s="445"/>
      <c r="BQ68" s="446"/>
      <c r="BR68" s="426"/>
      <c r="BS68" s="427"/>
      <c r="BT68" s="427"/>
      <c r="BU68" s="427"/>
      <c r="BV68" s="427"/>
      <c r="BW68" s="427"/>
      <c r="BX68" s="427"/>
      <c r="BY68" s="427"/>
      <c r="BZ68" s="427"/>
      <c r="CA68" s="427"/>
      <c r="CB68" s="428"/>
      <c r="CC68" s="426"/>
      <c r="CD68" s="427"/>
      <c r="CE68" s="427"/>
      <c r="CF68" s="427"/>
      <c r="CG68" s="427"/>
      <c r="CH68" s="427"/>
      <c r="CI68" s="427"/>
      <c r="CJ68" s="427"/>
      <c r="CK68" s="427"/>
      <c r="CL68" s="427"/>
      <c r="CM68" s="428"/>
      <c r="CN68" s="426"/>
      <c r="CO68" s="427"/>
      <c r="CP68" s="427"/>
      <c r="CQ68" s="427"/>
      <c r="CR68" s="427"/>
      <c r="CS68" s="427"/>
      <c r="CT68" s="427"/>
      <c r="CU68" s="427"/>
      <c r="CV68" s="427"/>
      <c r="CW68" s="427"/>
      <c r="CX68" s="428"/>
    </row>
    <row r="69" spans="1:102" ht="6" customHeight="1">
      <c r="A69" s="450"/>
      <c r="B69" s="184"/>
      <c r="C69" s="175"/>
      <c r="D69" s="176"/>
      <c r="E69" s="176"/>
      <c r="F69" s="176"/>
      <c r="G69" s="177"/>
      <c r="H69" s="432"/>
      <c r="I69" s="433"/>
      <c r="J69" s="433"/>
      <c r="K69" s="433"/>
      <c r="L69" s="433"/>
      <c r="M69" s="433"/>
      <c r="N69" s="433"/>
      <c r="O69" s="433"/>
      <c r="P69" s="433"/>
      <c r="Q69" s="433"/>
      <c r="R69" s="433"/>
      <c r="S69" s="433"/>
      <c r="T69" s="433"/>
      <c r="U69" s="433"/>
      <c r="V69" s="433"/>
      <c r="W69" s="433"/>
      <c r="X69" s="433"/>
      <c r="Y69" s="434"/>
      <c r="Z69" s="444"/>
      <c r="AA69" s="445"/>
      <c r="AB69" s="445"/>
      <c r="AC69" s="445"/>
      <c r="AD69" s="445"/>
      <c r="AE69" s="445"/>
      <c r="AF69" s="445"/>
      <c r="AG69" s="445"/>
      <c r="AH69" s="445"/>
      <c r="AI69" s="445"/>
      <c r="AJ69" s="446"/>
      <c r="AK69" s="444"/>
      <c r="AL69" s="445"/>
      <c r="AM69" s="445"/>
      <c r="AN69" s="445"/>
      <c r="AO69" s="445"/>
      <c r="AP69" s="445"/>
      <c r="AQ69" s="445"/>
      <c r="AR69" s="445"/>
      <c r="AS69" s="445"/>
      <c r="AT69" s="445"/>
      <c r="AU69" s="446"/>
      <c r="AV69" s="444"/>
      <c r="AW69" s="445"/>
      <c r="AX69" s="445"/>
      <c r="AY69" s="445"/>
      <c r="AZ69" s="445"/>
      <c r="BA69" s="445"/>
      <c r="BB69" s="445"/>
      <c r="BC69" s="445"/>
      <c r="BD69" s="445"/>
      <c r="BE69" s="445"/>
      <c r="BF69" s="446"/>
      <c r="BG69" s="444"/>
      <c r="BH69" s="445"/>
      <c r="BI69" s="445"/>
      <c r="BJ69" s="445"/>
      <c r="BK69" s="445"/>
      <c r="BL69" s="445"/>
      <c r="BM69" s="445"/>
      <c r="BN69" s="445"/>
      <c r="BO69" s="445"/>
      <c r="BP69" s="445"/>
      <c r="BQ69" s="446"/>
      <c r="BR69" s="426"/>
      <c r="BS69" s="427"/>
      <c r="BT69" s="427"/>
      <c r="BU69" s="427"/>
      <c r="BV69" s="427"/>
      <c r="BW69" s="427"/>
      <c r="BX69" s="427"/>
      <c r="BY69" s="427"/>
      <c r="BZ69" s="427"/>
      <c r="CA69" s="427"/>
      <c r="CB69" s="428"/>
      <c r="CC69" s="426"/>
      <c r="CD69" s="427"/>
      <c r="CE69" s="427"/>
      <c r="CF69" s="427"/>
      <c r="CG69" s="427"/>
      <c r="CH69" s="427"/>
      <c r="CI69" s="427"/>
      <c r="CJ69" s="427"/>
      <c r="CK69" s="427"/>
      <c r="CL69" s="427"/>
      <c r="CM69" s="428"/>
      <c r="CN69" s="426"/>
      <c r="CO69" s="427"/>
      <c r="CP69" s="427"/>
      <c r="CQ69" s="427"/>
      <c r="CR69" s="427"/>
      <c r="CS69" s="427"/>
      <c r="CT69" s="427"/>
      <c r="CU69" s="427"/>
      <c r="CV69" s="427"/>
      <c r="CW69" s="427"/>
      <c r="CX69" s="428"/>
    </row>
    <row r="70" spans="1:102" ht="6" customHeight="1">
      <c r="A70" s="450"/>
      <c r="B70" s="184"/>
      <c r="C70" s="175"/>
      <c r="D70" s="176"/>
      <c r="E70" s="176"/>
      <c r="F70" s="176"/>
      <c r="G70" s="177"/>
      <c r="H70" s="435"/>
      <c r="I70" s="436"/>
      <c r="J70" s="436"/>
      <c r="K70" s="436"/>
      <c r="L70" s="436"/>
      <c r="M70" s="436"/>
      <c r="N70" s="436"/>
      <c r="O70" s="436"/>
      <c r="P70" s="436"/>
      <c r="Q70" s="436"/>
      <c r="R70" s="436"/>
      <c r="S70" s="436"/>
      <c r="T70" s="436"/>
      <c r="U70" s="436"/>
      <c r="V70" s="436"/>
      <c r="W70" s="436"/>
      <c r="X70" s="436"/>
      <c r="Y70" s="437"/>
      <c r="Z70" s="444"/>
      <c r="AA70" s="445"/>
      <c r="AB70" s="445"/>
      <c r="AC70" s="445"/>
      <c r="AD70" s="445"/>
      <c r="AE70" s="445"/>
      <c r="AF70" s="445"/>
      <c r="AG70" s="445"/>
      <c r="AH70" s="445"/>
      <c r="AI70" s="445"/>
      <c r="AJ70" s="446"/>
      <c r="AK70" s="444"/>
      <c r="AL70" s="445"/>
      <c r="AM70" s="445"/>
      <c r="AN70" s="445"/>
      <c r="AO70" s="445"/>
      <c r="AP70" s="445"/>
      <c r="AQ70" s="445"/>
      <c r="AR70" s="445"/>
      <c r="AS70" s="445"/>
      <c r="AT70" s="445"/>
      <c r="AU70" s="446"/>
      <c r="AV70" s="444"/>
      <c r="AW70" s="445"/>
      <c r="AX70" s="445"/>
      <c r="AY70" s="445"/>
      <c r="AZ70" s="445"/>
      <c r="BA70" s="445"/>
      <c r="BB70" s="445"/>
      <c r="BC70" s="445"/>
      <c r="BD70" s="445"/>
      <c r="BE70" s="445"/>
      <c r="BF70" s="446"/>
      <c r="BG70" s="444"/>
      <c r="BH70" s="445"/>
      <c r="BI70" s="445"/>
      <c r="BJ70" s="445"/>
      <c r="BK70" s="445"/>
      <c r="BL70" s="445"/>
      <c r="BM70" s="445"/>
      <c r="BN70" s="445"/>
      <c r="BO70" s="445"/>
      <c r="BP70" s="445"/>
      <c r="BQ70" s="446"/>
      <c r="BR70" s="426"/>
      <c r="BS70" s="427"/>
      <c r="BT70" s="427"/>
      <c r="BU70" s="427"/>
      <c r="BV70" s="427"/>
      <c r="BW70" s="427"/>
      <c r="BX70" s="427"/>
      <c r="BY70" s="427"/>
      <c r="BZ70" s="427"/>
      <c r="CA70" s="427"/>
      <c r="CB70" s="428"/>
      <c r="CC70" s="426"/>
      <c r="CD70" s="427"/>
      <c r="CE70" s="427"/>
      <c r="CF70" s="427"/>
      <c r="CG70" s="427"/>
      <c r="CH70" s="427"/>
      <c r="CI70" s="427"/>
      <c r="CJ70" s="427"/>
      <c r="CK70" s="427"/>
      <c r="CL70" s="427"/>
      <c r="CM70" s="428"/>
      <c r="CN70" s="426"/>
      <c r="CO70" s="427"/>
      <c r="CP70" s="427"/>
      <c r="CQ70" s="427"/>
      <c r="CR70" s="427"/>
      <c r="CS70" s="427"/>
      <c r="CT70" s="427"/>
      <c r="CU70" s="427"/>
      <c r="CV70" s="427"/>
      <c r="CW70" s="427"/>
      <c r="CX70" s="428"/>
    </row>
    <row r="71" spans="1:102" ht="6" customHeight="1">
      <c r="A71" s="450"/>
      <c r="B71" s="184"/>
      <c r="C71" s="178"/>
      <c r="D71" s="179"/>
      <c r="E71" s="179"/>
      <c r="F71" s="179"/>
      <c r="G71" s="180"/>
      <c r="H71" s="438"/>
      <c r="I71" s="439"/>
      <c r="J71" s="439"/>
      <c r="K71" s="439"/>
      <c r="L71" s="439"/>
      <c r="M71" s="439"/>
      <c r="N71" s="439"/>
      <c r="O71" s="439"/>
      <c r="P71" s="439"/>
      <c r="Q71" s="439"/>
      <c r="R71" s="439"/>
      <c r="S71" s="439"/>
      <c r="T71" s="439"/>
      <c r="U71" s="439"/>
      <c r="V71" s="439"/>
      <c r="W71" s="439"/>
      <c r="X71" s="439"/>
      <c r="Y71" s="440"/>
      <c r="Z71" s="447"/>
      <c r="AA71" s="448"/>
      <c r="AB71" s="448"/>
      <c r="AC71" s="448"/>
      <c r="AD71" s="448"/>
      <c r="AE71" s="448"/>
      <c r="AF71" s="448"/>
      <c r="AG71" s="448"/>
      <c r="AH71" s="448"/>
      <c r="AI71" s="448"/>
      <c r="AJ71" s="449"/>
      <c r="AK71" s="447"/>
      <c r="AL71" s="448"/>
      <c r="AM71" s="448"/>
      <c r="AN71" s="448"/>
      <c r="AO71" s="448"/>
      <c r="AP71" s="448"/>
      <c r="AQ71" s="448"/>
      <c r="AR71" s="448"/>
      <c r="AS71" s="448"/>
      <c r="AT71" s="448"/>
      <c r="AU71" s="449"/>
      <c r="AV71" s="447"/>
      <c r="AW71" s="448"/>
      <c r="AX71" s="448"/>
      <c r="AY71" s="448"/>
      <c r="AZ71" s="448"/>
      <c r="BA71" s="448"/>
      <c r="BB71" s="448"/>
      <c r="BC71" s="448"/>
      <c r="BD71" s="448"/>
      <c r="BE71" s="448"/>
      <c r="BF71" s="449"/>
      <c r="BG71" s="447"/>
      <c r="BH71" s="448"/>
      <c r="BI71" s="448"/>
      <c r="BJ71" s="448"/>
      <c r="BK71" s="448"/>
      <c r="BL71" s="448"/>
      <c r="BM71" s="448"/>
      <c r="BN71" s="448"/>
      <c r="BO71" s="448"/>
      <c r="BP71" s="448"/>
      <c r="BQ71" s="449"/>
      <c r="BR71" s="429"/>
      <c r="BS71" s="430"/>
      <c r="BT71" s="430"/>
      <c r="BU71" s="430"/>
      <c r="BV71" s="430"/>
      <c r="BW71" s="430"/>
      <c r="BX71" s="430"/>
      <c r="BY71" s="430"/>
      <c r="BZ71" s="430"/>
      <c r="CA71" s="430"/>
      <c r="CB71" s="431"/>
      <c r="CC71" s="429"/>
      <c r="CD71" s="430"/>
      <c r="CE71" s="430"/>
      <c r="CF71" s="430"/>
      <c r="CG71" s="430"/>
      <c r="CH71" s="430"/>
      <c r="CI71" s="430"/>
      <c r="CJ71" s="430"/>
      <c r="CK71" s="430"/>
      <c r="CL71" s="430"/>
      <c r="CM71" s="431"/>
      <c r="CN71" s="429"/>
      <c r="CO71" s="430"/>
      <c r="CP71" s="430"/>
      <c r="CQ71" s="430"/>
      <c r="CR71" s="430"/>
      <c r="CS71" s="430"/>
      <c r="CT71" s="430"/>
      <c r="CU71" s="430"/>
      <c r="CV71" s="430"/>
      <c r="CW71" s="430"/>
      <c r="CX71" s="431"/>
    </row>
    <row r="72" spans="1:102" ht="6" customHeight="1">
      <c r="A72" s="450"/>
      <c r="B72" s="184"/>
      <c r="C72" s="172"/>
      <c r="D72" s="173"/>
      <c r="E72" s="173"/>
      <c r="F72" s="173"/>
      <c r="G72" s="174"/>
      <c r="H72" s="451"/>
      <c r="I72" s="452"/>
      <c r="J72" s="452"/>
      <c r="K72" s="452"/>
      <c r="L72" s="452"/>
      <c r="M72" s="452"/>
      <c r="N72" s="452"/>
      <c r="O72" s="452"/>
      <c r="P72" s="452"/>
      <c r="Q72" s="452"/>
      <c r="R72" s="452"/>
      <c r="S72" s="452"/>
      <c r="T72" s="452"/>
      <c r="U72" s="452"/>
      <c r="V72" s="452"/>
      <c r="W72" s="452"/>
      <c r="X72" s="452"/>
      <c r="Y72" s="453"/>
      <c r="Z72" s="441"/>
      <c r="AA72" s="442"/>
      <c r="AB72" s="442"/>
      <c r="AC72" s="442"/>
      <c r="AD72" s="442"/>
      <c r="AE72" s="442"/>
      <c r="AF72" s="442"/>
      <c r="AG72" s="442"/>
      <c r="AH72" s="442"/>
      <c r="AI72" s="442"/>
      <c r="AJ72" s="443"/>
      <c r="AK72" s="441"/>
      <c r="AL72" s="442"/>
      <c r="AM72" s="442"/>
      <c r="AN72" s="442"/>
      <c r="AO72" s="442"/>
      <c r="AP72" s="442"/>
      <c r="AQ72" s="442"/>
      <c r="AR72" s="442"/>
      <c r="AS72" s="442"/>
      <c r="AT72" s="442"/>
      <c r="AU72" s="443"/>
      <c r="AV72" s="441"/>
      <c r="AW72" s="442"/>
      <c r="AX72" s="442"/>
      <c r="AY72" s="442"/>
      <c r="AZ72" s="442"/>
      <c r="BA72" s="442"/>
      <c r="BB72" s="442"/>
      <c r="BC72" s="442"/>
      <c r="BD72" s="442"/>
      <c r="BE72" s="442"/>
      <c r="BF72" s="443"/>
      <c r="BG72" s="441"/>
      <c r="BH72" s="442"/>
      <c r="BI72" s="442"/>
      <c r="BJ72" s="442"/>
      <c r="BK72" s="442"/>
      <c r="BL72" s="442"/>
      <c r="BM72" s="442"/>
      <c r="BN72" s="442"/>
      <c r="BO72" s="442"/>
      <c r="BP72" s="442"/>
      <c r="BQ72" s="443"/>
      <c r="BR72" s="423">
        <f>AK72-BG72</f>
        <v>0</v>
      </c>
      <c r="BS72" s="424"/>
      <c r="BT72" s="424"/>
      <c r="BU72" s="424"/>
      <c r="BV72" s="424"/>
      <c r="BW72" s="424"/>
      <c r="BX72" s="424"/>
      <c r="BY72" s="424"/>
      <c r="BZ72" s="424"/>
      <c r="CA72" s="424"/>
      <c r="CB72" s="425"/>
      <c r="CC72" s="423">
        <f t="shared" ref="CC72" si="8">ROUNDDOWN(BR72*$CI$1,0)</f>
        <v>0</v>
      </c>
      <c r="CD72" s="424"/>
      <c r="CE72" s="424"/>
      <c r="CF72" s="424"/>
      <c r="CG72" s="424"/>
      <c r="CH72" s="424"/>
      <c r="CI72" s="424"/>
      <c r="CJ72" s="424"/>
      <c r="CK72" s="424"/>
      <c r="CL72" s="424"/>
      <c r="CM72" s="425"/>
      <c r="CN72" s="423">
        <f>Z72-CC72</f>
        <v>0</v>
      </c>
      <c r="CO72" s="424"/>
      <c r="CP72" s="424"/>
      <c r="CQ72" s="424"/>
      <c r="CR72" s="424"/>
      <c r="CS72" s="424"/>
      <c r="CT72" s="424"/>
      <c r="CU72" s="424"/>
      <c r="CV72" s="424"/>
      <c r="CW72" s="424"/>
      <c r="CX72" s="425"/>
    </row>
    <row r="73" spans="1:102" ht="6" customHeight="1">
      <c r="A73" s="450"/>
      <c r="B73" s="184"/>
      <c r="C73" s="175"/>
      <c r="D73" s="176"/>
      <c r="E73" s="176"/>
      <c r="F73" s="176"/>
      <c r="G73" s="177"/>
      <c r="H73" s="435"/>
      <c r="I73" s="436"/>
      <c r="J73" s="436"/>
      <c r="K73" s="436"/>
      <c r="L73" s="436"/>
      <c r="M73" s="436"/>
      <c r="N73" s="436"/>
      <c r="O73" s="436"/>
      <c r="P73" s="436"/>
      <c r="Q73" s="436"/>
      <c r="R73" s="436"/>
      <c r="S73" s="436"/>
      <c r="T73" s="436"/>
      <c r="U73" s="436"/>
      <c r="V73" s="436"/>
      <c r="W73" s="436"/>
      <c r="X73" s="436"/>
      <c r="Y73" s="437"/>
      <c r="Z73" s="444"/>
      <c r="AA73" s="445"/>
      <c r="AB73" s="445"/>
      <c r="AC73" s="445"/>
      <c r="AD73" s="445"/>
      <c r="AE73" s="445"/>
      <c r="AF73" s="445"/>
      <c r="AG73" s="445"/>
      <c r="AH73" s="445"/>
      <c r="AI73" s="445"/>
      <c r="AJ73" s="446"/>
      <c r="AK73" s="444"/>
      <c r="AL73" s="445"/>
      <c r="AM73" s="445"/>
      <c r="AN73" s="445"/>
      <c r="AO73" s="445"/>
      <c r="AP73" s="445"/>
      <c r="AQ73" s="445"/>
      <c r="AR73" s="445"/>
      <c r="AS73" s="445"/>
      <c r="AT73" s="445"/>
      <c r="AU73" s="446"/>
      <c r="AV73" s="444"/>
      <c r="AW73" s="445"/>
      <c r="AX73" s="445"/>
      <c r="AY73" s="445"/>
      <c r="AZ73" s="445"/>
      <c r="BA73" s="445"/>
      <c r="BB73" s="445"/>
      <c r="BC73" s="445"/>
      <c r="BD73" s="445"/>
      <c r="BE73" s="445"/>
      <c r="BF73" s="446"/>
      <c r="BG73" s="444"/>
      <c r="BH73" s="445"/>
      <c r="BI73" s="445"/>
      <c r="BJ73" s="445"/>
      <c r="BK73" s="445"/>
      <c r="BL73" s="445"/>
      <c r="BM73" s="445"/>
      <c r="BN73" s="445"/>
      <c r="BO73" s="445"/>
      <c r="BP73" s="445"/>
      <c r="BQ73" s="446"/>
      <c r="BR73" s="426"/>
      <c r="BS73" s="427"/>
      <c r="BT73" s="427"/>
      <c r="BU73" s="427"/>
      <c r="BV73" s="427"/>
      <c r="BW73" s="427"/>
      <c r="BX73" s="427"/>
      <c r="BY73" s="427"/>
      <c r="BZ73" s="427"/>
      <c r="CA73" s="427"/>
      <c r="CB73" s="428"/>
      <c r="CC73" s="426"/>
      <c r="CD73" s="427"/>
      <c r="CE73" s="427"/>
      <c r="CF73" s="427"/>
      <c r="CG73" s="427"/>
      <c r="CH73" s="427"/>
      <c r="CI73" s="427"/>
      <c r="CJ73" s="427"/>
      <c r="CK73" s="427"/>
      <c r="CL73" s="427"/>
      <c r="CM73" s="428"/>
      <c r="CN73" s="426"/>
      <c r="CO73" s="427"/>
      <c r="CP73" s="427"/>
      <c r="CQ73" s="427"/>
      <c r="CR73" s="427"/>
      <c r="CS73" s="427"/>
      <c r="CT73" s="427"/>
      <c r="CU73" s="427"/>
      <c r="CV73" s="427"/>
      <c r="CW73" s="427"/>
      <c r="CX73" s="428"/>
    </row>
    <row r="74" spans="1:102" ht="6" customHeight="1">
      <c r="A74" s="450"/>
      <c r="B74" s="184"/>
      <c r="C74" s="175"/>
      <c r="D74" s="176"/>
      <c r="E74" s="176"/>
      <c r="F74" s="176"/>
      <c r="G74" s="177"/>
      <c r="H74" s="454"/>
      <c r="I74" s="455"/>
      <c r="J74" s="455"/>
      <c r="K74" s="455"/>
      <c r="L74" s="455"/>
      <c r="M74" s="455"/>
      <c r="N74" s="455"/>
      <c r="O74" s="455"/>
      <c r="P74" s="455"/>
      <c r="Q74" s="455"/>
      <c r="R74" s="455"/>
      <c r="S74" s="455"/>
      <c r="T74" s="455"/>
      <c r="U74" s="455"/>
      <c r="V74" s="455"/>
      <c r="W74" s="455"/>
      <c r="X74" s="455"/>
      <c r="Y74" s="456"/>
      <c r="Z74" s="444"/>
      <c r="AA74" s="445"/>
      <c r="AB74" s="445"/>
      <c r="AC74" s="445"/>
      <c r="AD74" s="445"/>
      <c r="AE74" s="445"/>
      <c r="AF74" s="445"/>
      <c r="AG74" s="445"/>
      <c r="AH74" s="445"/>
      <c r="AI74" s="445"/>
      <c r="AJ74" s="446"/>
      <c r="AK74" s="444"/>
      <c r="AL74" s="445"/>
      <c r="AM74" s="445"/>
      <c r="AN74" s="445"/>
      <c r="AO74" s="445"/>
      <c r="AP74" s="445"/>
      <c r="AQ74" s="445"/>
      <c r="AR74" s="445"/>
      <c r="AS74" s="445"/>
      <c r="AT74" s="445"/>
      <c r="AU74" s="446"/>
      <c r="AV74" s="444"/>
      <c r="AW74" s="445"/>
      <c r="AX74" s="445"/>
      <c r="AY74" s="445"/>
      <c r="AZ74" s="445"/>
      <c r="BA74" s="445"/>
      <c r="BB74" s="445"/>
      <c r="BC74" s="445"/>
      <c r="BD74" s="445"/>
      <c r="BE74" s="445"/>
      <c r="BF74" s="446"/>
      <c r="BG74" s="444"/>
      <c r="BH74" s="445"/>
      <c r="BI74" s="445"/>
      <c r="BJ74" s="445"/>
      <c r="BK74" s="445"/>
      <c r="BL74" s="445"/>
      <c r="BM74" s="445"/>
      <c r="BN74" s="445"/>
      <c r="BO74" s="445"/>
      <c r="BP74" s="445"/>
      <c r="BQ74" s="446"/>
      <c r="BR74" s="426"/>
      <c r="BS74" s="427"/>
      <c r="BT74" s="427"/>
      <c r="BU74" s="427"/>
      <c r="BV74" s="427"/>
      <c r="BW74" s="427"/>
      <c r="BX74" s="427"/>
      <c r="BY74" s="427"/>
      <c r="BZ74" s="427"/>
      <c r="CA74" s="427"/>
      <c r="CB74" s="428"/>
      <c r="CC74" s="426"/>
      <c r="CD74" s="427"/>
      <c r="CE74" s="427"/>
      <c r="CF74" s="427"/>
      <c r="CG74" s="427"/>
      <c r="CH74" s="427"/>
      <c r="CI74" s="427"/>
      <c r="CJ74" s="427"/>
      <c r="CK74" s="427"/>
      <c r="CL74" s="427"/>
      <c r="CM74" s="428"/>
      <c r="CN74" s="426"/>
      <c r="CO74" s="427"/>
      <c r="CP74" s="427"/>
      <c r="CQ74" s="427"/>
      <c r="CR74" s="427"/>
      <c r="CS74" s="427"/>
      <c r="CT74" s="427"/>
      <c r="CU74" s="427"/>
      <c r="CV74" s="427"/>
      <c r="CW74" s="427"/>
      <c r="CX74" s="428"/>
    </row>
    <row r="75" spans="1:102" ht="6" customHeight="1">
      <c r="A75" s="450"/>
      <c r="B75" s="184"/>
      <c r="C75" s="175"/>
      <c r="D75" s="176"/>
      <c r="E75" s="176"/>
      <c r="F75" s="176"/>
      <c r="G75" s="177"/>
      <c r="H75" s="432"/>
      <c r="I75" s="433"/>
      <c r="J75" s="433"/>
      <c r="K75" s="433"/>
      <c r="L75" s="433"/>
      <c r="M75" s="433"/>
      <c r="N75" s="433"/>
      <c r="O75" s="433"/>
      <c r="P75" s="433"/>
      <c r="Q75" s="433"/>
      <c r="R75" s="433"/>
      <c r="S75" s="433"/>
      <c r="T75" s="433"/>
      <c r="U75" s="433"/>
      <c r="V75" s="433"/>
      <c r="W75" s="433"/>
      <c r="X75" s="433"/>
      <c r="Y75" s="434"/>
      <c r="Z75" s="444"/>
      <c r="AA75" s="445"/>
      <c r="AB75" s="445"/>
      <c r="AC75" s="445"/>
      <c r="AD75" s="445"/>
      <c r="AE75" s="445"/>
      <c r="AF75" s="445"/>
      <c r="AG75" s="445"/>
      <c r="AH75" s="445"/>
      <c r="AI75" s="445"/>
      <c r="AJ75" s="446"/>
      <c r="AK75" s="444"/>
      <c r="AL75" s="445"/>
      <c r="AM75" s="445"/>
      <c r="AN75" s="445"/>
      <c r="AO75" s="445"/>
      <c r="AP75" s="445"/>
      <c r="AQ75" s="445"/>
      <c r="AR75" s="445"/>
      <c r="AS75" s="445"/>
      <c r="AT75" s="445"/>
      <c r="AU75" s="446"/>
      <c r="AV75" s="444"/>
      <c r="AW75" s="445"/>
      <c r="AX75" s="445"/>
      <c r="AY75" s="445"/>
      <c r="AZ75" s="445"/>
      <c r="BA75" s="445"/>
      <c r="BB75" s="445"/>
      <c r="BC75" s="445"/>
      <c r="BD75" s="445"/>
      <c r="BE75" s="445"/>
      <c r="BF75" s="446"/>
      <c r="BG75" s="444"/>
      <c r="BH75" s="445"/>
      <c r="BI75" s="445"/>
      <c r="BJ75" s="445"/>
      <c r="BK75" s="445"/>
      <c r="BL75" s="445"/>
      <c r="BM75" s="445"/>
      <c r="BN75" s="445"/>
      <c r="BO75" s="445"/>
      <c r="BP75" s="445"/>
      <c r="BQ75" s="446"/>
      <c r="BR75" s="426"/>
      <c r="BS75" s="427"/>
      <c r="BT75" s="427"/>
      <c r="BU75" s="427"/>
      <c r="BV75" s="427"/>
      <c r="BW75" s="427"/>
      <c r="BX75" s="427"/>
      <c r="BY75" s="427"/>
      <c r="BZ75" s="427"/>
      <c r="CA75" s="427"/>
      <c r="CB75" s="428"/>
      <c r="CC75" s="426"/>
      <c r="CD75" s="427"/>
      <c r="CE75" s="427"/>
      <c r="CF75" s="427"/>
      <c r="CG75" s="427"/>
      <c r="CH75" s="427"/>
      <c r="CI75" s="427"/>
      <c r="CJ75" s="427"/>
      <c r="CK75" s="427"/>
      <c r="CL75" s="427"/>
      <c r="CM75" s="428"/>
      <c r="CN75" s="426"/>
      <c r="CO75" s="427"/>
      <c r="CP75" s="427"/>
      <c r="CQ75" s="427"/>
      <c r="CR75" s="427"/>
      <c r="CS75" s="427"/>
      <c r="CT75" s="427"/>
      <c r="CU75" s="427"/>
      <c r="CV75" s="427"/>
      <c r="CW75" s="427"/>
      <c r="CX75" s="428"/>
    </row>
    <row r="76" spans="1:102" ht="6" customHeight="1">
      <c r="A76" s="450"/>
      <c r="B76" s="184"/>
      <c r="C76" s="175"/>
      <c r="D76" s="176"/>
      <c r="E76" s="176"/>
      <c r="F76" s="176"/>
      <c r="G76" s="177"/>
      <c r="H76" s="435"/>
      <c r="I76" s="436"/>
      <c r="J76" s="436"/>
      <c r="K76" s="436"/>
      <c r="L76" s="436"/>
      <c r="M76" s="436"/>
      <c r="N76" s="436"/>
      <c r="O76" s="436"/>
      <c r="P76" s="436"/>
      <c r="Q76" s="436"/>
      <c r="R76" s="436"/>
      <c r="S76" s="436"/>
      <c r="T76" s="436"/>
      <c r="U76" s="436"/>
      <c r="V76" s="436"/>
      <c r="W76" s="436"/>
      <c r="X76" s="436"/>
      <c r="Y76" s="437"/>
      <c r="Z76" s="444"/>
      <c r="AA76" s="445"/>
      <c r="AB76" s="445"/>
      <c r="AC76" s="445"/>
      <c r="AD76" s="445"/>
      <c r="AE76" s="445"/>
      <c r="AF76" s="445"/>
      <c r="AG76" s="445"/>
      <c r="AH76" s="445"/>
      <c r="AI76" s="445"/>
      <c r="AJ76" s="446"/>
      <c r="AK76" s="444"/>
      <c r="AL76" s="445"/>
      <c r="AM76" s="445"/>
      <c r="AN76" s="445"/>
      <c r="AO76" s="445"/>
      <c r="AP76" s="445"/>
      <c r="AQ76" s="445"/>
      <c r="AR76" s="445"/>
      <c r="AS76" s="445"/>
      <c r="AT76" s="445"/>
      <c r="AU76" s="446"/>
      <c r="AV76" s="444"/>
      <c r="AW76" s="445"/>
      <c r="AX76" s="445"/>
      <c r="AY76" s="445"/>
      <c r="AZ76" s="445"/>
      <c r="BA76" s="445"/>
      <c r="BB76" s="445"/>
      <c r="BC76" s="445"/>
      <c r="BD76" s="445"/>
      <c r="BE76" s="445"/>
      <c r="BF76" s="446"/>
      <c r="BG76" s="444"/>
      <c r="BH76" s="445"/>
      <c r="BI76" s="445"/>
      <c r="BJ76" s="445"/>
      <c r="BK76" s="445"/>
      <c r="BL76" s="445"/>
      <c r="BM76" s="445"/>
      <c r="BN76" s="445"/>
      <c r="BO76" s="445"/>
      <c r="BP76" s="445"/>
      <c r="BQ76" s="446"/>
      <c r="BR76" s="426"/>
      <c r="BS76" s="427"/>
      <c r="BT76" s="427"/>
      <c r="BU76" s="427"/>
      <c r="BV76" s="427"/>
      <c r="BW76" s="427"/>
      <c r="BX76" s="427"/>
      <c r="BY76" s="427"/>
      <c r="BZ76" s="427"/>
      <c r="CA76" s="427"/>
      <c r="CB76" s="428"/>
      <c r="CC76" s="426"/>
      <c r="CD76" s="427"/>
      <c r="CE76" s="427"/>
      <c r="CF76" s="427"/>
      <c r="CG76" s="427"/>
      <c r="CH76" s="427"/>
      <c r="CI76" s="427"/>
      <c r="CJ76" s="427"/>
      <c r="CK76" s="427"/>
      <c r="CL76" s="427"/>
      <c r="CM76" s="428"/>
      <c r="CN76" s="426"/>
      <c r="CO76" s="427"/>
      <c r="CP76" s="427"/>
      <c r="CQ76" s="427"/>
      <c r="CR76" s="427"/>
      <c r="CS76" s="427"/>
      <c r="CT76" s="427"/>
      <c r="CU76" s="427"/>
      <c r="CV76" s="427"/>
      <c r="CW76" s="427"/>
      <c r="CX76" s="428"/>
    </row>
    <row r="77" spans="1:102" ht="6" customHeight="1">
      <c r="A77" s="450"/>
      <c r="B77" s="184"/>
      <c r="C77" s="178"/>
      <c r="D77" s="179"/>
      <c r="E77" s="179"/>
      <c r="F77" s="179"/>
      <c r="G77" s="180"/>
      <c r="H77" s="438"/>
      <c r="I77" s="439"/>
      <c r="J77" s="439"/>
      <c r="K77" s="439"/>
      <c r="L77" s="439"/>
      <c r="M77" s="439"/>
      <c r="N77" s="439"/>
      <c r="O77" s="439"/>
      <c r="P77" s="439"/>
      <c r="Q77" s="439"/>
      <c r="R77" s="439"/>
      <c r="S77" s="439"/>
      <c r="T77" s="439"/>
      <c r="U77" s="439"/>
      <c r="V77" s="439"/>
      <c r="W77" s="439"/>
      <c r="X77" s="439"/>
      <c r="Y77" s="440"/>
      <c r="Z77" s="447"/>
      <c r="AA77" s="448"/>
      <c r="AB77" s="448"/>
      <c r="AC77" s="448"/>
      <c r="AD77" s="448"/>
      <c r="AE77" s="448"/>
      <c r="AF77" s="448"/>
      <c r="AG77" s="448"/>
      <c r="AH77" s="448"/>
      <c r="AI77" s="448"/>
      <c r="AJ77" s="449"/>
      <c r="AK77" s="447"/>
      <c r="AL77" s="448"/>
      <c r="AM77" s="448"/>
      <c r="AN77" s="448"/>
      <c r="AO77" s="448"/>
      <c r="AP77" s="448"/>
      <c r="AQ77" s="448"/>
      <c r="AR77" s="448"/>
      <c r="AS77" s="448"/>
      <c r="AT77" s="448"/>
      <c r="AU77" s="449"/>
      <c r="AV77" s="447"/>
      <c r="AW77" s="448"/>
      <c r="AX77" s="448"/>
      <c r="AY77" s="448"/>
      <c r="AZ77" s="448"/>
      <c r="BA77" s="448"/>
      <c r="BB77" s="448"/>
      <c r="BC77" s="448"/>
      <c r="BD77" s="448"/>
      <c r="BE77" s="448"/>
      <c r="BF77" s="449"/>
      <c r="BG77" s="447"/>
      <c r="BH77" s="448"/>
      <c r="BI77" s="448"/>
      <c r="BJ77" s="448"/>
      <c r="BK77" s="448"/>
      <c r="BL77" s="448"/>
      <c r="BM77" s="448"/>
      <c r="BN77" s="448"/>
      <c r="BO77" s="448"/>
      <c r="BP77" s="448"/>
      <c r="BQ77" s="449"/>
      <c r="BR77" s="429"/>
      <c r="BS77" s="430"/>
      <c r="BT77" s="430"/>
      <c r="BU77" s="430"/>
      <c r="BV77" s="430"/>
      <c r="BW77" s="430"/>
      <c r="BX77" s="430"/>
      <c r="BY77" s="430"/>
      <c r="BZ77" s="430"/>
      <c r="CA77" s="430"/>
      <c r="CB77" s="431"/>
      <c r="CC77" s="429"/>
      <c r="CD77" s="430"/>
      <c r="CE77" s="430"/>
      <c r="CF77" s="430"/>
      <c r="CG77" s="430"/>
      <c r="CH77" s="430"/>
      <c r="CI77" s="430"/>
      <c r="CJ77" s="430"/>
      <c r="CK77" s="430"/>
      <c r="CL77" s="430"/>
      <c r="CM77" s="431"/>
      <c r="CN77" s="429"/>
      <c r="CO77" s="430"/>
      <c r="CP77" s="430"/>
      <c r="CQ77" s="430"/>
      <c r="CR77" s="430"/>
      <c r="CS77" s="430"/>
      <c r="CT77" s="430"/>
      <c r="CU77" s="430"/>
      <c r="CV77" s="430"/>
      <c r="CW77" s="430"/>
      <c r="CX77" s="431"/>
    </row>
    <row r="78" spans="1:102" ht="6" customHeight="1">
      <c r="A78" s="450"/>
      <c r="B78" s="184"/>
      <c r="C78" s="172"/>
      <c r="D78" s="173"/>
      <c r="E78" s="173"/>
      <c r="F78" s="173"/>
      <c r="G78" s="174"/>
      <c r="H78" s="451"/>
      <c r="I78" s="452"/>
      <c r="J78" s="452"/>
      <c r="K78" s="452"/>
      <c r="L78" s="452"/>
      <c r="M78" s="452"/>
      <c r="N78" s="452"/>
      <c r="O78" s="452"/>
      <c r="P78" s="452"/>
      <c r="Q78" s="452"/>
      <c r="R78" s="452"/>
      <c r="S78" s="452"/>
      <c r="T78" s="452"/>
      <c r="U78" s="452"/>
      <c r="V78" s="452"/>
      <c r="W78" s="452"/>
      <c r="X78" s="452"/>
      <c r="Y78" s="453"/>
      <c r="Z78" s="441"/>
      <c r="AA78" s="442"/>
      <c r="AB78" s="442"/>
      <c r="AC78" s="442"/>
      <c r="AD78" s="442"/>
      <c r="AE78" s="442"/>
      <c r="AF78" s="442"/>
      <c r="AG78" s="442"/>
      <c r="AH78" s="442"/>
      <c r="AI78" s="442"/>
      <c r="AJ78" s="443"/>
      <c r="AK78" s="441"/>
      <c r="AL78" s="442"/>
      <c r="AM78" s="442"/>
      <c r="AN78" s="442"/>
      <c r="AO78" s="442"/>
      <c r="AP78" s="442"/>
      <c r="AQ78" s="442"/>
      <c r="AR78" s="442"/>
      <c r="AS78" s="442"/>
      <c r="AT78" s="442"/>
      <c r="AU78" s="443"/>
      <c r="AV78" s="441"/>
      <c r="AW78" s="442"/>
      <c r="AX78" s="442"/>
      <c r="AY78" s="442"/>
      <c r="AZ78" s="442"/>
      <c r="BA78" s="442"/>
      <c r="BB78" s="442"/>
      <c r="BC78" s="442"/>
      <c r="BD78" s="442"/>
      <c r="BE78" s="442"/>
      <c r="BF78" s="443"/>
      <c r="BG78" s="441"/>
      <c r="BH78" s="442"/>
      <c r="BI78" s="442"/>
      <c r="BJ78" s="442"/>
      <c r="BK78" s="442"/>
      <c r="BL78" s="442"/>
      <c r="BM78" s="442"/>
      <c r="BN78" s="442"/>
      <c r="BO78" s="442"/>
      <c r="BP78" s="442"/>
      <c r="BQ78" s="443"/>
      <c r="BR78" s="423">
        <f>AK78-BG78</f>
        <v>0</v>
      </c>
      <c r="BS78" s="424"/>
      <c r="BT78" s="424"/>
      <c r="BU78" s="424"/>
      <c r="BV78" s="424"/>
      <c r="BW78" s="424"/>
      <c r="BX78" s="424"/>
      <c r="BY78" s="424"/>
      <c r="BZ78" s="424"/>
      <c r="CA78" s="424"/>
      <c r="CB78" s="425"/>
      <c r="CC78" s="423">
        <f t="shared" ref="CC78" si="9">ROUNDDOWN(BR78*$CI$1,0)</f>
        <v>0</v>
      </c>
      <c r="CD78" s="424"/>
      <c r="CE78" s="424"/>
      <c r="CF78" s="424"/>
      <c r="CG78" s="424"/>
      <c r="CH78" s="424"/>
      <c r="CI78" s="424"/>
      <c r="CJ78" s="424"/>
      <c r="CK78" s="424"/>
      <c r="CL78" s="424"/>
      <c r="CM78" s="425"/>
      <c r="CN78" s="423">
        <f>Z78-CC78</f>
        <v>0</v>
      </c>
      <c r="CO78" s="424"/>
      <c r="CP78" s="424"/>
      <c r="CQ78" s="424"/>
      <c r="CR78" s="424"/>
      <c r="CS78" s="424"/>
      <c r="CT78" s="424"/>
      <c r="CU78" s="424"/>
      <c r="CV78" s="424"/>
      <c r="CW78" s="424"/>
      <c r="CX78" s="425"/>
    </row>
    <row r="79" spans="1:102" ht="6" customHeight="1">
      <c r="A79" s="450"/>
      <c r="B79" s="184"/>
      <c r="C79" s="175"/>
      <c r="D79" s="176"/>
      <c r="E79" s="176"/>
      <c r="F79" s="176"/>
      <c r="G79" s="177"/>
      <c r="H79" s="435"/>
      <c r="I79" s="436"/>
      <c r="J79" s="436"/>
      <c r="K79" s="436"/>
      <c r="L79" s="436"/>
      <c r="M79" s="436"/>
      <c r="N79" s="436"/>
      <c r="O79" s="436"/>
      <c r="P79" s="436"/>
      <c r="Q79" s="436"/>
      <c r="R79" s="436"/>
      <c r="S79" s="436"/>
      <c r="T79" s="436"/>
      <c r="U79" s="436"/>
      <c r="V79" s="436"/>
      <c r="W79" s="436"/>
      <c r="X79" s="436"/>
      <c r="Y79" s="437"/>
      <c r="Z79" s="444"/>
      <c r="AA79" s="445"/>
      <c r="AB79" s="445"/>
      <c r="AC79" s="445"/>
      <c r="AD79" s="445"/>
      <c r="AE79" s="445"/>
      <c r="AF79" s="445"/>
      <c r="AG79" s="445"/>
      <c r="AH79" s="445"/>
      <c r="AI79" s="445"/>
      <c r="AJ79" s="446"/>
      <c r="AK79" s="444"/>
      <c r="AL79" s="445"/>
      <c r="AM79" s="445"/>
      <c r="AN79" s="445"/>
      <c r="AO79" s="445"/>
      <c r="AP79" s="445"/>
      <c r="AQ79" s="445"/>
      <c r="AR79" s="445"/>
      <c r="AS79" s="445"/>
      <c r="AT79" s="445"/>
      <c r="AU79" s="446"/>
      <c r="AV79" s="444"/>
      <c r="AW79" s="445"/>
      <c r="AX79" s="445"/>
      <c r="AY79" s="445"/>
      <c r="AZ79" s="445"/>
      <c r="BA79" s="445"/>
      <c r="BB79" s="445"/>
      <c r="BC79" s="445"/>
      <c r="BD79" s="445"/>
      <c r="BE79" s="445"/>
      <c r="BF79" s="446"/>
      <c r="BG79" s="444"/>
      <c r="BH79" s="445"/>
      <c r="BI79" s="445"/>
      <c r="BJ79" s="445"/>
      <c r="BK79" s="445"/>
      <c r="BL79" s="445"/>
      <c r="BM79" s="445"/>
      <c r="BN79" s="445"/>
      <c r="BO79" s="445"/>
      <c r="BP79" s="445"/>
      <c r="BQ79" s="446"/>
      <c r="BR79" s="426"/>
      <c r="BS79" s="427"/>
      <c r="BT79" s="427"/>
      <c r="BU79" s="427"/>
      <c r="BV79" s="427"/>
      <c r="BW79" s="427"/>
      <c r="BX79" s="427"/>
      <c r="BY79" s="427"/>
      <c r="BZ79" s="427"/>
      <c r="CA79" s="427"/>
      <c r="CB79" s="428"/>
      <c r="CC79" s="426"/>
      <c r="CD79" s="427"/>
      <c r="CE79" s="427"/>
      <c r="CF79" s="427"/>
      <c r="CG79" s="427"/>
      <c r="CH79" s="427"/>
      <c r="CI79" s="427"/>
      <c r="CJ79" s="427"/>
      <c r="CK79" s="427"/>
      <c r="CL79" s="427"/>
      <c r="CM79" s="428"/>
      <c r="CN79" s="426"/>
      <c r="CO79" s="427"/>
      <c r="CP79" s="427"/>
      <c r="CQ79" s="427"/>
      <c r="CR79" s="427"/>
      <c r="CS79" s="427"/>
      <c r="CT79" s="427"/>
      <c r="CU79" s="427"/>
      <c r="CV79" s="427"/>
      <c r="CW79" s="427"/>
      <c r="CX79" s="428"/>
    </row>
    <row r="80" spans="1:102" ht="6" customHeight="1">
      <c r="A80" s="450"/>
      <c r="B80" s="184"/>
      <c r="C80" s="175"/>
      <c r="D80" s="176"/>
      <c r="E80" s="176"/>
      <c r="F80" s="176"/>
      <c r="G80" s="177"/>
      <c r="H80" s="454"/>
      <c r="I80" s="455"/>
      <c r="J80" s="455"/>
      <c r="K80" s="455"/>
      <c r="L80" s="455"/>
      <c r="M80" s="455"/>
      <c r="N80" s="455"/>
      <c r="O80" s="455"/>
      <c r="P80" s="455"/>
      <c r="Q80" s="455"/>
      <c r="R80" s="455"/>
      <c r="S80" s="455"/>
      <c r="T80" s="455"/>
      <c r="U80" s="455"/>
      <c r="V80" s="455"/>
      <c r="W80" s="455"/>
      <c r="X80" s="455"/>
      <c r="Y80" s="456"/>
      <c r="Z80" s="444"/>
      <c r="AA80" s="445"/>
      <c r="AB80" s="445"/>
      <c r="AC80" s="445"/>
      <c r="AD80" s="445"/>
      <c r="AE80" s="445"/>
      <c r="AF80" s="445"/>
      <c r="AG80" s="445"/>
      <c r="AH80" s="445"/>
      <c r="AI80" s="445"/>
      <c r="AJ80" s="446"/>
      <c r="AK80" s="444"/>
      <c r="AL80" s="445"/>
      <c r="AM80" s="445"/>
      <c r="AN80" s="445"/>
      <c r="AO80" s="445"/>
      <c r="AP80" s="445"/>
      <c r="AQ80" s="445"/>
      <c r="AR80" s="445"/>
      <c r="AS80" s="445"/>
      <c r="AT80" s="445"/>
      <c r="AU80" s="446"/>
      <c r="AV80" s="444"/>
      <c r="AW80" s="445"/>
      <c r="AX80" s="445"/>
      <c r="AY80" s="445"/>
      <c r="AZ80" s="445"/>
      <c r="BA80" s="445"/>
      <c r="BB80" s="445"/>
      <c r="BC80" s="445"/>
      <c r="BD80" s="445"/>
      <c r="BE80" s="445"/>
      <c r="BF80" s="446"/>
      <c r="BG80" s="444"/>
      <c r="BH80" s="445"/>
      <c r="BI80" s="445"/>
      <c r="BJ80" s="445"/>
      <c r="BK80" s="445"/>
      <c r="BL80" s="445"/>
      <c r="BM80" s="445"/>
      <c r="BN80" s="445"/>
      <c r="BO80" s="445"/>
      <c r="BP80" s="445"/>
      <c r="BQ80" s="446"/>
      <c r="BR80" s="426"/>
      <c r="BS80" s="427"/>
      <c r="BT80" s="427"/>
      <c r="BU80" s="427"/>
      <c r="BV80" s="427"/>
      <c r="BW80" s="427"/>
      <c r="BX80" s="427"/>
      <c r="BY80" s="427"/>
      <c r="BZ80" s="427"/>
      <c r="CA80" s="427"/>
      <c r="CB80" s="428"/>
      <c r="CC80" s="426"/>
      <c r="CD80" s="427"/>
      <c r="CE80" s="427"/>
      <c r="CF80" s="427"/>
      <c r="CG80" s="427"/>
      <c r="CH80" s="427"/>
      <c r="CI80" s="427"/>
      <c r="CJ80" s="427"/>
      <c r="CK80" s="427"/>
      <c r="CL80" s="427"/>
      <c r="CM80" s="428"/>
      <c r="CN80" s="426"/>
      <c r="CO80" s="427"/>
      <c r="CP80" s="427"/>
      <c r="CQ80" s="427"/>
      <c r="CR80" s="427"/>
      <c r="CS80" s="427"/>
      <c r="CT80" s="427"/>
      <c r="CU80" s="427"/>
      <c r="CV80" s="427"/>
      <c r="CW80" s="427"/>
      <c r="CX80" s="428"/>
    </row>
    <row r="81" spans="1:102" ht="6" customHeight="1">
      <c r="A81" s="450"/>
      <c r="B81" s="184"/>
      <c r="C81" s="175"/>
      <c r="D81" s="176"/>
      <c r="E81" s="176"/>
      <c r="F81" s="176"/>
      <c r="G81" s="177"/>
      <c r="H81" s="432"/>
      <c r="I81" s="433"/>
      <c r="J81" s="433"/>
      <c r="K81" s="433"/>
      <c r="L81" s="433"/>
      <c r="M81" s="433"/>
      <c r="N81" s="433"/>
      <c r="O81" s="433"/>
      <c r="P81" s="433"/>
      <c r="Q81" s="433"/>
      <c r="R81" s="433"/>
      <c r="S81" s="433"/>
      <c r="T81" s="433"/>
      <c r="U81" s="433"/>
      <c r="V81" s="433"/>
      <c r="W81" s="433"/>
      <c r="X81" s="433"/>
      <c r="Y81" s="434"/>
      <c r="Z81" s="444"/>
      <c r="AA81" s="445"/>
      <c r="AB81" s="445"/>
      <c r="AC81" s="445"/>
      <c r="AD81" s="445"/>
      <c r="AE81" s="445"/>
      <c r="AF81" s="445"/>
      <c r="AG81" s="445"/>
      <c r="AH81" s="445"/>
      <c r="AI81" s="445"/>
      <c r="AJ81" s="446"/>
      <c r="AK81" s="444"/>
      <c r="AL81" s="445"/>
      <c r="AM81" s="445"/>
      <c r="AN81" s="445"/>
      <c r="AO81" s="445"/>
      <c r="AP81" s="445"/>
      <c r="AQ81" s="445"/>
      <c r="AR81" s="445"/>
      <c r="AS81" s="445"/>
      <c r="AT81" s="445"/>
      <c r="AU81" s="446"/>
      <c r="AV81" s="444"/>
      <c r="AW81" s="445"/>
      <c r="AX81" s="445"/>
      <c r="AY81" s="445"/>
      <c r="AZ81" s="445"/>
      <c r="BA81" s="445"/>
      <c r="BB81" s="445"/>
      <c r="BC81" s="445"/>
      <c r="BD81" s="445"/>
      <c r="BE81" s="445"/>
      <c r="BF81" s="446"/>
      <c r="BG81" s="444"/>
      <c r="BH81" s="445"/>
      <c r="BI81" s="445"/>
      <c r="BJ81" s="445"/>
      <c r="BK81" s="445"/>
      <c r="BL81" s="445"/>
      <c r="BM81" s="445"/>
      <c r="BN81" s="445"/>
      <c r="BO81" s="445"/>
      <c r="BP81" s="445"/>
      <c r="BQ81" s="446"/>
      <c r="BR81" s="426"/>
      <c r="BS81" s="427"/>
      <c r="BT81" s="427"/>
      <c r="BU81" s="427"/>
      <c r="BV81" s="427"/>
      <c r="BW81" s="427"/>
      <c r="BX81" s="427"/>
      <c r="BY81" s="427"/>
      <c r="BZ81" s="427"/>
      <c r="CA81" s="427"/>
      <c r="CB81" s="428"/>
      <c r="CC81" s="426"/>
      <c r="CD81" s="427"/>
      <c r="CE81" s="427"/>
      <c r="CF81" s="427"/>
      <c r="CG81" s="427"/>
      <c r="CH81" s="427"/>
      <c r="CI81" s="427"/>
      <c r="CJ81" s="427"/>
      <c r="CK81" s="427"/>
      <c r="CL81" s="427"/>
      <c r="CM81" s="428"/>
      <c r="CN81" s="426"/>
      <c r="CO81" s="427"/>
      <c r="CP81" s="427"/>
      <c r="CQ81" s="427"/>
      <c r="CR81" s="427"/>
      <c r="CS81" s="427"/>
      <c r="CT81" s="427"/>
      <c r="CU81" s="427"/>
      <c r="CV81" s="427"/>
      <c r="CW81" s="427"/>
      <c r="CX81" s="428"/>
    </row>
    <row r="82" spans="1:102" ht="6" customHeight="1">
      <c r="A82" s="450"/>
      <c r="B82" s="184"/>
      <c r="C82" s="175"/>
      <c r="D82" s="176"/>
      <c r="E82" s="176"/>
      <c r="F82" s="176"/>
      <c r="G82" s="177"/>
      <c r="H82" s="435"/>
      <c r="I82" s="436"/>
      <c r="J82" s="436"/>
      <c r="K82" s="436"/>
      <c r="L82" s="436"/>
      <c r="M82" s="436"/>
      <c r="N82" s="436"/>
      <c r="O82" s="436"/>
      <c r="P82" s="436"/>
      <c r="Q82" s="436"/>
      <c r="R82" s="436"/>
      <c r="S82" s="436"/>
      <c r="T82" s="436"/>
      <c r="U82" s="436"/>
      <c r="V82" s="436"/>
      <c r="W82" s="436"/>
      <c r="X82" s="436"/>
      <c r="Y82" s="437"/>
      <c r="Z82" s="444"/>
      <c r="AA82" s="445"/>
      <c r="AB82" s="445"/>
      <c r="AC82" s="445"/>
      <c r="AD82" s="445"/>
      <c r="AE82" s="445"/>
      <c r="AF82" s="445"/>
      <c r="AG82" s="445"/>
      <c r="AH82" s="445"/>
      <c r="AI82" s="445"/>
      <c r="AJ82" s="446"/>
      <c r="AK82" s="444"/>
      <c r="AL82" s="445"/>
      <c r="AM82" s="445"/>
      <c r="AN82" s="445"/>
      <c r="AO82" s="445"/>
      <c r="AP82" s="445"/>
      <c r="AQ82" s="445"/>
      <c r="AR82" s="445"/>
      <c r="AS82" s="445"/>
      <c r="AT82" s="445"/>
      <c r="AU82" s="446"/>
      <c r="AV82" s="444"/>
      <c r="AW82" s="445"/>
      <c r="AX82" s="445"/>
      <c r="AY82" s="445"/>
      <c r="AZ82" s="445"/>
      <c r="BA82" s="445"/>
      <c r="BB82" s="445"/>
      <c r="BC82" s="445"/>
      <c r="BD82" s="445"/>
      <c r="BE82" s="445"/>
      <c r="BF82" s="446"/>
      <c r="BG82" s="444"/>
      <c r="BH82" s="445"/>
      <c r="BI82" s="445"/>
      <c r="BJ82" s="445"/>
      <c r="BK82" s="445"/>
      <c r="BL82" s="445"/>
      <c r="BM82" s="445"/>
      <c r="BN82" s="445"/>
      <c r="BO82" s="445"/>
      <c r="BP82" s="445"/>
      <c r="BQ82" s="446"/>
      <c r="BR82" s="426"/>
      <c r="BS82" s="427"/>
      <c r="BT82" s="427"/>
      <c r="BU82" s="427"/>
      <c r="BV82" s="427"/>
      <c r="BW82" s="427"/>
      <c r="BX82" s="427"/>
      <c r="BY82" s="427"/>
      <c r="BZ82" s="427"/>
      <c r="CA82" s="427"/>
      <c r="CB82" s="428"/>
      <c r="CC82" s="426"/>
      <c r="CD82" s="427"/>
      <c r="CE82" s="427"/>
      <c r="CF82" s="427"/>
      <c r="CG82" s="427"/>
      <c r="CH82" s="427"/>
      <c r="CI82" s="427"/>
      <c r="CJ82" s="427"/>
      <c r="CK82" s="427"/>
      <c r="CL82" s="427"/>
      <c r="CM82" s="428"/>
      <c r="CN82" s="426"/>
      <c r="CO82" s="427"/>
      <c r="CP82" s="427"/>
      <c r="CQ82" s="427"/>
      <c r="CR82" s="427"/>
      <c r="CS82" s="427"/>
      <c r="CT82" s="427"/>
      <c r="CU82" s="427"/>
      <c r="CV82" s="427"/>
      <c r="CW82" s="427"/>
      <c r="CX82" s="428"/>
    </row>
    <row r="83" spans="1:102" ht="6" customHeight="1">
      <c r="A83" s="450"/>
      <c r="B83" s="184"/>
      <c r="C83" s="178"/>
      <c r="D83" s="179"/>
      <c r="E83" s="179"/>
      <c r="F83" s="179"/>
      <c r="G83" s="180"/>
      <c r="H83" s="438"/>
      <c r="I83" s="439"/>
      <c r="J83" s="439"/>
      <c r="K83" s="439"/>
      <c r="L83" s="439"/>
      <c r="M83" s="439"/>
      <c r="N83" s="439"/>
      <c r="O83" s="439"/>
      <c r="P83" s="439"/>
      <c r="Q83" s="439"/>
      <c r="R83" s="439"/>
      <c r="S83" s="439"/>
      <c r="T83" s="439"/>
      <c r="U83" s="439"/>
      <c r="V83" s="439"/>
      <c r="W83" s="439"/>
      <c r="X83" s="439"/>
      <c r="Y83" s="440"/>
      <c r="Z83" s="447"/>
      <c r="AA83" s="448"/>
      <c r="AB83" s="448"/>
      <c r="AC83" s="448"/>
      <c r="AD83" s="448"/>
      <c r="AE83" s="448"/>
      <c r="AF83" s="448"/>
      <c r="AG83" s="448"/>
      <c r="AH83" s="448"/>
      <c r="AI83" s="448"/>
      <c r="AJ83" s="449"/>
      <c r="AK83" s="447"/>
      <c r="AL83" s="448"/>
      <c r="AM83" s="448"/>
      <c r="AN83" s="448"/>
      <c r="AO83" s="448"/>
      <c r="AP83" s="448"/>
      <c r="AQ83" s="448"/>
      <c r="AR83" s="448"/>
      <c r="AS83" s="448"/>
      <c r="AT83" s="448"/>
      <c r="AU83" s="449"/>
      <c r="AV83" s="447"/>
      <c r="AW83" s="448"/>
      <c r="AX83" s="448"/>
      <c r="AY83" s="448"/>
      <c r="AZ83" s="448"/>
      <c r="BA83" s="448"/>
      <c r="BB83" s="448"/>
      <c r="BC83" s="448"/>
      <c r="BD83" s="448"/>
      <c r="BE83" s="448"/>
      <c r="BF83" s="449"/>
      <c r="BG83" s="447"/>
      <c r="BH83" s="448"/>
      <c r="BI83" s="448"/>
      <c r="BJ83" s="448"/>
      <c r="BK83" s="448"/>
      <c r="BL83" s="448"/>
      <c r="BM83" s="448"/>
      <c r="BN83" s="448"/>
      <c r="BO83" s="448"/>
      <c r="BP83" s="448"/>
      <c r="BQ83" s="449"/>
      <c r="BR83" s="429"/>
      <c r="BS83" s="430"/>
      <c r="BT83" s="430"/>
      <c r="BU83" s="430"/>
      <c r="BV83" s="430"/>
      <c r="BW83" s="430"/>
      <c r="BX83" s="430"/>
      <c r="BY83" s="430"/>
      <c r="BZ83" s="430"/>
      <c r="CA83" s="430"/>
      <c r="CB83" s="431"/>
      <c r="CC83" s="429"/>
      <c r="CD83" s="430"/>
      <c r="CE83" s="430"/>
      <c r="CF83" s="430"/>
      <c r="CG83" s="430"/>
      <c r="CH83" s="430"/>
      <c r="CI83" s="430"/>
      <c r="CJ83" s="430"/>
      <c r="CK83" s="430"/>
      <c r="CL83" s="430"/>
      <c r="CM83" s="431"/>
      <c r="CN83" s="429"/>
      <c r="CO83" s="430"/>
      <c r="CP83" s="430"/>
      <c r="CQ83" s="430"/>
      <c r="CR83" s="430"/>
      <c r="CS83" s="430"/>
      <c r="CT83" s="430"/>
      <c r="CU83" s="430"/>
      <c r="CV83" s="430"/>
      <c r="CW83" s="430"/>
      <c r="CX83" s="431"/>
    </row>
    <row r="84" spans="1:102" ht="6" customHeight="1">
      <c r="A84" s="450"/>
      <c r="B84" s="184"/>
      <c r="C84" s="172"/>
      <c r="D84" s="173"/>
      <c r="E84" s="173"/>
      <c r="F84" s="173"/>
      <c r="G84" s="174"/>
      <c r="H84" s="451"/>
      <c r="I84" s="452"/>
      <c r="J84" s="452"/>
      <c r="K84" s="452"/>
      <c r="L84" s="452"/>
      <c r="M84" s="452"/>
      <c r="N84" s="452"/>
      <c r="O84" s="452"/>
      <c r="P84" s="452"/>
      <c r="Q84" s="452"/>
      <c r="R84" s="452"/>
      <c r="S84" s="452"/>
      <c r="T84" s="452"/>
      <c r="U84" s="452"/>
      <c r="V84" s="452"/>
      <c r="W84" s="452"/>
      <c r="X84" s="452"/>
      <c r="Y84" s="453"/>
      <c r="Z84" s="441"/>
      <c r="AA84" s="442"/>
      <c r="AB84" s="442"/>
      <c r="AC84" s="442"/>
      <c r="AD84" s="442"/>
      <c r="AE84" s="442"/>
      <c r="AF84" s="442"/>
      <c r="AG84" s="442"/>
      <c r="AH84" s="442"/>
      <c r="AI84" s="442"/>
      <c r="AJ84" s="443"/>
      <c r="AK84" s="441"/>
      <c r="AL84" s="442"/>
      <c r="AM84" s="442"/>
      <c r="AN84" s="442"/>
      <c r="AO84" s="442"/>
      <c r="AP84" s="442"/>
      <c r="AQ84" s="442"/>
      <c r="AR84" s="442"/>
      <c r="AS84" s="442"/>
      <c r="AT84" s="442"/>
      <c r="AU84" s="443"/>
      <c r="AV84" s="441"/>
      <c r="AW84" s="442"/>
      <c r="AX84" s="442"/>
      <c r="AY84" s="442"/>
      <c r="AZ84" s="442"/>
      <c r="BA84" s="442"/>
      <c r="BB84" s="442"/>
      <c r="BC84" s="442"/>
      <c r="BD84" s="442"/>
      <c r="BE84" s="442"/>
      <c r="BF84" s="443"/>
      <c r="BG84" s="441"/>
      <c r="BH84" s="442"/>
      <c r="BI84" s="442"/>
      <c r="BJ84" s="442"/>
      <c r="BK84" s="442"/>
      <c r="BL84" s="442"/>
      <c r="BM84" s="442"/>
      <c r="BN84" s="442"/>
      <c r="BO84" s="442"/>
      <c r="BP84" s="442"/>
      <c r="BQ84" s="443"/>
      <c r="BR84" s="423">
        <f>AK84-BG84</f>
        <v>0</v>
      </c>
      <c r="BS84" s="424"/>
      <c r="BT84" s="424"/>
      <c r="BU84" s="424"/>
      <c r="BV84" s="424"/>
      <c r="BW84" s="424"/>
      <c r="BX84" s="424"/>
      <c r="BY84" s="424"/>
      <c r="BZ84" s="424"/>
      <c r="CA84" s="424"/>
      <c r="CB84" s="425"/>
      <c r="CC84" s="423">
        <f t="shared" ref="CC84" si="10">ROUNDDOWN(BR84*$CI$1,0)</f>
        <v>0</v>
      </c>
      <c r="CD84" s="424"/>
      <c r="CE84" s="424"/>
      <c r="CF84" s="424"/>
      <c r="CG84" s="424"/>
      <c r="CH84" s="424"/>
      <c r="CI84" s="424"/>
      <c r="CJ84" s="424"/>
      <c r="CK84" s="424"/>
      <c r="CL84" s="424"/>
      <c r="CM84" s="425"/>
      <c r="CN84" s="423">
        <f>Z84-CC84</f>
        <v>0</v>
      </c>
      <c r="CO84" s="424"/>
      <c r="CP84" s="424"/>
      <c r="CQ84" s="424"/>
      <c r="CR84" s="424"/>
      <c r="CS84" s="424"/>
      <c r="CT84" s="424"/>
      <c r="CU84" s="424"/>
      <c r="CV84" s="424"/>
      <c r="CW84" s="424"/>
      <c r="CX84" s="425"/>
    </row>
    <row r="85" spans="1:102" ht="6" customHeight="1">
      <c r="A85" s="450"/>
      <c r="B85" s="184"/>
      <c r="C85" s="175"/>
      <c r="D85" s="176"/>
      <c r="E85" s="176"/>
      <c r="F85" s="176"/>
      <c r="G85" s="177"/>
      <c r="H85" s="435"/>
      <c r="I85" s="436"/>
      <c r="J85" s="436"/>
      <c r="K85" s="436"/>
      <c r="L85" s="436"/>
      <c r="M85" s="436"/>
      <c r="N85" s="436"/>
      <c r="O85" s="436"/>
      <c r="P85" s="436"/>
      <c r="Q85" s="436"/>
      <c r="R85" s="436"/>
      <c r="S85" s="436"/>
      <c r="T85" s="436"/>
      <c r="U85" s="436"/>
      <c r="V85" s="436"/>
      <c r="W85" s="436"/>
      <c r="X85" s="436"/>
      <c r="Y85" s="437"/>
      <c r="Z85" s="444"/>
      <c r="AA85" s="445"/>
      <c r="AB85" s="445"/>
      <c r="AC85" s="445"/>
      <c r="AD85" s="445"/>
      <c r="AE85" s="445"/>
      <c r="AF85" s="445"/>
      <c r="AG85" s="445"/>
      <c r="AH85" s="445"/>
      <c r="AI85" s="445"/>
      <c r="AJ85" s="446"/>
      <c r="AK85" s="444"/>
      <c r="AL85" s="445"/>
      <c r="AM85" s="445"/>
      <c r="AN85" s="445"/>
      <c r="AO85" s="445"/>
      <c r="AP85" s="445"/>
      <c r="AQ85" s="445"/>
      <c r="AR85" s="445"/>
      <c r="AS85" s="445"/>
      <c r="AT85" s="445"/>
      <c r="AU85" s="446"/>
      <c r="AV85" s="444"/>
      <c r="AW85" s="445"/>
      <c r="AX85" s="445"/>
      <c r="AY85" s="445"/>
      <c r="AZ85" s="445"/>
      <c r="BA85" s="445"/>
      <c r="BB85" s="445"/>
      <c r="BC85" s="445"/>
      <c r="BD85" s="445"/>
      <c r="BE85" s="445"/>
      <c r="BF85" s="446"/>
      <c r="BG85" s="444"/>
      <c r="BH85" s="445"/>
      <c r="BI85" s="445"/>
      <c r="BJ85" s="445"/>
      <c r="BK85" s="445"/>
      <c r="BL85" s="445"/>
      <c r="BM85" s="445"/>
      <c r="BN85" s="445"/>
      <c r="BO85" s="445"/>
      <c r="BP85" s="445"/>
      <c r="BQ85" s="446"/>
      <c r="BR85" s="426"/>
      <c r="BS85" s="427"/>
      <c r="BT85" s="427"/>
      <c r="BU85" s="427"/>
      <c r="BV85" s="427"/>
      <c r="BW85" s="427"/>
      <c r="BX85" s="427"/>
      <c r="BY85" s="427"/>
      <c r="BZ85" s="427"/>
      <c r="CA85" s="427"/>
      <c r="CB85" s="428"/>
      <c r="CC85" s="426"/>
      <c r="CD85" s="427"/>
      <c r="CE85" s="427"/>
      <c r="CF85" s="427"/>
      <c r="CG85" s="427"/>
      <c r="CH85" s="427"/>
      <c r="CI85" s="427"/>
      <c r="CJ85" s="427"/>
      <c r="CK85" s="427"/>
      <c r="CL85" s="427"/>
      <c r="CM85" s="428"/>
      <c r="CN85" s="426"/>
      <c r="CO85" s="427"/>
      <c r="CP85" s="427"/>
      <c r="CQ85" s="427"/>
      <c r="CR85" s="427"/>
      <c r="CS85" s="427"/>
      <c r="CT85" s="427"/>
      <c r="CU85" s="427"/>
      <c r="CV85" s="427"/>
      <c r="CW85" s="427"/>
      <c r="CX85" s="428"/>
    </row>
    <row r="86" spans="1:102" ht="6" customHeight="1">
      <c r="A86" s="450"/>
      <c r="B86" s="184"/>
      <c r="C86" s="175"/>
      <c r="D86" s="176"/>
      <c r="E86" s="176"/>
      <c r="F86" s="176"/>
      <c r="G86" s="177"/>
      <c r="H86" s="454"/>
      <c r="I86" s="455"/>
      <c r="J86" s="455"/>
      <c r="K86" s="455"/>
      <c r="L86" s="455"/>
      <c r="M86" s="455"/>
      <c r="N86" s="455"/>
      <c r="O86" s="455"/>
      <c r="P86" s="455"/>
      <c r="Q86" s="455"/>
      <c r="R86" s="455"/>
      <c r="S86" s="455"/>
      <c r="T86" s="455"/>
      <c r="U86" s="455"/>
      <c r="V86" s="455"/>
      <c r="W86" s="455"/>
      <c r="X86" s="455"/>
      <c r="Y86" s="456"/>
      <c r="Z86" s="444"/>
      <c r="AA86" s="445"/>
      <c r="AB86" s="445"/>
      <c r="AC86" s="445"/>
      <c r="AD86" s="445"/>
      <c r="AE86" s="445"/>
      <c r="AF86" s="445"/>
      <c r="AG86" s="445"/>
      <c r="AH86" s="445"/>
      <c r="AI86" s="445"/>
      <c r="AJ86" s="446"/>
      <c r="AK86" s="444"/>
      <c r="AL86" s="445"/>
      <c r="AM86" s="445"/>
      <c r="AN86" s="445"/>
      <c r="AO86" s="445"/>
      <c r="AP86" s="445"/>
      <c r="AQ86" s="445"/>
      <c r="AR86" s="445"/>
      <c r="AS86" s="445"/>
      <c r="AT86" s="445"/>
      <c r="AU86" s="446"/>
      <c r="AV86" s="444"/>
      <c r="AW86" s="445"/>
      <c r="AX86" s="445"/>
      <c r="AY86" s="445"/>
      <c r="AZ86" s="445"/>
      <c r="BA86" s="445"/>
      <c r="BB86" s="445"/>
      <c r="BC86" s="445"/>
      <c r="BD86" s="445"/>
      <c r="BE86" s="445"/>
      <c r="BF86" s="446"/>
      <c r="BG86" s="444"/>
      <c r="BH86" s="445"/>
      <c r="BI86" s="445"/>
      <c r="BJ86" s="445"/>
      <c r="BK86" s="445"/>
      <c r="BL86" s="445"/>
      <c r="BM86" s="445"/>
      <c r="BN86" s="445"/>
      <c r="BO86" s="445"/>
      <c r="BP86" s="445"/>
      <c r="BQ86" s="446"/>
      <c r="BR86" s="426"/>
      <c r="BS86" s="427"/>
      <c r="BT86" s="427"/>
      <c r="BU86" s="427"/>
      <c r="BV86" s="427"/>
      <c r="BW86" s="427"/>
      <c r="BX86" s="427"/>
      <c r="BY86" s="427"/>
      <c r="BZ86" s="427"/>
      <c r="CA86" s="427"/>
      <c r="CB86" s="428"/>
      <c r="CC86" s="426"/>
      <c r="CD86" s="427"/>
      <c r="CE86" s="427"/>
      <c r="CF86" s="427"/>
      <c r="CG86" s="427"/>
      <c r="CH86" s="427"/>
      <c r="CI86" s="427"/>
      <c r="CJ86" s="427"/>
      <c r="CK86" s="427"/>
      <c r="CL86" s="427"/>
      <c r="CM86" s="428"/>
      <c r="CN86" s="426"/>
      <c r="CO86" s="427"/>
      <c r="CP86" s="427"/>
      <c r="CQ86" s="427"/>
      <c r="CR86" s="427"/>
      <c r="CS86" s="427"/>
      <c r="CT86" s="427"/>
      <c r="CU86" s="427"/>
      <c r="CV86" s="427"/>
      <c r="CW86" s="427"/>
      <c r="CX86" s="428"/>
    </row>
    <row r="87" spans="1:102" ht="6" customHeight="1">
      <c r="A87" s="450"/>
      <c r="B87" s="184"/>
      <c r="C87" s="175"/>
      <c r="D87" s="176"/>
      <c r="E87" s="176"/>
      <c r="F87" s="176"/>
      <c r="G87" s="177"/>
      <c r="H87" s="432"/>
      <c r="I87" s="433"/>
      <c r="J87" s="433"/>
      <c r="K87" s="433"/>
      <c r="L87" s="433"/>
      <c r="M87" s="433"/>
      <c r="N87" s="433"/>
      <c r="O87" s="433"/>
      <c r="P87" s="433"/>
      <c r="Q87" s="433"/>
      <c r="R87" s="433"/>
      <c r="S87" s="433"/>
      <c r="T87" s="433"/>
      <c r="U87" s="433"/>
      <c r="V87" s="433"/>
      <c r="W87" s="433"/>
      <c r="X87" s="433"/>
      <c r="Y87" s="434"/>
      <c r="Z87" s="444"/>
      <c r="AA87" s="445"/>
      <c r="AB87" s="445"/>
      <c r="AC87" s="445"/>
      <c r="AD87" s="445"/>
      <c r="AE87" s="445"/>
      <c r="AF87" s="445"/>
      <c r="AG87" s="445"/>
      <c r="AH87" s="445"/>
      <c r="AI87" s="445"/>
      <c r="AJ87" s="446"/>
      <c r="AK87" s="444"/>
      <c r="AL87" s="445"/>
      <c r="AM87" s="445"/>
      <c r="AN87" s="445"/>
      <c r="AO87" s="445"/>
      <c r="AP87" s="445"/>
      <c r="AQ87" s="445"/>
      <c r="AR87" s="445"/>
      <c r="AS87" s="445"/>
      <c r="AT87" s="445"/>
      <c r="AU87" s="446"/>
      <c r="AV87" s="444"/>
      <c r="AW87" s="445"/>
      <c r="AX87" s="445"/>
      <c r="AY87" s="445"/>
      <c r="AZ87" s="445"/>
      <c r="BA87" s="445"/>
      <c r="BB87" s="445"/>
      <c r="BC87" s="445"/>
      <c r="BD87" s="445"/>
      <c r="BE87" s="445"/>
      <c r="BF87" s="446"/>
      <c r="BG87" s="444"/>
      <c r="BH87" s="445"/>
      <c r="BI87" s="445"/>
      <c r="BJ87" s="445"/>
      <c r="BK87" s="445"/>
      <c r="BL87" s="445"/>
      <c r="BM87" s="445"/>
      <c r="BN87" s="445"/>
      <c r="BO87" s="445"/>
      <c r="BP87" s="445"/>
      <c r="BQ87" s="446"/>
      <c r="BR87" s="426"/>
      <c r="BS87" s="427"/>
      <c r="BT87" s="427"/>
      <c r="BU87" s="427"/>
      <c r="BV87" s="427"/>
      <c r="BW87" s="427"/>
      <c r="BX87" s="427"/>
      <c r="BY87" s="427"/>
      <c r="BZ87" s="427"/>
      <c r="CA87" s="427"/>
      <c r="CB87" s="428"/>
      <c r="CC87" s="426"/>
      <c r="CD87" s="427"/>
      <c r="CE87" s="427"/>
      <c r="CF87" s="427"/>
      <c r="CG87" s="427"/>
      <c r="CH87" s="427"/>
      <c r="CI87" s="427"/>
      <c r="CJ87" s="427"/>
      <c r="CK87" s="427"/>
      <c r="CL87" s="427"/>
      <c r="CM87" s="428"/>
      <c r="CN87" s="426"/>
      <c r="CO87" s="427"/>
      <c r="CP87" s="427"/>
      <c r="CQ87" s="427"/>
      <c r="CR87" s="427"/>
      <c r="CS87" s="427"/>
      <c r="CT87" s="427"/>
      <c r="CU87" s="427"/>
      <c r="CV87" s="427"/>
      <c r="CW87" s="427"/>
      <c r="CX87" s="428"/>
    </row>
    <row r="88" spans="1:102" ht="6" customHeight="1">
      <c r="A88" s="450"/>
      <c r="B88" s="184"/>
      <c r="C88" s="175"/>
      <c r="D88" s="176"/>
      <c r="E88" s="176"/>
      <c r="F88" s="176"/>
      <c r="G88" s="177"/>
      <c r="H88" s="435"/>
      <c r="I88" s="436"/>
      <c r="J88" s="436"/>
      <c r="K88" s="436"/>
      <c r="L88" s="436"/>
      <c r="M88" s="436"/>
      <c r="N88" s="436"/>
      <c r="O88" s="436"/>
      <c r="P88" s="436"/>
      <c r="Q88" s="436"/>
      <c r="R88" s="436"/>
      <c r="S88" s="436"/>
      <c r="T88" s="436"/>
      <c r="U88" s="436"/>
      <c r="V88" s="436"/>
      <c r="W88" s="436"/>
      <c r="X88" s="436"/>
      <c r="Y88" s="437"/>
      <c r="Z88" s="444"/>
      <c r="AA88" s="445"/>
      <c r="AB88" s="445"/>
      <c r="AC88" s="445"/>
      <c r="AD88" s="445"/>
      <c r="AE88" s="445"/>
      <c r="AF88" s="445"/>
      <c r="AG88" s="445"/>
      <c r="AH88" s="445"/>
      <c r="AI88" s="445"/>
      <c r="AJ88" s="446"/>
      <c r="AK88" s="444"/>
      <c r="AL88" s="445"/>
      <c r="AM88" s="445"/>
      <c r="AN88" s="445"/>
      <c r="AO88" s="445"/>
      <c r="AP88" s="445"/>
      <c r="AQ88" s="445"/>
      <c r="AR88" s="445"/>
      <c r="AS88" s="445"/>
      <c r="AT88" s="445"/>
      <c r="AU88" s="446"/>
      <c r="AV88" s="444"/>
      <c r="AW88" s="445"/>
      <c r="AX88" s="445"/>
      <c r="AY88" s="445"/>
      <c r="AZ88" s="445"/>
      <c r="BA88" s="445"/>
      <c r="BB88" s="445"/>
      <c r="BC88" s="445"/>
      <c r="BD88" s="445"/>
      <c r="BE88" s="445"/>
      <c r="BF88" s="446"/>
      <c r="BG88" s="444"/>
      <c r="BH88" s="445"/>
      <c r="BI88" s="445"/>
      <c r="BJ88" s="445"/>
      <c r="BK88" s="445"/>
      <c r="BL88" s="445"/>
      <c r="BM88" s="445"/>
      <c r="BN88" s="445"/>
      <c r="BO88" s="445"/>
      <c r="BP88" s="445"/>
      <c r="BQ88" s="446"/>
      <c r="BR88" s="426"/>
      <c r="BS88" s="427"/>
      <c r="BT88" s="427"/>
      <c r="BU88" s="427"/>
      <c r="BV88" s="427"/>
      <c r="BW88" s="427"/>
      <c r="BX88" s="427"/>
      <c r="BY88" s="427"/>
      <c r="BZ88" s="427"/>
      <c r="CA88" s="427"/>
      <c r="CB88" s="428"/>
      <c r="CC88" s="426"/>
      <c r="CD88" s="427"/>
      <c r="CE88" s="427"/>
      <c r="CF88" s="427"/>
      <c r="CG88" s="427"/>
      <c r="CH88" s="427"/>
      <c r="CI88" s="427"/>
      <c r="CJ88" s="427"/>
      <c r="CK88" s="427"/>
      <c r="CL88" s="427"/>
      <c r="CM88" s="428"/>
      <c r="CN88" s="426"/>
      <c r="CO88" s="427"/>
      <c r="CP88" s="427"/>
      <c r="CQ88" s="427"/>
      <c r="CR88" s="427"/>
      <c r="CS88" s="427"/>
      <c r="CT88" s="427"/>
      <c r="CU88" s="427"/>
      <c r="CV88" s="427"/>
      <c r="CW88" s="427"/>
      <c r="CX88" s="428"/>
    </row>
    <row r="89" spans="1:102" ht="6" customHeight="1">
      <c r="A89" s="450"/>
      <c r="B89" s="184"/>
      <c r="C89" s="178"/>
      <c r="D89" s="179"/>
      <c r="E89" s="179"/>
      <c r="F89" s="179"/>
      <c r="G89" s="180"/>
      <c r="H89" s="438"/>
      <c r="I89" s="439"/>
      <c r="J89" s="439"/>
      <c r="K89" s="439"/>
      <c r="L89" s="439"/>
      <c r="M89" s="439"/>
      <c r="N89" s="439"/>
      <c r="O89" s="439"/>
      <c r="P89" s="439"/>
      <c r="Q89" s="439"/>
      <c r="R89" s="439"/>
      <c r="S89" s="439"/>
      <c r="T89" s="439"/>
      <c r="U89" s="439"/>
      <c r="V89" s="439"/>
      <c r="W89" s="439"/>
      <c r="X89" s="439"/>
      <c r="Y89" s="440"/>
      <c r="Z89" s="447"/>
      <c r="AA89" s="448"/>
      <c r="AB89" s="448"/>
      <c r="AC89" s="448"/>
      <c r="AD89" s="448"/>
      <c r="AE89" s="448"/>
      <c r="AF89" s="448"/>
      <c r="AG89" s="448"/>
      <c r="AH89" s="448"/>
      <c r="AI89" s="448"/>
      <c r="AJ89" s="449"/>
      <c r="AK89" s="447"/>
      <c r="AL89" s="448"/>
      <c r="AM89" s="448"/>
      <c r="AN89" s="448"/>
      <c r="AO89" s="448"/>
      <c r="AP89" s="448"/>
      <c r="AQ89" s="448"/>
      <c r="AR89" s="448"/>
      <c r="AS89" s="448"/>
      <c r="AT89" s="448"/>
      <c r="AU89" s="449"/>
      <c r="AV89" s="447"/>
      <c r="AW89" s="448"/>
      <c r="AX89" s="448"/>
      <c r="AY89" s="448"/>
      <c r="AZ89" s="448"/>
      <c r="BA89" s="448"/>
      <c r="BB89" s="448"/>
      <c r="BC89" s="448"/>
      <c r="BD89" s="448"/>
      <c r="BE89" s="448"/>
      <c r="BF89" s="449"/>
      <c r="BG89" s="447"/>
      <c r="BH89" s="448"/>
      <c r="BI89" s="448"/>
      <c r="BJ89" s="448"/>
      <c r="BK89" s="448"/>
      <c r="BL89" s="448"/>
      <c r="BM89" s="448"/>
      <c r="BN89" s="448"/>
      <c r="BO89" s="448"/>
      <c r="BP89" s="448"/>
      <c r="BQ89" s="449"/>
      <c r="BR89" s="429"/>
      <c r="BS89" s="430"/>
      <c r="BT89" s="430"/>
      <c r="BU89" s="430"/>
      <c r="BV89" s="430"/>
      <c r="BW89" s="430"/>
      <c r="BX89" s="430"/>
      <c r="BY89" s="430"/>
      <c r="BZ89" s="430"/>
      <c r="CA89" s="430"/>
      <c r="CB89" s="431"/>
      <c r="CC89" s="429"/>
      <c r="CD89" s="430"/>
      <c r="CE89" s="430"/>
      <c r="CF89" s="430"/>
      <c r="CG89" s="430"/>
      <c r="CH89" s="430"/>
      <c r="CI89" s="430"/>
      <c r="CJ89" s="430"/>
      <c r="CK89" s="430"/>
      <c r="CL89" s="430"/>
      <c r="CM89" s="431"/>
      <c r="CN89" s="429"/>
      <c r="CO89" s="430"/>
      <c r="CP89" s="430"/>
      <c r="CQ89" s="430"/>
      <c r="CR89" s="430"/>
      <c r="CS89" s="430"/>
      <c r="CT89" s="430"/>
      <c r="CU89" s="430"/>
      <c r="CV89" s="430"/>
      <c r="CW89" s="430"/>
      <c r="CX89" s="431"/>
    </row>
    <row r="90" spans="1:102" ht="6" customHeight="1">
      <c r="A90" s="450"/>
      <c r="B90" s="184"/>
      <c r="C90" s="172"/>
      <c r="D90" s="173"/>
      <c r="E90" s="173"/>
      <c r="F90" s="173"/>
      <c r="G90" s="174"/>
      <c r="H90" s="451"/>
      <c r="I90" s="452"/>
      <c r="J90" s="452"/>
      <c r="K90" s="452"/>
      <c r="L90" s="452"/>
      <c r="M90" s="452"/>
      <c r="N90" s="452"/>
      <c r="O90" s="452"/>
      <c r="P90" s="452"/>
      <c r="Q90" s="452"/>
      <c r="R90" s="452"/>
      <c r="S90" s="452"/>
      <c r="T90" s="452"/>
      <c r="U90" s="452"/>
      <c r="V90" s="452"/>
      <c r="W90" s="452"/>
      <c r="X90" s="452"/>
      <c r="Y90" s="453"/>
      <c r="Z90" s="441"/>
      <c r="AA90" s="442"/>
      <c r="AB90" s="442"/>
      <c r="AC90" s="442"/>
      <c r="AD90" s="442"/>
      <c r="AE90" s="442"/>
      <c r="AF90" s="442"/>
      <c r="AG90" s="442"/>
      <c r="AH90" s="442"/>
      <c r="AI90" s="442"/>
      <c r="AJ90" s="443"/>
      <c r="AK90" s="441"/>
      <c r="AL90" s="442"/>
      <c r="AM90" s="442"/>
      <c r="AN90" s="442"/>
      <c r="AO90" s="442"/>
      <c r="AP90" s="442"/>
      <c r="AQ90" s="442"/>
      <c r="AR90" s="442"/>
      <c r="AS90" s="442"/>
      <c r="AT90" s="442"/>
      <c r="AU90" s="443"/>
      <c r="AV90" s="441"/>
      <c r="AW90" s="442"/>
      <c r="AX90" s="442"/>
      <c r="AY90" s="442"/>
      <c r="AZ90" s="442"/>
      <c r="BA90" s="442"/>
      <c r="BB90" s="442"/>
      <c r="BC90" s="442"/>
      <c r="BD90" s="442"/>
      <c r="BE90" s="442"/>
      <c r="BF90" s="443"/>
      <c r="BG90" s="441"/>
      <c r="BH90" s="442"/>
      <c r="BI90" s="442"/>
      <c r="BJ90" s="442"/>
      <c r="BK90" s="442"/>
      <c r="BL90" s="442"/>
      <c r="BM90" s="442"/>
      <c r="BN90" s="442"/>
      <c r="BO90" s="442"/>
      <c r="BP90" s="442"/>
      <c r="BQ90" s="443"/>
      <c r="BR90" s="423">
        <f>AK90-BG90</f>
        <v>0</v>
      </c>
      <c r="BS90" s="424"/>
      <c r="BT90" s="424"/>
      <c r="BU90" s="424"/>
      <c r="BV90" s="424"/>
      <c r="BW90" s="424"/>
      <c r="BX90" s="424"/>
      <c r="BY90" s="424"/>
      <c r="BZ90" s="424"/>
      <c r="CA90" s="424"/>
      <c r="CB90" s="425"/>
      <c r="CC90" s="423">
        <f t="shared" ref="CC90" si="11">ROUNDDOWN(BR90*$CI$1,0)</f>
        <v>0</v>
      </c>
      <c r="CD90" s="424"/>
      <c r="CE90" s="424"/>
      <c r="CF90" s="424"/>
      <c r="CG90" s="424"/>
      <c r="CH90" s="424"/>
      <c r="CI90" s="424"/>
      <c r="CJ90" s="424"/>
      <c r="CK90" s="424"/>
      <c r="CL90" s="424"/>
      <c r="CM90" s="425"/>
      <c r="CN90" s="423">
        <f>Z90-CC90</f>
        <v>0</v>
      </c>
      <c r="CO90" s="424"/>
      <c r="CP90" s="424"/>
      <c r="CQ90" s="424"/>
      <c r="CR90" s="424"/>
      <c r="CS90" s="424"/>
      <c r="CT90" s="424"/>
      <c r="CU90" s="424"/>
      <c r="CV90" s="424"/>
      <c r="CW90" s="424"/>
      <c r="CX90" s="425"/>
    </row>
    <row r="91" spans="1:102" ht="6" customHeight="1">
      <c r="A91" s="450"/>
      <c r="B91" s="184"/>
      <c r="C91" s="175"/>
      <c r="D91" s="176"/>
      <c r="E91" s="176"/>
      <c r="F91" s="176"/>
      <c r="G91" s="177"/>
      <c r="H91" s="435"/>
      <c r="I91" s="436"/>
      <c r="J91" s="436"/>
      <c r="K91" s="436"/>
      <c r="L91" s="436"/>
      <c r="M91" s="436"/>
      <c r="N91" s="436"/>
      <c r="O91" s="436"/>
      <c r="P91" s="436"/>
      <c r="Q91" s="436"/>
      <c r="R91" s="436"/>
      <c r="S91" s="436"/>
      <c r="T91" s="436"/>
      <c r="U91" s="436"/>
      <c r="V91" s="436"/>
      <c r="W91" s="436"/>
      <c r="X91" s="436"/>
      <c r="Y91" s="437"/>
      <c r="Z91" s="444"/>
      <c r="AA91" s="445"/>
      <c r="AB91" s="445"/>
      <c r="AC91" s="445"/>
      <c r="AD91" s="445"/>
      <c r="AE91" s="445"/>
      <c r="AF91" s="445"/>
      <c r="AG91" s="445"/>
      <c r="AH91" s="445"/>
      <c r="AI91" s="445"/>
      <c r="AJ91" s="446"/>
      <c r="AK91" s="444"/>
      <c r="AL91" s="445"/>
      <c r="AM91" s="445"/>
      <c r="AN91" s="445"/>
      <c r="AO91" s="445"/>
      <c r="AP91" s="445"/>
      <c r="AQ91" s="445"/>
      <c r="AR91" s="445"/>
      <c r="AS91" s="445"/>
      <c r="AT91" s="445"/>
      <c r="AU91" s="446"/>
      <c r="AV91" s="444"/>
      <c r="AW91" s="445"/>
      <c r="AX91" s="445"/>
      <c r="AY91" s="445"/>
      <c r="AZ91" s="445"/>
      <c r="BA91" s="445"/>
      <c r="BB91" s="445"/>
      <c r="BC91" s="445"/>
      <c r="BD91" s="445"/>
      <c r="BE91" s="445"/>
      <c r="BF91" s="446"/>
      <c r="BG91" s="444"/>
      <c r="BH91" s="445"/>
      <c r="BI91" s="445"/>
      <c r="BJ91" s="445"/>
      <c r="BK91" s="445"/>
      <c r="BL91" s="445"/>
      <c r="BM91" s="445"/>
      <c r="BN91" s="445"/>
      <c r="BO91" s="445"/>
      <c r="BP91" s="445"/>
      <c r="BQ91" s="446"/>
      <c r="BR91" s="426"/>
      <c r="BS91" s="427"/>
      <c r="BT91" s="427"/>
      <c r="BU91" s="427"/>
      <c r="BV91" s="427"/>
      <c r="BW91" s="427"/>
      <c r="BX91" s="427"/>
      <c r="BY91" s="427"/>
      <c r="BZ91" s="427"/>
      <c r="CA91" s="427"/>
      <c r="CB91" s="428"/>
      <c r="CC91" s="426"/>
      <c r="CD91" s="427"/>
      <c r="CE91" s="427"/>
      <c r="CF91" s="427"/>
      <c r="CG91" s="427"/>
      <c r="CH91" s="427"/>
      <c r="CI91" s="427"/>
      <c r="CJ91" s="427"/>
      <c r="CK91" s="427"/>
      <c r="CL91" s="427"/>
      <c r="CM91" s="428"/>
      <c r="CN91" s="426"/>
      <c r="CO91" s="427"/>
      <c r="CP91" s="427"/>
      <c r="CQ91" s="427"/>
      <c r="CR91" s="427"/>
      <c r="CS91" s="427"/>
      <c r="CT91" s="427"/>
      <c r="CU91" s="427"/>
      <c r="CV91" s="427"/>
      <c r="CW91" s="427"/>
      <c r="CX91" s="428"/>
    </row>
    <row r="92" spans="1:102" ht="6" customHeight="1">
      <c r="A92" s="450"/>
      <c r="B92" s="184"/>
      <c r="C92" s="175"/>
      <c r="D92" s="176"/>
      <c r="E92" s="176"/>
      <c r="F92" s="176"/>
      <c r="G92" s="177"/>
      <c r="H92" s="454"/>
      <c r="I92" s="455"/>
      <c r="J92" s="455"/>
      <c r="K92" s="455"/>
      <c r="L92" s="455"/>
      <c r="M92" s="455"/>
      <c r="N92" s="455"/>
      <c r="O92" s="455"/>
      <c r="P92" s="455"/>
      <c r="Q92" s="455"/>
      <c r="R92" s="455"/>
      <c r="S92" s="455"/>
      <c r="T92" s="455"/>
      <c r="U92" s="455"/>
      <c r="V92" s="455"/>
      <c r="W92" s="455"/>
      <c r="X92" s="455"/>
      <c r="Y92" s="456"/>
      <c r="Z92" s="444"/>
      <c r="AA92" s="445"/>
      <c r="AB92" s="445"/>
      <c r="AC92" s="445"/>
      <c r="AD92" s="445"/>
      <c r="AE92" s="445"/>
      <c r="AF92" s="445"/>
      <c r="AG92" s="445"/>
      <c r="AH92" s="445"/>
      <c r="AI92" s="445"/>
      <c r="AJ92" s="446"/>
      <c r="AK92" s="444"/>
      <c r="AL92" s="445"/>
      <c r="AM92" s="445"/>
      <c r="AN92" s="445"/>
      <c r="AO92" s="445"/>
      <c r="AP92" s="445"/>
      <c r="AQ92" s="445"/>
      <c r="AR92" s="445"/>
      <c r="AS92" s="445"/>
      <c r="AT92" s="445"/>
      <c r="AU92" s="446"/>
      <c r="AV92" s="444"/>
      <c r="AW92" s="445"/>
      <c r="AX92" s="445"/>
      <c r="AY92" s="445"/>
      <c r="AZ92" s="445"/>
      <c r="BA92" s="445"/>
      <c r="BB92" s="445"/>
      <c r="BC92" s="445"/>
      <c r="BD92" s="445"/>
      <c r="BE92" s="445"/>
      <c r="BF92" s="446"/>
      <c r="BG92" s="444"/>
      <c r="BH92" s="445"/>
      <c r="BI92" s="445"/>
      <c r="BJ92" s="445"/>
      <c r="BK92" s="445"/>
      <c r="BL92" s="445"/>
      <c r="BM92" s="445"/>
      <c r="BN92" s="445"/>
      <c r="BO92" s="445"/>
      <c r="BP92" s="445"/>
      <c r="BQ92" s="446"/>
      <c r="BR92" s="426"/>
      <c r="BS92" s="427"/>
      <c r="BT92" s="427"/>
      <c r="BU92" s="427"/>
      <c r="BV92" s="427"/>
      <c r="BW92" s="427"/>
      <c r="BX92" s="427"/>
      <c r="BY92" s="427"/>
      <c r="BZ92" s="427"/>
      <c r="CA92" s="427"/>
      <c r="CB92" s="428"/>
      <c r="CC92" s="426"/>
      <c r="CD92" s="427"/>
      <c r="CE92" s="427"/>
      <c r="CF92" s="427"/>
      <c r="CG92" s="427"/>
      <c r="CH92" s="427"/>
      <c r="CI92" s="427"/>
      <c r="CJ92" s="427"/>
      <c r="CK92" s="427"/>
      <c r="CL92" s="427"/>
      <c r="CM92" s="428"/>
      <c r="CN92" s="426"/>
      <c r="CO92" s="427"/>
      <c r="CP92" s="427"/>
      <c r="CQ92" s="427"/>
      <c r="CR92" s="427"/>
      <c r="CS92" s="427"/>
      <c r="CT92" s="427"/>
      <c r="CU92" s="427"/>
      <c r="CV92" s="427"/>
      <c r="CW92" s="427"/>
      <c r="CX92" s="428"/>
    </row>
    <row r="93" spans="1:102" ht="6" customHeight="1">
      <c r="A93" s="450"/>
      <c r="B93" s="184"/>
      <c r="C93" s="175"/>
      <c r="D93" s="176"/>
      <c r="E93" s="176"/>
      <c r="F93" s="176"/>
      <c r="G93" s="177"/>
      <c r="H93" s="432"/>
      <c r="I93" s="433"/>
      <c r="J93" s="433"/>
      <c r="K93" s="433"/>
      <c r="L93" s="433"/>
      <c r="M93" s="433"/>
      <c r="N93" s="433"/>
      <c r="O93" s="433"/>
      <c r="P93" s="433"/>
      <c r="Q93" s="433"/>
      <c r="R93" s="433"/>
      <c r="S93" s="433"/>
      <c r="T93" s="433"/>
      <c r="U93" s="433"/>
      <c r="V93" s="433"/>
      <c r="W93" s="433"/>
      <c r="X93" s="433"/>
      <c r="Y93" s="434"/>
      <c r="Z93" s="444"/>
      <c r="AA93" s="445"/>
      <c r="AB93" s="445"/>
      <c r="AC93" s="445"/>
      <c r="AD93" s="445"/>
      <c r="AE93" s="445"/>
      <c r="AF93" s="445"/>
      <c r="AG93" s="445"/>
      <c r="AH93" s="445"/>
      <c r="AI93" s="445"/>
      <c r="AJ93" s="446"/>
      <c r="AK93" s="444"/>
      <c r="AL93" s="445"/>
      <c r="AM93" s="445"/>
      <c r="AN93" s="445"/>
      <c r="AO93" s="445"/>
      <c r="AP93" s="445"/>
      <c r="AQ93" s="445"/>
      <c r="AR93" s="445"/>
      <c r="AS93" s="445"/>
      <c r="AT93" s="445"/>
      <c r="AU93" s="446"/>
      <c r="AV93" s="444"/>
      <c r="AW93" s="445"/>
      <c r="AX93" s="445"/>
      <c r="AY93" s="445"/>
      <c r="AZ93" s="445"/>
      <c r="BA93" s="445"/>
      <c r="BB93" s="445"/>
      <c r="BC93" s="445"/>
      <c r="BD93" s="445"/>
      <c r="BE93" s="445"/>
      <c r="BF93" s="446"/>
      <c r="BG93" s="444"/>
      <c r="BH93" s="445"/>
      <c r="BI93" s="445"/>
      <c r="BJ93" s="445"/>
      <c r="BK93" s="445"/>
      <c r="BL93" s="445"/>
      <c r="BM93" s="445"/>
      <c r="BN93" s="445"/>
      <c r="BO93" s="445"/>
      <c r="BP93" s="445"/>
      <c r="BQ93" s="446"/>
      <c r="BR93" s="426"/>
      <c r="BS93" s="427"/>
      <c r="BT93" s="427"/>
      <c r="BU93" s="427"/>
      <c r="BV93" s="427"/>
      <c r="BW93" s="427"/>
      <c r="BX93" s="427"/>
      <c r="BY93" s="427"/>
      <c r="BZ93" s="427"/>
      <c r="CA93" s="427"/>
      <c r="CB93" s="428"/>
      <c r="CC93" s="426"/>
      <c r="CD93" s="427"/>
      <c r="CE93" s="427"/>
      <c r="CF93" s="427"/>
      <c r="CG93" s="427"/>
      <c r="CH93" s="427"/>
      <c r="CI93" s="427"/>
      <c r="CJ93" s="427"/>
      <c r="CK93" s="427"/>
      <c r="CL93" s="427"/>
      <c r="CM93" s="428"/>
      <c r="CN93" s="426"/>
      <c r="CO93" s="427"/>
      <c r="CP93" s="427"/>
      <c r="CQ93" s="427"/>
      <c r="CR93" s="427"/>
      <c r="CS93" s="427"/>
      <c r="CT93" s="427"/>
      <c r="CU93" s="427"/>
      <c r="CV93" s="427"/>
      <c r="CW93" s="427"/>
      <c r="CX93" s="428"/>
    </row>
    <row r="94" spans="1:102" ht="6" customHeight="1">
      <c r="A94" s="450"/>
      <c r="B94" s="184"/>
      <c r="C94" s="175"/>
      <c r="D94" s="176"/>
      <c r="E94" s="176"/>
      <c r="F94" s="176"/>
      <c r="G94" s="177"/>
      <c r="H94" s="435"/>
      <c r="I94" s="436"/>
      <c r="J94" s="436"/>
      <c r="K94" s="436"/>
      <c r="L94" s="436"/>
      <c r="M94" s="436"/>
      <c r="N94" s="436"/>
      <c r="O94" s="436"/>
      <c r="P94" s="436"/>
      <c r="Q94" s="436"/>
      <c r="R94" s="436"/>
      <c r="S94" s="436"/>
      <c r="T94" s="436"/>
      <c r="U94" s="436"/>
      <c r="V94" s="436"/>
      <c r="W94" s="436"/>
      <c r="X94" s="436"/>
      <c r="Y94" s="437"/>
      <c r="Z94" s="444"/>
      <c r="AA94" s="445"/>
      <c r="AB94" s="445"/>
      <c r="AC94" s="445"/>
      <c r="AD94" s="445"/>
      <c r="AE94" s="445"/>
      <c r="AF94" s="445"/>
      <c r="AG94" s="445"/>
      <c r="AH94" s="445"/>
      <c r="AI94" s="445"/>
      <c r="AJ94" s="446"/>
      <c r="AK94" s="444"/>
      <c r="AL94" s="445"/>
      <c r="AM94" s="445"/>
      <c r="AN94" s="445"/>
      <c r="AO94" s="445"/>
      <c r="AP94" s="445"/>
      <c r="AQ94" s="445"/>
      <c r="AR94" s="445"/>
      <c r="AS94" s="445"/>
      <c r="AT94" s="445"/>
      <c r="AU94" s="446"/>
      <c r="AV94" s="444"/>
      <c r="AW94" s="445"/>
      <c r="AX94" s="445"/>
      <c r="AY94" s="445"/>
      <c r="AZ94" s="445"/>
      <c r="BA94" s="445"/>
      <c r="BB94" s="445"/>
      <c r="BC94" s="445"/>
      <c r="BD94" s="445"/>
      <c r="BE94" s="445"/>
      <c r="BF94" s="446"/>
      <c r="BG94" s="444"/>
      <c r="BH94" s="445"/>
      <c r="BI94" s="445"/>
      <c r="BJ94" s="445"/>
      <c r="BK94" s="445"/>
      <c r="BL94" s="445"/>
      <c r="BM94" s="445"/>
      <c r="BN94" s="445"/>
      <c r="BO94" s="445"/>
      <c r="BP94" s="445"/>
      <c r="BQ94" s="446"/>
      <c r="BR94" s="426"/>
      <c r="BS94" s="427"/>
      <c r="BT94" s="427"/>
      <c r="BU94" s="427"/>
      <c r="BV94" s="427"/>
      <c r="BW94" s="427"/>
      <c r="BX94" s="427"/>
      <c r="BY94" s="427"/>
      <c r="BZ94" s="427"/>
      <c r="CA94" s="427"/>
      <c r="CB94" s="428"/>
      <c r="CC94" s="426"/>
      <c r="CD94" s="427"/>
      <c r="CE94" s="427"/>
      <c r="CF94" s="427"/>
      <c r="CG94" s="427"/>
      <c r="CH94" s="427"/>
      <c r="CI94" s="427"/>
      <c r="CJ94" s="427"/>
      <c r="CK94" s="427"/>
      <c r="CL94" s="427"/>
      <c r="CM94" s="428"/>
      <c r="CN94" s="426"/>
      <c r="CO94" s="427"/>
      <c r="CP94" s="427"/>
      <c r="CQ94" s="427"/>
      <c r="CR94" s="427"/>
      <c r="CS94" s="427"/>
      <c r="CT94" s="427"/>
      <c r="CU94" s="427"/>
      <c r="CV94" s="427"/>
      <c r="CW94" s="427"/>
      <c r="CX94" s="428"/>
    </row>
    <row r="95" spans="1:102" ht="6" customHeight="1">
      <c r="A95" s="450"/>
      <c r="B95" s="184"/>
      <c r="C95" s="178"/>
      <c r="D95" s="179"/>
      <c r="E95" s="179"/>
      <c r="F95" s="179"/>
      <c r="G95" s="180"/>
      <c r="H95" s="438"/>
      <c r="I95" s="439"/>
      <c r="J95" s="439"/>
      <c r="K95" s="439"/>
      <c r="L95" s="439"/>
      <c r="M95" s="439"/>
      <c r="N95" s="439"/>
      <c r="O95" s="439"/>
      <c r="P95" s="439"/>
      <c r="Q95" s="439"/>
      <c r="R95" s="439"/>
      <c r="S95" s="439"/>
      <c r="T95" s="439"/>
      <c r="U95" s="439"/>
      <c r="V95" s="439"/>
      <c r="W95" s="439"/>
      <c r="X95" s="439"/>
      <c r="Y95" s="440"/>
      <c r="Z95" s="447"/>
      <c r="AA95" s="448"/>
      <c r="AB95" s="448"/>
      <c r="AC95" s="448"/>
      <c r="AD95" s="448"/>
      <c r="AE95" s="448"/>
      <c r="AF95" s="448"/>
      <c r="AG95" s="448"/>
      <c r="AH95" s="448"/>
      <c r="AI95" s="448"/>
      <c r="AJ95" s="449"/>
      <c r="AK95" s="447"/>
      <c r="AL95" s="448"/>
      <c r="AM95" s="448"/>
      <c r="AN95" s="448"/>
      <c r="AO95" s="448"/>
      <c r="AP95" s="448"/>
      <c r="AQ95" s="448"/>
      <c r="AR95" s="448"/>
      <c r="AS95" s="448"/>
      <c r="AT95" s="448"/>
      <c r="AU95" s="449"/>
      <c r="AV95" s="447"/>
      <c r="AW95" s="448"/>
      <c r="AX95" s="448"/>
      <c r="AY95" s="448"/>
      <c r="AZ95" s="448"/>
      <c r="BA95" s="448"/>
      <c r="BB95" s="448"/>
      <c r="BC95" s="448"/>
      <c r="BD95" s="448"/>
      <c r="BE95" s="448"/>
      <c r="BF95" s="449"/>
      <c r="BG95" s="447"/>
      <c r="BH95" s="448"/>
      <c r="BI95" s="448"/>
      <c r="BJ95" s="448"/>
      <c r="BK95" s="448"/>
      <c r="BL95" s="448"/>
      <c r="BM95" s="448"/>
      <c r="BN95" s="448"/>
      <c r="BO95" s="448"/>
      <c r="BP95" s="448"/>
      <c r="BQ95" s="449"/>
      <c r="BR95" s="429"/>
      <c r="BS95" s="430"/>
      <c r="BT95" s="430"/>
      <c r="BU95" s="430"/>
      <c r="BV95" s="430"/>
      <c r="BW95" s="430"/>
      <c r="BX95" s="430"/>
      <c r="BY95" s="430"/>
      <c r="BZ95" s="430"/>
      <c r="CA95" s="430"/>
      <c r="CB95" s="431"/>
      <c r="CC95" s="429"/>
      <c r="CD95" s="430"/>
      <c r="CE95" s="430"/>
      <c r="CF95" s="430"/>
      <c r="CG95" s="430"/>
      <c r="CH95" s="430"/>
      <c r="CI95" s="430"/>
      <c r="CJ95" s="430"/>
      <c r="CK95" s="430"/>
      <c r="CL95" s="430"/>
      <c r="CM95" s="431"/>
      <c r="CN95" s="429"/>
      <c r="CO95" s="430"/>
      <c r="CP95" s="430"/>
      <c r="CQ95" s="430"/>
      <c r="CR95" s="430"/>
      <c r="CS95" s="430"/>
      <c r="CT95" s="430"/>
      <c r="CU95" s="430"/>
      <c r="CV95" s="430"/>
      <c r="CW95" s="430"/>
      <c r="CX95" s="431"/>
    </row>
    <row r="96" spans="1:102" ht="6" customHeight="1">
      <c r="A96" s="450"/>
      <c r="B96" s="184"/>
      <c r="C96" s="172"/>
      <c r="D96" s="173"/>
      <c r="E96" s="173"/>
      <c r="F96" s="173"/>
      <c r="G96" s="174"/>
      <c r="H96" s="451"/>
      <c r="I96" s="452"/>
      <c r="J96" s="452"/>
      <c r="K96" s="452"/>
      <c r="L96" s="452"/>
      <c r="M96" s="452"/>
      <c r="N96" s="452"/>
      <c r="O96" s="452"/>
      <c r="P96" s="452"/>
      <c r="Q96" s="452"/>
      <c r="R96" s="452"/>
      <c r="S96" s="452"/>
      <c r="T96" s="452"/>
      <c r="U96" s="452"/>
      <c r="V96" s="452"/>
      <c r="W96" s="452"/>
      <c r="X96" s="452"/>
      <c r="Y96" s="453"/>
      <c r="Z96" s="441"/>
      <c r="AA96" s="442"/>
      <c r="AB96" s="442"/>
      <c r="AC96" s="442"/>
      <c r="AD96" s="442"/>
      <c r="AE96" s="442"/>
      <c r="AF96" s="442"/>
      <c r="AG96" s="442"/>
      <c r="AH96" s="442"/>
      <c r="AI96" s="442"/>
      <c r="AJ96" s="443"/>
      <c r="AK96" s="441"/>
      <c r="AL96" s="442"/>
      <c r="AM96" s="442"/>
      <c r="AN96" s="442"/>
      <c r="AO96" s="442"/>
      <c r="AP96" s="442"/>
      <c r="AQ96" s="442"/>
      <c r="AR96" s="442"/>
      <c r="AS96" s="442"/>
      <c r="AT96" s="442"/>
      <c r="AU96" s="443"/>
      <c r="AV96" s="441"/>
      <c r="AW96" s="442"/>
      <c r="AX96" s="442"/>
      <c r="AY96" s="442"/>
      <c r="AZ96" s="442"/>
      <c r="BA96" s="442"/>
      <c r="BB96" s="442"/>
      <c r="BC96" s="442"/>
      <c r="BD96" s="442"/>
      <c r="BE96" s="442"/>
      <c r="BF96" s="443"/>
      <c r="BG96" s="441"/>
      <c r="BH96" s="442"/>
      <c r="BI96" s="442"/>
      <c r="BJ96" s="442"/>
      <c r="BK96" s="442"/>
      <c r="BL96" s="442"/>
      <c r="BM96" s="442"/>
      <c r="BN96" s="442"/>
      <c r="BO96" s="442"/>
      <c r="BP96" s="442"/>
      <c r="BQ96" s="443"/>
      <c r="BR96" s="423">
        <f>AK96-BG96</f>
        <v>0</v>
      </c>
      <c r="BS96" s="424"/>
      <c r="BT96" s="424"/>
      <c r="BU96" s="424"/>
      <c r="BV96" s="424"/>
      <c r="BW96" s="424"/>
      <c r="BX96" s="424"/>
      <c r="BY96" s="424"/>
      <c r="BZ96" s="424"/>
      <c r="CA96" s="424"/>
      <c r="CB96" s="425"/>
      <c r="CC96" s="423">
        <f t="shared" ref="CC96" si="12">ROUNDDOWN(BR96*$CI$1,0)</f>
        <v>0</v>
      </c>
      <c r="CD96" s="424"/>
      <c r="CE96" s="424"/>
      <c r="CF96" s="424"/>
      <c r="CG96" s="424"/>
      <c r="CH96" s="424"/>
      <c r="CI96" s="424"/>
      <c r="CJ96" s="424"/>
      <c r="CK96" s="424"/>
      <c r="CL96" s="424"/>
      <c r="CM96" s="425"/>
      <c r="CN96" s="423">
        <f>Z96-CC96</f>
        <v>0</v>
      </c>
      <c r="CO96" s="424"/>
      <c r="CP96" s="424"/>
      <c r="CQ96" s="424"/>
      <c r="CR96" s="424"/>
      <c r="CS96" s="424"/>
      <c r="CT96" s="424"/>
      <c r="CU96" s="424"/>
      <c r="CV96" s="424"/>
      <c r="CW96" s="424"/>
      <c r="CX96" s="425"/>
    </row>
    <row r="97" spans="1:102" ht="6" customHeight="1">
      <c r="A97" s="450"/>
      <c r="B97" s="184"/>
      <c r="C97" s="175"/>
      <c r="D97" s="176"/>
      <c r="E97" s="176"/>
      <c r="F97" s="176"/>
      <c r="G97" s="177"/>
      <c r="H97" s="435"/>
      <c r="I97" s="436"/>
      <c r="J97" s="436"/>
      <c r="K97" s="436"/>
      <c r="L97" s="436"/>
      <c r="M97" s="436"/>
      <c r="N97" s="436"/>
      <c r="O97" s="436"/>
      <c r="P97" s="436"/>
      <c r="Q97" s="436"/>
      <c r="R97" s="436"/>
      <c r="S97" s="436"/>
      <c r="T97" s="436"/>
      <c r="U97" s="436"/>
      <c r="V97" s="436"/>
      <c r="W97" s="436"/>
      <c r="X97" s="436"/>
      <c r="Y97" s="437"/>
      <c r="Z97" s="444"/>
      <c r="AA97" s="445"/>
      <c r="AB97" s="445"/>
      <c r="AC97" s="445"/>
      <c r="AD97" s="445"/>
      <c r="AE97" s="445"/>
      <c r="AF97" s="445"/>
      <c r="AG97" s="445"/>
      <c r="AH97" s="445"/>
      <c r="AI97" s="445"/>
      <c r="AJ97" s="446"/>
      <c r="AK97" s="444"/>
      <c r="AL97" s="445"/>
      <c r="AM97" s="445"/>
      <c r="AN97" s="445"/>
      <c r="AO97" s="445"/>
      <c r="AP97" s="445"/>
      <c r="AQ97" s="445"/>
      <c r="AR97" s="445"/>
      <c r="AS97" s="445"/>
      <c r="AT97" s="445"/>
      <c r="AU97" s="446"/>
      <c r="AV97" s="444"/>
      <c r="AW97" s="445"/>
      <c r="AX97" s="445"/>
      <c r="AY97" s="445"/>
      <c r="AZ97" s="445"/>
      <c r="BA97" s="445"/>
      <c r="BB97" s="445"/>
      <c r="BC97" s="445"/>
      <c r="BD97" s="445"/>
      <c r="BE97" s="445"/>
      <c r="BF97" s="446"/>
      <c r="BG97" s="444"/>
      <c r="BH97" s="445"/>
      <c r="BI97" s="445"/>
      <c r="BJ97" s="445"/>
      <c r="BK97" s="445"/>
      <c r="BL97" s="445"/>
      <c r="BM97" s="445"/>
      <c r="BN97" s="445"/>
      <c r="BO97" s="445"/>
      <c r="BP97" s="445"/>
      <c r="BQ97" s="446"/>
      <c r="BR97" s="426"/>
      <c r="BS97" s="427"/>
      <c r="BT97" s="427"/>
      <c r="BU97" s="427"/>
      <c r="BV97" s="427"/>
      <c r="BW97" s="427"/>
      <c r="BX97" s="427"/>
      <c r="BY97" s="427"/>
      <c r="BZ97" s="427"/>
      <c r="CA97" s="427"/>
      <c r="CB97" s="428"/>
      <c r="CC97" s="426"/>
      <c r="CD97" s="427"/>
      <c r="CE97" s="427"/>
      <c r="CF97" s="427"/>
      <c r="CG97" s="427"/>
      <c r="CH97" s="427"/>
      <c r="CI97" s="427"/>
      <c r="CJ97" s="427"/>
      <c r="CK97" s="427"/>
      <c r="CL97" s="427"/>
      <c r="CM97" s="428"/>
      <c r="CN97" s="426"/>
      <c r="CO97" s="427"/>
      <c r="CP97" s="427"/>
      <c r="CQ97" s="427"/>
      <c r="CR97" s="427"/>
      <c r="CS97" s="427"/>
      <c r="CT97" s="427"/>
      <c r="CU97" s="427"/>
      <c r="CV97" s="427"/>
      <c r="CW97" s="427"/>
      <c r="CX97" s="428"/>
    </row>
    <row r="98" spans="1:102" ht="6" customHeight="1">
      <c r="A98" s="450"/>
      <c r="B98" s="184"/>
      <c r="C98" s="175"/>
      <c r="D98" s="176"/>
      <c r="E98" s="176"/>
      <c r="F98" s="176"/>
      <c r="G98" s="177"/>
      <c r="H98" s="454"/>
      <c r="I98" s="455"/>
      <c r="J98" s="455"/>
      <c r="K98" s="455"/>
      <c r="L98" s="455"/>
      <c r="M98" s="455"/>
      <c r="N98" s="455"/>
      <c r="O98" s="455"/>
      <c r="P98" s="455"/>
      <c r="Q98" s="455"/>
      <c r="R98" s="455"/>
      <c r="S98" s="455"/>
      <c r="T98" s="455"/>
      <c r="U98" s="455"/>
      <c r="V98" s="455"/>
      <c r="W98" s="455"/>
      <c r="X98" s="455"/>
      <c r="Y98" s="456"/>
      <c r="Z98" s="444"/>
      <c r="AA98" s="445"/>
      <c r="AB98" s="445"/>
      <c r="AC98" s="445"/>
      <c r="AD98" s="445"/>
      <c r="AE98" s="445"/>
      <c r="AF98" s="445"/>
      <c r="AG98" s="445"/>
      <c r="AH98" s="445"/>
      <c r="AI98" s="445"/>
      <c r="AJ98" s="446"/>
      <c r="AK98" s="444"/>
      <c r="AL98" s="445"/>
      <c r="AM98" s="445"/>
      <c r="AN98" s="445"/>
      <c r="AO98" s="445"/>
      <c r="AP98" s="445"/>
      <c r="AQ98" s="445"/>
      <c r="AR98" s="445"/>
      <c r="AS98" s="445"/>
      <c r="AT98" s="445"/>
      <c r="AU98" s="446"/>
      <c r="AV98" s="444"/>
      <c r="AW98" s="445"/>
      <c r="AX98" s="445"/>
      <c r="AY98" s="445"/>
      <c r="AZ98" s="445"/>
      <c r="BA98" s="445"/>
      <c r="BB98" s="445"/>
      <c r="BC98" s="445"/>
      <c r="BD98" s="445"/>
      <c r="BE98" s="445"/>
      <c r="BF98" s="446"/>
      <c r="BG98" s="444"/>
      <c r="BH98" s="445"/>
      <c r="BI98" s="445"/>
      <c r="BJ98" s="445"/>
      <c r="BK98" s="445"/>
      <c r="BL98" s="445"/>
      <c r="BM98" s="445"/>
      <c r="BN98" s="445"/>
      <c r="BO98" s="445"/>
      <c r="BP98" s="445"/>
      <c r="BQ98" s="446"/>
      <c r="BR98" s="426"/>
      <c r="BS98" s="427"/>
      <c r="BT98" s="427"/>
      <c r="BU98" s="427"/>
      <c r="BV98" s="427"/>
      <c r="BW98" s="427"/>
      <c r="BX98" s="427"/>
      <c r="BY98" s="427"/>
      <c r="BZ98" s="427"/>
      <c r="CA98" s="427"/>
      <c r="CB98" s="428"/>
      <c r="CC98" s="426"/>
      <c r="CD98" s="427"/>
      <c r="CE98" s="427"/>
      <c r="CF98" s="427"/>
      <c r="CG98" s="427"/>
      <c r="CH98" s="427"/>
      <c r="CI98" s="427"/>
      <c r="CJ98" s="427"/>
      <c r="CK98" s="427"/>
      <c r="CL98" s="427"/>
      <c r="CM98" s="428"/>
      <c r="CN98" s="426"/>
      <c r="CO98" s="427"/>
      <c r="CP98" s="427"/>
      <c r="CQ98" s="427"/>
      <c r="CR98" s="427"/>
      <c r="CS98" s="427"/>
      <c r="CT98" s="427"/>
      <c r="CU98" s="427"/>
      <c r="CV98" s="427"/>
      <c r="CW98" s="427"/>
      <c r="CX98" s="428"/>
    </row>
    <row r="99" spans="1:102" ht="6" customHeight="1">
      <c r="A99" s="450"/>
      <c r="B99" s="184"/>
      <c r="C99" s="175"/>
      <c r="D99" s="176"/>
      <c r="E99" s="176"/>
      <c r="F99" s="176"/>
      <c r="G99" s="177"/>
      <c r="H99" s="432"/>
      <c r="I99" s="433"/>
      <c r="J99" s="433"/>
      <c r="K99" s="433"/>
      <c r="L99" s="433"/>
      <c r="M99" s="433"/>
      <c r="N99" s="433"/>
      <c r="O99" s="433"/>
      <c r="P99" s="433"/>
      <c r="Q99" s="433"/>
      <c r="R99" s="433"/>
      <c r="S99" s="433"/>
      <c r="T99" s="433"/>
      <c r="U99" s="433"/>
      <c r="V99" s="433"/>
      <c r="W99" s="433"/>
      <c r="X99" s="433"/>
      <c r="Y99" s="434"/>
      <c r="Z99" s="444"/>
      <c r="AA99" s="445"/>
      <c r="AB99" s="445"/>
      <c r="AC99" s="445"/>
      <c r="AD99" s="445"/>
      <c r="AE99" s="445"/>
      <c r="AF99" s="445"/>
      <c r="AG99" s="445"/>
      <c r="AH99" s="445"/>
      <c r="AI99" s="445"/>
      <c r="AJ99" s="446"/>
      <c r="AK99" s="444"/>
      <c r="AL99" s="445"/>
      <c r="AM99" s="445"/>
      <c r="AN99" s="445"/>
      <c r="AO99" s="445"/>
      <c r="AP99" s="445"/>
      <c r="AQ99" s="445"/>
      <c r="AR99" s="445"/>
      <c r="AS99" s="445"/>
      <c r="AT99" s="445"/>
      <c r="AU99" s="446"/>
      <c r="AV99" s="444"/>
      <c r="AW99" s="445"/>
      <c r="AX99" s="445"/>
      <c r="AY99" s="445"/>
      <c r="AZ99" s="445"/>
      <c r="BA99" s="445"/>
      <c r="BB99" s="445"/>
      <c r="BC99" s="445"/>
      <c r="BD99" s="445"/>
      <c r="BE99" s="445"/>
      <c r="BF99" s="446"/>
      <c r="BG99" s="444"/>
      <c r="BH99" s="445"/>
      <c r="BI99" s="445"/>
      <c r="BJ99" s="445"/>
      <c r="BK99" s="445"/>
      <c r="BL99" s="445"/>
      <c r="BM99" s="445"/>
      <c r="BN99" s="445"/>
      <c r="BO99" s="445"/>
      <c r="BP99" s="445"/>
      <c r="BQ99" s="446"/>
      <c r="BR99" s="426"/>
      <c r="BS99" s="427"/>
      <c r="BT99" s="427"/>
      <c r="BU99" s="427"/>
      <c r="BV99" s="427"/>
      <c r="BW99" s="427"/>
      <c r="BX99" s="427"/>
      <c r="BY99" s="427"/>
      <c r="BZ99" s="427"/>
      <c r="CA99" s="427"/>
      <c r="CB99" s="428"/>
      <c r="CC99" s="426"/>
      <c r="CD99" s="427"/>
      <c r="CE99" s="427"/>
      <c r="CF99" s="427"/>
      <c r="CG99" s="427"/>
      <c r="CH99" s="427"/>
      <c r="CI99" s="427"/>
      <c r="CJ99" s="427"/>
      <c r="CK99" s="427"/>
      <c r="CL99" s="427"/>
      <c r="CM99" s="428"/>
      <c r="CN99" s="426"/>
      <c r="CO99" s="427"/>
      <c r="CP99" s="427"/>
      <c r="CQ99" s="427"/>
      <c r="CR99" s="427"/>
      <c r="CS99" s="427"/>
      <c r="CT99" s="427"/>
      <c r="CU99" s="427"/>
      <c r="CV99" s="427"/>
      <c r="CW99" s="427"/>
      <c r="CX99" s="428"/>
    </row>
    <row r="100" spans="1:102" ht="6" customHeight="1">
      <c r="A100" s="450"/>
      <c r="B100" s="184"/>
      <c r="C100" s="175"/>
      <c r="D100" s="176"/>
      <c r="E100" s="176"/>
      <c r="F100" s="176"/>
      <c r="G100" s="177"/>
      <c r="H100" s="435"/>
      <c r="I100" s="436"/>
      <c r="J100" s="436"/>
      <c r="K100" s="436"/>
      <c r="L100" s="436"/>
      <c r="M100" s="436"/>
      <c r="N100" s="436"/>
      <c r="O100" s="436"/>
      <c r="P100" s="436"/>
      <c r="Q100" s="436"/>
      <c r="R100" s="436"/>
      <c r="S100" s="436"/>
      <c r="T100" s="436"/>
      <c r="U100" s="436"/>
      <c r="V100" s="436"/>
      <c r="W100" s="436"/>
      <c r="X100" s="436"/>
      <c r="Y100" s="437"/>
      <c r="Z100" s="444"/>
      <c r="AA100" s="445"/>
      <c r="AB100" s="445"/>
      <c r="AC100" s="445"/>
      <c r="AD100" s="445"/>
      <c r="AE100" s="445"/>
      <c r="AF100" s="445"/>
      <c r="AG100" s="445"/>
      <c r="AH100" s="445"/>
      <c r="AI100" s="445"/>
      <c r="AJ100" s="446"/>
      <c r="AK100" s="444"/>
      <c r="AL100" s="445"/>
      <c r="AM100" s="445"/>
      <c r="AN100" s="445"/>
      <c r="AO100" s="445"/>
      <c r="AP100" s="445"/>
      <c r="AQ100" s="445"/>
      <c r="AR100" s="445"/>
      <c r="AS100" s="445"/>
      <c r="AT100" s="445"/>
      <c r="AU100" s="446"/>
      <c r="AV100" s="444"/>
      <c r="AW100" s="445"/>
      <c r="AX100" s="445"/>
      <c r="AY100" s="445"/>
      <c r="AZ100" s="445"/>
      <c r="BA100" s="445"/>
      <c r="BB100" s="445"/>
      <c r="BC100" s="445"/>
      <c r="BD100" s="445"/>
      <c r="BE100" s="445"/>
      <c r="BF100" s="446"/>
      <c r="BG100" s="444"/>
      <c r="BH100" s="445"/>
      <c r="BI100" s="445"/>
      <c r="BJ100" s="445"/>
      <c r="BK100" s="445"/>
      <c r="BL100" s="445"/>
      <c r="BM100" s="445"/>
      <c r="BN100" s="445"/>
      <c r="BO100" s="445"/>
      <c r="BP100" s="445"/>
      <c r="BQ100" s="446"/>
      <c r="BR100" s="426"/>
      <c r="BS100" s="427"/>
      <c r="BT100" s="427"/>
      <c r="BU100" s="427"/>
      <c r="BV100" s="427"/>
      <c r="BW100" s="427"/>
      <c r="BX100" s="427"/>
      <c r="BY100" s="427"/>
      <c r="BZ100" s="427"/>
      <c r="CA100" s="427"/>
      <c r="CB100" s="428"/>
      <c r="CC100" s="426"/>
      <c r="CD100" s="427"/>
      <c r="CE100" s="427"/>
      <c r="CF100" s="427"/>
      <c r="CG100" s="427"/>
      <c r="CH100" s="427"/>
      <c r="CI100" s="427"/>
      <c r="CJ100" s="427"/>
      <c r="CK100" s="427"/>
      <c r="CL100" s="427"/>
      <c r="CM100" s="428"/>
      <c r="CN100" s="426"/>
      <c r="CO100" s="427"/>
      <c r="CP100" s="427"/>
      <c r="CQ100" s="427"/>
      <c r="CR100" s="427"/>
      <c r="CS100" s="427"/>
      <c r="CT100" s="427"/>
      <c r="CU100" s="427"/>
      <c r="CV100" s="427"/>
      <c r="CW100" s="427"/>
      <c r="CX100" s="428"/>
    </row>
    <row r="101" spans="1:102" ht="6" customHeight="1">
      <c r="A101" s="450"/>
      <c r="B101" s="184"/>
      <c r="C101" s="178"/>
      <c r="D101" s="179"/>
      <c r="E101" s="179"/>
      <c r="F101" s="179"/>
      <c r="G101" s="180"/>
      <c r="H101" s="438"/>
      <c r="I101" s="439"/>
      <c r="J101" s="439"/>
      <c r="K101" s="439"/>
      <c r="L101" s="439"/>
      <c r="M101" s="439"/>
      <c r="N101" s="439"/>
      <c r="O101" s="439"/>
      <c r="P101" s="439"/>
      <c r="Q101" s="439"/>
      <c r="R101" s="439"/>
      <c r="S101" s="439"/>
      <c r="T101" s="439"/>
      <c r="U101" s="439"/>
      <c r="V101" s="439"/>
      <c r="W101" s="439"/>
      <c r="X101" s="439"/>
      <c r="Y101" s="440"/>
      <c r="Z101" s="447"/>
      <c r="AA101" s="448"/>
      <c r="AB101" s="448"/>
      <c r="AC101" s="448"/>
      <c r="AD101" s="448"/>
      <c r="AE101" s="448"/>
      <c r="AF101" s="448"/>
      <c r="AG101" s="448"/>
      <c r="AH101" s="448"/>
      <c r="AI101" s="448"/>
      <c r="AJ101" s="449"/>
      <c r="AK101" s="447"/>
      <c r="AL101" s="448"/>
      <c r="AM101" s="448"/>
      <c r="AN101" s="448"/>
      <c r="AO101" s="448"/>
      <c r="AP101" s="448"/>
      <c r="AQ101" s="448"/>
      <c r="AR101" s="448"/>
      <c r="AS101" s="448"/>
      <c r="AT101" s="448"/>
      <c r="AU101" s="449"/>
      <c r="AV101" s="447"/>
      <c r="AW101" s="448"/>
      <c r="AX101" s="448"/>
      <c r="AY101" s="448"/>
      <c r="AZ101" s="448"/>
      <c r="BA101" s="448"/>
      <c r="BB101" s="448"/>
      <c r="BC101" s="448"/>
      <c r="BD101" s="448"/>
      <c r="BE101" s="448"/>
      <c r="BF101" s="449"/>
      <c r="BG101" s="447"/>
      <c r="BH101" s="448"/>
      <c r="BI101" s="448"/>
      <c r="BJ101" s="448"/>
      <c r="BK101" s="448"/>
      <c r="BL101" s="448"/>
      <c r="BM101" s="448"/>
      <c r="BN101" s="448"/>
      <c r="BO101" s="448"/>
      <c r="BP101" s="448"/>
      <c r="BQ101" s="449"/>
      <c r="BR101" s="429"/>
      <c r="BS101" s="430"/>
      <c r="BT101" s="430"/>
      <c r="BU101" s="430"/>
      <c r="BV101" s="430"/>
      <c r="BW101" s="430"/>
      <c r="BX101" s="430"/>
      <c r="BY101" s="430"/>
      <c r="BZ101" s="430"/>
      <c r="CA101" s="430"/>
      <c r="CB101" s="431"/>
      <c r="CC101" s="429"/>
      <c r="CD101" s="430"/>
      <c r="CE101" s="430"/>
      <c r="CF101" s="430"/>
      <c r="CG101" s="430"/>
      <c r="CH101" s="430"/>
      <c r="CI101" s="430"/>
      <c r="CJ101" s="430"/>
      <c r="CK101" s="430"/>
      <c r="CL101" s="430"/>
      <c r="CM101" s="431"/>
      <c r="CN101" s="429"/>
      <c r="CO101" s="430"/>
      <c r="CP101" s="430"/>
      <c r="CQ101" s="430"/>
      <c r="CR101" s="430"/>
      <c r="CS101" s="430"/>
      <c r="CT101" s="430"/>
      <c r="CU101" s="430"/>
      <c r="CV101" s="430"/>
      <c r="CW101" s="430"/>
      <c r="CX101" s="431"/>
    </row>
    <row r="102" spans="1:102" ht="6" customHeight="1">
      <c r="A102" s="450"/>
      <c r="B102" s="184"/>
      <c r="C102" s="172"/>
      <c r="D102" s="173"/>
      <c r="E102" s="173"/>
      <c r="F102" s="173"/>
      <c r="G102" s="174"/>
      <c r="H102" s="451"/>
      <c r="I102" s="452"/>
      <c r="J102" s="452"/>
      <c r="K102" s="452"/>
      <c r="L102" s="452"/>
      <c r="M102" s="452"/>
      <c r="N102" s="452"/>
      <c r="O102" s="452"/>
      <c r="P102" s="452"/>
      <c r="Q102" s="452"/>
      <c r="R102" s="452"/>
      <c r="S102" s="452"/>
      <c r="T102" s="452"/>
      <c r="U102" s="452"/>
      <c r="V102" s="452"/>
      <c r="W102" s="452"/>
      <c r="X102" s="452"/>
      <c r="Y102" s="453"/>
      <c r="Z102" s="441"/>
      <c r="AA102" s="442"/>
      <c r="AB102" s="442"/>
      <c r="AC102" s="442"/>
      <c r="AD102" s="442"/>
      <c r="AE102" s="442"/>
      <c r="AF102" s="442"/>
      <c r="AG102" s="442"/>
      <c r="AH102" s="442"/>
      <c r="AI102" s="442"/>
      <c r="AJ102" s="443"/>
      <c r="AK102" s="441"/>
      <c r="AL102" s="442"/>
      <c r="AM102" s="442"/>
      <c r="AN102" s="442"/>
      <c r="AO102" s="442"/>
      <c r="AP102" s="442"/>
      <c r="AQ102" s="442"/>
      <c r="AR102" s="442"/>
      <c r="AS102" s="442"/>
      <c r="AT102" s="442"/>
      <c r="AU102" s="443"/>
      <c r="AV102" s="441"/>
      <c r="AW102" s="442"/>
      <c r="AX102" s="442"/>
      <c r="AY102" s="442"/>
      <c r="AZ102" s="442"/>
      <c r="BA102" s="442"/>
      <c r="BB102" s="442"/>
      <c r="BC102" s="442"/>
      <c r="BD102" s="442"/>
      <c r="BE102" s="442"/>
      <c r="BF102" s="443"/>
      <c r="BG102" s="441"/>
      <c r="BH102" s="442"/>
      <c r="BI102" s="442"/>
      <c r="BJ102" s="442"/>
      <c r="BK102" s="442"/>
      <c r="BL102" s="442"/>
      <c r="BM102" s="442"/>
      <c r="BN102" s="442"/>
      <c r="BO102" s="442"/>
      <c r="BP102" s="442"/>
      <c r="BQ102" s="443"/>
      <c r="BR102" s="423">
        <f>AK102-BG102</f>
        <v>0</v>
      </c>
      <c r="BS102" s="424"/>
      <c r="BT102" s="424"/>
      <c r="BU102" s="424"/>
      <c r="BV102" s="424"/>
      <c r="BW102" s="424"/>
      <c r="BX102" s="424"/>
      <c r="BY102" s="424"/>
      <c r="BZ102" s="424"/>
      <c r="CA102" s="424"/>
      <c r="CB102" s="425"/>
      <c r="CC102" s="423">
        <f t="shared" ref="CC102" si="13">ROUNDDOWN(BR102*$CI$1,0)</f>
        <v>0</v>
      </c>
      <c r="CD102" s="424"/>
      <c r="CE102" s="424"/>
      <c r="CF102" s="424"/>
      <c r="CG102" s="424"/>
      <c r="CH102" s="424"/>
      <c r="CI102" s="424"/>
      <c r="CJ102" s="424"/>
      <c r="CK102" s="424"/>
      <c r="CL102" s="424"/>
      <c r="CM102" s="425"/>
      <c r="CN102" s="423">
        <f>Z102-CC102</f>
        <v>0</v>
      </c>
      <c r="CO102" s="424"/>
      <c r="CP102" s="424"/>
      <c r="CQ102" s="424"/>
      <c r="CR102" s="424"/>
      <c r="CS102" s="424"/>
      <c r="CT102" s="424"/>
      <c r="CU102" s="424"/>
      <c r="CV102" s="424"/>
      <c r="CW102" s="424"/>
      <c r="CX102" s="425"/>
    </row>
    <row r="103" spans="1:102" ht="6" customHeight="1">
      <c r="A103" s="450"/>
      <c r="B103" s="184"/>
      <c r="C103" s="175"/>
      <c r="D103" s="176"/>
      <c r="E103" s="176"/>
      <c r="F103" s="176"/>
      <c r="G103" s="177"/>
      <c r="H103" s="435"/>
      <c r="I103" s="436"/>
      <c r="J103" s="436"/>
      <c r="K103" s="436"/>
      <c r="L103" s="436"/>
      <c r="M103" s="436"/>
      <c r="N103" s="436"/>
      <c r="O103" s="436"/>
      <c r="P103" s="436"/>
      <c r="Q103" s="436"/>
      <c r="R103" s="436"/>
      <c r="S103" s="436"/>
      <c r="T103" s="436"/>
      <c r="U103" s="436"/>
      <c r="V103" s="436"/>
      <c r="W103" s="436"/>
      <c r="X103" s="436"/>
      <c r="Y103" s="437"/>
      <c r="Z103" s="444"/>
      <c r="AA103" s="445"/>
      <c r="AB103" s="445"/>
      <c r="AC103" s="445"/>
      <c r="AD103" s="445"/>
      <c r="AE103" s="445"/>
      <c r="AF103" s="445"/>
      <c r="AG103" s="445"/>
      <c r="AH103" s="445"/>
      <c r="AI103" s="445"/>
      <c r="AJ103" s="446"/>
      <c r="AK103" s="444"/>
      <c r="AL103" s="445"/>
      <c r="AM103" s="445"/>
      <c r="AN103" s="445"/>
      <c r="AO103" s="445"/>
      <c r="AP103" s="445"/>
      <c r="AQ103" s="445"/>
      <c r="AR103" s="445"/>
      <c r="AS103" s="445"/>
      <c r="AT103" s="445"/>
      <c r="AU103" s="446"/>
      <c r="AV103" s="444"/>
      <c r="AW103" s="445"/>
      <c r="AX103" s="445"/>
      <c r="AY103" s="445"/>
      <c r="AZ103" s="445"/>
      <c r="BA103" s="445"/>
      <c r="BB103" s="445"/>
      <c r="BC103" s="445"/>
      <c r="BD103" s="445"/>
      <c r="BE103" s="445"/>
      <c r="BF103" s="446"/>
      <c r="BG103" s="444"/>
      <c r="BH103" s="445"/>
      <c r="BI103" s="445"/>
      <c r="BJ103" s="445"/>
      <c r="BK103" s="445"/>
      <c r="BL103" s="445"/>
      <c r="BM103" s="445"/>
      <c r="BN103" s="445"/>
      <c r="BO103" s="445"/>
      <c r="BP103" s="445"/>
      <c r="BQ103" s="446"/>
      <c r="BR103" s="426"/>
      <c r="BS103" s="427"/>
      <c r="BT103" s="427"/>
      <c r="BU103" s="427"/>
      <c r="BV103" s="427"/>
      <c r="BW103" s="427"/>
      <c r="BX103" s="427"/>
      <c r="BY103" s="427"/>
      <c r="BZ103" s="427"/>
      <c r="CA103" s="427"/>
      <c r="CB103" s="428"/>
      <c r="CC103" s="426"/>
      <c r="CD103" s="427"/>
      <c r="CE103" s="427"/>
      <c r="CF103" s="427"/>
      <c r="CG103" s="427"/>
      <c r="CH103" s="427"/>
      <c r="CI103" s="427"/>
      <c r="CJ103" s="427"/>
      <c r="CK103" s="427"/>
      <c r="CL103" s="427"/>
      <c r="CM103" s="428"/>
      <c r="CN103" s="426"/>
      <c r="CO103" s="427"/>
      <c r="CP103" s="427"/>
      <c r="CQ103" s="427"/>
      <c r="CR103" s="427"/>
      <c r="CS103" s="427"/>
      <c r="CT103" s="427"/>
      <c r="CU103" s="427"/>
      <c r="CV103" s="427"/>
      <c r="CW103" s="427"/>
      <c r="CX103" s="428"/>
    </row>
    <row r="104" spans="1:102" ht="6" customHeight="1">
      <c r="A104" s="450"/>
      <c r="B104" s="184"/>
      <c r="C104" s="175"/>
      <c r="D104" s="176"/>
      <c r="E104" s="176"/>
      <c r="F104" s="176"/>
      <c r="G104" s="177"/>
      <c r="H104" s="454"/>
      <c r="I104" s="455"/>
      <c r="J104" s="455"/>
      <c r="K104" s="455"/>
      <c r="L104" s="455"/>
      <c r="M104" s="455"/>
      <c r="N104" s="455"/>
      <c r="O104" s="455"/>
      <c r="P104" s="455"/>
      <c r="Q104" s="455"/>
      <c r="R104" s="455"/>
      <c r="S104" s="455"/>
      <c r="T104" s="455"/>
      <c r="U104" s="455"/>
      <c r="V104" s="455"/>
      <c r="W104" s="455"/>
      <c r="X104" s="455"/>
      <c r="Y104" s="456"/>
      <c r="Z104" s="444"/>
      <c r="AA104" s="445"/>
      <c r="AB104" s="445"/>
      <c r="AC104" s="445"/>
      <c r="AD104" s="445"/>
      <c r="AE104" s="445"/>
      <c r="AF104" s="445"/>
      <c r="AG104" s="445"/>
      <c r="AH104" s="445"/>
      <c r="AI104" s="445"/>
      <c r="AJ104" s="446"/>
      <c r="AK104" s="444"/>
      <c r="AL104" s="445"/>
      <c r="AM104" s="445"/>
      <c r="AN104" s="445"/>
      <c r="AO104" s="445"/>
      <c r="AP104" s="445"/>
      <c r="AQ104" s="445"/>
      <c r="AR104" s="445"/>
      <c r="AS104" s="445"/>
      <c r="AT104" s="445"/>
      <c r="AU104" s="446"/>
      <c r="AV104" s="444"/>
      <c r="AW104" s="445"/>
      <c r="AX104" s="445"/>
      <c r="AY104" s="445"/>
      <c r="AZ104" s="445"/>
      <c r="BA104" s="445"/>
      <c r="BB104" s="445"/>
      <c r="BC104" s="445"/>
      <c r="BD104" s="445"/>
      <c r="BE104" s="445"/>
      <c r="BF104" s="446"/>
      <c r="BG104" s="444"/>
      <c r="BH104" s="445"/>
      <c r="BI104" s="445"/>
      <c r="BJ104" s="445"/>
      <c r="BK104" s="445"/>
      <c r="BL104" s="445"/>
      <c r="BM104" s="445"/>
      <c r="BN104" s="445"/>
      <c r="BO104" s="445"/>
      <c r="BP104" s="445"/>
      <c r="BQ104" s="446"/>
      <c r="BR104" s="426"/>
      <c r="BS104" s="427"/>
      <c r="BT104" s="427"/>
      <c r="BU104" s="427"/>
      <c r="BV104" s="427"/>
      <c r="BW104" s="427"/>
      <c r="BX104" s="427"/>
      <c r="BY104" s="427"/>
      <c r="BZ104" s="427"/>
      <c r="CA104" s="427"/>
      <c r="CB104" s="428"/>
      <c r="CC104" s="426"/>
      <c r="CD104" s="427"/>
      <c r="CE104" s="427"/>
      <c r="CF104" s="427"/>
      <c r="CG104" s="427"/>
      <c r="CH104" s="427"/>
      <c r="CI104" s="427"/>
      <c r="CJ104" s="427"/>
      <c r="CK104" s="427"/>
      <c r="CL104" s="427"/>
      <c r="CM104" s="428"/>
      <c r="CN104" s="426"/>
      <c r="CO104" s="427"/>
      <c r="CP104" s="427"/>
      <c r="CQ104" s="427"/>
      <c r="CR104" s="427"/>
      <c r="CS104" s="427"/>
      <c r="CT104" s="427"/>
      <c r="CU104" s="427"/>
      <c r="CV104" s="427"/>
      <c r="CW104" s="427"/>
      <c r="CX104" s="428"/>
    </row>
    <row r="105" spans="1:102" ht="6" customHeight="1">
      <c r="A105" s="450"/>
      <c r="B105" s="184"/>
      <c r="C105" s="175"/>
      <c r="D105" s="176"/>
      <c r="E105" s="176"/>
      <c r="F105" s="176"/>
      <c r="G105" s="177"/>
      <c r="H105" s="432"/>
      <c r="I105" s="433"/>
      <c r="J105" s="433"/>
      <c r="K105" s="433"/>
      <c r="L105" s="433"/>
      <c r="M105" s="433"/>
      <c r="N105" s="433"/>
      <c r="O105" s="433"/>
      <c r="P105" s="433"/>
      <c r="Q105" s="433"/>
      <c r="R105" s="433"/>
      <c r="S105" s="433"/>
      <c r="T105" s="433"/>
      <c r="U105" s="433"/>
      <c r="V105" s="433"/>
      <c r="W105" s="433"/>
      <c r="X105" s="433"/>
      <c r="Y105" s="434"/>
      <c r="Z105" s="444"/>
      <c r="AA105" s="445"/>
      <c r="AB105" s="445"/>
      <c r="AC105" s="445"/>
      <c r="AD105" s="445"/>
      <c r="AE105" s="445"/>
      <c r="AF105" s="445"/>
      <c r="AG105" s="445"/>
      <c r="AH105" s="445"/>
      <c r="AI105" s="445"/>
      <c r="AJ105" s="446"/>
      <c r="AK105" s="444"/>
      <c r="AL105" s="445"/>
      <c r="AM105" s="445"/>
      <c r="AN105" s="445"/>
      <c r="AO105" s="445"/>
      <c r="AP105" s="445"/>
      <c r="AQ105" s="445"/>
      <c r="AR105" s="445"/>
      <c r="AS105" s="445"/>
      <c r="AT105" s="445"/>
      <c r="AU105" s="446"/>
      <c r="AV105" s="444"/>
      <c r="AW105" s="445"/>
      <c r="AX105" s="445"/>
      <c r="AY105" s="445"/>
      <c r="AZ105" s="445"/>
      <c r="BA105" s="445"/>
      <c r="BB105" s="445"/>
      <c r="BC105" s="445"/>
      <c r="BD105" s="445"/>
      <c r="BE105" s="445"/>
      <c r="BF105" s="446"/>
      <c r="BG105" s="444"/>
      <c r="BH105" s="445"/>
      <c r="BI105" s="445"/>
      <c r="BJ105" s="445"/>
      <c r="BK105" s="445"/>
      <c r="BL105" s="445"/>
      <c r="BM105" s="445"/>
      <c r="BN105" s="445"/>
      <c r="BO105" s="445"/>
      <c r="BP105" s="445"/>
      <c r="BQ105" s="446"/>
      <c r="BR105" s="426"/>
      <c r="BS105" s="427"/>
      <c r="BT105" s="427"/>
      <c r="BU105" s="427"/>
      <c r="BV105" s="427"/>
      <c r="BW105" s="427"/>
      <c r="BX105" s="427"/>
      <c r="BY105" s="427"/>
      <c r="BZ105" s="427"/>
      <c r="CA105" s="427"/>
      <c r="CB105" s="428"/>
      <c r="CC105" s="426"/>
      <c r="CD105" s="427"/>
      <c r="CE105" s="427"/>
      <c r="CF105" s="427"/>
      <c r="CG105" s="427"/>
      <c r="CH105" s="427"/>
      <c r="CI105" s="427"/>
      <c r="CJ105" s="427"/>
      <c r="CK105" s="427"/>
      <c r="CL105" s="427"/>
      <c r="CM105" s="428"/>
      <c r="CN105" s="426"/>
      <c r="CO105" s="427"/>
      <c r="CP105" s="427"/>
      <c r="CQ105" s="427"/>
      <c r="CR105" s="427"/>
      <c r="CS105" s="427"/>
      <c r="CT105" s="427"/>
      <c r="CU105" s="427"/>
      <c r="CV105" s="427"/>
      <c r="CW105" s="427"/>
      <c r="CX105" s="428"/>
    </row>
    <row r="106" spans="1:102" ht="6" customHeight="1">
      <c r="A106" s="450"/>
      <c r="B106" s="184"/>
      <c r="C106" s="175"/>
      <c r="D106" s="176"/>
      <c r="E106" s="176"/>
      <c r="F106" s="176"/>
      <c r="G106" s="177"/>
      <c r="H106" s="435"/>
      <c r="I106" s="436"/>
      <c r="J106" s="436"/>
      <c r="K106" s="436"/>
      <c r="L106" s="436"/>
      <c r="M106" s="436"/>
      <c r="N106" s="436"/>
      <c r="O106" s="436"/>
      <c r="P106" s="436"/>
      <c r="Q106" s="436"/>
      <c r="R106" s="436"/>
      <c r="S106" s="436"/>
      <c r="T106" s="436"/>
      <c r="U106" s="436"/>
      <c r="V106" s="436"/>
      <c r="W106" s="436"/>
      <c r="X106" s="436"/>
      <c r="Y106" s="437"/>
      <c r="Z106" s="444"/>
      <c r="AA106" s="445"/>
      <c r="AB106" s="445"/>
      <c r="AC106" s="445"/>
      <c r="AD106" s="445"/>
      <c r="AE106" s="445"/>
      <c r="AF106" s="445"/>
      <c r="AG106" s="445"/>
      <c r="AH106" s="445"/>
      <c r="AI106" s="445"/>
      <c r="AJ106" s="446"/>
      <c r="AK106" s="444"/>
      <c r="AL106" s="445"/>
      <c r="AM106" s="445"/>
      <c r="AN106" s="445"/>
      <c r="AO106" s="445"/>
      <c r="AP106" s="445"/>
      <c r="AQ106" s="445"/>
      <c r="AR106" s="445"/>
      <c r="AS106" s="445"/>
      <c r="AT106" s="445"/>
      <c r="AU106" s="446"/>
      <c r="AV106" s="444"/>
      <c r="AW106" s="445"/>
      <c r="AX106" s="445"/>
      <c r="AY106" s="445"/>
      <c r="AZ106" s="445"/>
      <c r="BA106" s="445"/>
      <c r="BB106" s="445"/>
      <c r="BC106" s="445"/>
      <c r="BD106" s="445"/>
      <c r="BE106" s="445"/>
      <c r="BF106" s="446"/>
      <c r="BG106" s="444"/>
      <c r="BH106" s="445"/>
      <c r="BI106" s="445"/>
      <c r="BJ106" s="445"/>
      <c r="BK106" s="445"/>
      <c r="BL106" s="445"/>
      <c r="BM106" s="445"/>
      <c r="BN106" s="445"/>
      <c r="BO106" s="445"/>
      <c r="BP106" s="445"/>
      <c r="BQ106" s="446"/>
      <c r="BR106" s="426"/>
      <c r="BS106" s="427"/>
      <c r="BT106" s="427"/>
      <c r="BU106" s="427"/>
      <c r="BV106" s="427"/>
      <c r="BW106" s="427"/>
      <c r="BX106" s="427"/>
      <c r="BY106" s="427"/>
      <c r="BZ106" s="427"/>
      <c r="CA106" s="427"/>
      <c r="CB106" s="428"/>
      <c r="CC106" s="426"/>
      <c r="CD106" s="427"/>
      <c r="CE106" s="427"/>
      <c r="CF106" s="427"/>
      <c r="CG106" s="427"/>
      <c r="CH106" s="427"/>
      <c r="CI106" s="427"/>
      <c r="CJ106" s="427"/>
      <c r="CK106" s="427"/>
      <c r="CL106" s="427"/>
      <c r="CM106" s="428"/>
      <c r="CN106" s="426"/>
      <c r="CO106" s="427"/>
      <c r="CP106" s="427"/>
      <c r="CQ106" s="427"/>
      <c r="CR106" s="427"/>
      <c r="CS106" s="427"/>
      <c r="CT106" s="427"/>
      <c r="CU106" s="427"/>
      <c r="CV106" s="427"/>
      <c r="CW106" s="427"/>
      <c r="CX106" s="428"/>
    </row>
    <row r="107" spans="1:102" ht="6" customHeight="1">
      <c r="A107" s="450"/>
      <c r="B107" s="184"/>
      <c r="C107" s="178"/>
      <c r="D107" s="179"/>
      <c r="E107" s="179"/>
      <c r="F107" s="179"/>
      <c r="G107" s="180"/>
      <c r="H107" s="438"/>
      <c r="I107" s="439"/>
      <c r="J107" s="439"/>
      <c r="K107" s="439"/>
      <c r="L107" s="439"/>
      <c r="M107" s="439"/>
      <c r="N107" s="439"/>
      <c r="O107" s="439"/>
      <c r="P107" s="439"/>
      <c r="Q107" s="439"/>
      <c r="R107" s="439"/>
      <c r="S107" s="439"/>
      <c r="T107" s="439"/>
      <c r="U107" s="439"/>
      <c r="V107" s="439"/>
      <c r="W107" s="439"/>
      <c r="X107" s="439"/>
      <c r="Y107" s="440"/>
      <c r="Z107" s="447"/>
      <c r="AA107" s="448"/>
      <c r="AB107" s="448"/>
      <c r="AC107" s="448"/>
      <c r="AD107" s="448"/>
      <c r="AE107" s="448"/>
      <c r="AF107" s="448"/>
      <c r="AG107" s="448"/>
      <c r="AH107" s="448"/>
      <c r="AI107" s="448"/>
      <c r="AJ107" s="449"/>
      <c r="AK107" s="447"/>
      <c r="AL107" s="448"/>
      <c r="AM107" s="448"/>
      <c r="AN107" s="448"/>
      <c r="AO107" s="448"/>
      <c r="AP107" s="448"/>
      <c r="AQ107" s="448"/>
      <c r="AR107" s="448"/>
      <c r="AS107" s="448"/>
      <c r="AT107" s="448"/>
      <c r="AU107" s="449"/>
      <c r="AV107" s="447"/>
      <c r="AW107" s="448"/>
      <c r="AX107" s="448"/>
      <c r="AY107" s="448"/>
      <c r="AZ107" s="448"/>
      <c r="BA107" s="448"/>
      <c r="BB107" s="448"/>
      <c r="BC107" s="448"/>
      <c r="BD107" s="448"/>
      <c r="BE107" s="448"/>
      <c r="BF107" s="449"/>
      <c r="BG107" s="447"/>
      <c r="BH107" s="448"/>
      <c r="BI107" s="448"/>
      <c r="BJ107" s="448"/>
      <c r="BK107" s="448"/>
      <c r="BL107" s="448"/>
      <c r="BM107" s="448"/>
      <c r="BN107" s="448"/>
      <c r="BO107" s="448"/>
      <c r="BP107" s="448"/>
      <c r="BQ107" s="449"/>
      <c r="BR107" s="429"/>
      <c r="BS107" s="430"/>
      <c r="BT107" s="430"/>
      <c r="BU107" s="430"/>
      <c r="BV107" s="430"/>
      <c r="BW107" s="430"/>
      <c r="BX107" s="430"/>
      <c r="BY107" s="430"/>
      <c r="BZ107" s="430"/>
      <c r="CA107" s="430"/>
      <c r="CB107" s="431"/>
      <c r="CC107" s="429"/>
      <c r="CD107" s="430"/>
      <c r="CE107" s="430"/>
      <c r="CF107" s="430"/>
      <c r="CG107" s="430"/>
      <c r="CH107" s="430"/>
      <c r="CI107" s="430"/>
      <c r="CJ107" s="430"/>
      <c r="CK107" s="430"/>
      <c r="CL107" s="430"/>
      <c r="CM107" s="431"/>
      <c r="CN107" s="429"/>
      <c r="CO107" s="430"/>
      <c r="CP107" s="430"/>
      <c r="CQ107" s="430"/>
      <c r="CR107" s="430"/>
      <c r="CS107" s="430"/>
      <c r="CT107" s="430"/>
      <c r="CU107" s="430"/>
      <c r="CV107" s="430"/>
      <c r="CW107" s="430"/>
      <c r="CX107" s="431"/>
    </row>
    <row r="108" spans="1:102" ht="6" customHeight="1">
      <c r="A108" s="450"/>
      <c r="B108" s="184"/>
      <c r="C108" s="172"/>
      <c r="D108" s="173"/>
      <c r="E108" s="173"/>
      <c r="F108" s="173"/>
      <c r="G108" s="174"/>
      <c r="H108" s="451"/>
      <c r="I108" s="452"/>
      <c r="J108" s="452"/>
      <c r="K108" s="452"/>
      <c r="L108" s="452"/>
      <c r="M108" s="452"/>
      <c r="N108" s="452"/>
      <c r="O108" s="452"/>
      <c r="P108" s="452"/>
      <c r="Q108" s="452"/>
      <c r="R108" s="452"/>
      <c r="S108" s="452"/>
      <c r="T108" s="452"/>
      <c r="U108" s="452"/>
      <c r="V108" s="452"/>
      <c r="W108" s="452"/>
      <c r="X108" s="452"/>
      <c r="Y108" s="453"/>
      <c r="Z108" s="441"/>
      <c r="AA108" s="442"/>
      <c r="AB108" s="442"/>
      <c r="AC108" s="442"/>
      <c r="AD108" s="442"/>
      <c r="AE108" s="442"/>
      <c r="AF108" s="442"/>
      <c r="AG108" s="442"/>
      <c r="AH108" s="442"/>
      <c r="AI108" s="442"/>
      <c r="AJ108" s="443"/>
      <c r="AK108" s="441"/>
      <c r="AL108" s="442"/>
      <c r="AM108" s="442"/>
      <c r="AN108" s="442"/>
      <c r="AO108" s="442"/>
      <c r="AP108" s="442"/>
      <c r="AQ108" s="442"/>
      <c r="AR108" s="442"/>
      <c r="AS108" s="442"/>
      <c r="AT108" s="442"/>
      <c r="AU108" s="443"/>
      <c r="AV108" s="441"/>
      <c r="AW108" s="442"/>
      <c r="AX108" s="442"/>
      <c r="AY108" s="442"/>
      <c r="AZ108" s="442"/>
      <c r="BA108" s="442"/>
      <c r="BB108" s="442"/>
      <c r="BC108" s="442"/>
      <c r="BD108" s="442"/>
      <c r="BE108" s="442"/>
      <c r="BF108" s="443"/>
      <c r="BG108" s="441"/>
      <c r="BH108" s="442"/>
      <c r="BI108" s="442"/>
      <c r="BJ108" s="442"/>
      <c r="BK108" s="442"/>
      <c r="BL108" s="442"/>
      <c r="BM108" s="442"/>
      <c r="BN108" s="442"/>
      <c r="BO108" s="442"/>
      <c r="BP108" s="442"/>
      <c r="BQ108" s="443"/>
      <c r="BR108" s="423">
        <f>AK108-BG108</f>
        <v>0</v>
      </c>
      <c r="BS108" s="424"/>
      <c r="BT108" s="424"/>
      <c r="BU108" s="424"/>
      <c r="BV108" s="424"/>
      <c r="BW108" s="424"/>
      <c r="BX108" s="424"/>
      <c r="BY108" s="424"/>
      <c r="BZ108" s="424"/>
      <c r="CA108" s="424"/>
      <c r="CB108" s="425"/>
      <c r="CC108" s="423">
        <f t="shared" ref="CC108" si="14">ROUNDDOWN(BR108*$CI$1,0)</f>
        <v>0</v>
      </c>
      <c r="CD108" s="424"/>
      <c r="CE108" s="424"/>
      <c r="CF108" s="424"/>
      <c r="CG108" s="424"/>
      <c r="CH108" s="424"/>
      <c r="CI108" s="424"/>
      <c r="CJ108" s="424"/>
      <c r="CK108" s="424"/>
      <c r="CL108" s="424"/>
      <c r="CM108" s="425"/>
      <c r="CN108" s="423">
        <f>Z108-CC108</f>
        <v>0</v>
      </c>
      <c r="CO108" s="424"/>
      <c r="CP108" s="424"/>
      <c r="CQ108" s="424"/>
      <c r="CR108" s="424"/>
      <c r="CS108" s="424"/>
      <c r="CT108" s="424"/>
      <c r="CU108" s="424"/>
      <c r="CV108" s="424"/>
      <c r="CW108" s="424"/>
      <c r="CX108" s="425"/>
    </row>
    <row r="109" spans="1:102" ht="6" customHeight="1">
      <c r="A109" s="450"/>
      <c r="B109" s="184"/>
      <c r="C109" s="175"/>
      <c r="D109" s="176"/>
      <c r="E109" s="176"/>
      <c r="F109" s="176"/>
      <c r="G109" s="177"/>
      <c r="H109" s="435"/>
      <c r="I109" s="436"/>
      <c r="J109" s="436"/>
      <c r="K109" s="436"/>
      <c r="L109" s="436"/>
      <c r="M109" s="436"/>
      <c r="N109" s="436"/>
      <c r="O109" s="436"/>
      <c r="P109" s="436"/>
      <c r="Q109" s="436"/>
      <c r="R109" s="436"/>
      <c r="S109" s="436"/>
      <c r="T109" s="436"/>
      <c r="U109" s="436"/>
      <c r="V109" s="436"/>
      <c r="W109" s="436"/>
      <c r="X109" s="436"/>
      <c r="Y109" s="437"/>
      <c r="Z109" s="444"/>
      <c r="AA109" s="445"/>
      <c r="AB109" s="445"/>
      <c r="AC109" s="445"/>
      <c r="AD109" s="445"/>
      <c r="AE109" s="445"/>
      <c r="AF109" s="445"/>
      <c r="AG109" s="445"/>
      <c r="AH109" s="445"/>
      <c r="AI109" s="445"/>
      <c r="AJ109" s="446"/>
      <c r="AK109" s="444"/>
      <c r="AL109" s="445"/>
      <c r="AM109" s="445"/>
      <c r="AN109" s="445"/>
      <c r="AO109" s="445"/>
      <c r="AP109" s="445"/>
      <c r="AQ109" s="445"/>
      <c r="AR109" s="445"/>
      <c r="AS109" s="445"/>
      <c r="AT109" s="445"/>
      <c r="AU109" s="446"/>
      <c r="AV109" s="444"/>
      <c r="AW109" s="445"/>
      <c r="AX109" s="445"/>
      <c r="AY109" s="445"/>
      <c r="AZ109" s="445"/>
      <c r="BA109" s="445"/>
      <c r="BB109" s="445"/>
      <c r="BC109" s="445"/>
      <c r="BD109" s="445"/>
      <c r="BE109" s="445"/>
      <c r="BF109" s="446"/>
      <c r="BG109" s="444"/>
      <c r="BH109" s="445"/>
      <c r="BI109" s="445"/>
      <c r="BJ109" s="445"/>
      <c r="BK109" s="445"/>
      <c r="BL109" s="445"/>
      <c r="BM109" s="445"/>
      <c r="BN109" s="445"/>
      <c r="BO109" s="445"/>
      <c r="BP109" s="445"/>
      <c r="BQ109" s="446"/>
      <c r="BR109" s="426"/>
      <c r="BS109" s="427"/>
      <c r="BT109" s="427"/>
      <c r="BU109" s="427"/>
      <c r="BV109" s="427"/>
      <c r="BW109" s="427"/>
      <c r="BX109" s="427"/>
      <c r="BY109" s="427"/>
      <c r="BZ109" s="427"/>
      <c r="CA109" s="427"/>
      <c r="CB109" s="428"/>
      <c r="CC109" s="426"/>
      <c r="CD109" s="427"/>
      <c r="CE109" s="427"/>
      <c r="CF109" s="427"/>
      <c r="CG109" s="427"/>
      <c r="CH109" s="427"/>
      <c r="CI109" s="427"/>
      <c r="CJ109" s="427"/>
      <c r="CK109" s="427"/>
      <c r="CL109" s="427"/>
      <c r="CM109" s="428"/>
      <c r="CN109" s="426"/>
      <c r="CO109" s="427"/>
      <c r="CP109" s="427"/>
      <c r="CQ109" s="427"/>
      <c r="CR109" s="427"/>
      <c r="CS109" s="427"/>
      <c r="CT109" s="427"/>
      <c r="CU109" s="427"/>
      <c r="CV109" s="427"/>
      <c r="CW109" s="427"/>
      <c r="CX109" s="428"/>
    </row>
    <row r="110" spans="1:102" ht="6" customHeight="1">
      <c r="A110" s="450"/>
      <c r="B110" s="184"/>
      <c r="C110" s="175"/>
      <c r="D110" s="176"/>
      <c r="E110" s="176"/>
      <c r="F110" s="176"/>
      <c r="G110" s="177"/>
      <c r="H110" s="454"/>
      <c r="I110" s="455"/>
      <c r="J110" s="455"/>
      <c r="K110" s="455"/>
      <c r="L110" s="455"/>
      <c r="M110" s="455"/>
      <c r="N110" s="455"/>
      <c r="O110" s="455"/>
      <c r="P110" s="455"/>
      <c r="Q110" s="455"/>
      <c r="R110" s="455"/>
      <c r="S110" s="455"/>
      <c r="T110" s="455"/>
      <c r="U110" s="455"/>
      <c r="V110" s="455"/>
      <c r="W110" s="455"/>
      <c r="X110" s="455"/>
      <c r="Y110" s="456"/>
      <c r="Z110" s="444"/>
      <c r="AA110" s="445"/>
      <c r="AB110" s="445"/>
      <c r="AC110" s="445"/>
      <c r="AD110" s="445"/>
      <c r="AE110" s="445"/>
      <c r="AF110" s="445"/>
      <c r="AG110" s="445"/>
      <c r="AH110" s="445"/>
      <c r="AI110" s="445"/>
      <c r="AJ110" s="446"/>
      <c r="AK110" s="444"/>
      <c r="AL110" s="445"/>
      <c r="AM110" s="445"/>
      <c r="AN110" s="445"/>
      <c r="AO110" s="445"/>
      <c r="AP110" s="445"/>
      <c r="AQ110" s="445"/>
      <c r="AR110" s="445"/>
      <c r="AS110" s="445"/>
      <c r="AT110" s="445"/>
      <c r="AU110" s="446"/>
      <c r="AV110" s="444"/>
      <c r="AW110" s="445"/>
      <c r="AX110" s="445"/>
      <c r="AY110" s="445"/>
      <c r="AZ110" s="445"/>
      <c r="BA110" s="445"/>
      <c r="BB110" s="445"/>
      <c r="BC110" s="445"/>
      <c r="BD110" s="445"/>
      <c r="BE110" s="445"/>
      <c r="BF110" s="446"/>
      <c r="BG110" s="444"/>
      <c r="BH110" s="445"/>
      <c r="BI110" s="445"/>
      <c r="BJ110" s="445"/>
      <c r="BK110" s="445"/>
      <c r="BL110" s="445"/>
      <c r="BM110" s="445"/>
      <c r="BN110" s="445"/>
      <c r="BO110" s="445"/>
      <c r="BP110" s="445"/>
      <c r="BQ110" s="446"/>
      <c r="BR110" s="426"/>
      <c r="BS110" s="427"/>
      <c r="BT110" s="427"/>
      <c r="BU110" s="427"/>
      <c r="BV110" s="427"/>
      <c r="BW110" s="427"/>
      <c r="BX110" s="427"/>
      <c r="BY110" s="427"/>
      <c r="BZ110" s="427"/>
      <c r="CA110" s="427"/>
      <c r="CB110" s="428"/>
      <c r="CC110" s="426"/>
      <c r="CD110" s="427"/>
      <c r="CE110" s="427"/>
      <c r="CF110" s="427"/>
      <c r="CG110" s="427"/>
      <c r="CH110" s="427"/>
      <c r="CI110" s="427"/>
      <c r="CJ110" s="427"/>
      <c r="CK110" s="427"/>
      <c r="CL110" s="427"/>
      <c r="CM110" s="428"/>
      <c r="CN110" s="426"/>
      <c r="CO110" s="427"/>
      <c r="CP110" s="427"/>
      <c r="CQ110" s="427"/>
      <c r="CR110" s="427"/>
      <c r="CS110" s="427"/>
      <c r="CT110" s="427"/>
      <c r="CU110" s="427"/>
      <c r="CV110" s="427"/>
      <c r="CW110" s="427"/>
      <c r="CX110" s="428"/>
    </row>
    <row r="111" spans="1:102" ht="6" customHeight="1">
      <c r="A111" s="450"/>
      <c r="B111" s="184"/>
      <c r="C111" s="175"/>
      <c r="D111" s="176"/>
      <c r="E111" s="176"/>
      <c r="F111" s="176"/>
      <c r="G111" s="177"/>
      <c r="H111" s="432"/>
      <c r="I111" s="433"/>
      <c r="J111" s="433"/>
      <c r="K111" s="433"/>
      <c r="L111" s="433"/>
      <c r="M111" s="433"/>
      <c r="N111" s="433"/>
      <c r="O111" s="433"/>
      <c r="P111" s="433"/>
      <c r="Q111" s="433"/>
      <c r="R111" s="433"/>
      <c r="S111" s="433"/>
      <c r="T111" s="433"/>
      <c r="U111" s="433"/>
      <c r="V111" s="433"/>
      <c r="W111" s="433"/>
      <c r="X111" s="433"/>
      <c r="Y111" s="434"/>
      <c r="Z111" s="444"/>
      <c r="AA111" s="445"/>
      <c r="AB111" s="445"/>
      <c r="AC111" s="445"/>
      <c r="AD111" s="445"/>
      <c r="AE111" s="445"/>
      <c r="AF111" s="445"/>
      <c r="AG111" s="445"/>
      <c r="AH111" s="445"/>
      <c r="AI111" s="445"/>
      <c r="AJ111" s="446"/>
      <c r="AK111" s="444"/>
      <c r="AL111" s="445"/>
      <c r="AM111" s="445"/>
      <c r="AN111" s="445"/>
      <c r="AO111" s="445"/>
      <c r="AP111" s="445"/>
      <c r="AQ111" s="445"/>
      <c r="AR111" s="445"/>
      <c r="AS111" s="445"/>
      <c r="AT111" s="445"/>
      <c r="AU111" s="446"/>
      <c r="AV111" s="444"/>
      <c r="AW111" s="445"/>
      <c r="AX111" s="445"/>
      <c r="AY111" s="445"/>
      <c r="AZ111" s="445"/>
      <c r="BA111" s="445"/>
      <c r="BB111" s="445"/>
      <c r="BC111" s="445"/>
      <c r="BD111" s="445"/>
      <c r="BE111" s="445"/>
      <c r="BF111" s="446"/>
      <c r="BG111" s="444"/>
      <c r="BH111" s="445"/>
      <c r="BI111" s="445"/>
      <c r="BJ111" s="445"/>
      <c r="BK111" s="445"/>
      <c r="BL111" s="445"/>
      <c r="BM111" s="445"/>
      <c r="BN111" s="445"/>
      <c r="BO111" s="445"/>
      <c r="BP111" s="445"/>
      <c r="BQ111" s="446"/>
      <c r="BR111" s="426"/>
      <c r="BS111" s="427"/>
      <c r="BT111" s="427"/>
      <c r="BU111" s="427"/>
      <c r="BV111" s="427"/>
      <c r="BW111" s="427"/>
      <c r="BX111" s="427"/>
      <c r="BY111" s="427"/>
      <c r="BZ111" s="427"/>
      <c r="CA111" s="427"/>
      <c r="CB111" s="428"/>
      <c r="CC111" s="426"/>
      <c r="CD111" s="427"/>
      <c r="CE111" s="427"/>
      <c r="CF111" s="427"/>
      <c r="CG111" s="427"/>
      <c r="CH111" s="427"/>
      <c r="CI111" s="427"/>
      <c r="CJ111" s="427"/>
      <c r="CK111" s="427"/>
      <c r="CL111" s="427"/>
      <c r="CM111" s="428"/>
      <c r="CN111" s="426"/>
      <c r="CO111" s="427"/>
      <c r="CP111" s="427"/>
      <c r="CQ111" s="427"/>
      <c r="CR111" s="427"/>
      <c r="CS111" s="427"/>
      <c r="CT111" s="427"/>
      <c r="CU111" s="427"/>
      <c r="CV111" s="427"/>
      <c r="CW111" s="427"/>
      <c r="CX111" s="428"/>
    </row>
    <row r="112" spans="1:102" ht="6" customHeight="1">
      <c r="A112" s="450"/>
      <c r="B112" s="184"/>
      <c r="C112" s="175"/>
      <c r="D112" s="176"/>
      <c r="E112" s="176"/>
      <c r="F112" s="176"/>
      <c r="G112" s="177"/>
      <c r="H112" s="435"/>
      <c r="I112" s="436"/>
      <c r="J112" s="436"/>
      <c r="K112" s="436"/>
      <c r="L112" s="436"/>
      <c r="M112" s="436"/>
      <c r="N112" s="436"/>
      <c r="O112" s="436"/>
      <c r="P112" s="436"/>
      <c r="Q112" s="436"/>
      <c r="R112" s="436"/>
      <c r="S112" s="436"/>
      <c r="T112" s="436"/>
      <c r="U112" s="436"/>
      <c r="V112" s="436"/>
      <c r="W112" s="436"/>
      <c r="X112" s="436"/>
      <c r="Y112" s="437"/>
      <c r="Z112" s="444"/>
      <c r="AA112" s="445"/>
      <c r="AB112" s="445"/>
      <c r="AC112" s="445"/>
      <c r="AD112" s="445"/>
      <c r="AE112" s="445"/>
      <c r="AF112" s="445"/>
      <c r="AG112" s="445"/>
      <c r="AH112" s="445"/>
      <c r="AI112" s="445"/>
      <c r="AJ112" s="446"/>
      <c r="AK112" s="444"/>
      <c r="AL112" s="445"/>
      <c r="AM112" s="445"/>
      <c r="AN112" s="445"/>
      <c r="AO112" s="445"/>
      <c r="AP112" s="445"/>
      <c r="AQ112" s="445"/>
      <c r="AR112" s="445"/>
      <c r="AS112" s="445"/>
      <c r="AT112" s="445"/>
      <c r="AU112" s="446"/>
      <c r="AV112" s="444"/>
      <c r="AW112" s="445"/>
      <c r="AX112" s="445"/>
      <c r="AY112" s="445"/>
      <c r="AZ112" s="445"/>
      <c r="BA112" s="445"/>
      <c r="BB112" s="445"/>
      <c r="BC112" s="445"/>
      <c r="BD112" s="445"/>
      <c r="BE112" s="445"/>
      <c r="BF112" s="446"/>
      <c r="BG112" s="444"/>
      <c r="BH112" s="445"/>
      <c r="BI112" s="445"/>
      <c r="BJ112" s="445"/>
      <c r="BK112" s="445"/>
      <c r="BL112" s="445"/>
      <c r="BM112" s="445"/>
      <c r="BN112" s="445"/>
      <c r="BO112" s="445"/>
      <c r="BP112" s="445"/>
      <c r="BQ112" s="446"/>
      <c r="BR112" s="426"/>
      <c r="BS112" s="427"/>
      <c r="BT112" s="427"/>
      <c r="BU112" s="427"/>
      <c r="BV112" s="427"/>
      <c r="BW112" s="427"/>
      <c r="BX112" s="427"/>
      <c r="BY112" s="427"/>
      <c r="BZ112" s="427"/>
      <c r="CA112" s="427"/>
      <c r="CB112" s="428"/>
      <c r="CC112" s="426"/>
      <c r="CD112" s="427"/>
      <c r="CE112" s="427"/>
      <c r="CF112" s="427"/>
      <c r="CG112" s="427"/>
      <c r="CH112" s="427"/>
      <c r="CI112" s="427"/>
      <c r="CJ112" s="427"/>
      <c r="CK112" s="427"/>
      <c r="CL112" s="427"/>
      <c r="CM112" s="428"/>
      <c r="CN112" s="426"/>
      <c r="CO112" s="427"/>
      <c r="CP112" s="427"/>
      <c r="CQ112" s="427"/>
      <c r="CR112" s="427"/>
      <c r="CS112" s="427"/>
      <c r="CT112" s="427"/>
      <c r="CU112" s="427"/>
      <c r="CV112" s="427"/>
      <c r="CW112" s="427"/>
      <c r="CX112" s="428"/>
    </row>
    <row r="113" spans="1:102" ht="6" customHeight="1">
      <c r="A113" s="450"/>
      <c r="B113" s="184"/>
      <c r="C113" s="178"/>
      <c r="D113" s="179"/>
      <c r="E113" s="179"/>
      <c r="F113" s="179"/>
      <c r="G113" s="180"/>
      <c r="H113" s="438"/>
      <c r="I113" s="439"/>
      <c r="J113" s="439"/>
      <c r="K113" s="439"/>
      <c r="L113" s="439"/>
      <c r="M113" s="439"/>
      <c r="N113" s="439"/>
      <c r="O113" s="439"/>
      <c r="P113" s="439"/>
      <c r="Q113" s="439"/>
      <c r="R113" s="439"/>
      <c r="S113" s="439"/>
      <c r="T113" s="439"/>
      <c r="U113" s="439"/>
      <c r="V113" s="439"/>
      <c r="W113" s="439"/>
      <c r="X113" s="439"/>
      <c r="Y113" s="440"/>
      <c r="Z113" s="447"/>
      <c r="AA113" s="448"/>
      <c r="AB113" s="448"/>
      <c r="AC113" s="448"/>
      <c r="AD113" s="448"/>
      <c r="AE113" s="448"/>
      <c r="AF113" s="448"/>
      <c r="AG113" s="448"/>
      <c r="AH113" s="448"/>
      <c r="AI113" s="448"/>
      <c r="AJ113" s="449"/>
      <c r="AK113" s="447"/>
      <c r="AL113" s="448"/>
      <c r="AM113" s="448"/>
      <c r="AN113" s="448"/>
      <c r="AO113" s="448"/>
      <c r="AP113" s="448"/>
      <c r="AQ113" s="448"/>
      <c r="AR113" s="448"/>
      <c r="AS113" s="448"/>
      <c r="AT113" s="448"/>
      <c r="AU113" s="449"/>
      <c r="AV113" s="447"/>
      <c r="AW113" s="448"/>
      <c r="AX113" s="448"/>
      <c r="AY113" s="448"/>
      <c r="AZ113" s="448"/>
      <c r="BA113" s="448"/>
      <c r="BB113" s="448"/>
      <c r="BC113" s="448"/>
      <c r="BD113" s="448"/>
      <c r="BE113" s="448"/>
      <c r="BF113" s="449"/>
      <c r="BG113" s="447"/>
      <c r="BH113" s="448"/>
      <c r="BI113" s="448"/>
      <c r="BJ113" s="448"/>
      <c r="BK113" s="448"/>
      <c r="BL113" s="448"/>
      <c r="BM113" s="448"/>
      <c r="BN113" s="448"/>
      <c r="BO113" s="448"/>
      <c r="BP113" s="448"/>
      <c r="BQ113" s="449"/>
      <c r="BR113" s="429"/>
      <c r="BS113" s="430"/>
      <c r="BT113" s="430"/>
      <c r="BU113" s="430"/>
      <c r="BV113" s="430"/>
      <c r="BW113" s="430"/>
      <c r="BX113" s="430"/>
      <c r="BY113" s="430"/>
      <c r="BZ113" s="430"/>
      <c r="CA113" s="430"/>
      <c r="CB113" s="431"/>
      <c r="CC113" s="429"/>
      <c r="CD113" s="430"/>
      <c r="CE113" s="430"/>
      <c r="CF113" s="430"/>
      <c r="CG113" s="430"/>
      <c r="CH113" s="430"/>
      <c r="CI113" s="430"/>
      <c r="CJ113" s="430"/>
      <c r="CK113" s="430"/>
      <c r="CL113" s="430"/>
      <c r="CM113" s="431"/>
      <c r="CN113" s="429"/>
      <c r="CO113" s="430"/>
      <c r="CP113" s="430"/>
      <c r="CQ113" s="430"/>
      <c r="CR113" s="430"/>
      <c r="CS113" s="430"/>
      <c r="CT113" s="430"/>
      <c r="CU113" s="430"/>
      <c r="CV113" s="430"/>
      <c r="CW113" s="430"/>
      <c r="CX113" s="431"/>
    </row>
    <row r="114" spans="1:102" ht="6" customHeight="1">
      <c r="A114" s="450"/>
      <c r="B114" s="184"/>
      <c r="C114" s="172"/>
      <c r="D114" s="173"/>
      <c r="E114" s="173"/>
      <c r="F114" s="173"/>
      <c r="G114" s="174"/>
      <c r="H114" s="451"/>
      <c r="I114" s="452"/>
      <c r="J114" s="452"/>
      <c r="K114" s="452"/>
      <c r="L114" s="452"/>
      <c r="M114" s="452"/>
      <c r="N114" s="452"/>
      <c r="O114" s="452"/>
      <c r="P114" s="452"/>
      <c r="Q114" s="452"/>
      <c r="R114" s="452"/>
      <c r="S114" s="452"/>
      <c r="T114" s="452"/>
      <c r="U114" s="452"/>
      <c r="V114" s="452"/>
      <c r="W114" s="452"/>
      <c r="X114" s="452"/>
      <c r="Y114" s="453"/>
      <c r="Z114" s="441"/>
      <c r="AA114" s="442"/>
      <c r="AB114" s="442"/>
      <c r="AC114" s="442"/>
      <c r="AD114" s="442"/>
      <c r="AE114" s="442"/>
      <c r="AF114" s="442"/>
      <c r="AG114" s="442"/>
      <c r="AH114" s="442"/>
      <c r="AI114" s="442"/>
      <c r="AJ114" s="443"/>
      <c r="AK114" s="441"/>
      <c r="AL114" s="442"/>
      <c r="AM114" s="442"/>
      <c r="AN114" s="442"/>
      <c r="AO114" s="442"/>
      <c r="AP114" s="442"/>
      <c r="AQ114" s="442"/>
      <c r="AR114" s="442"/>
      <c r="AS114" s="442"/>
      <c r="AT114" s="442"/>
      <c r="AU114" s="443"/>
      <c r="AV114" s="441"/>
      <c r="AW114" s="442"/>
      <c r="AX114" s="442"/>
      <c r="AY114" s="442"/>
      <c r="AZ114" s="442"/>
      <c r="BA114" s="442"/>
      <c r="BB114" s="442"/>
      <c r="BC114" s="442"/>
      <c r="BD114" s="442"/>
      <c r="BE114" s="442"/>
      <c r="BF114" s="443"/>
      <c r="BG114" s="441"/>
      <c r="BH114" s="442"/>
      <c r="BI114" s="442"/>
      <c r="BJ114" s="442"/>
      <c r="BK114" s="442"/>
      <c r="BL114" s="442"/>
      <c r="BM114" s="442"/>
      <c r="BN114" s="442"/>
      <c r="BO114" s="442"/>
      <c r="BP114" s="442"/>
      <c r="BQ114" s="443"/>
      <c r="BR114" s="423">
        <f>AK114-BG114</f>
        <v>0</v>
      </c>
      <c r="BS114" s="424"/>
      <c r="BT114" s="424"/>
      <c r="BU114" s="424"/>
      <c r="BV114" s="424"/>
      <c r="BW114" s="424"/>
      <c r="BX114" s="424"/>
      <c r="BY114" s="424"/>
      <c r="BZ114" s="424"/>
      <c r="CA114" s="424"/>
      <c r="CB114" s="425"/>
      <c r="CC114" s="423">
        <f t="shared" ref="CC114" si="15">ROUNDDOWN(BR114*$CI$1,0)</f>
        <v>0</v>
      </c>
      <c r="CD114" s="424"/>
      <c r="CE114" s="424"/>
      <c r="CF114" s="424"/>
      <c r="CG114" s="424"/>
      <c r="CH114" s="424"/>
      <c r="CI114" s="424"/>
      <c r="CJ114" s="424"/>
      <c r="CK114" s="424"/>
      <c r="CL114" s="424"/>
      <c r="CM114" s="425"/>
      <c r="CN114" s="423">
        <f>Z114-CC114</f>
        <v>0</v>
      </c>
      <c r="CO114" s="424"/>
      <c r="CP114" s="424"/>
      <c r="CQ114" s="424"/>
      <c r="CR114" s="424"/>
      <c r="CS114" s="424"/>
      <c r="CT114" s="424"/>
      <c r="CU114" s="424"/>
      <c r="CV114" s="424"/>
      <c r="CW114" s="424"/>
      <c r="CX114" s="425"/>
    </row>
    <row r="115" spans="1:102" ht="6" customHeight="1">
      <c r="A115" s="450"/>
      <c r="B115" s="184"/>
      <c r="C115" s="175"/>
      <c r="D115" s="176"/>
      <c r="E115" s="176"/>
      <c r="F115" s="176"/>
      <c r="G115" s="177"/>
      <c r="H115" s="435"/>
      <c r="I115" s="436"/>
      <c r="J115" s="436"/>
      <c r="K115" s="436"/>
      <c r="L115" s="436"/>
      <c r="M115" s="436"/>
      <c r="N115" s="436"/>
      <c r="O115" s="436"/>
      <c r="P115" s="436"/>
      <c r="Q115" s="436"/>
      <c r="R115" s="436"/>
      <c r="S115" s="436"/>
      <c r="T115" s="436"/>
      <c r="U115" s="436"/>
      <c r="V115" s="436"/>
      <c r="W115" s="436"/>
      <c r="X115" s="436"/>
      <c r="Y115" s="437"/>
      <c r="Z115" s="444"/>
      <c r="AA115" s="445"/>
      <c r="AB115" s="445"/>
      <c r="AC115" s="445"/>
      <c r="AD115" s="445"/>
      <c r="AE115" s="445"/>
      <c r="AF115" s="445"/>
      <c r="AG115" s="445"/>
      <c r="AH115" s="445"/>
      <c r="AI115" s="445"/>
      <c r="AJ115" s="446"/>
      <c r="AK115" s="444"/>
      <c r="AL115" s="445"/>
      <c r="AM115" s="445"/>
      <c r="AN115" s="445"/>
      <c r="AO115" s="445"/>
      <c r="AP115" s="445"/>
      <c r="AQ115" s="445"/>
      <c r="AR115" s="445"/>
      <c r="AS115" s="445"/>
      <c r="AT115" s="445"/>
      <c r="AU115" s="446"/>
      <c r="AV115" s="444"/>
      <c r="AW115" s="445"/>
      <c r="AX115" s="445"/>
      <c r="AY115" s="445"/>
      <c r="AZ115" s="445"/>
      <c r="BA115" s="445"/>
      <c r="BB115" s="445"/>
      <c r="BC115" s="445"/>
      <c r="BD115" s="445"/>
      <c r="BE115" s="445"/>
      <c r="BF115" s="446"/>
      <c r="BG115" s="444"/>
      <c r="BH115" s="445"/>
      <c r="BI115" s="445"/>
      <c r="BJ115" s="445"/>
      <c r="BK115" s="445"/>
      <c r="BL115" s="445"/>
      <c r="BM115" s="445"/>
      <c r="BN115" s="445"/>
      <c r="BO115" s="445"/>
      <c r="BP115" s="445"/>
      <c r="BQ115" s="446"/>
      <c r="BR115" s="426"/>
      <c r="BS115" s="427"/>
      <c r="BT115" s="427"/>
      <c r="BU115" s="427"/>
      <c r="BV115" s="427"/>
      <c r="BW115" s="427"/>
      <c r="BX115" s="427"/>
      <c r="BY115" s="427"/>
      <c r="BZ115" s="427"/>
      <c r="CA115" s="427"/>
      <c r="CB115" s="428"/>
      <c r="CC115" s="426"/>
      <c r="CD115" s="427"/>
      <c r="CE115" s="427"/>
      <c r="CF115" s="427"/>
      <c r="CG115" s="427"/>
      <c r="CH115" s="427"/>
      <c r="CI115" s="427"/>
      <c r="CJ115" s="427"/>
      <c r="CK115" s="427"/>
      <c r="CL115" s="427"/>
      <c r="CM115" s="428"/>
      <c r="CN115" s="426"/>
      <c r="CO115" s="427"/>
      <c r="CP115" s="427"/>
      <c r="CQ115" s="427"/>
      <c r="CR115" s="427"/>
      <c r="CS115" s="427"/>
      <c r="CT115" s="427"/>
      <c r="CU115" s="427"/>
      <c r="CV115" s="427"/>
      <c r="CW115" s="427"/>
      <c r="CX115" s="428"/>
    </row>
    <row r="116" spans="1:102" ht="6" customHeight="1">
      <c r="A116" s="450"/>
      <c r="B116" s="184"/>
      <c r="C116" s="175"/>
      <c r="D116" s="176"/>
      <c r="E116" s="176"/>
      <c r="F116" s="176"/>
      <c r="G116" s="177"/>
      <c r="H116" s="454"/>
      <c r="I116" s="455"/>
      <c r="J116" s="455"/>
      <c r="K116" s="455"/>
      <c r="L116" s="455"/>
      <c r="M116" s="455"/>
      <c r="N116" s="455"/>
      <c r="O116" s="455"/>
      <c r="P116" s="455"/>
      <c r="Q116" s="455"/>
      <c r="R116" s="455"/>
      <c r="S116" s="455"/>
      <c r="T116" s="455"/>
      <c r="U116" s="455"/>
      <c r="V116" s="455"/>
      <c r="W116" s="455"/>
      <c r="X116" s="455"/>
      <c r="Y116" s="456"/>
      <c r="Z116" s="444"/>
      <c r="AA116" s="445"/>
      <c r="AB116" s="445"/>
      <c r="AC116" s="445"/>
      <c r="AD116" s="445"/>
      <c r="AE116" s="445"/>
      <c r="AF116" s="445"/>
      <c r="AG116" s="445"/>
      <c r="AH116" s="445"/>
      <c r="AI116" s="445"/>
      <c r="AJ116" s="446"/>
      <c r="AK116" s="444"/>
      <c r="AL116" s="445"/>
      <c r="AM116" s="445"/>
      <c r="AN116" s="445"/>
      <c r="AO116" s="445"/>
      <c r="AP116" s="445"/>
      <c r="AQ116" s="445"/>
      <c r="AR116" s="445"/>
      <c r="AS116" s="445"/>
      <c r="AT116" s="445"/>
      <c r="AU116" s="446"/>
      <c r="AV116" s="444"/>
      <c r="AW116" s="445"/>
      <c r="AX116" s="445"/>
      <c r="AY116" s="445"/>
      <c r="AZ116" s="445"/>
      <c r="BA116" s="445"/>
      <c r="BB116" s="445"/>
      <c r="BC116" s="445"/>
      <c r="BD116" s="445"/>
      <c r="BE116" s="445"/>
      <c r="BF116" s="446"/>
      <c r="BG116" s="444"/>
      <c r="BH116" s="445"/>
      <c r="BI116" s="445"/>
      <c r="BJ116" s="445"/>
      <c r="BK116" s="445"/>
      <c r="BL116" s="445"/>
      <c r="BM116" s="445"/>
      <c r="BN116" s="445"/>
      <c r="BO116" s="445"/>
      <c r="BP116" s="445"/>
      <c r="BQ116" s="446"/>
      <c r="BR116" s="426"/>
      <c r="BS116" s="427"/>
      <c r="BT116" s="427"/>
      <c r="BU116" s="427"/>
      <c r="BV116" s="427"/>
      <c r="BW116" s="427"/>
      <c r="BX116" s="427"/>
      <c r="BY116" s="427"/>
      <c r="BZ116" s="427"/>
      <c r="CA116" s="427"/>
      <c r="CB116" s="428"/>
      <c r="CC116" s="426"/>
      <c r="CD116" s="427"/>
      <c r="CE116" s="427"/>
      <c r="CF116" s="427"/>
      <c r="CG116" s="427"/>
      <c r="CH116" s="427"/>
      <c r="CI116" s="427"/>
      <c r="CJ116" s="427"/>
      <c r="CK116" s="427"/>
      <c r="CL116" s="427"/>
      <c r="CM116" s="428"/>
      <c r="CN116" s="426"/>
      <c r="CO116" s="427"/>
      <c r="CP116" s="427"/>
      <c r="CQ116" s="427"/>
      <c r="CR116" s="427"/>
      <c r="CS116" s="427"/>
      <c r="CT116" s="427"/>
      <c r="CU116" s="427"/>
      <c r="CV116" s="427"/>
      <c r="CW116" s="427"/>
      <c r="CX116" s="428"/>
    </row>
    <row r="117" spans="1:102" ht="6" customHeight="1">
      <c r="A117" s="450"/>
      <c r="B117" s="184"/>
      <c r="C117" s="175"/>
      <c r="D117" s="176"/>
      <c r="E117" s="176"/>
      <c r="F117" s="176"/>
      <c r="G117" s="177"/>
      <c r="H117" s="432"/>
      <c r="I117" s="433"/>
      <c r="J117" s="433"/>
      <c r="K117" s="433"/>
      <c r="L117" s="433"/>
      <c r="M117" s="433"/>
      <c r="N117" s="433"/>
      <c r="O117" s="433"/>
      <c r="P117" s="433"/>
      <c r="Q117" s="433"/>
      <c r="R117" s="433"/>
      <c r="S117" s="433"/>
      <c r="T117" s="433"/>
      <c r="U117" s="433"/>
      <c r="V117" s="433"/>
      <c r="W117" s="433"/>
      <c r="X117" s="433"/>
      <c r="Y117" s="434"/>
      <c r="Z117" s="444"/>
      <c r="AA117" s="445"/>
      <c r="AB117" s="445"/>
      <c r="AC117" s="445"/>
      <c r="AD117" s="445"/>
      <c r="AE117" s="445"/>
      <c r="AF117" s="445"/>
      <c r="AG117" s="445"/>
      <c r="AH117" s="445"/>
      <c r="AI117" s="445"/>
      <c r="AJ117" s="446"/>
      <c r="AK117" s="444"/>
      <c r="AL117" s="445"/>
      <c r="AM117" s="445"/>
      <c r="AN117" s="445"/>
      <c r="AO117" s="445"/>
      <c r="AP117" s="445"/>
      <c r="AQ117" s="445"/>
      <c r="AR117" s="445"/>
      <c r="AS117" s="445"/>
      <c r="AT117" s="445"/>
      <c r="AU117" s="446"/>
      <c r="AV117" s="444"/>
      <c r="AW117" s="445"/>
      <c r="AX117" s="445"/>
      <c r="AY117" s="445"/>
      <c r="AZ117" s="445"/>
      <c r="BA117" s="445"/>
      <c r="BB117" s="445"/>
      <c r="BC117" s="445"/>
      <c r="BD117" s="445"/>
      <c r="BE117" s="445"/>
      <c r="BF117" s="446"/>
      <c r="BG117" s="444"/>
      <c r="BH117" s="445"/>
      <c r="BI117" s="445"/>
      <c r="BJ117" s="445"/>
      <c r="BK117" s="445"/>
      <c r="BL117" s="445"/>
      <c r="BM117" s="445"/>
      <c r="BN117" s="445"/>
      <c r="BO117" s="445"/>
      <c r="BP117" s="445"/>
      <c r="BQ117" s="446"/>
      <c r="BR117" s="426"/>
      <c r="BS117" s="427"/>
      <c r="BT117" s="427"/>
      <c r="BU117" s="427"/>
      <c r="BV117" s="427"/>
      <c r="BW117" s="427"/>
      <c r="BX117" s="427"/>
      <c r="BY117" s="427"/>
      <c r="BZ117" s="427"/>
      <c r="CA117" s="427"/>
      <c r="CB117" s="428"/>
      <c r="CC117" s="426"/>
      <c r="CD117" s="427"/>
      <c r="CE117" s="427"/>
      <c r="CF117" s="427"/>
      <c r="CG117" s="427"/>
      <c r="CH117" s="427"/>
      <c r="CI117" s="427"/>
      <c r="CJ117" s="427"/>
      <c r="CK117" s="427"/>
      <c r="CL117" s="427"/>
      <c r="CM117" s="428"/>
      <c r="CN117" s="426"/>
      <c r="CO117" s="427"/>
      <c r="CP117" s="427"/>
      <c r="CQ117" s="427"/>
      <c r="CR117" s="427"/>
      <c r="CS117" s="427"/>
      <c r="CT117" s="427"/>
      <c r="CU117" s="427"/>
      <c r="CV117" s="427"/>
      <c r="CW117" s="427"/>
      <c r="CX117" s="428"/>
    </row>
    <row r="118" spans="1:102" ht="6" customHeight="1">
      <c r="A118" s="450"/>
      <c r="B118" s="184"/>
      <c r="C118" s="175"/>
      <c r="D118" s="176"/>
      <c r="E118" s="176"/>
      <c r="F118" s="176"/>
      <c r="G118" s="177"/>
      <c r="H118" s="435"/>
      <c r="I118" s="436"/>
      <c r="J118" s="436"/>
      <c r="K118" s="436"/>
      <c r="L118" s="436"/>
      <c r="M118" s="436"/>
      <c r="N118" s="436"/>
      <c r="O118" s="436"/>
      <c r="P118" s="436"/>
      <c r="Q118" s="436"/>
      <c r="R118" s="436"/>
      <c r="S118" s="436"/>
      <c r="T118" s="436"/>
      <c r="U118" s="436"/>
      <c r="V118" s="436"/>
      <c r="W118" s="436"/>
      <c r="X118" s="436"/>
      <c r="Y118" s="437"/>
      <c r="Z118" s="444"/>
      <c r="AA118" s="445"/>
      <c r="AB118" s="445"/>
      <c r="AC118" s="445"/>
      <c r="AD118" s="445"/>
      <c r="AE118" s="445"/>
      <c r="AF118" s="445"/>
      <c r="AG118" s="445"/>
      <c r="AH118" s="445"/>
      <c r="AI118" s="445"/>
      <c r="AJ118" s="446"/>
      <c r="AK118" s="444"/>
      <c r="AL118" s="445"/>
      <c r="AM118" s="445"/>
      <c r="AN118" s="445"/>
      <c r="AO118" s="445"/>
      <c r="AP118" s="445"/>
      <c r="AQ118" s="445"/>
      <c r="AR118" s="445"/>
      <c r="AS118" s="445"/>
      <c r="AT118" s="445"/>
      <c r="AU118" s="446"/>
      <c r="AV118" s="444"/>
      <c r="AW118" s="445"/>
      <c r="AX118" s="445"/>
      <c r="AY118" s="445"/>
      <c r="AZ118" s="445"/>
      <c r="BA118" s="445"/>
      <c r="BB118" s="445"/>
      <c r="BC118" s="445"/>
      <c r="BD118" s="445"/>
      <c r="BE118" s="445"/>
      <c r="BF118" s="446"/>
      <c r="BG118" s="444"/>
      <c r="BH118" s="445"/>
      <c r="BI118" s="445"/>
      <c r="BJ118" s="445"/>
      <c r="BK118" s="445"/>
      <c r="BL118" s="445"/>
      <c r="BM118" s="445"/>
      <c r="BN118" s="445"/>
      <c r="BO118" s="445"/>
      <c r="BP118" s="445"/>
      <c r="BQ118" s="446"/>
      <c r="BR118" s="426"/>
      <c r="BS118" s="427"/>
      <c r="BT118" s="427"/>
      <c r="BU118" s="427"/>
      <c r="BV118" s="427"/>
      <c r="BW118" s="427"/>
      <c r="BX118" s="427"/>
      <c r="BY118" s="427"/>
      <c r="BZ118" s="427"/>
      <c r="CA118" s="427"/>
      <c r="CB118" s="428"/>
      <c r="CC118" s="426"/>
      <c r="CD118" s="427"/>
      <c r="CE118" s="427"/>
      <c r="CF118" s="427"/>
      <c r="CG118" s="427"/>
      <c r="CH118" s="427"/>
      <c r="CI118" s="427"/>
      <c r="CJ118" s="427"/>
      <c r="CK118" s="427"/>
      <c r="CL118" s="427"/>
      <c r="CM118" s="428"/>
      <c r="CN118" s="426"/>
      <c r="CO118" s="427"/>
      <c r="CP118" s="427"/>
      <c r="CQ118" s="427"/>
      <c r="CR118" s="427"/>
      <c r="CS118" s="427"/>
      <c r="CT118" s="427"/>
      <c r="CU118" s="427"/>
      <c r="CV118" s="427"/>
      <c r="CW118" s="427"/>
      <c r="CX118" s="428"/>
    </row>
    <row r="119" spans="1:102" ht="6" customHeight="1">
      <c r="A119" s="450"/>
      <c r="B119" s="184"/>
      <c r="C119" s="178"/>
      <c r="D119" s="179"/>
      <c r="E119" s="179"/>
      <c r="F119" s="179"/>
      <c r="G119" s="180"/>
      <c r="H119" s="438"/>
      <c r="I119" s="439"/>
      <c r="J119" s="439"/>
      <c r="K119" s="439"/>
      <c r="L119" s="439"/>
      <c r="M119" s="439"/>
      <c r="N119" s="439"/>
      <c r="O119" s="439"/>
      <c r="P119" s="439"/>
      <c r="Q119" s="439"/>
      <c r="R119" s="439"/>
      <c r="S119" s="439"/>
      <c r="T119" s="439"/>
      <c r="U119" s="439"/>
      <c r="V119" s="439"/>
      <c r="W119" s="439"/>
      <c r="X119" s="439"/>
      <c r="Y119" s="440"/>
      <c r="Z119" s="447"/>
      <c r="AA119" s="448"/>
      <c r="AB119" s="448"/>
      <c r="AC119" s="448"/>
      <c r="AD119" s="448"/>
      <c r="AE119" s="448"/>
      <c r="AF119" s="448"/>
      <c r="AG119" s="448"/>
      <c r="AH119" s="448"/>
      <c r="AI119" s="448"/>
      <c r="AJ119" s="449"/>
      <c r="AK119" s="447"/>
      <c r="AL119" s="448"/>
      <c r="AM119" s="448"/>
      <c r="AN119" s="448"/>
      <c r="AO119" s="448"/>
      <c r="AP119" s="448"/>
      <c r="AQ119" s="448"/>
      <c r="AR119" s="448"/>
      <c r="AS119" s="448"/>
      <c r="AT119" s="448"/>
      <c r="AU119" s="449"/>
      <c r="AV119" s="447"/>
      <c r="AW119" s="448"/>
      <c r="AX119" s="448"/>
      <c r="AY119" s="448"/>
      <c r="AZ119" s="448"/>
      <c r="BA119" s="448"/>
      <c r="BB119" s="448"/>
      <c r="BC119" s="448"/>
      <c r="BD119" s="448"/>
      <c r="BE119" s="448"/>
      <c r="BF119" s="449"/>
      <c r="BG119" s="447"/>
      <c r="BH119" s="448"/>
      <c r="BI119" s="448"/>
      <c r="BJ119" s="448"/>
      <c r="BK119" s="448"/>
      <c r="BL119" s="448"/>
      <c r="BM119" s="448"/>
      <c r="BN119" s="448"/>
      <c r="BO119" s="448"/>
      <c r="BP119" s="448"/>
      <c r="BQ119" s="449"/>
      <c r="BR119" s="429"/>
      <c r="BS119" s="430"/>
      <c r="BT119" s="430"/>
      <c r="BU119" s="430"/>
      <c r="BV119" s="430"/>
      <c r="BW119" s="430"/>
      <c r="BX119" s="430"/>
      <c r="BY119" s="430"/>
      <c r="BZ119" s="430"/>
      <c r="CA119" s="430"/>
      <c r="CB119" s="431"/>
      <c r="CC119" s="429"/>
      <c r="CD119" s="430"/>
      <c r="CE119" s="430"/>
      <c r="CF119" s="430"/>
      <c r="CG119" s="430"/>
      <c r="CH119" s="430"/>
      <c r="CI119" s="430"/>
      <c r="CJ119" s="430"/>
      <c r="CK119" s="430"/>
      <c r="CL119" s="430"/>
      <c r="CM119" s="431"/>
      <c r="CN119" s="429"/>
      <c r="CO119" s="430"/>
      <c r="CP119" s="430"/>
      <c r="CQ119" s="430"/>
      <c r="CR119" s="430"/>
      <c r="CS119" s="430"/>
      <c r="CT119" s="430"/>
      <c r="CU119" s="430"/>
      <c r="CV119" s="430"/>
      <c r="CW119" s="430"/>
      <c r="CX119" s="431"/>
    </row>
    <row r="120" spans="1:102" ht="6" customHeight="1">
      <c r="A120" s="450"/>
      <c r="B120" s="184"/>
      <c r="C120" s="172"/>
      <c r="D120" s="173"/>
      <c r="E120" s="173"/>
      <c r="F120" s="173"/>
      <c r="G120" s="174"/>
      <c r="H120" s="451"/>
      <c r="I120" s="452"/>
      <c r="J120" s="452"/>
      <c r="K120" s="452"/>
      <c r="L120" s="452"/>
      <c r="M120" s="452"/>
      <c r="N120" s="452"/>
      <c r="O120" s="452"/>
      <c r="P120" s="452"/>
      <c r="Q120" s="452"/>
      <c r="R120" s="452"/>
      <c r="S120" s="452"/>
      <c r="T120" s="452"/>
      <c r="U120" s="452"/>
      <c r="V120" s="452"/>
      <c r="W120" s="452"/>
      <c r="X120" s="452"/>
      <c r="Y120" s="453"/>
      <c r="Z120" s="441"/>
      <c r="AA120" s="442"/>
      <c r="AB120" s="442"/>
      <c r="AC120" s="442"/>
      <c r="AD120" s="442"/>
      <c r="AE120" s="442"/>
      <c r="AF120" s="442"/>
      <c r="AG120" s="442"/>
      <c r="AH120" s="442"/>
      <c r="AI120" s="442"/>
      <c r="AJ120" s="443"/>
      <c r="AK120" s="441"/>
      <c r="AL120" s="442"/>
      <c r="AM120" s="442"/>
      <c r="AN120" s="442"/>
      <c r="AO120" s="442"/>
      <c r="AP120" s="442"/>
      <c r="AQ120" s="442"/>
      <c r="AR120" s="442"/>
      <c r="AS120" s="442"/>
      <c r="AT120" s="442"/>
      <c r="AU120" s="443"/>
      <c r="AV120" s="441"/>
      <c r="AW120" s="442"/>
      <c r="AX120" s="442"/>
      <c r="AY120" s="442"/>
      <c r="AZ120" s="442"/>
      <c r="BA120" s="442"/>
      <c r="BB120" s="442"/>
      <c r="BC120" s="442"/>
      <c r="BD120" s="442"/>
      <c r="BE120" s="442"/>
      <c r="BF120" s="443"/>
      <c r="BG120" s="441"/>
      <c r="BH120" s="442"/>
      <c r="BI120" s="442"/>
      <c r="BJ120" s="442"/>
      <c r="BK120" s="442"/>
      <c r="BL120" s="442"/>
      <c r="BM120" s="442"/>
      <c r="BN120" s="442"/>
      <c r="BO120" s="442"/>
      <c r="BP120" s="442"/>
      <c r="BQ120" s="443"/>
      <c r="BR120" s="423">
        <f>AK120-BG120</f>
        <v>0</v>
      </c>
      <c r="BS120" s="424"/>
      <c r="BT120" s="424"/>
      <c r="BU120" s="424"/>
      <c r="BV120" s="424"/>
      <c r="BW120" s="424"/>
      <c r="BX120" s="424"/>
      <c r="BY120" s="424"/>
      <c r="BZ120" s="424"/>
      <c r="CA120" s="424"/>
      <c r="CB120" s="425"/>
      <c r="CC120" s="423">
        <f t="shared" ref="CC120" si="16">ROUNDDOWN(BR120*$CI$1,0)</f>
        <v>0</v>
      </c>
      <c r="CD120" s="424"/>
      <c r="CE120" s="424"/>
      <c r="CF120" s="424"/>
      <c r="CG120" s="424"/>
      <c r="CH120" s="424"/>
      <c r="CI120" s="424"/>
      <c r="CJ120" s="424"/>
      <c r="CK120" s="424"/>
      <c r="CL120" s="424"/>
      <c r="CM120" s="425"/>
      <c r="CN120" s="423">
        <f>Z120-CC120</f>
        <v>0</v>
      </c>
      <c r="CO120" s="424"/>
      <c r="CP120" s="424"/>
      <c r="CQ120" s="424"/>
      <c r="CR120" s="424"/>
      <c r="CS120" s="424"/>
      <c r="CT120" s="424"/>
      <c r="CU120" s="424"/>
      <c r="CV120" s="424"/>
      <c r="CW120" s="424"/>
      <c r="CX120" s="425"/>
    </row>
    <row r="121" spans="1:102" ht="6" customHeight="1">
      <c r="A121" s="450"/>
      <c r="B121" s="184"/>
      <c r="C121" s="175"/>
      <c r="D121" s="176"/>
      <c r="E121" s="176"/>
      <c r="F121" s="176"/>
      <c r="G121" s="177"/>
      <c r="H121" s="435"/>
      <c r="I121" s="436"/>
      <c r="J121" s="436"/>
      <c r="K121" s="436"/>
      <c r="L121" s="436"/>
      <c r="M121" s="436"/>
      <c r="N121" s="436"/>
      <c r="O121" s="436"/>
      <c r="P121" s="436"/>
      <c r="Q121" s="436"/>
      <c r="R121" s="436"/>
      <c r="S121" s="436"/>
      <c r="T121" s="436"/>
      <c r="U121" s="436"/>
      <c r="V121" s="436"/>
      <c r="W121" s="436"/>
      <c r="X121" s="436"/>
      <c r="Y121" s="437"/>
      <c r="Z121" s="444"/>
      <c r="AA121" s="445"/>
      <c r="AB121" s="445"/>
      <c r="AC121" s="445"/>
      <c r="AD121" s="445"/>
      <c r="AE121" s="445"/>
      <c r="AF121" s="445"/>
      <c r="AG121" s="445"/>
      <c r="AH121" s="445"/>
      <c r="AI121" s="445"/>
      <c r="AJ121" s="446"/>
      <c r="AK121" s="444"/>
      <c r="AL121" s="445"/>
      <c r="AM121" s="445"/>
      <c r="AN121" s="445"/>
      <c r="AO121" s="445"/>
      <c r="AP121" s="445"/>
      <c r="AQ121" s="445"/>
      <c r="AR121" s="445"/>
      <c r="AS121" s="445"/>
      <c r="AT121" s="445"/>
      <c r="AU121" s="446"/>
      <c r="AV121" s="444"/>
      <c r="AW121" s="445"/>
      <c r="AX121" s="445"/>
      <c r="AY121" s="445"/>
      <c r="AZ121" s="445"/>
      <c r="BA121" s="445"/>
      <c r="BB121" s="445"/>
      <c r="BC121" s="445"/>
      <c r="BD121" s="445"/>
      <c r="BE121" s="445"/>
      <c r="BF121" s="446"/>
      <c r="BG121" s="444"/>
      <c r="BH121" s="445"/>
      <c r="BI121" s="445"/>
      <c r="BJ121" s="445"/>
      <c r="BK121" s="445"/>
      <c r="BL121" s="445"/>
      <c r="BM121" s="445"/>
      <c r="BN121" s="445"/>
      <c r="BO121" s="445"/>
      <c r="BP121" s="445"/>
      <c r="BQ121" s="446"/>
      <c r="BR121" s="426"/>
      <c r="BS121" s="427"/>
      <c r="BT121" s="427"/>
      <c r="BU121" s="427"/>
      <c r="BV121" s="427"/>
      <c r="BW121" s="427"/>
      <c r="BX121" s="427"/>
      <c r="BY121" s="427"/>
      <c r="BZ121" s="427"/>
      <c r="CA121" s="427"/>
      <c r="CB121" s="428"/>
      <c r="CC121" s="426"/>
      <c r="CD121" s="427"/>
      <c r="CE121" s="427"/>
      <c r="CF121" s="427"/>
      <c r="CG121" s="427"/>
      <c r="CH121" s="427"/>
      <c r="CI121" s="427"/>
      <c r="CJ121" s="427"/>
      <c r="CK121" s="427"/>
      <c r="CL121" s="427"/>
      <c r="CM121" s="428"/>
      <c r="CN121" s="426"/>
      <c r="CO121" s="427"/>
      <c r="CP121" s="427"/>
      <c r="CQ121" s="427"/>
      <c r="CR121" s="427"/>
      <c r="CS121" s="427"/>
      <c r="CT121" s="427"/>
      <c r="CU121" s="427"/>
      <c r="CV121" s="427"/>
      <c r="CW121" s="427"/>
      <c r="CX121" s="428"/>
    </row>
    <row r="122" spans="1:102" ht="6" customHeight="1">
      <c r="A122" s="450"/>
      <c r="B122" s="184"/>
      <c r="C122" s="175"/>
      <c r="D122" s="176"/>
      <c r="E122" s="176"/>
      <c r="F122" s="176"/>
      <c r="G122" s="177"/>
      <c r="H122" s="454"/>
      <c r="I122" s="455"/>
      <c r="J122" s="455"/>
      <c r="K122" s="455"/>
      <c r="L122" s="455"/>
      <c r="M122" s="455"/>
      <c r="N122" s="455"/>
      <c r="O122" s="455"/>
      <c r="P122" s="455"/>
      <c r="Q122" s="455"/>
      <c r="R122" s="455"/>
      <c r="S122" s="455"/>
      <c r="T122" s="455"/>
      <c r="U122" s="455"/>
      <c r="V122" s="455"/>
      <c r="W122" s="455"/>
      <c r="X122" s="455"/>
      <c r="Y122" s="456"/>
      <c r="Z122" s="444"/>
      <c r="AA122" s="445"/>
      <c r="AB122" s="445"/>
      <c r="AC122" s="445"/>
      <c r="AD122" s="445"/>
      <c r="AE122" s="445"/>
      <c r="AF122" s="445"/>
      <c r="AG122" s="445"/>
      <c r="AH122" s="445"/>
      <c r="AI122" s="445"/>
      <c r="AJ122" s="446"/>
      <c r="AK122" s="444"/>
      <c r="AL122" s="445"/>
      <c r="AM122" s="445"/>
      <c r="AN122" s="445"/>
      <c r="AO122" s="445"/>
      <c r="AP122" s="445"/>
      <c r="AQ122" s="445"/>
      <c r="AR122" s="445"/>
      <c r="AS122" s="445"/>
      <c r="AT122" s="445"/>
      <c r="AU122" s="446"/>
      <c r="AV122" s="444"/>
      <c r="AW122" s="445"/>
      <c r="AX122" s="445"/>
      <c r="AY122" s="445"/>
      <c r="AZ122" s="445"/>
      <c r="BA122" s="445"/>
      <c r="BB122" s="445"/>
      <c r="BC122" s="445"/>
      <c r="BD122" s="445"/>
      <c r="BE122" s="445"/>
      <c r="BF122" s="446"/>
      <c r="BG122" s="444"/>
      <c r="BH122" s="445"/>
      <c r="BI122" s="445"/>
      <c r="BJ122" s="445"/>
      <c r="BK122" s="445"/>
      <c r="BL122" s="445"/>
      <c r="BM122" s="445"/>
      <c r="BN122" s="445"/>
      <c r="BO122" s="445"/>
      <c r="BP122" s="445"/>
      <c r="BQ122" s="446"/>
      <c r="BR122" s="426"/>
      <c r="BS122" s="427"/>
      <c r="BT122" s="427"/>
      <c r="BU122" s="427"/>
      <c r="BV122" s="427"/>
      <c r="BW122" s="427"/>
      <c r="BX122" s="427"/>
      <c r="BY122" s="427"/>
      <c r="BZ122" s="427"/>
      <c r="CA122" s="427"/>
      <c r="CB122" s="428"/>
      <c r="CC122" s="426"/>
      <c r="CD122" s="427"/>
      <c r="CE122" s="427"/>
      <c r="CF122" s="427"/>
      <c r="CG122" s="427"/>
      <c r="CH122" s="427"/>
      <c r="CI122" s="427"/>
      <c r="CJ122" s="427"/>
      <c r="CK122" s="427"/>
      <c r="CL122" s="427"/>
      <c r="CM122" s="428"/>
      <c r="CN122" s="426"/>
      <c r="CO122" s="427"/>
      <c r="CP122" s="427"/>
      <c r="CQ122" s="427"/>
      <c r="CR122" s="427"/>
      <c r="CS122" s="427"/>
      <c r="CT122" s="427"/>
      <c r="CU122" s="427"/>
      <c r="CV122" s="427"/>
      <c r="CW122" s="427"/>
      <c r="CX122" s="428"/>
    </row>
    <row r="123" spans="1:102" ht="6" customHeight="1">
      <c r="A123" s="450"/>
      <c r="B123" s="184"/>
      <c r="C123" s="175"/>
      <c r="D123" s="176"/>
      <c r="E123" s="176"/>
      <c r="F123" s="176"/>
      <c r="G123" s="177"/>
      <c r="H123" s="432"/>
      <c r="I123" s="433"/>
      <c r="J123" s="433"/>
      <c r="K123" s="433"/>
      <c r="L123" s="433"/>
      <c r="M123" s="433"/>
      <c r="N123" s="433"/>
      <c r="O123" s="433"/>
      <c r="P123" s="433"/>
      <c r="Q123" s="433"/>
      <c r="R123" s="433"/>
      <c r="S123" s="433"/>
      <c r="T123" s="433"/>
      <c r="U123" s="433"/>
      <c r="V123" s="433"/>
      <c r="W123" s="433"/>
      <c r="X123" s="433"/>
      <c r="Y123" s="434"/>
      <c r="Z123" s="444"/>
      <c r="AA123" s="445"/>
      <c r="AB123" s="445"/>
      <c r="AC123" s="445"/>
      <c r="AD123" s="445"/>
      <c r="AE123" s="445"/>
      <c r="AF123" s="445"/>
      <c r="AG123" s="445"/>
      <c r="AH123" s="445"/>
      <c r="AI123" s="445"/>
      <c r="AJ123" s="446"/>
      <c r="AK123" s="444"/>
      <c r="AL123" s="445"/>
      <c r="AM123" s="445"/>
      <c r="AN123" s="445"/>
      <c r="AO123" s="445"/>
      <c r="AP123" s="445"/>
      <c r="AQ123" s="445"/>
      <c r="AR123" s="445"/>
      <c r="AS123" s="445"/>
      <c r="AT123" s="445"/>
      <c r="AU123" s="446"/>
      <c r="AV123" s="444"/>
      <c r="AW123" s="445"/>
      <c r="AX123" s="445"/>
      <c r="AY123" s="445"/>
      <c r="AZ123" s="445"/>
      <c r="BA123" s="445"/>
      <c r="BB123" s="445"/>
      <c r="BC123" s="445"/>
      <c r="BD123" s="445"/>
      <c r="BE123" s="445"/>
      <c r="BF123" s="446"/>
      <c r="BG123" s="444"/>
      <c r="BH123" s="445"/>
      <c r="BI123" s="445"/>
      <c r="BJ123" s="445"/>
      <c r="BK123" s="445"/>
      <c r="BL123" s="445"/>
      <c r="BM123" s="445"/>
      <c r="BN123" s="445"/>
      <c r="BO123" s="445"/>
      <c r="BP123" s="445"/>
      <c r="BQ123" s="446"/>
      <c r="BR123" s="426"/>
      <c r="BS123" s="427"/>
      <c r="BT123" s="427"/>
      <c r="BU123" s="427"/>
      <c r="BV123" s="427"/>
      <c r="BW123" s="427"/>
      <c r="BX123" s="427"/>
      <c r="BY123" s="427"/>
      <c r="BZ123" s="427"/>
      <c r="CA123" s="427"/>
      <c r="CB123" s="428"/>
      <c r="CC123" s="426"/>
      <c r="CD123" s="427"/>
      <c r="CE123" s="427"/>
      <c r="CF123" s="427"/>
      <c r="CG123" s="427"/>
      <c r="CH123" s="427"/>
      <c r="CI123" s="427"/>
      <c r="CJ123" s="427"/>
      <c r="CK123" s="427"/>
      <c r="CL123" s="427"/>
      <c r="CM123" s="428"/>
      <c r="CN123" s="426"/>
      <c r="CO123" s="427"/>
      <c r="CP123" s="427"/>
      <c r="CQ123" s="427"/>
      <c r="CR123" s="427"/>
      <c r="CS123" s="427"/>
      <c r="CT123" s="427"/>
      <c r="CU123" s="427"/>
      <c r="CV123" s="427"/>
      <c r="CW123" s="427"/>
      <c r="CX123" s="428"/>
    </row>
    <row r="124" spans="1:102" ht="6" customHeight="1">
      <c r="A124" s="450"/>
      <c r="B124" s="184"/>
      <c r="C124" s="175"/>
      <c r="D124" s="176"/>
      <c r="E124" s="176"/>
      <c r="F124" s="176"/>
      <c r="G124" s="177"/>
      <c r="H124" s="435"/>
      <c r="I124" s="436"/>
      <c r="J124" s="436"/>
      <c r="K124" s="436"/>
      <c r="L124" s="436"/>
      <c r="M124" s="436"/>
      <c r="N124" s="436"/>
      <c r="O124" s="436"/>
      <c r="P124" s="436"/>
      <c r="Q124" s="436"/>
      <c r="R124" s="436"/>
      <c r="S124" s="436"/>
      <c r="T124" s="436"/>
      <c r="U124" s="436"/>
      <c r="V124" s="436"/>
      <c r="W124" s="436"/>
      <c r="X124" s="436"/>
      <c r="Y124" s="437"/>
      <c r="Z124" s="444"/>
      <c r="AA124" s="445"/>
      <c r="AB124" s="445"/>
      <c r="AC124" s="445"/>
      <c r="AD124" s="445"/>
      <c r="AE124" s="445"/>
      <c r="AF124" s="445"/>
      <c r="AG124" s="445"/>
      <c r="AH124" s="445"/>
      <c r="AI124" s="445"/>
      <c r="AJ124" s="446"/>
      <c r="AK124" s="444"/>
      <c r="AL124" s="445"/>
      <c r="AM124" s="445"/>
      <c r="AN124" s="445"/>
      <c r="AO124" s="445"/>
      <c r="AP124" s="445"/>
      <c r="AQ124" s="445"/>
      <c r="AR124" s="445"/>
      <c r="AS124" s="445"/>
      <c r="AT124" s="445"/>
      <c r="AU124" s="446"/>
      <c r="AV124" s="444"/>
      <c r="AW124" s="445"/>
      <c r="AX124" s="445"/>
      <c r="AY124" s="445"/>
      <c r="AZ124" s="445"/>
      <c r="BA124" s="445"/>
      <c r="BB124" s="445"/>
      <c r="BC124" s="445"/>
      <c r="BD124" s="445"/>
      <c r="BE124" s="445"/>
      <c r="BF124" s="446"/>
      <c r="BG124" s="444"/>
      <c r="BH124" s="445"/>
      <c r="BI124" s="445"/>
      <c r="BJ124" s="445"/>
      <c r="BK124" s="445"/>
      <c r="BL124" s="445"/>
      <c r="BM124" s="445"/>
      <c r="BN124" s="445"/>
      <c r="BO124" s="445"/>
      <c r="BP124" s="445"/>
      <c r="BQ124" s="446"/>
      <c r="BR124" s="426"/>
      <c r="BS124" s="427"/>
      <c r="BT124" s="427"/>
      <c r="BU124" s="427"/>
      <c r="BV124" s="427"/>
      <c r="BW124" s="427"/>
      <c r="BX124" s="427"/>
      <c r="BY124" s="427"/>
      <c r="BZ124" s="427"/>
      <c r="CA124" s="427"/>
      <c r="CB124" s="428"/>
      <c r="CC124" s="426"/>
      <c r="CD124" s="427"/>
      <c r="CE124" s="427"/>
      <c r="CF124" s="427"/>
      <c r="CG124" s="427"/>
      <c r="CH124" s="427"/>
      <c r="CI124" s="427"/>
      <c r="CJ124" s="427"/>
      <c r="CK124" s="427"/>
      <c r="CL124" s="427"/>
      <c r="CM124" s="428"/>
      <c r="CN124" s="426"/>
      <c r="CO124" s="427"/>
      <c r="CP124" s="427"/>
      <c r="CQ124" s="427"/>
      <c r="CR124" s="427"/>
      <c r="CS124" s="427"/>
      <c r="CT124" s="427"/>
      <c r="CU124" s="427"/>
      <c r="CV124" s="427"/>
      <c r="CW124" s="427"/>
      <c r="CX124" s="428"/>
    </row>
    <row r="125" spans="1:102" ht="6" customHeight="1">
      <c r="A125" s="450"/>
      <c r="B125" s="184"/>
      <c r="C125" s="178"/>
      <c r="D125" s="179"/>
      <c r="E125" s="179"/>
      <c r="F125" s="179"/>
      <c r="G125" s="180"/>
      <c r="H125" s="438"/>
      <c r="I125" s="439"/>
      <c r="J125" s="439"/>
      <c r="K125" s="439"/>
      <c r="L125" s="439"/>
      <c r="M125" s="439"/>
      <c r="N125" s="439"/>
      <c r="O125" s="439"/>
      <c r="P125" s="439"/>
      <c r="Q125" s="439"/>
      <c r="R125" s="439"/>
      <c r="S125" s="439"/>
      <c r="T125" s="439"/>
      <c r="U125" s="439"/>
      <c r="V125" s="439"/>
      <c r="W125" s="439"/>
      <c r="X125" s="439"/>
      <c r="Y125" s="440"/>
      <c r="Z125" s="447"/>
      <c r="AA125" s="448"/>
      <c r="AB125" s="448"/>
      <c r="AC125" s="448"/>
      <c r="AD125" s="448"/>
      <c r="AE125" s="448"/>
      <c r="AF125" s="448"/>
      <c r="AG125" s="448"/>
      <c r="AH125" s="448"/>
      <c r="AI125" s="448"/>
      <c r="AJ125" s="449"/>
      <c r="AK125" s="447"/>
      <c r="AL125" s="448"/>
      <c r="AM125" s="448"/>
      <c r="AN125" s="448"/>
      <c r="AO125" s="448"/>
      <c r="AP125" s="448"/>
      <c r="AQ125" s="448"/>
      <c r="AR125" s="448"/>
      <c r="AS125" s="448"/>
      <c r="AT125" s="448"/>
      <c r="AU125" s="449"/>
      <c r="AV125" s="447"/>
      <c r="AW125" s="448"/>
      <c r="AX125" s="448"/>
      <c r="AY125" s="448"/>
      <c r="AZ125" s="448"/>
      <c r="BA125" s="448"/>
      <c r="BB125" s="448"/>
      <c r="BC125" s="448"/>
      <c r="BD125" s="448"/>
      <c r="BE125" s="448"/>
      <c r="BF125" s="449"/>
      <c r="BG125" s="447"/>
      <c r="BH125" s="448"/>
      <c r="BI125" s="448"/>
      <c r="BJ125" s="448"/>
      <c r="BK125" s="448"/>
      <c r="BL125" s="448"/>
      <c r="BM125" s="448"/>
      <c r="BN125" s="448"/>
      <c r="BO125" s="448"/>
      <c r="BP125" s="448"/>
      <c r="BQ125" s="449"/>
      <c r="BR125" s="429"/>
      <c r="BS125" s="430"/>
      <c r="BT125" s="430"/>
      <c r="BU125" s="430"/>
      <c r="BV125" s="430"/>
      <c r="BW125" s="430"/>
      <c r="BX125" s="430"/>
      <c r="BY125" s="430"/>
      <c r="BZ125" s="430"/>
      <c r="CA125" s="430"/>
      <c r="CB125" s="431"/>
      <c r="CC125" s="429"/>
      <c r="CD125" s="430"/>
      <c r="CE125" s="430"/>
      <c r="CF125" s="430"/>
      <c r="CG125" s="430"/>
      <c r="CH125" s="430"/>
      <c r="CI125" s="430"/>
      <c r="CJ125" s="430"/>
      <c r="CK125" s="430"/>
      <c r="CL125" s="430"/>
      <c r="CM125" s="431"/>
      <c r="CN125" s="429"/>
      <c r="CO125" s="430"/>
      <c r="CP125" s="430"/>
      <c r="CQ125" s="430"/>
      <c r="CR125" s="430"/>
      <c r="CS125" s="430"/>
      <c r="CT125" s="430"/>
      <c r="CU125" s="430"/>
      <c r="CV125" s="430"/>
      <c r="CW125" s="430"/>
      <c r="CX125" s="431"/>
    </row>
    <row r="126" spans="1:102" ht="6" customHeight="1">
      <c r="A126" s="450"/>
      <c r="B126" s="184"/>
      <c r="C126" s="172"/>
      <c r="D126" s="173"/>
      <c r="E126" s="173"/>
      <c r="F126" s="173"/>
      <c r="G126" s="174"/>
      <c r="H126" s="451"/>
      <c r="I126" s="452"/>
      <c r="J126" s="452"/>
      <c r="K126" s="452"/>
      <c r="L126" s="452"/>
      <c r="M126" s="452"/>
      <c r="N126" s="452"/>
      <c r="O126" s="452"/>
      <c r="P126" s="452"/>
      <c r="Q126" s="452"/>
      <c r="R126" s="452"/>
      <c r="S126" s="452"/>
      <c r="T126" s="452"/>
      <c r="U126" s="452"/>
      <c r="V126" s="452"/>
      <c r="W126" s="452"/>
      <c r="X126" s="452"/>
      <c r="Y126" s="453"/>
      <c r="Z126" s="441"/>
      <c r="AA126" s="442"/>
      <c r="AB126" s="442"/>
      <c r="AC126" s="442"/>
      <c r="AD126" s="442"/>
      <c r="AE126" s="442"/>
      <c r="AF126" s="442"/>
      <c r="AG126" s="442"/>
      <c r="AH126" s="442"/>
      <c r="AI126" s="442"/>
      <c r="AJ126" s="443"/>
      <c r="AK126" s="441"/>
      <c r="AL126" s="442"/>
      <c r="AM126" s="442"/>
      <c r="AN126" s="442"/>
      <c r="AO126" s="442"/>
      <c r="AP126" s="442"/>
      <c r="AQ126" s="442"/>
      <c r="AR126" s="442"/>
      <c r="AS126" s="442"/>
      <c r="AT126" s="442"/>
      <c r="AU126" s="443"/>
      <c r="AV126" s="441"/>
      <c r="AW126" s="442"/>
      <c r="AX126" s="442"/>
      <c r="AY126" s="442"/>
      <c r="AZ126" s="442"/>
      <c r="BA126" s="442"/>
      <c r="BB126" s="442"/>
      <c r="BC126" s="442"/>
      <c r="BD126" s="442"/>
      <c r="BE126" s="442"/>
      <c r="BF126" s="443"/>
      <c r="BG126" s="441"/>
      <c r="BH126" s="442"/>
      <c r="BI126" s="442"/>
      <c r="BJ126" s="442"/>
      <c r="BK126" s="442"/>
      <c r="BL126" s="442"/>
      <c r="BM126" s="442"/>
      <c r="BN126" s="442"/>
      <c r="BO126" s="442"/>
      <c r="BP126" s="442"/>
      <c r="BQ126" s="443"/>
      <c r="BR126" s="423">
        <f>AK126-BG126</f>
        <v>0</v>
      </c>
      <c r="BS126" s="424"/>
      <c r="BT126" s="424"/>
      <c r="BU126" s="424"/>
      <c r="BV126" s="424"/>
      <c r="BW126" s="424"/>
      <c r="BX126" s="424"/>
      <c r="BY126" s="424"/>
      <c r="BZ126" s="424"/>
      <c r="CA126" s="424"/>
      <c r="CB126" s="425"/>
      <c r="CC126" s="423">
        <f t="shared" ref="CC126" si="17">ROUNDDOWN(BR126*$CI$1,0)</f>
        <v>0</v>
      </c>
      <c r="CD126" s="424"/>
      <c r="CE126" s="424"/>
      <c r="CF126" s="424"/>
      <c r="CG126" s="424"/>
      <c r="CH126" s="424"/>
      <c r="CI126" s="424"/>
      <c r="CJ126" s="424"/>
      <c r="CK126" s="424"/>
      <c r="CL126" s="424"/>
      <c r="CM126" s="425"/>
      <c r="CN126" s="423">
        <f>Z126-CC126</f>
        <v>0</v>
      </c>
      <c r="CO126" s="424"/>
      <c r="CP126" s="424"/>
      <c r="CQ126" s="424"/>
      <c r="CR126" s="424"/>
      <c r="CS126" s="424"/>
      <c r="CT126" s="424"/>
      <c r="CU126" s="424"/>
      <c r="CV126" s="424"/>
      <c r="CW126" s="424"/>
      <c r="CX126" s="425"/>
    </row>
    <row r="127" spans="1:102" ht="6" customHeight="1">
      <c r="A127" s="450"/>
      <c r="B127" s="184"/>
      <c r="C127" s="175"/>
      <c r="D127" s="176"/>
      <c r="E127" s="176"/>
      <c r="F127" s="176"/>
      <c r="G127" s="177"/>
      <c r="H127" s="435"/>
      <c r="I127" s="436"/>
      <c r="J127" s="436"/>
      <c r="K127" s="436"/>
      <c r="L127" s="436"/>
      <c r="M127" s="436"/>
      <c r="N127" s="436"/>
      <c r="O127" s="436"/>
      <c r="P127" s="436"/>
      <c r="Q127" s="436"/>
      <c r="R127" s="436"/>
      <c r="S127" s="436"/>
      <c r="T127" s="436"/>
      <c r="U127" s="436"/>
      <c r="V127" s="436"/>
      <c r="W127" s="436"/>
      <c r="X127" s="436"/>
      <c r="Y127" s="437"/>
      <c r="Z127" s="444"/>
      <c r="AA127" s="445"/>
      <c r="AB127" s="445"/>
      <c r="AC127" s="445"/>
      <c r="AD127" s="445"/>
      <c r="AE127" s="445"/>
      <c r="AF127" s="445"/>
      <c r="AG127" s="445"/>
      <c r="AH127" s="445"/>
      <c r="AI127" s="445"/>
      <c r="AJ127" s="446"/>
      <c r="AK127" s="444"/>
      <c r="AL127" s="445"/>
      <c r="AM127" s="445"/>
      <c r="AN127" s="445"/>
      <c r="AO127" s="445"/>
      <c r="AP127" s="445"/>
      <c r="AQ127" s="445"/>
      <c r="AR127" s="445"/>
      <c r="AS127" s="445"/>
      <c r="AT127" s="445"/>
      <c r="AU127" s="446"/>
      <c r="AV127" s="444"/>
      <c r="AW127" s="445"/>
      <c r="AX127" s="445"/>
      <c r="AY127" s="445"/>
      <c r="AZ127" s="445"/>
      <c r="BA127" s="445"/>
      <c r="BB127" s="445"/>
      <c r="BC127" s="445"/>
      <c r="BD127" s="445"/>
      <c r="BE127" s="445"/>
      <c r="BF127" s="446"/>
      <c r="BG127" s="444"/>
      <c r="BH127" s="445"/>
      <c r="BI127" s="445"/>
      <c r="BJ127" s="445"/>
      <c r="BK127" s="445"/>
      <c r="BL127" s="445"/>
      <c r="BM127" s="445"/>
      <c r="BN127" s="445"/>
      <c r="BO127" s="445"/>
      <c r="BP127" s="445"/>
      <c r="BQ127" s="446"/>
      <c r="BR127" s="426"/>
      <c r="BS127" s="427"/>
      <c r="BT127" s="427"/>
      <c r="BU127" s="427"/>
      <c r="BV127" s="427"/>
      <c r="BW127" s="427"/>
      <c r="BX127" s="427"/>
      <c r="BY127" s="427"/>
      <c r="BZ127" s="427"/>
      <c r="CA127" s="427"/>
      <c r="CB127" s="428"/>
      <c r="CC127" s="426"/>
      <c r="CD127" s="427"/>
      <c r="CE127" s="427"/>
      <c r="CF127" s="427"/>
      <c r="CG127" s="427"/>
      <c r="CH127" s="427"/>
      <c r="CI127" s="427"/>
      <c r="CJ127" s="427"/>
      <c r="CK127" s="427"/>
      <c r="CL127" s="427"/>
      <c r="CM127" s="428"/>
      <c r="CN127" s="426"/>
      <c r="CO127" s="427"/>
      <c r="CP127" s="427"/>
      <c r="CQ127" s="427"/>
      <c r="CR127" s="427"/>
      <c r="CS127" s="427"/>
      <c r="CT127" s="427"/>
      <c r="CU127" s="427"/>
      <c r="CV127" s="427"/>
      <c r="CW127" s="427"/>
      <c r="CX127" s="428"/>
    </row>
    <row r="128" spans="1:102" ht="6" customHeight="1">
      <c r="A128" s="450"/>
      <c r="B128" s="184"/>
      <c r="C128" s="175"/>
      <c r="D128" s="176"/>
      <c r="E128" s="176"/>
      <c r="F128" s="176"/>
      <c r="G128" s="177"/>
      <c r="H128" s="454"/>
      <c r="I128" s="455"/>
      <c r="J128" s="455"/>
      <c r="K128" s="455"/>
      <c r="L128" s="455"/>
      <c r="M128" s="455"/>
      <c r="N128" s="455"/>
      <c r="O128" s="455"/>
      <c r="P128" s="455"/>
      <c r="Q128" s="455"/>
      <c r="R128" s="455"/>
      <c r="S128" s="455"/>
      <c r="T128" s="455"/>
      <c r="U128" s="455"/>
      <c r="V128" s="455"/>
      <c r="W128" s="455"/>
      <c r="X128" s="455"/>
      <c r="Y128" s="456"/>
      <c r="Z128" s="444"/>
      <c r="AA128" s="445"/>
      <c r="AB128" s="445"/>
      <c r="AC128" s="445"/>
      <c r="AD128" s="445"/>
      <c r="AE128" s="445"/>
      <c r="AF128" s="445"/>
      <c r="AG128" s="445"/>
      <c r="AH128" s="445"/>
      <c r="AI128" s="445"/>
      <c r="AJ128" s="446"/>
      <c r="AK128" s="444"/>
      <c r="AL128" s="445"/>
      <c r="AM128" s="445"/>
      <c r="AN128" s="445"/>
      <c r="AO128" s="445"/>
      <c r="AP128" s="445"/>
      <c r="AQ128" s="445"/>
      <c r="AR128" s="445"/>
      <c r="AS128" s="445"/>
      <c r="AT128" s="445"/>
      <c r="AU128" s="446"/>
      <c r="AV128" s="444"/>
      <c r="AW128" s="445"/>
      <c r="AX128" s="445"/>
      <c r="AY128" s="445"/>
      <c r="AZ128" s="445"/>
      <c r="BA128" s="445"/>
      <c r="BB128" s="445"/>
      <c r="BC128" s="445"/>
      <c r="BD128" s="445"/>
      <c r="BE128" s="445"/>
      <c r="BF128" s="446"/>
      <c r="BG128" s="444"/>
      <c r="BH128" s="445"/>
      <c r="BI128" s="445"/>
      <c r="BJ128" s="445"/>
      <c r="BK128" s="445"/>
      <c r="BL128" s="445"/>
      <c r="BM128" s="445"/>
      <c r="BN128" s="445"/>
      <c r="BO128" s="445"/>
      <c r="BP128" s="445"/>
      <c r="BQ128" s="446"/>
      <c r="BR128" s="426"/>
      <c r="BS128" s="427"/>
      <c r="BT128" s="427"/>
      <c r="BU128" s="427"/>
      <c r="BV128" s="427"/>
      <c r="BW128" s="427"/>
      <c r="BX128" s="427"/>
      <c r="BY128" s="427"/>
      <c r="BZ128" s="427"/>
      <c r="CA128" s="427"/>
      <c r="CB128" s="428"/>
      <c r="CC128" s="426"/>
      <c r="CD128" s="427"/>
      <c r="CE128" s="427"/>
      <c r="CF128" s="427"/>
      <c r="CG128" s="427"/>
      <c r="CH128" s="427"/>
      <c r="CI128" s="427"/>
      <c r="CJ128" s="427"/>
      <c r="CK128" s="427"/>
      <c r="CL128" s="427"/>
      <c r="CM128" s="428"/>
      <c r="CN128" s="426"/>
      <c r="CO128" s="427"/>
      <c r="CP128" s="427"/>
      <c r="CQ128" s="427"/>
      <c r="CR128" s="427"/>
      <c r="CS128" s="427"/>
      <c r="CT128" s="427"/>
      <c r="CU128" s="427"/>
      <c r="CV128" s="427"/>
      <c r="CW128" s="427"/>
      <c r="CX128" s="428"/>
    </row>
    <row r="129" spans="1:102" ht="6" customHeight="1">
      <c r="A129" s="450"/>
      <c r="B129" s="184"/>
      <c r="C129" s="175"/>
      <c r="D129" s="176"/>
      <c r="E129" s="176"/>
      <c r="F129" s="176"/>
      <c r="G129" s="177"/>
      <c r="H129" s="432"/>
      <c r="I129" s="433"/>
      <c r="J129" s="433"/>
      <c r="K129" s="433"/>
      <c r="L129" s="433"/>
      <c r="M129" s="433"/>
      <c r="N129" s="433"/>
      <c r="O129" s="433"/>
      <c r="P129" s="433"/>
      <c r="Q129" s="433"/>
      <c r="R129" s="433"/>
      <c r="S129" s="433"/>
      <c r="T129" s="433"/>
      <c r="U129" s="433"/>
      <c r="V129" s="433"/>
      <c r="W129" s="433"/>
      <c r="X129" s="433"/>
      <c r="Y129" s="434"/>
      <c r="Z129" s="444"/>
      <c r="AA129" s="445"/>
      <c r="AB129" s="445"/>
      <c r="AC129" s="445"/>
      <c r="AD129" s="445"/>
      <c r="AE129" s="445"/>
      <c r="AF129" s="445"/>
      <c r="AG129" s="445"/>
      <c r="AH129" s="445"/>
      <c r="AI129" s="445"/>
      <c r="AJ129" s="446"/>
      <c r="AK129" s="444"/>
      <c r="AL129" s="445"/>
      <c r="AM129" s="445"/>
      <c r="AN129" s="445"/>
      <c r="AO129" s="445"/>
      <c r="AP129" s="445"/>
      <c r="AQ129" s="445"/>
      <c r="AR129" s="445"/>
      <c r="AS129" s="445"/>
      <c r="AT129" s="445"/>
      <c r="AU129" s="446"/>
      <c r="AV129" s="444"/>
      <c r="AW129" s="445"/>
      <c r="AX129" s="445"/>
      <c r="AY129" s="445"/>
      <c r="AZ129" s="445"/>
      <c r="BA129" s="445"/>
      <c r="BB129" s="445"/>
      <c r="BC129" s="445"/>
      <c r="BD129" s="445"/>
      <c r="BE129" s="445"/>
      <c r="BF129" s="446"/>
      <c r="BG129" s="444"/>
      <c r="BH129" s="445"/>
      <c r="BI129" s="445"/>
      <c r="BJ129" s="445"/>
      <c r="BK129" s="445"/>
      <c r="BL129" s="445"/>
      <c r="BM129" s="445"/>
      <c r="BN129" s="445"/>
      <c r="BO129" s="445"/>
      <c r="BP129" s="445"/>
      <c r="BQ129" s="446"/>
      <c r="BR129" s="426"/>
      <c r="BS129" s="427"/>
      <c r="BT129" s="427"/>
      <c r="BU129" s="427"/>
      <c r="BV129" s="427"/>
      <c r="BW129" s="427"/>
      <c r="BX129" s="427"/>
      <c r="BY129" s="427"/>
      <c r="BZ129" s="427"/>
      <c r="CA129" s="427"/>
      <c r="CB129" s="428"/>
      <c r="CC129" s="426"/>
      <c r="CD129" s="427"/>
      <c r="CE129" s="427"/>
      <c r="CF129" s="427"/>
      <c r="CG129" s="427"/>
      <c r="CH129" s="427"/>
      <c r="CI129" s="427"/>
      <c r="CJ129" s="427"/>
      <c r="CK129" s="427"/>
      <c r="CL129" s="427"/>
      <c r="CM129" s="428"/>
      <c r="CN129" s="426"/>
      <c r="CO129" s="427"/>
      <c r="CP129" s="427"/>
      <c r="CQ129" s="427"/>
      <c r="CR129" s="427"/>
      <c r="CS129" s="427"/>
      <c r="CT129" s="427"/>
      <c r="CU129" s="427"/>
      <c r="CV129" s="427"/>
      <c r="CW129" s="427"/>
      <c r="CX129" s="428"/>
    </row>
    <row r="130" spans="1:102" ht="6" customHeight="1">
      <c r="A130" s="450"/>
      <c r="B130" s="184"/>
      <c r="C130" s="175"/>
      <c r="D130" s="176"/>
      <c r="E130" s="176"/>
      <c r="F130" s="176"/>
      <c r="G130" s="177"/>
      <c r="H130" s="435"/>
      <c r="I130" s="436"/>
      <c r="J130" s="436"/>
      <c r="K130" s="436"/>
      <c r="L130" s="436"/>
      <c r="M130" s="436"/>
      <c r="N130" s="436"/>
      <c r="O130" s="436"/>
      <c r="P130" s="436"/>
      <c r="Q130" s="436"/>
      <c r="R130" s="436"/>
      <c r="S130" s="436"/>
      <c r="T130" s="436"/>
      <c r="U130" s="436"/>
      <c r="V130" s="436"/>
      <c r="W130" s="436"/>
      <c r="X130" s="436"/>
      <c r="Y130" s="437"/>
      <c r="Z130" s="444"/>
      <c r="AA130" s="445"/>
      <c r="AB130" s="445"/>
      <c r="AC130" s="445"/>
      <c r="AD130" s="445"/>
      <c r="AE130" s="445"/>
      <c r="AF130" s="445"/>
      <c r="AG130" s="445"/>
      <c r="AH130" s="445"/>
      <c r="AI130" s="445"/>
      <c r="AJ130" s="446"/>
      <c r="AK130" s="444"/>
      <c r="AL130" s="445"/>
      <c r="AM130" s="445"/>
      <c r="AN130" s="445"/>
      <c r="AO130" s="445"/>
      <c r="AP130" s="445"/>
      <c r="AQ130" s="445"/>
      <c r="AR130" s="445"/>
      <c r="AS130" s="445"/>
      <c r="AT130" s="445"/>
      <c r="AU130" s="446"/>
      <c r="AV130" s="444"/>
      <c r="AW130" s="445"/>
      <c r="AX130" s="445"/>
      <c r="AY130" s="445"/>
      <c r="AZ130" s="445"/>
      <c r="BA130" s="445"/>
      <c r="BB130" s="445"/>
      <c r="BC130" s="445"/>
      <c r="BD130" s="445"/>
      <c r="BE130" s="445"/>
      <c r="BF130" s="446"/>
      <c r="BG130" s="444"/>
      <c r="BH130" s="445"/>
      <c r="BI130" s="445"/>
      <c r="BJ130" s="445"/>
      <c r="BK130" s="445"/>
      <c r="BL130" s="445"/>
      <c r="BM130" s="445"/>
      <c r="BN130" s="445"/>
      <c r="BO130" s="445"/>
      <c r="BP130" s="445"/>
      <c r="BQ130" s="446"/>
      <c r="BR130" s="426"/>
      <c r="BS130" s="427"/>
      <c r="BT130" s="427"/>
      <c r="BU130" s="427"/>
      <c r="BV130" s="427"/>
      <c r="BW130" s="427"/>
      <c r="BX130" s="427"/>
      <c r="BY130" s="427"/>
      <c r="BZ130" s="427"/>
      <c r="CA130" s="427"/>
      <c r="CB130" s="428"/>
      <c r="CC130" s="426"/>
      <c r="CD130" s="427"/>
      <c r="CE130" s="427"/>
      <c r="CF130" s="427"/>
      <c r="CG130" s="427"/>
      <c r="CH130" s="427"/>
      <c r="CI130" s="427"/>
      <c r="CJ130" s="427"/>
      <c r="CK130" s="427"/>
      <c r="CL130" s="427"/>
      <c r="CM130" s="428"/>
      <c r="CN130" s="426"/>
      <c r="CO130" s="427"/>
      <c r="CP130" s="427"/>
      <c r="CQ130" s="427"/>
      <c r="CR130" s="427"/>
      <c r="CS130" s="427"/>
      <c r="CT130" s="427"/>
      <c r="CU130" s="427"/>
      <c r="CV130" s="427"/>
      <c r="CW130" s="427"/>
      <c r="CX130" s="428"/>
    </row>
    <row r="131" spans="1:102" ht="6" customHeight="1">
      <c r="A131" s="450"/>
      <c r="B131" s="184"/>
      <c r="C131" s="178"/>
      <c r="D131" s="179"/>
      <c r="E131" s="179"/>
      <c r="F131" s="179"/>
      <c r="G131" s="180"/>
      <c r="H131" s="438"/>
      <c r="I131" s="439"/>
      <c r="J131" s="439"/>
      <c r="K131" s="439"/>
      <c r="L131" s="439"/>
      <c r="M131" s="439"/>
      <c r="N131" s="439"/>
      <c r="O131" s="439"/>
      <c r="P131" s="439"/>
      <c r="Q131" s="439"/>
      <c r="R131" s="439"/>
      <c r="S131" s="439"/>
      <c r="T131" s="439"/>
      <c r="U131" s="439"/>
      <c r="V131" s="439"/>
      <c r="W131" s="439"/>
      <c r="X131" s="439"/>
      <c r="Y131" s="440"/>
      <c r="Z131" s="447"/>
      <c r="AA131" s="448"/>
      <c r="AB131" s="448"/>
      <c r="AC131" s="448"/>
      <c r="AD131" s="448"/>
      <c r="AE131" s="448"/>
      <c r="AF131" s="448"/>
      <c r="AG131" s="448"/>
      <c r="AH131" s="448"/>
      <c r="AI131" s="448"/>
      <c r="AJ131" s="449"/>
      <c r="AK131" s="447"/>
      <c r="AL131" s="448"/>
      <c r="AM131" s="448"/>
      <c r="AN131" s="448"/>
      <c r="AO131" s="448"/>
      <c r="AP131" s="448"/>
      <c r="AQ131" s="448"/>
      <c r="AR131" s="448"/>
      <c r="AS131" s="448"/>
      <c r="AT131" s="448"/>
      <c r="AU131" s="449"/>
      <c r="AV131" s="447"/>
      <c r="AW131" s="448"/>
      <c r="AX131" s="448"/>
      <c r="AY131" s="448"/>
      <c r="AZ131" s="448"/>
      <c r="BA131" s="448"/>
      <c r="BB131" s="448"/>
      <c r="BC131" s="448"/>
      <c r="BD131" s="448"/>
      <c r="BE131" s="448"/>
      <c r="BF131" s="449"/>
      <c r="BG131" s="447"/>
      <c r="BH131" s="448"/>
      <c r="BI131" s="448"/>
      <c r="BJ131" s="448"/>
      <c r="BK131" s="448"/>
      <c r="BL131" s="448"/>
      <c r="BM131" s="448"/>
      <c r="BN131" s="448"/>
      <c r="BO131" s="448"/>
      <c r="BP131" s="448"/>
      <c r="BQ131" s="449"/>
      <c r="BR131" s="429"/>
      <c r="BS131" s="430"/>
      <c r="BT131" s="430"/>
      <c r="BU131" s="430"/>
      <c r="BV131" s="430"/>
      <c r="BW131" s="430"/>
      <c r="BX131" s="430"/>
      <c r="BY131" s="430"/>
      <c r="BZ131" s="430"/>
      <c r="CA131" s="430"/>
      <c r="CB131" s="431"/>
      <c r="CC131" s="429"/>
      <c r="CD131" s="430"/>
      <c r="CE131" s="430"/>
      <c r="CF131" s="430"/>
      <c r="CG131" s="430"/>
      <c r="CH131" s="430"/>
      <c r="CI131" s="430"/>
      <c r="CJ131" s="430"/>
      <c r="CK131" s="430"/>
      <c r="CL131" s="430"/>
      <c r="CM131" s="431"/>
      <c r="CN131" s="429"/>
      <c r="CO131" s="430"/>
      <c r="CP131" s="430"/>
      <c r="CQ131" s="430"/>
      <c r="CR131" s="430"/>
      <c r="CS131" s="430"/>
      <c r="CT131" s="430"/>
      <c r="CU131" s="430"/>
      <c r="CV131" s="430"/>
      <c r="CW131" s="430"/>
      <c r="CX131" s="431"/>
    </row>
    <row r="132" spans="1:102" ht="6" customHeight="1">
      <c r="A132" s="450"/>
      <c r="B132" s="184"/>
      <c r="C132" s="172"/>
      <c r="D132" s="173"/>
      <c r="E132" s="173"/>
      <c r="F132" s="173"/>
      <c r="G132" s="174"/>
      <c r="H132" s="451"/>
      <c r="I132" s="452"/>
      <c r="J132" s="452"/>
      <c r="K132" s="452"/>
      <c r="L132" s="452"/>
      <c r="M132" s="452"/>
      <c r="N132" s="452"/>
      <c r="O132" s="452"/>
      <c r="P132" s="452"/>
      <c r="Q132" s="452"/>
      <c r="R132" s="452"/>
      <c r="S132" s="452"/>
      <c r="T132" s="452"/>
      <c r="U132" s="452"/>
      <c r="V132" s="452"/>
      <c r="W132" s="452"/>
      <c r="X132" s="452"/>
      <c r="Y132" s="453"/>
      <c r="Z132" s="441"/>
      <c r="AA132" s="442"/>
      <c r="AB132" s="442"/>
      <c r="AC132" s="442"/>
      <c r="AD132" s="442"/>
      <c r="AE132" s="442"/>
      <c r="AF132" s="442"/>
      <c r="AG132" s="442"/>
      <c r="AH132" s="442"/>
      <c r="AI132" s="442"/>
      <c r="AJ132" s="443"/>
      <c r="AK132" s="441"/>
      <c r="AL132" s="442"/>
      <c r="AM132" s="442"/>
      <c r="AN132" s="442"/>
      <c r="AO132" s="442"/>
      <c r="AP132" s="442"/>
      <c r="AQ132" s="442"/>
      <c r="AR132" s="442"/>
      <c r="AS132" s="442"/>
      <c r="AT132" s="442"/>
      <c r="AU132" s="443"/>
      <c r="AV132" s="441"/>
      <c r="AW132" s="442"/>
      <c r="AX132" s="442"/>
      <c r="AY132" s="442"/>
      <c r="AZ132" s="442"/>
      <c r="BA132" s="442"/>
      <c r="BB132" s="442"/>
      <c r="BC132" s="442"/>
      <c r="BD132" s="442"/>
      <c r="BE132" s="442"/>
      <c r="BF132" s="443"/>
      <c r="BG132" s="441"/>
      <c r="BH132" s="442"/>
      <c r="BI132" s="442"/>
      <c r="BJ132" s="442"/>
      <c r="BK132" s="442"/>
      <c r="BL132" s="442"/>
      <c r="BM132" s="442"/>
      <c r="BN132" s="442"/>
      <c r="BO132" s="442"/>
      <c r="BP132" s="442"/>
      <c r="BQ132" s="443"/>
      <c r="BR132" s="423">
        <f>AK132-BG132</f>
        <v>0</v>
      </c>
      <c r="BS132" s="424"/>
      <c r="BT132" s="424"/>
      <c r="BU132" s="424"/>
      <c r="BV132" s="424"/>
      <c r="BW132" s="424"/>
      <c r="BX132" s="424"/>
      <c r="BY132" s="424"/>
      <c r="BZ132" s="424"/>
      <c r="CA132" s="424"/>
      <c r="CB132" s="425"/>
      <c r="CC132" s="423">
        <f t="shared" ref="CC132" si="18">ROUNDDOWN(BR132*$CI$1,0)</f>
        <v>0</v>
      </c>
      <c r="CD132" s="424"/>
      <c r="CE132" s="424"/>
      <c r="CF132" s="424"/>
      <c r="CG132" s="424"/>
      <c r="CH132" s="424"/>
      <c r="CI132" s="424"/>
      <c r="CJ132" s="424"/>
      <c r="CK132" s="424"/>
      <c r="CL132" s="424"/>
      <c r="CM132" s="425"/>
      <c r="CN132" s="423">
        <f>Z132-CC132</f>
        <v>0</v>
      </c>
      <c r="CO132" s="424"/>
      <c r="CP132" s="424"/>
      <c r="CQ132" s="424"/>
      <c r="CR132" s="424"/>
      <c r="CS132" s="424"/>
      <c r="CT132" s="424"/>
      <c r="CU132" s="424"/>
      <c r="CV132" s="424"/>
      <c r="CW132" s="424"/>
      <c r="CX132" s="425"/>
    </row>
    <row r="133" spans="1:102" ht="6" customHeight="1">
      <c r="A133" s="450"/>
      <c r="B133" s="184"/>
      <c r="C133" s="175"/>
      <c r="D133" s="176"/>
      <c r="E133" s="176"/>
      <c r="F133" s="176"/>
      <c r="G133" s="177"/>
      <c r="H133" s="435"/>
      <c r="I133" s="436"/>
      <c r="J133" s="436"/>
      <c r="K133" s="436"/>
      <c r="L133" s="436"/>
      <c r="M133" s="436"/>
      <c r="N133" s="436"/>
      <c r="O133" s="436"/>
      <c r="P133" s="436"/>
      <c r="Q133" s="436"/>
      <c r="R133" s="436"/>
      <c r="S133" s="436"/>
      <c r="T133" s="436"/>
      <c r="U133" s="436"/>
      <c r="V133" s="436"/>
      <c r="W133" s="436"/>
      <c r="X133" s="436"/>
      <c r="Y133" s="437"/>
      <c r="Z133" s="444"/>
      <c r="AA133" s="445"/>
      <c r="AB133" s="445"/>
      <c r="AC133" s="445"/>
      <c r="AD133" s="445"/>
      <c r="AE133" s="445"/>
      <c r="AF133" s="445"/>
      <c r="AG133" s="445"/>
      <c r="AH133" s="445"/>
      <c r="AI133" s="445"/>
      <c r="AJ133" s="446"/>
      <c r="AK133" s="444"/>
      <c r="AL133" s="445"/>
      <c r="AM133" s="445"/>
      <c r="AN133" s="445"/>
      <c r="AO133" s="445"/>
      <c r="AP133" s="445"/>
      <c r="AQ133" s="445"/>
      <c r="AR133" s="445"/>
      <c r="AS133" s="445"/>
      <c r="AT133" s="445"/>
      <c r="AU133" s="446"/>
      <c r="AV133" s="444"/>
      <c r="AW133" s="445"/>
      <c r="AX133" s="445"/>
      <c r="AY133" s="445"/>
      <c r="AZ133" s="445"/>
      <c r="BA133" s="445"/>
      <c r="BB133" s="445"/>
      <c r="BC133" s="445"/>
      <c r="BD133" s="445"/>
      <c r="BE133" s="445"/>
      <c r="BF133" s="446"/>
      <c r="BG133" s="444"/>
      <c r="BH133" s="445"/>
      <c r="BI133" s="445"/>
      <c r="BJ133" s="445"/>
      <c r="BK133" s="445"/>
      <c r="BL133" s="445"/>
      <c r="BM133" s="445"/>
      <c r="BN133" s="445"/>
      <c r="BO133" s="445"/>
      <c r="BP133" s="445"/>
      <c r="BQ133" s="446"/>
      <c r="BR133" s="426"/>
      <c r="BS133" s="427"/>
      <c r="BT133" s="427"/>
      <c r="BU133" s="427"/>
      <c r="BV133" s="427"/>
      <c r="BW133" s="427"/>
      <c r="BX133" s="427"/>
      <c r="BY133" s="427"/>
      <c r="BZ133" s="427"/>
      <c r="CA133" s="427"/>
      <c r="CB133" s="428"/>
      <c r="CC133" s="426"/>
      <c r="CD133" s="427"/>
      <c r="CE133" s="427"/>
      <c r="CF133" s="427"/>
      <c r="CG133" s="427"/>
      <c r="CH133" s="427"/>
      <c r="CI133" s="427"/>
      <c r="CJ133" s="427"/>
      <c r="CK133" s="427"/>
      <c r="CL133" s="427"/>
      <c r="CM133" s="428"/>
      <c r="CN133" s="426"/>
      <c r="CO133" s="427"/>
      <c r="CP133" s="427"/>
      <c r="CQ133" s="427"/>
      <c r="CR133" s="427"/>
      <c r="CS133" s="427"/>
      <c r="CT133" s="427"/>
      <c r="CU133" s="427"/>
      <c r="CV133" s="427"/>
      <c r="CW133" s="427"/>
      <c r="CX133" s="428"/>
    </row>
    <row r="134" spans="1:102" ht="6" customHeight="1">
      <c r="A134" s="450"/>
      <c r="B134" s="184"/>
      <c r="C134" s="175"/>
      <c r="D134" s="176"/>
      <c r="E134" s="176"/>
      <c r="F134" s="176"/>
      <c r="G134" s="177"/>
      <c r="H134" s="454"/>
      <c r="I134" s="455"/>
      <c r="J134" s="455"/>
      <c r="K134" s="455"/>
      <c r="L134" s="455"/>
      <c r="M134" s="455"/>
      <c r="N134" s="455"/>
      <c r="O134" s="455"/>
      <c r="P134" s="455"/>
      <c r="Q134" s="455"/>
      <c r="R134" s="455"/>
      <c r="S134" s="455"/>
      <c r="T134" s="455"/>
      <c r="U134" s="455"/>
      <c r="V134" s="455"/>
      <c r="W134" s="455"/>
      <c r="X134" s="455"/>
      <c r="Y134" s="456"/>
      <c r="Z134" s="444"/>
      <c r="AA134" s="445"/>
      <c r="AB134" s="445"/>
      <c r="AC134" s="445"/>
      <c r="AD134" s="445"/>
      <c r="AE134" s="445"/>
      <c r="AF134" s="445"/>
      <c r="AG134" s="445"/>
      <c r="AH134" s="445"/>
      <c r="AI134" s="445"/>
      <c r="AJ134" s="446"/>
      <c r="AK134" s="444"/>
      <c r="AL134" s="445"/>
      <c r="AM134" s="445"/>
      <c r="AN134" s="445"/>
      <c r="AO134" s="445"/>
      <c r="AP134" s="445"/>
      <c r="AQ134" s="445"/>
      <c r="AR134" s="445"/>
      <c r="AS134" s="445"/>
      <c r="AT134" s="445"/>
      <c r="AU134" s="446"/>
      <c r="AV134" s="444"/>
      <c r="AW134" s="445"/>
      <c r="AX134" s="445"/>
      <c r="AY134" s="445"/>
      <c r="AZ134" s="445"/>
      <c r="BA134" s="445"/>
      <c r="BB134" s="445"/>
      <c r="BC134" s="445"/>
      <c r="BD134" s="445"/>
      <c r="BE134" s="445"/>
      <c r="BF134" s="446"/>
      <c r="BG134" s="444"/>
      <c r="BH134" s="445"/>
      <c r="BI134" s="445"/>
      <c r="BJ134" s="445"/>
      <c r="BK134" s="445"/>
      <c r="BL134" s="445"/>
      <c r="BM134" s="445"/>
      <c r="BN134" s="445"/>
      <c r="BO134" s="445"/>
      <c r="BP134" s="445"/>
      <c r="BQ134" s="446"/>
      <c r="BR134" s="426"/>
      <c r="BS134" s="427"/>
      <c r="BT134" s="427"/>
      <c r="BU134" s="427"/>
      <c r="BV134" s="427"/>
      <c r="BW134" s="427"/>
      <c r="BX134" s="427"/>
      <c r="BY134" s="427"/>
      <c r="BZ134" s="427"/>
      <c r="CA134" s="427"/>
      <c r="CB134" s="428"/>
      <c r="CC134" s="426"/>
      <c r="CD134" s="427"/>
      <c r="CE134" s="427"/>
      <c r="CF134" s="427"/>
      <c r="CG134" s="427"/>
      <c r="CH134" s="427"/>
      <c r="CI134" s="427"/>
      <c r="CJ134" s="427"/>
      <c r="CK134" s="427"/>
      <c r="CL134" s="427"/>
      <c r="CM134" s="428"/>
      <c r="CN134" s="426"/>
      <c r="CO134" s="427"/>
      <c r="CP134" s="427"/>
      <c r="CQ134" s="427"/>
      <c r="CR134" s="427"/>
      <c r="CS134" s="427"/>
      <c r="CT134" s="427"/>
      <c r="CU134" s="427"/>
      <c r="CV134" s="427"/>
      <c r="CW134" s="427"/>
      <c r="CX134" s="428"/>
    </row>
    <row r="135" spans="1:102" ht="6" customHeight="1">
      <c r="A135" s="450"/>
      <c r="B135" s="184"/>
      <c r="C135" s="175"/>
      <c r="D135" s="176"/>
      <c r="E135" s="176"/>
      <c r="F135" s="176"/>
      <c r="G135" s="177"/>
      <c r="H135" s="432"/>
      <c r="I135" s="433"/>
      <c r="J135" s="433"/>
      <c r="K135" s="433"/>
      <c r="L135" s="433"/>
      <c r="M135" s="433"/>
      <c r="N135" s="433"/>
      <c r="O135" s="433"/>
      <c r="P135" s="433"/>
      <c r="Q135" s="433"/>
      <c r="R135" s="433"/>
      <c r="S135" s="433"/>
      <c r="T135" s="433"/>
      <c r="U135" s="433"/>
      <c r="V135" s="433"/>
      <c r="W135" s="433"/>
      <c r="X135" s="433"/>
      <c r="Y135" s="434"/>
      <c r="Z135" s="444"/>
      <c r="AA135" s="445"/>
      <c r="AB135" s="445"/>
      <c r="AC135" s="445"/>
      <c r="AD135" s="445"/>
      <c r="AE135" s="445"/>
      <c r="AF135" s="445"/>
      <c r="AG135" s="445"/>
      <c r="AH135" s="445"/>
      <c r="AI135" s="445"/>
      <c r="AJ135" s="446"/>
      <c r="AK135" s="444"/>
      <c r="AL135" s="445"/>
      <c r="AM135" s="445"/>
      <c r="AN135" s="445"/>
      <c r="AO135" s="445"/>
      <c r="AP135" s="445"/>
      <c r="AQ135" s="445"/>
      <c r="AR135" s="445"/>
      <c r="AS135" s="445"/>
      <c r="AT135" s="445"/>
      <c r="AU135" s="446"/>
      <c r="AV135" s="444"/>
      <c r="AW135" s="445"/>
      <c r="AX135" s="445"/>
      <c r="AY135" s="445"/>
      <c r="AZ135" s="445"/>
      <c r="BA135" s="445"/>
      <c r="BB135" s="445"/>
      <c r="BC135" s="445"/>
      <c r="BD135" s="445"/>
      <c r="BE135" s="445"/>
      <c r="BF135" s="446"/>
      <c r="BG135" s="444"/>
      <c r="BH135" s="445"/>
      <c r="BI135" s="445"/>
      <c r="BJ135" s="445"/>
      <c r="BK135" s="445"/>
      <c r="BL135" s="445"/>
      <c r="BM135" s="445"/>
      <c r="BN135" s="445"/>
      <c r="BO135" s="445"/>
      <c r="BP135" s="445"/>
      <c r="BQ135" s="446"/>
      <c r="BR135" s="426"/>
      <c r="BS135" s="427"/>
      <c r="BT135" s="427"/>
      <c r="BU135" s="427"/>
      <c r="BV135" s="427"/>
      <c r="BW135" s="427"/>
      <c r="BX135" s="427"/>
      <c r="BY135" s="427"/>
      <c r="BZ135" s="427"/>
      <c r="CA135" s="427"/>
      <c r="CB135" s="428"/>
      <c r="CC135" s="426"/>
      <c r="CD135" s="427"/>
      <c r="CE135" s="427"/>
      <c r="CF135" s="427"/>
      <c r="CG135" s="427"/>
      <c r="CH135" s="427"/>
      <c r="CI135" s="427"/>
      <c r="CJ135" s="427"/>
      <c r="CK135" s="427"/>
      <c r="CL135" s="427"/>
      <c r="CM135" s="428"/>
      <c r="CN135" s="426"/>
      <c r="CO135" s="427"/>
      <c r="CP135" s="427"/>
      <c r="CQ135" s="427"/>
      <c r="CR135" s="427"/>
      <c r="CS135" s="427"/>
      <c r="CT135" s="427"/>
      <c r="CU135" s="427"/>
      <c r="CV135" s="427"/>
      <c r="CW135" s="427"/>
      <c r="CX135" s="428"/>
    </row>
    <row r="136" spans="1:102" ht="6" customHeight="1">
      <c r="A136" s="450"/>
      <c r="B136" s="184"/>
      <c r="C136" s="175"/>
      <c r="D136" s="176"/>
      <c r="E136" s="176"/>
      <c r="F136" s="176"/>
      <c r="G136" s="177"/>
      <c r="H136" s="435"/>
      <c r="I136" s="436"/>
      <c r="J136" s="436"/>
      <c r="K136" s="436"/>
      <c r="L136" s="436"/>
      <c r="M136" s="436"/>
      <c r="N136" s="436"/>
      <c r="O136" s="436"/>
      <c r="P136" s="436"/>
      <c r="Q136" s="436"/>
      <c r="R136" s="436"/>
      <c r="S136" s="436"/>
      <c r="T136" s="436"/>
      <c r="U136" s="436"/>
      <c r="V136" s="436"/>
      <c r="W136" s="436"/>
      <c r="X136" s="436"/>
      <c r="Y136" s="437"/>
      <c r="Z136" s="444"/>
      <c r="AA136" s="445"/>
      <c r="AB136" s="445"/>
      <c r="AC136" s="445"/>
      <c r="AD136" s="445"/>
      <c r="AE136" s="445"/>
      <c r="AF136" s="445"/>
      <c r="AG136" s="445"/>
      <c r="AH136" s="445"/>
      <c r="AI136" s="445"/>
      <c r="AJ136" s="446"/>
      <c r="AK136" s="444"/>
      <c r="AL136" s="445"/>
      <c r="AM136" s="445"/>
      <c r="AN136" s="445"/>
      <c r="AO136" s="445"/>
      <c r="AP136" s="445"/>
      <c r="AQ136" s="445"/>
      <c r="AR136" s="445"/>
      <c r="AS136" s="445"/>
      <c r="AT136" s="445"/>
      <c r="AU136" s="446"/>
      <c r="AV136" s="444"/>
      <c r="AW136" s="445"/>
      <c r="AX136" s="445"/>
      <c r="AY136" s="445"/>
      <c r="AZ136" s="445"/>
      <c r="BA136" s="445"/>
      <c r="BB136" s="445"/>
      <c r="BC136" s="445"/>
      <c r="BD136" s="445"/>
      <c r="BE136" s="445"/>
      <c r="BF136" s="446"/>
      <c r="BG136" s="444"/>
      <c r="BH136" s="445"/>
      <c r="BI136" s="445"/>
      <c r="BJ136" s="445"/>
      <c r="BK136" s="445"/>
      <c r="BL136" s="445"/>
      <c r="BM136" s="445"/>
      <c r="BN136" s="445"/>
      <c r="BO136" s="445"/>
      <c r="BP136" s="445"/>
      <c r="BQ136" s="446"/>
      <c r="BR136" s="426"/>
      <c r="BS136" s="427"/>
      <c r="BT136" s="427"/>
      <c r="BU136" s="427"/>
      <c r="BV136" s="427"/>
      <c r="BW136" s="427"/>
      <c r="BX136" s="427"/>
      <c r="BY136" s="427"/>
      <c r="BZ136" s="427"/>
      <c r="CA136" s="427"/>
      <c r="CB136" s="428"/>
      <c r="CC136" s="426"/>
      <c r="CD136" s="427"/>
      <c r="CE136" s="427"/>
      <c r="CF136" s="427"/>
      <c r="CG136" s="427"/>
      <c r="CH136" s="427"/>
      <c r="CI136" s="427"/>
      <c r="CJ136" s="427"/>
      <c r="CK136" s="427"/>
      <c r="CL136" s="427"/>
      <c r="CM136" s="428"/>
      <c r="CN136" s="426"/>
      <c r="CO136" s="427"/>
      <c r="CP136" s="427"/>
      <c r="CQ136" s="427"/>
      <c r="CR136" s="427"/>
      <c r="CS136" s="427"/>
      <c r="CT136" s="427"/>
      <c r="CU136" s="427"/>
      <c r="CV136" s="427"/>
      <c r="CW136" s="427"/>
      <c r="CX136" s="428"/>
    </row>
    <row r="137" spans="1:102" ht="6" customHeight="1">
      <c r="A137" s="450"/>
      <c r="B137" s="184"/>
      <c r="C137" s="178"/>
      <c r="D137" s="179"/>
      <c r="E137" s="179"/>
      <c r="F137" s="179"/>
      <c r="G137" s="180"/>
      <c r="H137" s="438"/>
      <c r="I137" s="439"/>
      <c r="J137" s="439"/>
      <c r="K137" s="439"/>
      <c r="L137" s="439"/>
      <c r="M137" s="439"/>
      <c r="N137" s="439"/>
      <c r="O137" s="439"/>
      <c r="P137" s="439"/>
      <c r="Q137" s="439"/>
      <c r="R137" s="439"/>
      <c r="S137" s="439"/>
      <c r="T137" s="439"/>
      <c r="U137" s="439"/>
      <c r="V137" s="439"/>
      <c r="W137" s="439"/>
      <c r="X137" s="439"/>
      <c r="Y137" s="440"/>
      <c r="Z137" s="447"/>
      <c r="AA137" s="448"/>
      <c r="AB137" s="448"/>
      <c r="AC137" s="448"/>
      <c r="AD137" s="448"/>
      <c r="AE137" s="448"/>
      <c r="AF137" s="448"/>
      <c r="AG137" s="448"/>
      <c r="AH137" s="448"/>
      <c r="AI137" s="448"/>
      <c r="AJ137" s="449"/>
      <c r="AK137" s="447"/>
      <c r="AL137" s="448"/>
      <c r="AM137" s="448"/>
      <c r="AN137" s="448"/>
      <c r="AO137" s="448"/>
      <c r="AP137" s="448"/>
      <c r="AQ137" s="448"/>
      <c r="AR137" s="448"/>
      <c r="AS137" s="448"/>
      <c r="AT137" s="448"/>
      <c r="AU137" s="449"/>
      <c r="AV137" s="447"/>
      <c r="AW137" s="448"/>
      <c r="AX137" s="448"/>
      <c r="AY137" s="448"/>
      <c r="AZ137" s="448"/>
      <c r="BA137" s="448"/>
      <c r="BB137" s="448"/>
      <c r="BC137" s="448"/>
      <c r="BD137" s="448"/>
      <c r="BE137" s="448"/>
      <c r="BF137" s="449"/>
      <c r="BG137" s="447"/>
      <c r="BH137" s="448"/>
      <c r="BI137" s="448"/>
      <c r="BJ137" s="448"/>
      <c r="BK137" s="448"/>
      <c r="BL137" s="448"/>
      <c r="BM137" s="448"/>
      <c r="BN137" s="448"/>
      <c r="BO137" s="448"/>
      <c r="BP137" s="448"/>
      <c r="BQ137" s="449"/>
      <c r="BR137" s="429"/>
      <c r="BS137" s="430"/>
      <c r="BT137" s="430"/>
      <c r="BU137" s="430"/>
      <c r="BV137" s="430"/>
      <c r="BW137" s="430"/>
      <c r="BX137" s="430"/>
      <c r="BY137" s="430"/>
      <c r="BZ137" s="430"/>
      <c r="CA137" s="430"/>
      <c r="CB137" s="431"/>
      <c r="CC137" s="429"/>
      <c r="CD137" s="430"/>
      <c r="CE137" s="430"/>
      <c r="CF137" s="430"/>
      <c r="CG137" s="430"/>
      <c r="CH137" s="430"/>
      <c r="CI137" s="430"/>
      <c r="CJ137" s="430"/>
      <c r="CK137" s="430"/>
      <c r="CL137" s="430"/>
      <c r="CM137" s="431"/>
      <c r="CN137" s="429"/>
      <c r="CO137" s="430"/>
      <c r="CP137" s="430"/>
      <c r="CQ137" s="430"/>
      <c r="CR137" s="430"/>
      <c r="CS137" s="430"/>
      <c r="CT137" s="430"/>
      <c r="CU137" s="430"/>
      <c r="CV137" s="430"/>
      <c r="CW137" s="430"/>
      <c r="CX137" s="431"/>
    </row>
    <row r="138" spans="1:102" ht="6" customHeight="1">
      <c r="A138" s="450"/>
      <c r="B138" s="184"/>
      <c r="C138" s="172"/>
      <c r="D138" s="173"/>
      <c r="E138" s="173"/>
      <c r="F138" s="173"/>
      <c r="G138" s="174"/>
      <c r="H138" s="451"/>
      <c r="I138" s="452"/>
      <c r="J138" s="452"/>
      <c r="K138" s="452"/>
      <c r="L138" s="452"/>
      <c r="M138" s="452"/>
      <c r="N138" s="452"/>
      <c r="O138" s="452"/>
      <c r="P138" s="452"/>
      <c r="Q138" s="452"/>
      <c r="R138" s="452"/>
      <c r="S138" s="452"/>
      <c r="T138" s="452"/>
      <c r="U138" s="452"/>
      <c r="V138" s="452"/>
      <c r="W138" s="452"/>
      <c r="X138" s="452"/>
      <c r="Y138" s="453"/>
      <c r="Z138" s="441"/>
      <c r="AA138" s="442"/>
      <c r="AB138" s="442"/>
      <c r="AC138" s="442"/>
      <c r="AD138" s="442"/>
      <c r="AE138" s="442"/>
      <c r="AF138" s="442"/>
      <c r="AG138" s="442"/>
      <c r="AH138" s="442"/>
      <c r="AI138" s="442"/>
      <c r="AJ138" s="443"/>
      <c r="AK138" s="441"/>
      <c r="AL138" s="442"/>
      <c r="AM138" s="442"/>
      <c r="AN138" s="442"/>
      <c r="AO138" s="442"/>
      <c r="AP138" s="442"/>
      <c r="AQ138" s="442"/>
      <c r="AR138" s="442"/>
      <c r="AS138" s="442"/>
      <c r="AT138" s="442"/>
      <c r="AU138" s="443"/>
      <c r="AV138" s="441"/>
      <c r="AW138" s="442"/>
      <c r="AX138" s="442"/>
      <c r="AY138" s="442"/>
      <c r="AZ138" s="442"/>
      <c r="BA138" s="442"/>
      <c r="BB138" s="442"/>
      <c r="BC138" s="442"/>
      <c r="BD138" s="442"/>
      <c r="BE138" s="442"/>
      <c r="BF138" s="443"/>
      <c r="BG138" s="441"/>
      <c r="BH138" s="442"/>
      <c r="BI138" s="442"/>
      <c r="BJ138" s="442"/>
      <c r="BK138" s="442"/>
      <c r="BL138" s="442"/>
      <c r="BM138" s="442"/>
      <c r="BN138" s="442"/>
      <c r="BO138" s="442"/>
      <c r="BP138" s="442"/>
      <c r="BQ138" s="443"/>
      <c r="BR138" s="423">
        <f>AK138-BG138</f>
        <v>0</v>
      </c>
      <c r="BS138" s="424"/>
      <c r="BT138" s="424"/>
      <c r="BU138" s="424"/>
      <c r="BV138" s="424"/>
      <c r="BW138" s="424"/>
      <c r="BX138" s="424"/>
      <c r="BY138" s="424"/>
      <c r="BZ138" s="424"/>
      <c r="CA138" s="424"/>
      <c r="CB138" s="425"/>
      <c r="CC138" s="423">
        <f t="shared" ref="CC138" si="19">ROUNDDOWN(BR138*$CI$1,0)</f>
        <v>0</v>
      </c>
      <c r="CD138" s="424"/>
      <c r="CE138" s="424"/>
      <c r="CF138" s="424"/>
      <c r="CG138" s="424"/>
      <c r="CH138" s="424"/>
      <c r="CI138" s="424"/>
      <c r="CJ138" s="424"/>
      <c r="CK138" s="424"/>
      <c r="CL138" s="424"/>
      <c r="CM138" s="425"/>
      <c r="CN138" s="423">
        <f>Z138-CC138</f>
        <v>0</v>
      </c>
      <c r="CO138" s="424"/>
      <c r="CP138" s="424"/>
      <c r="CQ138" s="424"/>
      <c r="CR138" s="424"/>
      <c r="CS138" s="424"/>
      <c r="CT138" s="424"/>
      <c r="CU138" s="424"/>
      <c r="CV138" s="424"/>
      <c r="CW138" s="424"/>
      <c r="CX138" s="425"/>
    </row>
    <row r="139" spans="1:102" ht="6" customHeight="1">
      <c r="A139" s="450"/>
      <c r="B139" s="184"/>
      <c r="C139" s="175"/>
      <c r="D139" s="176"/>
      <c r="E139" s="176"/>
      <c r="F139" s="176"/>
      <c r="G139" s="177"/>
      <c r="H139" s="435"/>
      <c r="I139" s="436"/>
      <c r="J139" s="436"/>
      <c r="K139" s="436"/>
      <c r="L139" s="436"/>
      <c r="M139" s="436"/>
      <c r="N139" s="436"/>
      <c r="O139" s="436"/>
      <c r="P139" s="436"/>
      <c r="Q139" s="436"/>
      <c r="R139" s="436"/>
      <c r="S139" s="436"/>
      <c r="T139" s="436"/>
      <c r="U139" s="436"/>
      <c r="V139" s="436"/>
      <c r="W139" s="436"/>
      <c r="X139" s="436"/>
      <c r="Y139" s="437"/>
      <c r="Z139" s="444"/>
      <c r="AA139" s="445"/>
      <c r="AB139" s="445"/>
      <c r="AC139" s="445"/>
      <c r="AD139" s="445"/>
      <c r="AE139" s="445"/>
      <c r="AF139" s="445"/>
      <c r="AG139" s="445"/>
      <c r="AH139" s="445"/>
      <c r="AI139" s="445"/>
      <c r="AJ139" s="446"/>
      <c r="AK139" s="444"/>
      <c r="AL139" s="445"/>
      <c r="AM139" s="445"/>
      <c r="AN139" s="445"/>
      <c r="AO139" s="445"/>
      <c r="AP139" s="445"/>
      <c r="AQ139" s="445"/>
      <c r="AR139" s="445"/>
      <c r="AS139" s="445"/>
      <c r="AT139" s="445"/>
      <c r="AU139" s="446"/>
      <c r="AV139" s="444"/>
      <c r="AW139" s="445"/>
      <c r="AX139" s="445"/>
      <c r="AY139" s="445"/>
      <c r="AZ139" s="445"/>
      <c r="BA139" s="445"/>
      <c r="BB139" s="445"/>
      <c r="BC139" s="445"/>
      <c r="BD139" s="445"/>
      <c r="BE139" s="445"/>
      <c r="BF139" s="446"/>
      <c r="BG139" s="444"/>
      <c r="BH139" s="445"/>
      <c r="BI139" s="445"/>
      <c r="BJ139" s="445"/>
      <c r="BK139" s="445"/>
      <c r="BL139" s="445"/>
      <c r="BM139" s="445"/>
      <c r="BN139" s="445"/>
      <c r="BO139" s="445"/>
      <c r="BP139" s="445"/>
      <c r="BQ139" s="446"/>
      <c r="BR139" s="426"/>
      <c r="BS139" s="427"/>
      <c r="BT139" s="427"/>
      <c r="BU139" s="427"/>
      <c r="BV139" s="427"/>
      <c r="BW139" s="427"/>
      <c r="BX139" s="427"/>
      <c r="BY139" s="427"/>
      <c r="BZ139" s="427"/>
      <c r="CA139" s="427"/>
      <c r="CB139" s="428"/>
      <c r="CC139" s="426"/>
      <c r="CD139" s="427"/>
      <c r="CE139" s="427"/>
      <c r="CF139" s="427"/>
      <c r="CG139" s="427"/>
      <c r="CH139" s="427"/>
      <c r="CI139" s="427"/>
      <c r="CJ139" s="427"/>
      <c r="CK139" s="427"/>
      <c r="CL139" s="427"/>
      <c r="CM139" s="428"/>
      <c r="CN139" s="426"/>
      <c r="CO139" s="427"/>
      <c r="CP139" s="427"/>
      <c r="CQ139" s="427"/>
      <c r="CR139" s="427"/>
      <c r="CS139" s="427"/>
      <c r="CT139" s="427"/>
      <c r="CU139" s="427"/>
      <c r="CV139" s="427"/>
      <c r="CW139" s="427"/>
      <c r="CX139" s="428"/>
    </row>
    <row r="140" spans="1:102" ht="6" customHeight="1">
      <c r="A140" s="450"/>
      <c r="B140" s="184"/>
      <c r="C140" s="175"/>
      <c r="D140" s="176"/>
      <c r="E140" s="176"/>
      <c r="F140" s="176"/>
      <c r="G140" s="177"/>
      <c r="H140" s="454"/>
      <c r="I140" s="455"/>
      <c r="J140" s="455"/>
      <c r="K140" s="455"/>
      <c r="L140" s="455"/>
      <c r="M140" s="455"/>
      <c r="N140" s="455"/>
      <c r="O140" s="455"/>
      <c r="P140" s="455"/>
      <c r="Q140" s="455"/>
      <c r="R140" s="455"/>
      <c r="S140" s="455"/>
      <c r="T140" s="455"/>
      <c r="U140" s="455"/>
      <c r="V140" s="455"/>
      <c r="W140" s="455"/>
      <c r="X140" s="455"/>
      <c r="Y140" s="456"/>
      <c r="Z140" s="444"/>
      <c r="AA140" s="445"/>
      <c r="AB140" s="445"/>
      <c r="AC140" s="445"/>
      <c r="AD140" s="445"/>
      <c r="AE140" s="445"/>
      <c r="AF140" s="445"/>
      <c r="AG140" s="445"/>
      <c r="AH140" s="445"/>
      <c r="AI140" s="445"/>
      <c r="AJ140" s="446"/>
      <c r="AK140" s="444"/>
      <c r="AL140" s="445"/>
      <c r="AM140" s="445"/>
      <c r="AN140" s="445"/>
      <c r="AO140" s="445"/>
      <c r="AP140" s="445"/>
      <c r="AQ140" s="445"/>
      <c r="AR140" s="445"/>
      <c r="AS140" s="445"/>
      <c r="AT140" s="445"/>
      <c r="AU140" s="446"/>
      <c r="AV140" s="444"/>
      <c r="AW140" s="445"/>
      <c r="AX140" s="445"/>
      <c r="AY140" s="445"/>
      <c r="AZ140" s="445"/>
      <c r="BA140" s="445"/>
      <c r="BB140" s="445"/>
      <c r="BC140" s="445"/>
      <c r="BD140" s="445"/>
      <c r="BE140" s="445"/>
      <c r="BF140" s="446"/>
      <c r="BG140" s="444"/>
      <c r="BH140" s="445"/>
      <c r="BI140" s="445"/>
      <c r="BJ140" s="445"/>
      <c r="BK140" s="445"/>
      <c r="BL140" s="445"/>
      <c r="BM140" s="445"/>
      <c r="BN140" s="445"/>
      <c r="BO140" s="445"/>
      <c r="BP140" s="445"/>
      <c r="BQ140" s="446"/>
      <c r="BR140" s="426"/>
      <c r="BS140" s="427"/>
      <c r="BT140" s="427"/>
      <c r="BU140" s="427"/>
      <c r="BV140" s="427"/>
      <c r="BW140" s="427"/>
      <c r="BX140" s="427"/>
      <c r="BY140" s="427"/>
      <c r="BZ140" s="427"/>
      <c r="CA140" s="427"/>
      <c r="CB140" s="428"/>
      <c r="CC140" s="426"/>
      <c r="CD140" s="427"/>
      <c r="CE140" s="427"/>
      <c r="CF140" s="427"/>
      <c r="CG140" s="427"/>
      <c r="CH140" s="427"/>
      <c r="CI140" s="427"/>
      <c r="CJ140" s="427"/>
      <c r="CK140" s="427"/>
      <c r="CL140" s="427"/>
      <c r="CM140" s="428"/>
      <c r="CN140" s="426"/>
      <c r="CO140" s="427"/>
      <c r="CP140" s="427"/>
      <c r="CQ140" s="427"/>
      <c r="CR140" s="427"/>
      <c r="CS140" s="427"/>
      <c r="CT140" s="427"/>
      <c r="CU140" s="427"/>
      <c r="CV140" s="427"/>
      <c r="CW140" s="427"/>
      <c r="CX140" s="428"/>
    </row>
    <row r="141" spans="1:102" ht="6" customHeight="1">
      <c r="A141" s="450"/>
      <c r="B141" s="184"/>
      <c r="C141" s="175"/>
      <c r="D141" s="176"/>
      <c r="E141" s="176"/>
      <c r="F141" s="176"/>
      <c r="G141" s="177"/>
      <c r="H141" s="432"/>
      <c r="I141" s="433"/>
      <c r="J141" s="433"/>
      <c r="K141" s="433"/>
      <c r="L141" s="433"/>
      <c r="M141" s="433"/>
      <c r="N141" s="433"/>
      <c r="O141" s="433"/>
      <c r="P141" s="433"/>
      <c r="Q141" s="433"/>
      <c r="R141" s="433"/>
      <c r="S141" s="433"/>
      <c r="T141" s="433"/>
      <c r="U141" s="433"/>
      <c r="V141" s="433"/>
      <c r="W141" s="433"/>
      <c r="X141" s="433"/>
      <c r="Y141" s="434"/>
      <c r="Z141" s="444"/>
      <c r="AA141" s="445"/>
      <c r="AB141" s="445"/>
      <c r="AC141" s="445"/>
      <c r="AD141" s="445"/>
      <c r="AE141" s="445"/>
      <c r="AF141" s="445"/>
      <c r="AG141" s="445"/>
      <c r="AH141" s="445"/>
      <c r="AI141" s="445"/>
      <c r="AJ141" s="446"/>
      <c r="AK141" s="444"/>
      <c r="AL141" s="445"/>
      <c r="AM141" s="445"/>
      <c r="AN141" s="445"/>
      <c r="AO141" s="445"/>
      <c r="AP141" s="445"/>
      <c r="AQ141" s="445"/>
      <c r="AR141" s="445"/>
      <c r="AS141" s="445"/>
      <c r="AT141" s="445"/>
      <c r="AU141" s="446"/>
      <c r="AV141" s="444"/>
      <c r="AW141" s="445"/>
      <c r="AX141" s="445"/>
      <c r="AY141" s="445"/>
      <c r="AZ141" s="445"/>
      <c r="BA141" s="445"/>
      <c r="BB141" s="445"/>
      <c r="BC141" s="445"/>
      <c r="BD141" s="445"/>
      <c r="BE141" s="445"/>
      <c r="BF141" s="446"/>
      <c r="BG141" s="444"/>
      <c r="BH141" s="445"/>
      <c r="BI141" s="445"/>
      <c r="BJ141" s="445"/>
      <c r="BK141" s="445"/>
      <c r="BL141" s="445"/>
      <c r="BM141" s="445"/>
      <c r="BN141" s="445"/>
      <c r="BO141" s="445"/>
      <c r="BP141" s="445"/>
      <c r="BQ141" s="446"/>
      <c r="BR141" s="426"/>
      <c r="BS141" s="427"/>
      <c r="BT141" s="427"/>
      <c r="BU141" s="427"/>
      <c r="BV141" s="427"/>
      <c r="BW141" s="427"/>
      <c r="BX141" s="427"/>
      <c r="BY141" s="427"/>
      <c r="BZ141" s="427"/>
      <c r="CA141" s="427"/>
      <c r="CB141" s="428"/>
      <c r="CC141" s="426"/>
      <c r="CD141" s="427"/>
      <c r="CE141" s="427"/>
      <c r="CF141" s="427"/>
      <c r="CG141" s="427"/>
      <c r="CH141" s="427"/>
      <c r="CI141" s="427"/>
      <c r="CJ141" s="427"/>
      <c r="CK141" s="427"/>
      <c r="CL141" s="427"/>
      <c r="CM141" s="428"/>
      <c r="CN141" s="426"/>
      <c r="CO141" s="427"/>
      <c r="CP141" s="427"/>
      <c r="CQ141" s="427"/>
      <c r="CR141" s="427"/>
      <c r="CS141" s="427"/>
      <c r="CT141" s="427"/>
      <c r="CU141" s="427"/>
      <c r="CV141" s="427"/>
      <c r="CW141" s="427"/>
      <c r="CX141" s="428"/>
    </row>
    <row r="142" spans="1:102" ht="6" customHeight="1">
      <c r="A142" s="450"/>
      <c r="B142" s="184"/>
      <c r="C142" s="175"/>
      <c r="D142" s="176"/>
      <c r="E142" s="176"/>
      <c r="F142" s="176"/>
      <c r="G142" s="177"/>
      <c r="H142" s="435"/>
      <c r="I142" s="436"/>
      <c r="J142" s="436"/>
      <c r="K142" s="436"/>
      <c r="L142" s="436"/>
      <c r="M142" s="436"/>
      <c r="N142" s="436"/>
      <c r="O142" s="436"/>
      <c r="P142" s="436"/>
      <c r="Q142" s="436"/>
      <c r="R142" s="436"/>
      <c r="S142" s="436"/>
      <c r="T142" s="436"/>
      <c r="U142" s="436"/>
      <c r="V142" s="436"/>
      <c r="W142" s="436"/>
      <c r="X142" s="436"/>
      <c r="Y142" s="437"/>
      <c r="Z142" s="444"/>
      <c r="AA142" s="445"/>
      <c r="AB142" s="445"/>
      <c r="AC142" s="445"/>
      <c r="AD142" s="445"/>
      <c r="AE142" s="445"/>
      <c r="AF142" s="445"/>
      <c r="AG142" s="445"/>
      <c r="AH142" s="445"/>
      <c r="AI142" s="445"/>
      <c r="AJ142" s="446"/>
      <c r="AK142" s="444"/>
      <c r="AL142" s="445"/>
      <c r="AM142" s="445"/>
      <c r="AN142" s="445"/>
      <c r="AO142" s="445"/>
      <c r="AP142" s="445"/>
      <c r="AQ142" s="445"/>
      <c r="AR142" s="445"/>
      <c r="AS142" s="445"/>
      <c r="AT142" s="445"/>
      <c r="AU142" s="446"/>
      <c r="AV142" s="444"/>
      <c r="AW142" s="445"/>
      <c r="AX142" s="445"/>
      <c r="AY142" s="445"/>
      <c r="AZ142" s="445"/>
      <c r="BA142" s="445"/>
      <c r="BB142" s="445"/>
      <c r="BC142" s="445"/>
      <c r="BD142" s="445"/>
      <c r="BE142" s="445"/>
      <c r="BF142" s="446"/>
      <c r="BG142" s="444"/>
      <c r="BH142" s="445"/>
      <c r="BI142" s="445"/>
      <c r="BJ142" s="445"/>
      <c r="BK142" s="445"/>
      <c r="BL142" s="445"/>
      <c r="BM142" s="445"/>
      <c r="BN142" s="445"/>
      <c r="BO142" s="445"/>
      <c r="BP142" s="445"/>
      <c r="BQ142" s="446"/>
      <c r="BR142" s="426"/>
      <c r="BS142" s="427"/>
      <c r="BT142" s="427"/>
      <c r="BU142" s="427"/>
      <c r="BV142" s="427"/>
      <c r="BW142" s="427"/>
      <c r="BX142" s="427"/>
      <c r="BY142" s="427"/>
      <c r="BZ142" s="427"/>
      <c r="CA142" s="427"/>
      <c r="CB142" s="428"/>
      <c r="CC142" s="426"/>
      <c r="CD142" s="427"/>
      <c r="CE142" s="427"/>
      <c r="CF142" s="427"/>
      <c r="CG142" s="427"/>
      <c r="CH142" s="427"/>
      <c r="CI142" s="427"/>
      <c r="CJ142" s="427"/>
      <c r="CK142" s="427"/>
      <c r="CL142" s="427"/>
      <c r="CM142" s="428"/>
      <c r="CN142" s="426"/>
      <c r="CO142" s="427"/>
      <c r="CP142" s="427"/>
      <c r="CQ142" s="427"/>
      <c r="CR142" s="427"/>
      <c r="CS142" s="427"/>
      <c r="CT142" s="427"/>
      <c r="CU142" s="427"/>
      <c r="CV142" s="427"/>
      <c r="CW142" s="427"/>
      <c r="CX142" s="428"/>
    </row>
    <row r="143" spans="1:102" ht="6" customHeight="1">
      <c r="A143" s="450"/>
      <c r="B143" s="184"/>
      <c r="C143" s="178"/>
      <c r="D143" s="179"/>
      <c r="E143" s="179"/>
      <c r="F143" s="179"/>
      <c r="G143" s="180"/>
      <c r="H143" s="438"/>
      <c r="I143" s="439"/>
      <c r="J143" s="439"/>
      <c r="K143" s="439"/>
      <c r="L143" s="439"/>
      <c r="M143" s="439"/>
      <c r="N143" s="439"/>
      <c r="O143" s="439"/>
      <c r="P143" s="439"/>
      <c r="Q143" s="439"/>
      <c r="R143" s="439"/>
      <c r="S143" s="439"/>
      <c r="T143" s="439"/>
      <c r="U143" s="439"/>
      <c r="V143" s="439"/>
      <c r="W143" s="439"/>
      <c r="X143" s="439"/>
      <c r="Y143" s="440"/>
      <c r="Z143" s="447"/>
      <c r="AA143" s="448"/>
      <c r="AB143" s="448"/>
      <c r="AC143" s="448"/>
      <c r="AD143" s="448"/>
      <c r="AE143" s="448"/>
      <c r="AF143" s="448"/>
      <c r="AG143" s="448"/>
      <c r="AH143" s="448"/>
      <c r="AI143" s="448"/>
      <c r="AJ143" s="449"/>
      <c r="AK143" s="447"/>
      <c r="AL143" s="448"/>
      <c r="AM143" s="448"/>
      <c r="AN143" s="448"/>
      <c r="AO143" s="448"/>
      <c r="AP143" s="448"/>
      <c r="AQ143" s="448"/>
      <c r="AR143" s="448"/>
      <c r="AS143" s="448"/>
      <c r="AT143" s="448"/>
      <c r="AU143" s="449"/>
      <c r="AV143" s="447"/>
      <c r="AW143" s="448"/>
      <c r="AX143" s="448"/>
      <c r="AY143" s="448"/>
      <c r="AZ143" s="448"/>
      <c r="BA143" s="448"/>
      <c r="BB143" s="448"/>
      <c r="BC143" s="448"/>
      <c r="BD143" s="448"/>
      <c r="BE143" s="448"/>
      <c r="BF143" s="449"/>
      <c r="BG143" s="447"/>
      <c r="BH143" s="448"/>
      <c r="BI143" s="448"/>
      <c r="BJ143" s="448"/>
      <c r="BK143" s="448"/>
      <c r="BL143" s="448"/>
      <c r="BM143" s="448"/>
      <c r="BN143" s="448"/>
      <c r="BO143" s="448"/>
      <c r="BP143" s="448"/>
      <c r="BQ143" s="449"/>
      <c r="BR143" s="429"/>
      <c r="BS143" s="430"/>
      <c r="BT143" s="430"/>
      <c r="BU143" s="430"/>
      <c r="BV143" s="430"/>
      <c r="BW143" s="430"/>
      <c r="BX143" s="430"/>
      <c r="BY143" s="430"/>
      <c r="BZ143" s="430"/>
      <c r="CA143" s="430"/>
      <c r="CB143" s="431"/>
      <c r="CC143" s="429"/>
      <c r="CD143" s="430"/>
      <c r="CE143" s="430"/>
      <c r="CF143" s="430"/>
      <c r="CG143" s="430"/>
      <c r="CH143" s="430"/>
      <c r="CI143" s="430"/>
      <c r="CJ143" s="430"/>
      <c r="CK143" s="430"/>
      <c r="CL143" s="430"/>
      <c r="CM143" s="431"/>
      <c r="CN143" s="429"/>
      <c r="CO143" s="430"/>
      <c r="CP143" s="430"/>
      <c r="CQ143" s="430"/>
      <c r="CR143" s="430"/>
      <c r="CS143" s="430"/>
      <c r="CT143" s="430"/>
      <c r="CU143" s="430"/>
      <c r="CV143" s="430"/>
      <c r="CW143" s="430"/>
      <c r="CX143" s="431"/>
    </row>
    <row r="144" spans="1:102" ht="6" customHeight="1">
      <c r="A144" s="450"/>
      <c r="B144" s="184"/>
      <c r="C144" s="172"/>
      <c r="D144" s="173"/>
      <c r="E144" s="173"/>
      <c r="F144" s="173"/>
      <c r="G144" s="174"/>
      <c r="H144" s="451"/>
      <c r="I144" s="452"/>
      <c r="J144" s="452"/>
      <c r="K144" s="452"/>
      <c r="L144" s="452"/>
      <c r="M144" s="452"/>
      <c r="N144" s="452"/>
      <c r="O144" s="452"/>
      <c r="P144" s="452"/>
      <c r="Q144" s="452"/>
      <c r="R144" s="452"/>
      <c r="S144" s="452"/>
      <c r="T144" s="452"/>
      <c r="U144" s="452"/>
      <c r="V144" s="452"/>
      <c r="W144" s="452"/>
      <c r="X144" s="452"/>
      <c r="Y144" s="453"/>
      <c r="Z144" s="441"/>
      <c r="AA144" s="442"/>
      <c r="AB144" s="442"/>
      <c r="AC144" s="442"/>
      <c r="AD144" s="442"/>
      <c r="AE144" s="442"/>
      <c r="AF144" s="442"/>
      <c r="AG144" s="442"/>
      <c r="AH144" s="442"/>
      <c r="AI144" s="442"/>
      <c r="AJ144" s="443"/>
      <c r="AK144" s="441"/>
      <c r="AL144" s="442"/>
      <c r="AM144" s="442"/>
      <c r="AN144" s="442"/>
      <c r="AO144" s="442"/>
      <c r="AP144" s="442"/>
      <c r="AQ144" s="442"/>
      <c r="AR144" s="442"/>
      <c r="AS144" s="442"/>
      <c r="AT144" s="442"/>
      <c r="AU144" s="443"/>
      <c r="AV144" s="441"/>
      <c r="AW144" s="442"/>
      <c r="AX144" s="442"/>
      <c r="AY144" s="442"/>
      <c r="AZ144" s="442"/>
      <c r="BA144" s="442"/>
      <c r="BB144" s="442"/>
      <c r="BC144" s="442"/>
      <c r="BD144" s="442"/>
      <c r="BE144" s="442"/>
      <c r="BF144" s="443"/>
      <c r="BG144" s="441"/>
      <c r="BH144" s="442"/>
      <c r="BI144" s="442"/>
      <c r="BJ144" s="442"/>
      <c r="BK144" s="442"/>
      <c r="BL144" s="442"/>
      <c r="BM144" s="442"/>
      <c r="BN144" s="442"/>
      <c r="BO144" s="442"/>
      <c r="BP144" s="442"/>
      <c r="BQ144" s="443"/>
      <c r="BR144" s="423">
        <f>AK144-BG144</f>
        <v>0</v>
      </c>
      <c r="BS144" s="424"/>
      <c r="BT144" s="424"/>
      <c r="BU144" s="424"/>
      <c r="BV144" s="424"/>
      <c r="BW144" s="424"/>
      <c r="BX144" s="424"/>
      <c r="BY144" s="424"/>
      <c r="BZ144" s="424"/>
      <c r="CA144" s="424"/>
      <c r="CB144" s="425"/>
      <c r="CC144" s="423">
        <f t="shared" ref="CC144" si="20">ROUNDDOWN(BR144*$CI$1,0)</f>
        <v>0</v>
      </c>
      <c r="CD144" s="424"/>
      <c r="CE144" s="424"/>
      <c r="CF144" s="424"/>
      <c r="CG144" s="424"/>
      <c r="CH144" s="424"/>
      <c r="CI144" s="424"/>
      <c r="CJ144" s="424"/>
      <c r="CK144" s="424"/>
      <c r="CL144" s="424"/>
      <c r="CM144" s="425"/>
      <c r="CN144" s="423">
        <f>Z144-CC144</f>
        <v>0</v>
      </c>
      <c r="CO144" s="424"/>
      <c r="CP144" s="424"/>
      <c r="CQ144" s="424"/>
      <c r="CR144" s="424"/>
      <c r="CS144" s="424"/>
      <c r="CT144" s="424"/>
      <c r="CU144" s="424"/>
      <c r="CV144" s="424"/>
      <c r="CW144" s="424"/>
      <c r="CX144" s="425"/>
    </row>
    <row r="145" spans="1:102" ht="6" customHeight="1">
      <c r="A145" s="450"/>
      <c r="B145" s="184"/>
      <c r="C145" s="175"/>
      <c r="D145" s="176"/>
      <c r="E145" s="176"/>
      <c r="F145" s="176"/>
      <c r="G145" s="177"/>
      <c r="H145" s="435"/>
      <c r="I145" s="436"/>
      <c r="J145" s="436"/>
      <c r="K145" s="436"/>
      <c r="L145" s="436"/>
      <c r="M145" s="436"/>
      <c r="N145" s="436"/>
      <c r="O145" s="436"/>
      <c r="P145" s="436"/>
      <c r="Q145" s="436"/>
      <c r="R145" s="436"/>
      <c r="S145" s="436"/>
      <c r="T145" s="436"/>
      <c r="U145" s="436"/>
      <c r="V145" s="436"/>
      <c r="W145" s="436"/>
      <c r="X145" s="436"/>
      <c r="Y145" s="437"/>
      <c r="Z145" s="444"/>
      <c r="AA145" s="445"/>
      <c r="AB145" s="445"/>
      <c r="AC145" s="445"/>
      <c r="AD145" s="445"/>
      <c r="AE145" s="445"/>
      <c r="AF145" s="445"/>
      <c r="AG145" s="445"/>
      <c r="AH145" s="445"/>
      <c r="AI145" s="445"/>
      <c r="AJ145" s="446"/>
      <c r="AK145" s="444"/>
      <c r="AL145" s="445"/>
      <c r="AM145" s="445"/>
      <c r="AN145" s="445"/>
      <c r="AO145" s="445"/>
      <c r="AP145" s="445"/>
      <c r="AQ145" s="445"/>
      <c r="AR145" s="445"/>
      <c r="AS145" s="445"/>
      <c r="AT145" s="445"/>
      <c r="AU145" s="446"/>
      <c r="AV145" s="444"/>
      <c r="AW145" s="445"/>
      <c r="AX145" s="445"/>
      <c r="AY145" s="445"/>
      <c r="AZ145" s="445"/>
      <c r="BA145" s="445"/>
      <c r="BB145" s="445"/>
      <c r="BC145" s="445"/>
      <c r="BD145" s="445"/>
      <c r="BE145" s="445"/>
      <c r="BF145" s="446"/>
      <c r="BG145" s="444"/>
      <c r="BH145" s="445"/>
      <c r="BI145" s="445"/>
      <c r="BJ145" s="445"/>
      <c r="BK145" s="445"/>
      <c r="BL145" s="445"/>
      <c r="BM145" s="445"/>
      <c r="BN145" s="445"/>
      <c r="BO145" s="445"/>
      <c r="BP145" s="445"/>
      <c r="BQ145" s="446"/>
      <c r="BR145" s="426"/>
      <c r="BS145" s="427"/>
      <c r="BT145" s="427"/>
      <c r="BU145" s="427"/>
      <c r="BV145" s="427"/>
      <c r="BW145" s="427"/>
      <c r="BX145" s="427"/>
      <c r="BY145" s="427"/>
      <c r="BZ145" s="427"/>
      <c r="CA145" s="427"/>
      <c r="CB145" s="428"/>
      <c r="CC145" s="426"/>
      <c r="CD145" s="427"/>
      <c r="CE145" s="427"/>
      <c r="CF145" s="427"/>
      <c r="CG145" s="427"/>
      <c r="CH145" s="427"/>
      <c r="CI145" s="427"/>
      <c r="CJ145" s="427"/>
      <c r="CK145" s="427"/>
      <c r="CL145" s="427"/>
      <c r="CM145" s="428"/>
      <c r="CN145" s="426"/>
      <c r="CO145" s="427"/>
      <c r="CP145" s="427"/>
      <c r="CQ145" s="427"/>
      <c r="CR145" s="427"/>
      <c r="CS145" s="427"/>
      <c r="CT145" s="427"/>
      <c r="CU145" s="427"/>
      <c r="CV145" s="427"/>
      <c r="CW145" s="427"/>
      <c r="CX145" s="428"/>
    </row>
    <row r="146" spans="1:102" ht="6" customHeight="1">
      <c r="A146" s="450"/>
      <c r="B146" s="184"/>
      <c r="C146" s="175"/>
      <c r="D146" s="176"/>
      <c r="E146" s="176"/>
      <c r="F146" s="176"/>
      <c r="G146" s="177"/>
      <c r="H146" s="454"/>
      <c r="I146" s="455"/>
      <c r="J146" s="455"/>
      <c r="K146" s="455"/>
      <c r="L146" s="455"/>
      <c r="M146" s="455"/>
      <c r="N146" s="455"/>
      <c r="O146" s="455"/>
      <c r="P146" s="455"/>
      <c r="Q146" s="455"/>
      <c r="R146" s="455"/>
      <c r="S146" s="455"/>
      <c r="T146" s="455"/>
      <c r="U146" s="455"/>
      <c r="V146" s="455"/>
      <c r="W146" s="455"/>
      <c r="X146" s="455"/>
      <c r="Y146" s="456"/>
      <c r="Z146" s="444"/>
      <c r="AA146" s="445"/>
      <c r="AB146" s="445"/>
      <c r="AC146" s="445"/>
      <c r="AD146" s="445"/>
      <c r="AE146" s="445"/>
      <c r="AF146" s="445"/>
      <c r="AG146" s="445"/>
      <c r="AH146" s="445"/>
      <c r="AI146" s="445"/>
      <c r="AJ146" s="446"/>
      <c r="AK146" s="444"/>
      <c r="AL146" s="445"/>
      <c r="AM146" s="445"/>
      <c r="AN146" s="445"/>
      <c r="AO146" s="445"/>
      <c r="AP146" s="445"/>
      <c r="AQ146" s="445"/>
      <c r="AR146" s="445"/>
      <c r="AS146" s="445"/>
      <c r="AT146" s="445"/>
      <c r="AU146" s="446"/>
      <c r="AV146" s="444"/>
      <c r="AW146" s="445"/>
      <c r="AX146" s="445"/>
      <c r="AY146" s="445"/>
      <c r="AZ146" s="445"/>
      <c r="BA146" s="445"/>
      <c r="BB146" s="445"/>
      <c r="BC146" s="445"/>
      <c r="BD146" s="445"/>
      <c r="BE146" s="445"/>
      <c r="BF146" s="446"/>
      <c r="BG146" s="444"/>
      <c r="BH146" s="445"/>
      <c r="BI146" s="445"/>
      <c r="BJ146" s="445"/>
      <c r="BK146" s="445"/>
      <c r="BL146" s="445"/>
      <c r="BM146" s="445"/>
      <c r="BN146" s="445"/>
      <c r="BO146" s="445"/>
      <c r="BP146" s="445"/>
      <c r="BQ146" s="446"/>
      <c r="BR146" s="426"/>
      <c r="BS146" s="427"/>
      <c r="BT146" s="427"/>
      <c r="BU146" s="427"/>
      <c r="BV146" s="427"/>
      <c r="BW146" s="427"/>
      <c r="BX146" s="427"/>
      <c r="BY146" s="427"/>
      <c r="BZ146" s="427"/>
      <c r="CA146" s="427"/>
      <c r="CB146" s="428"/>
      <c r="CC146" s="426"/>
      <c r="CD146" s="427"/>
      <c r="CE146" s="427"/>
      <c r="CF146" s="427"/>
      <c r="CG146" s="427"/>
      <c r="CH146" s="427"/>
      <c r="CI146" s="427"/>
      <c r="CJ146" s="427"/>
      <c r="CK146" s="427"/>
      <c r="CL146" s="427"/>
      <c r="CM146" s="428"/>
      <c r="CN146" s="426"/>
      <c r="CO146" s="427"/>
      <c r="CP146" s="427"/>
      <c r="CQ146" s="427"/>
      <c r="CR146" s="427"/>
      <c r="CS146" s="427"/>
      <c r="CT146" s="427"/>
      <c r="CU146" s="427"/>
      <c r="CV146" s="427"/>
      <c r="CW146" s="427"/>
      <c r="CX146" s="428"/>
    </row>
    <row r="147" spans="1:102" ht="6" customHeight="1">
      <c r="A147" s="450"/>
      <c r="B147" s="184"/>
      <c r="C147" s="175"/>
      <c r="D147" s="176"/>
      <c r="E147" s="176"/>
      <c r="F147" s="176"/>
      <c r="G147" s="177"/>
      <c r="H147" s="432"/>
      <c r="I147" s="433"/>
      <c r="J147" s="433"/>
      <c r="K147" s="433"/>
      <c r="L147" s="433"/>
      <c r="M147" s="433"/>
      <c r="N147" s="433"/>
      <c r="O147" s="433"/>
      <c r="P147" s="433"/>
      <c r="Q147" s="433"/>
      <c r="R147" s="433"/>
      <c r="S147" s="433"/>
      <c r="T147" s="433"/>
      <c r="U147" s="433"/>
      <c r="V147" s="433"/>
      <c r="W147" s="433"/>
      <c r="X147" s="433"/>
      <c r="Y147" s="434"/>
      <c r="Z147" s="444"/>
      <c r="AA147" s="445"/>
      <c r="AB147" s="445"/>
      <c r="AC147" s="445"/>
      <c r="AD147" s="445"/>
      <c r="AE147" s="445"/>
      <c r="AF147" s="445"/>
      <c r="AG147" s="445"/>
      <c r="AH147" s="445"/>
      <c r="AI147" s="445"/>
      <c r="AJ147" s="446"/>
      <c r="AK147" s="444"/>
      <c r="AL147" s="445"/>
      <c r="AM147" s="445"/>
      <c r="AN147" s="445"/>
      <c r="AO147" s="445"/>
      <c r="AP147" s="445"/>
      <c r="AQ147" s="445"/>
      <c r="AR147" s="445"/>
      <c r="AS147" s="445"/>
      <c r="AT147" s="445"/>
      <c r="AU147" s="446"/>
      <c r="AV147" s="444"/>
      <c r="AW147" s="445"/>
      <c r="AX147" s="445"/>
      <c r="AY147" s="445"/>
      <c r="AZ147" s="445"/>
      <c r="BA147" s="445"/>
      <c r="BB147" s="445"/>
      <c r="BC147" s="445"/>
      <c r="BD147" s="445"/>
      <c r="BE147" s="445"/>
      <c r="BF147" s="446"/>
      <c r="BG147" s="444"/>
      <c r="BH147" s="445"/>
      <c r="BI147" s="445"/>
      <c r="BJ147" s="445"/>
      <c r="BK147" s="445"/>
      <c r="BL147" s="445"/>
      <c r="BM147" s="445"/>
      <c r="BN147" s="445"/>
      <c r="BO147" s="445"/>
      <c r="BP147" s="445"/>
      <c r="BQ147" s="446"/>
      <c r="BR147" s="426"/>
      <c r="BS147" s="427"/>
      <c r="BT147" s="427"/>
      <c r="BU147" s="427"/>
      <c r="BV147" s="427"/>
      <c r="BW147" s="427"/>
      <c r="BX147" s="427"/>
      <c r="BY147" s="427"/>
      <c r="BZ147" s="427"/>
      <c r="CA147" s="427"/>
      <c r="CB147" s="428"/>
      <c r="CC147" s="426"/>
      <c r="CD147" s="427"/>
      <c r="CE147" s="427"/>
      <c r="CF147" s="427"/>
      <c r="CG147" s="427"/>
      <c r="CH147" s="427"/>
      <c r="CI147" s="427"/>
      <c r="CJ147" s="427"/>
      <c r="CK147" s="427"/>
      <c r="CL147" s="427"/>
      <c r="CM147" s="428"/>
      <c r="CN147" s="426"/>
      <c r="CO147" s="427"/>
      <c r="CP147" s="427"/>
      <c r="CQ147" s="427"/>
      <c r="CR147" s="427"/>
      <c r="CS147" s="427"/>
      <c r="CT147" s="427"/>
      <c r="CU147" s="427"/>
      <c r="CV147" s="427"/>
      <c r="CW147" s="427"/>
      <c r="CX147" s="428"/>
    </row>
    <row r="148" spans="1:102" ht="6" customHeight="1">
      <c r="A148" s="450"/>
      <c r="B148" s="184"/>
      <c r="C148" s="175"/>
      <c r="D148" s="176"/>
      <c r="E148" s="176"/>
      <c r="F148" s="176"/>
      <c r="G148" s="177"/>
      <c r="H148" s="435"/>
      <c r="I148" s="436"/>
      <c r="J148" s="436"/>
      <c r="K148" s="436"/>
      <c r="L148" s="436"/>
      <c r="M148" s="436"/>
      <c r="N148" s="436"/>
      <c r="O148" s="436"/>
      <c r="P148" s="436"/>
      <c r="Q148" s="436"/>
      <c r="R148" s="436"/>
      <c r="S148" s="436"/>
      <c r="T148" s="436"/>
      <c r="U148" s="436"/>
      <c r="V148" s="436"/>
      <c r="W148" s="436"/>
      <c r="X148" s="436"/>
      <c r="Y148" s="437"/>
      <c r="Z148" s="444"/>
      <c r="AA148" s="445"/>
      <c r="AB148" s="445"/>
      <c r="AC148" s="445"/>
      <c r="AD148" s="445"/>
      <c r="AE148" s="445"/>
      <c r="AF148" s="445"/>
      <c r="AG148" s="445"/>
      <c r="AH148" s="445"/>
      <c r="AI148" s="445"/>
      <c r="AJ148" s="446"/>
      <c r="AK148" s="444"/>
      <c r="AL148" s="445"/>
      <c r="AM148" s="445"/>
      <c r="AN148" s="445"/>
      <c r="AO148" s="445"/>
      <c r="AP148" s="445"/>
      <c r="AQ148" s="445"/>
      <c r="AR148" s="445"/>
      <c r="AS148" s="445"/>
      <c r="AT148" s="445"/>
      <c r="AU148" s="446"/>
      <c r="AV148" s="444"/>
      <c r="AW148" s="445"/>
      <c r="AX148" s="445"/>
      <c r="AY148" s="445"/>
      <c r="AZ148" s="445"/>
      <c r="BA148" s="445"/>
      <c r="BB148" s="445"/>
      <c r="BC148" s="445"/>
      <c r="BD148" s="445"/>
      <c r="BE148" s="445"/>
      <c r="BF148" s="446"/>
      <c r="BG148" s="444"/>
      <c r="BH148" s="445"/>
      <c r="BI148" s="445"/>
      <c r="BJ148" s="445"/>
      <c r="BK148" s="445"/>
      <c r="BL148" s="445"/>
      <c r="BM148" s="445"/>
      <c r="BN148" s="445"/>
      <c r="BO148" s="445"/>
      <c r="BP148" s="445"/>
      <c r="BQ148" s="446"/>
      <c r="BR148" s="426"/>
      <c r="BS148" s="427"/>
      <c r="BT148" s="427"/>
      <c r="BU148" s="427"/>
      <c r="BV148" s="427"/>
      <c r="BW148" s="427"/>
      <c r="BX148" s="427"/>
      <c r="BY148" s="427"/>
      <c r="BZ148" s="427"/>
      <c r="CA148" s="427"/>
      <c r="CB148" s="428"/>
      <c r="CC148" s="426"/>
      <c r="CD148" s="427"/>
      <c r="CE148" s="427"/>
      <c r="CF148" s="427"/>
      <c r="CG148" s="427"/>
      <c r="CH148" s="427"/>
      <c r="CI148" s="427"/>
      <c r="CJ148" s="427"/>
      <c r="CK148" s="427"/>
      <c r="CL148" s="427"/>
      <c r="CM148" s="428"/>
      <c r="CN148" s="426"/>
      <c r="CO148" s="427"/>
      <c r="CP148" s="427"/>
      <c r="CQ148" s="427"/>
      <c r="CR148" s="427"/>
      <c r="CS148" s="427"/>
      <c r="CT148" s="427"/>
      <c r="CU148" s="427"/>
      <c r="CV148" s="427"/>
      <c r="CW148" s="427"/>
      <c r="CX148" s="428"/>
    </row>
    <row r="149" spans="1:102" ht="6" customHeight="1">
      <c r="A149" s="450"/>
      <c r="B149" s="184"/>
      <c r="C149" s="178"/>
      <c r="D149" s="179"/>
      <c r="E149" s="179"/>
      <c r="F149" s="179"/>
      <c r="G149" s="180"/>
      <c r="H149" s="438"/>
      <c r="I149" s="439"/>
      <c r="J149" s="439"/>
      <c r="K149" s="439"/>
      <c r="L149" s="439"/>
      <c r="M149" s="439"/>
      <c r="N149" s="439"/>
      <c r="O149" s="439"/>
      <c r="P149" s="439"/>
      <c r="Q149" s="439"/>
      <c r="R149" s="439"/>
      <c r="S149" s="439"/>
      <c r="T149" s="439"/>
      <c r="U149" s="439"/>
      <c r="V149" s="439"/>
      <c r="W149" s="439"/>
      <c r="X149" s="439"/>
      <c r="Y149" s="440"/>
      <c r="Z149" s="447"/>
      <c r="AA149" s="448"/>
      <c r="AB149" s="448"/>
      <c r="AC149" s="448"/>
      <c r="AD149" s="448"/>
      <c r="AE149" s="448"/>
      <c r="AF149" s="448"/>
      <c r="AG149" s="448"/>
      <c r="AH149" s="448"/>
      <c r="AI149" s="448"/>
      <c r="AJ149" s="449"/>
      <c r="AK149" s="447"/>
      <c r="AL149" s="448"/>
      <c r="AM149" s="448"/>
      <c r="AN149" s="448"/>
      <c r="AO149" s="448"/>
      <c r="AP149" s="448"/>
      <c r="AQ149" s="448"/>
      <c r="AR149" s="448"/>
      <c r="AS149" s="448"/>
      <c r="AT149" s="448"/>
      <c r="AU149" s="449"/>
      <c r="AV149" s="447"/>
      <c r="AW149" s="448"/>
      <c r="AX149" s="448"/>
      <c r="AY149" s="448"/>
      <c r="AZ149" s="448"/>
      <c r="BA149" s="448"/>
      <c r="BB149" s="448"/>
      <c r="BC149" s="448"/>
      <c r="BD149" s="448"/>
      <c r="BE149" s="448"/>
      <c r="BF149" s="449"/>
      <c r="BG149" s="447"/>
      <c r="BH149" s="448"/>
      <c r="BI149" s="448"/>
      <c r="BJ149" s="448"/>
      <c r="BK149" s="448"/>
      <c r="BL149" s="448"/>
      <c r="BM149" s="448"/>
      <c r="BN149" s="448"/>
      <c r="BO149" s="448"/>
      <c r="BP149" s="448"/>
      <c r="BQ149" s="449"/>
      <c r="BR149" s="429"/>
      <c r="BS149" s="430"/>
      <c r="BT149" s="430"/>
      <c r="BU149" s="430"/>
      <c r="BV149" s="430"/>
      <c r="BW149" s="430"/>
      <c r="BX149" s="430"/>
      <c r="BY149" s="430"/>
      <c r="BZ149" s="430"/>
      <c r="CA149" s="430"/>
      <c r="CB149" s="431"/>
      <c r="CC149" s="429"/>
      <c r="CD149" s="430"/>
      <c r="CE149" s="430"/>
      <c r="CF149" s="430"/>
      <c r="CG149" s="430"/>
      <c r="CH149" s="430"/>
      <c r="CI149" s="430"/>
      <c r="CJ149" s="430"/>
      <c r="CK149" s="430"/>
      <c r="CL149" s="430"/>
      <c r="CM149" s="431"/>
      <c r="CN149" s="429"/>
      <c r="CO149" s="430"/>
      <c r="CP149" s="430"/>
      <c r="CQ149" s="430"/>
      <c r="CR149" s="430"/>
      <c r="CS149" s="430"/>
      <c r="CT149" s="430"/>
      <c r="CU149" s="430"/>
      <c r="CV149" s="430"/>
      <c r="CW149" s="430"/>
      <c r="CX149" s="431"/>
    </row>
    <row r="150" spans="1:102" ht="6" customHeight="1">
      <c r="A150" s="450"/>
      <c r="B150" s="184"/>
      <c r="C150" s="172"/>
      <c r="D150" s="173"/>
      <c r="E150" s="173"/>
      <c r="F150" s="173"/>
      <c r="G150" s="174"/>
      <c r="H150" s="451"/>
      <c r="I150" s="452"/>
      <c r="J150" s="452"/>
      <c r="K150" s="452"/>
      <c r="L150" s="452"/>
      <c r="M150" s="452"/>
      <c r="N150" s="452"/>
      <c r="O150" s="452"/>
      <c r="P150" s="452"/>
      <c r="Q150" s="452"/>
      <c r="R150" s="452"/>
      <c r="S150" s="452"/>
      <c r="T150" s="452"/>
      <c r="U150" s="452"/>
      <c r="V150" s="452"/>
      <c r="W150" s="452"/>
      <c r="X150" s="452"/>
      <c r="Y150" s="453"/>
      <c r="Z150" s="441"/>
      <c r="AA150" s="442"/>
      <c r="AB150" s="442"/>
      <c r="AC150" s="442"/>
      <c r="AD150" s="442"/>
      <c r="AE150" s="442"/>
      <c r="AF150" s="442"/>
      <c r="AG150" s="442"/>
      <c r="AH150" s="442"/>
      <c r="AI150" s="442"/>
      <c r="AJ150" s="443"/>
      <c r="AK150" s="441"/>
      <c r="AL150" s="442"/>
      <c r="AM150" s="442"/>
      <c r="AN150" s="442"/>
      <c r="AO150" s="442"/>
      <c r="AP150" s="442"/>
      <c r="AQ150" s="442"/>
      <c r="AR150" s="442"/>
      <c r="AS150" s="442"/>
      <c r="AT150" s="442"/>
      <c r="AU150" s="443"/>
      <c r="AV150" s="441"/>
      <c r="AW150" s="442"/>
      <c r="AX150" s="442"/>
      <c r="AY150" s="442"/>
      <c r="AZ150" s="442"/>
      <c r="BA150" s="442"/>
      <c r="BB150" s="442"/>
      <c r="BC150" s="442"/>
      <c r="BD150" s="442"/>
      <c r="BE150" s="442"/>
      <c r="BF150" s="443"/>
      <c r="BG150" s="441"/>
      <c r="BH150" s="442"/>
      <c r="BI150" s="442"/>
      <c r="BJ150" s="442"/>
      <c r="BK150" s="442"/>
      <c r="BL150" s="442"/>
      <c r="BM150" s="442"/>
      <c r="BN150" s="442"/>
      <c r="BO150" s="442"/>
      <c r="BP150" s="442"/>
      <c r="BQ150" s="443"/>
      <c r="BR150" s="423">
        <f>AK150-BG150</f>
        <v>0</v>
      </c>
      <c r="BS150" s="424"/>
      <c r="BT150" s="424"/>
      <c r="BU150" s="424"/>
      <c r="BV150" s="424"/>
      <c r="BW150" s="424"/>
      <c r="BX150" s="424"/>
      <c r="BY150" s="424"/>
      <c r="BZ150" s="424"/>
      <c r="CA150" s="424"/>
      <c r="CB150" s="425"/>
      <c r="CC150" s="423">
        <f t="shared" ref="CC150" si="21">ROUNDDOWN(BR150*$CI$1,0)</f>
        <v>0</v>
      </c>
      <c r="CD150" s="424"/>
      <c r="CE150" s="424"/>
      <c r="CF150" s="424"/>
      <c r="CG150" s="424"/>
      <c r="CH150" s="424"/>
      <c r="CI150" s="424"/>
      <c r="CJ150" s="424"/>
      <c r="CK150" s="424"/>
      <c r="CL150" s="424"/>
      <c r="CM150" s="425"/>
      <c r="CN150" s="423">
        <f>Z150-CC150</f>
        <v>0</v>
      </c>
      <c r="CO150" s="424"/>
      <c r="CP150" s="424"/>
      <c r="CQ150" s="424"/>
      <c r="CR150" s="424"/>
      <c r="CS150" s="424"/>
      <c r="CT150" s="424"/>
      <c r="CU150" s="424"/>
      <c r="CV150" s="424"/>
      <c r="CW150" s="424"/>
      <c r="CX150" s="425"/>
    </row>
    <row r="151" spans="1:102" ht="6" customHeight="1">
      <c r="A151" s="450"/>
      <c r="B151" s="184"/>
      <c r="C151" s="175"/>
      <c r="D151" s="176"/>
      <c r="E151" s="176"/>
      <c r="F151" s="176"/>
      <c r="G151" s="177"/>
      <c r="H151" s="435"/>
      <c r="I151" s="436"/>
      <c r="J151" s="436"/>
      <c r="K151" s="436"/>
      <c r="L151" s="436"/>
      <c r="M151" s="436"/>
      <c r="N151" s="436"/>
      <c r="O151" s="436"/>
      <c r="P151" s="436"/>
      <c r="Q151" s="436"/>
      <c r="R151" s="436"/>
      <c r="S151" s="436"/>
      <c r="T151" s="436"/>
      <c r="U151" s="436"/>
      <c r="V151" s="436"/>
      <c r="W151" s="436"/>
      <c r="X151" s="436"/>
      <c r="Y151" s="437"/>
      <c r="Z151" s="444"/>
      <c r="AA151" s="445"/>
      <c r="AB151" s="445"/>
      <c r="AC151" s="445"/>
      <c r="AD151" s="445"/>
      <c r="AE151" s="445"/>
      <c r="AF151" s="445"/>
      <c r="AG151" s="445"/>
      <c r="AH151" s="445"/>
      <c r="AI151" s="445"/>
      <c r="AJ151" s="446"/>
      <c r="AK151" s="444"/>
      <c r="AL151" s="445"/>
      <c r="AM151" s="445"/>
      <c r="AN151" s="445"/>
      <c r="AO151" s="445"/>
      <c r="AP151" s="445"/>
      <c r="AQ151" s="445"/>
      <c r="AR151" s="445"/>
      <c r="AS151" s="445"/>
      <c r="AT151" s="445"/>
      <c r="AU151" s="446"/>
      <c r="AV151" s="444"/>
      <c r="AW151" s="445"/>
      <c r="AX151" s="445"/>
      <c r="AY151" s="445"/>
      <c r="AZ151" s="445"/>
      <c r="BA151" s="445"/>
      <c r="BB151" s="445"/>
      <c r="BC151" s="445"/>
      <c r="BD151" s="445"/>
      <c r="BE151" s="445"/>
      <c r="BF151" s="446"/>
      <c r="BG151" s="444"/>
      <c r="BH151" s="445"/>
      <c r="BI151" s="445"/>
      <c r="BJ151" s="445"/>
      <c r="BK151" s="445"/>
      <c r="BL151" s="445"/>
      <c r="BM151" s="445"/>
      <c r="BN151" s="445"/>
      <c r="BO151" s="445"/>
      <c r="BP151" s="445"/>
      <c r="BQ151" s="446"/>
      <c r="BR151" s="426"/>
      <c r="BS151" s="427"/>
      <c r="BT151" s="427"/>
      <c r="BU151" s="427"/>
      <c r="BV151" s="427"/>
      <c r="BW151" s="427"/>
      <c r="BX151" s="427"/>
      <c r="BY151" s="427"/>
      <c r="BZ151" s="427"/>
      <c r="CA151" s="427"/>
      <c r="CB151" s="428"/>
      <c r="CC151" s="426"/>
      <c r="CD151" s="427"/>
      <c r="CE151" s="427"/>
      <c r="CF151" s="427"/>
      <c r="CG151" s="427"/>
      <c r="CH151" s="427"/>
      <c r="CI151" s="427"/>
      <c r="CJ151" s="427"/>
      <c r="CK151" s="427"/>
      <c r="CL151" s="427"/>
      <c r="CM151" s="428"/>
      <c r="CN151" s="426"/>
      <c r="CO151" s="427"/>
      <c r="CP151" s="427"/>
      <c r="CQ151" s="427"/>
      <c r="CR151" s="427"/>
      <c r="CS151" s="427"/>
      <c r="CT151" s="427"/>
      <c r="CU151" s="427"/>
      <c r="CV151" s="427"/>
      <c r="CW151" s="427"/>
      <c r="CX151" s="428"/>
    </row>
    <row r="152" spans="1:102" ht="6" customHeight="1">
      <c r="A152" s="450"/>
      <c r="B152" s="184"/>
      <c r="C152" s="175"/>
      <c r="D152" s="176"/>
      <c r="E152" s="176"/>
      <c r="F152" s="176"/>
      <c r="G152" s="177"/>
      <c r="H152" s="454"/>
      <c r="I152" s="455"/>
      <c r="J152" s="455"/>
      <c r="K152" s="455"/>
      <c r="L152" s="455"/>
      <c r="M152" s="455"/>
      <c r="N152" s="455"/>
      <c r="O152" s="455"/>
      <c r="P152" s="455"/>
      <c r="Q152" s="455"/>
      <c r="R152" s="455"/>
      <c r="S152" s="455"/>
      <c r="T152" s="455"/>
      <c r="U152" s="455"/>
      <c r="V152" s="455"/>
      <c r="W152" s="455"/>
      <c r="X152" s="455"/>
      <c r="Y152" s="456"/>
      <c r="Z152" s="444"/>
      <c r="AA152" s="445"/>
      <c r="AB152" s="445"/>
      <c r="AC152" s="445"/>
      <c r="AD152" s="445"/>
      <c r="AE152" s="445"/>
      <c r="AF152" s="445"/>
      <c r="AG152" s="445"/>
      <c r="AH152" s="445"/>
      <c r="AI152" s="445"/>
      <c r="AJ152" s="446"/>
      <c r="AK152" s="444"/>
      <c r="AL152" s="445"/>
      <c r="AM152" s="445"/>
      <c r="AN152" s="445"/>
      <c r="AO152" s="445"/>
      <c r="AP152" s="445"/>
      <c r="AQ152" s="445"/>
      <c r="AR152" s="445"/>
      <c r="AS152" s="445"/>
      <c r="AT152" s="445"/>
      <c r="AU152" s="446"/>
      <c r="AV152" s="444"/>
      <c r="AW152" s="445"/>
      <c r="AX152" s="445"/>
      <c r="AY152" s="445"/>
      <c r="AZ152" s="445"/>
      <c r="BA152" s="445"/>
      <c r="BB152" s="445"/>
      <c r="BC152" s="445"/>
      <c r="BD152" s="445"/>
      <c r="BE152" s="445"/>
      <c r="BF152" s="446"/>
      <c r="BG152" s="444"/>
      <c r="BH152" s="445"/>
      <c r="BI152" s="445"/>
      <c r="BJ152" s="445"/>
      <c r="BK152" s="445"/>
      <c r="BL152" s="445"/>
      <c r="BM152" s="445"/>
      <c r="BN152" s="445"/>
      <c r="BO152" s="445"/>
      <c r="BP152" s="445"/>
      <c r="BQ152" s="446"/>
      <c r="BR152" s="426"/>
      <c r="BS152" s="427"/>
      <c r="BT152" s="427"/>
      <c r="BU152" s="427"/>
      <c r="BV152" s="427"/>
      <c r="BW152" s="427"/>
      <c r="BX152" s="427"/>
      <c r="BY152" s="427"/>
      <c r="BZ152" s="427"/>
      <c r="CA152" s="427"/>
      <c r="CB152" s="428"/>
      <c r="CC152" s="426"/>
      <c r="CD152" s="427"/>
      <c r="CE152" s="427"/>
      <c r="CF152" s="427"/>
      <c r="CG152" s="427"/>
      <c r="CH152" s="427"/>
      <c r="CI152" s="427"/>
      <c r="CJ152" s="427"/>
      <c r="CK152" s="427"/>
      <c r="CL152" s="427"/>
      <c r="CM152" s="428"/>
      <c r="CN152" s="426"/>
      <c r="CO152" s="427"/>
      <c r="CP152" s="427"/>
      <c r="CQ152" s="427"/>
      <c r="CR152" s="427"/>
      <c r="CS152" s="427"/>
      <c r="CT152" s="427"/>
      <c r="CU152" s="427"/>
      <c r="CV152" s="427"/>
      <c r="CW152" s="427"/>
      <c r="CX152" s="428"/>
    </row>
    <row r="153" spans="1:102" ht="6" customHeight="1">
      <c r="A153" s="450"/>
      <c r="B153" s="184"/>
      <c r="C153" s="175"/>
      <c r="D153" s="176"/>
      <c r="E153" s="176"/>
      <c r="F153" s="176"/>
      <c r="G153" s="177"/>
      <c r="H153" s="432"/>
      <c r="I153" s="433"/>
      <c r="J153" s="433"/>
      <c r="K153" s="433"/>
      <c r="L153" s="433"/>
      <c r="M153" s="433"/>
      <c r="N153" s="433"/>
      <c r="O153" s="433"/>
      <c r="P153" s="433"/>
      <c r="Q153" s="433"/>
      <c r="R153" s="433"/>
      <c r="S153" s="433"/>
      <c r="T153" s="433"/>
      <c r="U153" s="433"/>
      <c r="V153" s="433"/>
      <c r="W153" s="433"/>
      <c r="X153" s="433"/>
      <c r="Y153" s="434"/>
      <c r="Z153" s="444"/>
      <c r="AA153" s="445"/>
      <c r="AB153" s="445"/>
      <c r="AC153" s="445"/>
      <c r="AD153" s="445"/>
      <c r="AE153" s="445"/>
      <c r="AF153" s="445"/>
      <c r="AG153" s="445"/>
      <c r="AH153" s="445"/>
      <c r="AI153" s="445"/>
      <c r="AJ153" s="446"/>
      <c r="AK153" s="444"/>
      <c r="AL153" s="445"/>
      <c r="AM153" s="445"/>
      <c r="AN153" s="445"/>
      <c r="AO153" s="445"/>
      <c r="AP153" s="445"/>
      <c r="AQ153" s="445"/>
      <c r="AR153" s="445"/>
      <c r="AS153" s="445"/>
      <c r="AT153" s="445"/>
      <c r="AU153" s="446"/>
      <c r="AV153" s="444"/>
      <c r="AW153" s="445"/>
      <c r="AX153" s="445"/>
      <c r="AY153" s="445"/>
      <c r="AZ153" s="445"/>
      <c r="BA153" s="445"/>
      <c r="BB153" s="445"/>
      <c r="BC153" s="445"/>
      <c r="BD153" s="445"/>
      <c r="BE153" s="445"/>
      <c r="BF153" s="446"/>
      <c r="BG153" s="444"/>
      <c r="BH153" s="445"/>
      <c r="BI153" s="445"/>
      <c r="BJ153" s="445"/>
      <c r="BK153" s="445"/>
      <c r="BL153" s="445"/>
      <c r="BM153" s="445"/>
      <c r="BN153" s="445"/>
      <c r="BO153" s="445"/>
      <c r="BP153" s="445"/>
      <c r="BQ153" s="446"/>
      <c r="BR153" s="426"/>
      <c r="BS153" s="427"/>
      <c r="BT153" s="427"/>
      <c r="BU153" s="427"/>
      <c r="BV153" s="427"/>
      <c r="BW153" s="427"/>
      <c r="BX153" s="427"/>
      <c r="BY153" s="427"/>
      <c r="BZ153" s="427"/>
      <c r="CA153" s="427"/>
      <c r="CB153" s="428"/>
      <c r="CC153" s="426"/>
      <c r="CD153" s="427"/>
      <c r="CE153" s="427"/>
      <c r="CF153" s="427"/>
      <c r="CG153" s="427"/>
      <c r="CH153" s="427"/>
      <c r="CI153" s="427"/>
      <c r="CJ153" s="427"/>
      <c r="CK153" s="427"/>
      <c r="CL153" s="427"/>
      <c r="CM153" s="428"/>
      <c r="CN153" s="426"/>
      <c r="CO153" s="427"/>
      <c r="CP153" s="427"/>
      <c r="CQ153" s="427"/>
      <c r="CR153" s="427"/>
      <c r="CS153" s="427"/>
      <c r="CT153" s="427"/>
      <c r="CU153" s="427"/>
      <c r="CV153" s="427"/>
      <c r="CW153" s="427"/>
      <c r="CX153" s="428"/>
    </row>
    <row r="154" spans="1:102" ht="6" customHeight="1">
      <c r="A154" s="450"/>
      <c r="B154" s="184"/>
      <c r="C154" s="175"/>
      <c r="D154" s="176"/>
      <c r="E154" s="176"/>
      <c r="F154" s="176"/>
      <c r="G154" s="177"/>
      <c r="H154" s="435"/>
      <c r="I154" s="436"/>
      <c r="J154" s="436"/>
      <c r="K154" s="436"/>
      <c r="L154" s="436"/>
      <c r="M154" s="436"/>
      <c r="N154" s="436"/>
      <c r="O154" s="436"/>
      <c r="P154" s="436"/>
      <c r="Q154" s="436"/>
      <c r="R154" s="436"/>
      <c r="S154" s="436"/>
      <c r="T154" s="436"/>
      <c r="U154" s="436"/>
      <c r="V154" s="436"/>
      <c r="W154" s="436"/>
      <c r="X154" s="436"/>
      <c r="Y154" s="437"/>
      <c r="Z154" s="444"/>
      <c r="AA154" s="445"/>
      <c r="AB154" s="445"/>
      <c r="AC154" s="445"/>
      <c r="AD154" s="445"/>
      <c r="AE154" s="445"/>
      <c r="AF154" s="445"/>
      <c r="AG154" s="445"/>
      <c r="AH154" s="445"/>
      <c r="AI154" s="445"/>
      <c r="AJ154" s="446"/>
      <c r="AK154" s="444"/>
      <c r="AL154" s="445"/>
      <c r="AM154" s="445"/>
      <c r="AN154" s="445"/>
      <c r="AO154" s="445"/>
      <c r="AP154" s="445"/>
      <c r="AQ154" s="445"/>
      <c r="AR154" s="445"/>
      <c r="AS154" s="445"/>
      <c r="AT154" s="445"/>
      <c r="AU154" s="446"/>
      <c r="AV154" s="444"/>
      <c r="AW154" s="445"/>
      <c r="AX154" s="445"/>
      <c r="AY154" s="445"/>
      <c r="AZ154" s="445"/>
      <c r="BA154" s="445"/>
      <c r="BB154" s="445"/>
      <c r="BC154" s="445"/>
      <c r="BD154" s="445"/>
      <c r="BE154" s="445"/>
      <c r="BF154" s="446"/>
      <c r="BG154" s="444"/>
      <c r="BH154" s="445"/>
      <c r="BI154" s="445"/>
      <c r="BJ154" s="445"/>
      <c r="BK154" s="445"/>
      <c r="BL154" s="445"/>
      <c r="BM154" s="445"/>
      <c r="BN154" s="445"/>
      <c r="BO154" s="445"/>
      <c r="BP154" s="445"/>
      <c r="BQ154" s="446"/>
      <c r="BR154" s="426"/>
      <c r="BS154" s="427"/>
      <c r="BT154" s="427"/>
      <c r="BU154" s="427"/>
      <c r="BV154" s="427"/>
      <c r="BW154" s="427"/>
      <c r="BX154" s="427"/>
      <c r="BY154" s="427"/>
      <c r="BZ154" s="427"/>
      <c r="CA154" s="427"/>
      <c r="CB154" s="428"/>
      <c r="CC154" s="426"/>
      <c r="CD154" s="427"/>
      <c r="CE154" s="427"/>
      <c r="CF154" s="427"/>
      <c r="CG154" s="427"/>
      <c r="CH154" s="427"/>
      <c r="CI154" s="427"/>
      <c r="CJ154" s="427"/>
      <c r="CK154" s="427"/>
      <c r="CL154" s="427"/>
      <c r="CM154" s="428"/>
      <c r="CN154" s="426"/>
      <c r="CO154" s="427"/>
      <c r="CP154" s="427"/>
      <c r="CQ154" s="427"/>
      <c r="CR154" s="427"/>
      <c r="CS154" s="427"/>
      <c r="CT154" s="427"/>
      <c r="CU154" s="427"/>
      <c r="CV154" s="427"/>
      <c r="CW154" s="427"/>
      <c r="CX154" s="428"/>
    </row>
    <row r="155" spans="1:102" ht="6" customHeight="1">
      <c r="A155" s="450"/>
      <c r="B155" s="184"/>
      <c r="C155" s="178"/>
      <c r="D155" s="179"/>
      <c r="E155" s="179"/>
      <c r="F155" s="179"/>
      <c r="G155" s="180"/>
      <c r="H155" s="438"/>
      <c r="I155" s="439"/>
      <c r="J155" s="439"/>
      <c r="K155" s="439"/>
      <c r="L155" s="439"/>
      <c r="M155" s="439"/>
      <c r="N155" s="439"/>
      <c r="O155" s="439"/>
      <c r="P155" s="439"/>
      <c r="Q155" s="439"/>
      <c r="R155" s="439"/>
      <c r="S155" s="439"/>
      <c r="T155" s="439"/>
      <c r="U155" s="439"/>
      <c r="V155" s="439"/>
      <c r="W155" s="439"/>
      <c r="X155" s="439"/>
      <c r="Y155" s="440"/>
      <c r="Z155" s="447"/>
      <c r="AA155" s="448"/>
      <c r="AB155" s="448"/>
      <c r="AC155" s="448"/>
      <c r="AD155" s="448"/>
      <c r="AE155" s="448"/>
      <c r="AF155" s="448"/>
      <c r="AG155" s="448"/>
      <c r="AH155" s="448"/>
      <c r="AI155" s="448"/>
      <c r="AJ155" s="449"/>
      <c r="AK155" s="447"/>
      <c r="AL155" s="448"/>
      <c r="AM155" s="448"/>
      <c r="AN155" s="448"/>
      <c r="AO155" s="448"/>
      <c r="AP155" s="448"/>
      <c r="AQ155" s="448"/>
      <c r="AR155" s="448"/>
      <c r="AS155" s="448"/>
      <c r="AT155" s="448"/>
      <c r="AU155" s="449"/>
      <c r="AV155" s="447"/>
      <c r="AW155" s="448"/>
      <c r="AX155" s="448"/>
      <c r="AY155" s="448"/>
      <c r="AZ155" s="448"/>
      <c r="BA155" s="448"/>
      <c r="BB155" s="448"/>
      <c r="BC155" s="448"/>
      <c r="BD155" s="448"/>
      <c r="BE155" s="448"/>
      <c r="BF155" s="449"/>
      <c r="BG155" s="447"/>
      <c r="BH155" s="448"/>
      <c r="BI155" s="448"/>
      <c r="BJ155" s="448"/>
      <c r="BK155" s="448"/>
      <c r="BL155" s="448"/>
      <c r="BM155" s="448"/>
      <c r="BN155" s="448"/>
      <c r="BO155" s="448"/>
      <c r="BP155" s="448"/>
      <c r="BQ155" s="449"/>
      <c r="BR155" s="429"/>
      <c r="BS155" s="430"/>
      <c r="BT155" s="430"/>
      <c r="BU155" s="430"/>
      <c r="BV155" s="430"/>
      <c r="BW155" s="430"/>
      <c r="BX155" s="430"/>
      <c r="BY155" s="430"/>
      <c r="BZ155" s="430"/>
      <c r="CA155" s="430"/>
      <c r="CB155" s="431"/>
      <c r="CC155" s="429"/>
      <c r="CD155" s="430"/>
      <c r="CE155" s="430"/>
      <c r="CF155" s="430"/>
      <c r="CG155" s="430"/>
      <c r="CH155" s="430"/>
      <c r="CI155" s="430"/>
      <c r="CJ155" s="430"/>
      <c r="CK155" s="430"/>
      <c r="CL155" s="430"/>
      <c r="CM155" s="431"/>
      <c r="CN155" s="429"/>
      <c r="CO155" s="430"/>
      <c r="CP155" s="430"/>
      <c r="CQ155" s="430"/>
      <c r="CR155" s="430"/>
      <c r="CS155" s="430"/>
      <c r="CT155" s="430"/>
      <c r="CU155" s="430"/>
      <c r="CV155" s="430"/>
      <c r="CW155" s="430"/>
      <c r="CX155" s="431"/>
    </row>
    <row r="156" spans="1:102" ht="6" customHeight="1">
      <c r="A156" s="450"/>
      <c r="B156" s="184"/>
      <c r="C156" s="172"/>
      <c r="D156" s="173"/>
      <c r="E156" s="173"/>
      <c r="F156" s="173"/>
      <c r="G156" s="174"/>
      <c r="H156" s="451"/>
      <c r="I156" s="452"/>
      <c r="J156" s="452"/>
      <c r="K156" s="452"/>
      <c r="L156" s="452"/>
      <c r="M156" s="452"/>
      <c r="N156" s="452"/>
      <c r="O156" s="452"/>
      <c r="P156" s="452"/>
      <c r="Q156" s="452"/>
      <c r="R156" s="452"/>
      <c r="S156" s="452"/>
      <c r="T156" s="452"/>
      <c r="U156" s="452"/>
      <c r="V156" s="452"/>
      <c r="W156" s="452"/>
      <c r="X156" s="452"/>
      <c r="Y156" s="453"/>
      <c r="Z156" s="441"/>
      <c r="AA156" s="442"/>
      <c r="AB156" s="442"/>
      <c r="AC156" s="442"/>
      <c r="AD156" s="442"/>
      <c r="AE156" s="442"/>
      <c r="AF156" s="442"/>
      <c r="AG156" s="442"/>
      <c r="AH156" s="442"/>
      <c r="AI156" s="442"/>
      <c r="AJ156" s="443"/>
      <c r="AK156" s="441"/>
      <c r="AL156" s="442"/>
      <c r="AM156" s="442"/>
      <c r="AN156" s="442"/>
      <c r="AO156" s="442"/>
      <c r="AP156" s="442"/>
      <c r="AQ156" s="442"/>
      <c r="AR156" s="442"/>
      <c r="AS156" s="442"/>
      <c r="AT156" s="442"/>
      <c r="AU156" s="443"/>
      <c r="AV156" s="441"/>
      <c r="AW156" s="442"/>
      <c r="AX156" s="442"/>
      <c r="AY156" s="442"/>
      <c r="AZ156" s="442"/>
      <c r="BA156" s="442"/>
      <c r="BB156" s="442"/>
      <c r="BC156" s="442"/>
      <c r="BD156" s="442"/>
      <c r="BE156" s="442"/>
      <c r="BF156" s="443"/>
      <c r="BG156" s="441"/>
      <c r="BH156" s="442"/>
      <c r="BI156" s="442"/>
      <c r="BJ156" s="442"/>
      <c r="BK156" s="442"/>
      <c r="BL156" s="442"/>
      <c r="BM156" s="442"/>
      <c r="BN156" s="442"/>
      <c r="BO156" s="442"/>
      <c r="BP156" s="442"/>
      <c r="BQ156" s="443"/>
      <c r="BR156" s="423">
        <f>AK156-BG156</f>
        <v>0</v>
      </c>
      <c r="BS156" s="424"/>
      <c r="BT156" s="424"/>
      <c r="BU156" s="424"/>
      <c r="BV156" s="424"/>
      <c r="BW156" s="424"/>
      <c r="BX156" s="424"/>
      <c r="BY156" s="424"/>
      <c r="BZ156" s="424"/>
      <c r="CA156" s="424"/>
      <c r="CB156" s="425"/>
      <c r="CC156" s="423">
        <f t="shared" ref="CC156" si="22">ROUNDDOWN(BR156*$CI$1,0)</f>
        <v>0</v>
      </c>
      <c r="CD156" s="424"/>
      <c r="CE156" s="424"/>
      <c r="CF156" s="424"/>
      <c r="CG156" s="424"/>
      <c r="CH156" s="424"/>
      <c r="CI156" s="424"/>
      <c r="CJ156" s="424"/>
      <c r="CK156" s="424"/>
      <c r="CL156" s="424"/>
      <c r="CM156" s="425"/>
      <c r="CN156" s="423">
        <f>Z156-CC156</f>
        <v>0</v>
      </c>
      <c r="CO156" s="424"/>
      <c r="CP156" s="424"/>
      <c r="CQ156" s="424"/>
      <c r="CR156" s="424"/>
      <c r="CS156" s="424"/>
      <c r="CT156" s="424"/>
      <c r="CU156" s="424"/>
      <c r="CV156" s="424"/>
      <c r="CW156" s="424"/>
      <c r="CX156" s="425"/>
    </row>
    <row r="157" spans="1:102" ht="6" customHeight="1">
      <c r="A157" s="450"/>
      <c r="B157" s="184"/>
      <c r="C157" s="175"/>
      <c r="D157" s="176"/>
      <c r="E157" s="176"/>
      <c r="F157" s="176"/>
      <c r="G157" s="177"/>
      <c r="H157" s="435"/>
      <c r="I157" s="436"/>
      <c r="J157" s="436"/>
      <c r="K157" s="436"/>
      <c r="L157" s="436"/>
      <c r="M157" s="436"/>
      <c r="N157" s="436"/>
      <c r="O157" s="436"/>
      <c r="P157" s="436"/>
      <c r="Q157" s="436"/>
      <c r="R157" s="436"/>
      <c r="S157" s="436"/>
      <c r="T157" s="436"/>
      <c r="U157" s="436"/>
      <c r="V157" s="436"/>
      <c r="W157" s="436"/>
      <c r="X157" s="436"/>
      <c r="Y157" s="437"/>
      <c r="Z157" s="444"/>
      <c r="AA157" s="445"/>
      <c r="AB157" s="445"/>
      <c r="AC157" s="445"/>
      <c r="AD157" s="445"/>
      <c r="AE157" s="445"/>
      <c r="AF157" s="445"/>
      <c r="AG157" s="445"/>
      <c r="AH157" s="445"/>
      <c r="AI157" s="445"/>
      <c r="AJ157" s="446"/>
      <c r="AK157" s="444"/>
      <c r="AL157" s="445"/>
      <c r="AM157" s="445"/>
      <c r="AN157" s="445"/>
      <c r="AO157" s="445"/>
      <c r="AP157" s="445"/>
      <c r="AQ157" s="445"/>
      <c r="AR157" s="445"/>
      <c r="AS157" s="445"/>
      <c r="AT157" s="445"/>
      <c r="AU157" s="446"/>
      <c r="AV157" s="444"/>
      <c r="AW157" s="445"/>
      <c r="AX157" s="445"/>
      <c r="AY157" s="445"/>
      <c r="AZ157" s="445"/>
      <c r="BA157" s="445"/>
      <c r="BB157" s="445"/>
      <c r="BC157" s="445"/>
      <c r="BD157" s="445"/>
      <c r="BE157" s="445"/>
      <c r="BF157" s="446"/>
      <c r="BG157" s="444"/>
      <c r="BH157" s="445"/>
      <c r="BI157" s="445"/>
      <c r="BJ157" s="445"/>
      <c r="BK157" s="445"/>
      <c r="BL157" s="445"/>
      <c r="BM157" s="445"/>
      <c r="BN157" s="445"/>
      <c r="BO157" s="445"/>
      <c r="BP157" s="445"/>
      <c r="BQ157" s="446"/>
      <c r="BR157" s="426"/>
      <c r="BS157" s="427"/>
      <c r="BT157" s="427"/>
      <c r="BU157" s="427"/>
      <c r="BV157" s="427"/>
      <c r="BW157" s="427"/>
      <c r="BX157" s="427"/>
      <c r="BY157" s="427"/>
      <c r="BZ157" s="427"/>
      <c r="CA157" s="427"/>
      <c r="CB157" s="428"/>
      <c r="CC157" s="426"/>
      <c r="CD157" s="427"/>
      <c r="CE157" s="427"/>
      <c r="CF157" s="427"/>
      <c r="CG157" s="427"/>
      <c r="CH157" s="427"/>
      <c r="CI157" s="427"/>
      <c r="CJ157" s="427"/>
      <c r="CK157" s="427"/>
      <c r="CL157" s="427"/>
      <c r="CM157" s="428"/>
      <c r="CN157" s="426"/>
      <c r="CO157" s="427"/>
      <c r="CP157" s="427"/>
      <c r="CQ157" s="427"/>
      <c r="CR157" s="427"/>
      <c r="CS157" s="427"/>
      <c r="CT157" s="427"/>
      <c r="CU157" s="427"/>
      <c r="CV157" s="427"/>
      <c r="CW157" s="427"/>
      <c r="CX157" s="428"/>
    </row>
    <row r="158" spans="1:102" ht="6" customHeight="1">
      <c r="A158" s="450"/>
      <c r="B158" s="184"/>
      <c r="C158" s="175"/>
      <c r="D158" s="176"/>
      <c r="E158" s="176"/>
      <c r="F158" s="176"/>
      <c r="G158" s="177"/>
      <c r="H158" s="454"/>
      <c r="I158" s="455"/>
      <c r="J158" s="455"/>
      <c r="K158" s="455"/>
      <c r="L158" s="455"/>
      <c r="M158" s="455"/>
      <c r="N158" s="455"/>
      <c r="O158" s="455"/>
      <c r="P158" s="455"/>
      <c r="Q158" s="455"/>
      <c r="R158" s="455"/>
      <c r="S158" s="455"/>
      <c r="T158" s="455"/>
      <c r="U158" s="455"/>
      <c r="V158" s="455"/>
      <c r="W158" s="455"/>
      <c r="X158" s="455"/>
      <c r="Y158" s="456"/>
      <c r="Z158" s="444"/>
      <c r="AA158" s="445"/>
      <c r="AB158" s="445"/>
      <c r="AC158" s="445"/>
      <c r="AD158" s="445"/>
      <c r="AE158" s="445"/>
      <c r="AF158" s="445"/>
      <c r="AG158" s="445"/>
      <c r="AH158" s="445"/>
      <c r="AI158" s="445"/>
      <c r="AJ158" s="446"/>
      <c r="AK158" s="444"/>
      <c r="AL158" s="445"/>
      <c r="AM158" s="445"/>
      <c r="AN158" s="445"/>
      <c r="AO158" s="445"/>
      <c r="AP158" s="445"/>
      <c r="AQ158" s="445"/>
      <c r="AR158" s="445"/>
      <c r="AS158" s="445"/>
      <c r="AT158" s="445"/>
      <c r="AU158" s="446"/>
      <c r="AV158" s="444"/>
      <c r="AW158" s="445"/>
      <c r="AX158" s="445"/>
      <c r="AY158" s="445"/>
      <c r="AZ158" s="445"/>
      <c r="BA158" s="445"/>
      <c r="BB158" s="445"/>
      <c r="BC158" s="445"/>
      <c r="BD158" s="445"/>
      <c r="BE158" s="445"/>
      <c r="BF158" s="446"/>
      <c r="BG158" s="444"/>
      <c r="BH158" s="445"/>
      <c r="BI158" s="445"/>
      <c r="BJ158" s="445"/>
      <c r="BK158" s="445"/>
      <c r="BL158" s="445"/>
      <c r="BM158" s="445"/>
      <c r="BN158" s="445"/>
      <c r="BO158" s="445"/>
      <c r="BP158" s="445"/>
      <c r="BQ158" s="446"/>
      <c r="BR158" s="426"/>
      <c r="BS158" s="427"/>
      <c r="BT158" s="427"/>
      <c r="BU158" s="427"/>
      <c r="BV158" s="427"/>
      <c r="BW158" s="427"/>
      <c r="BX158" s="427"/>
      <c r="BY158" s="427"/>
      <c r="BZ158" s="427"/>
      <c r="CA158" s="427"/>
      <c r="CB158" s="428"/>
      <c r="CC158" s="426"/>
      <c r="CD158" s="427"/>
      <c r="CE158" s="427"/>
      <c r="CF158" s="427"/>
      <c r="CG158" s="427"/>
      <c r="CH158" s="427"/>
      <c r="CI158" s="427"/>
      <c r="CJ158" s="427"/>
      <c r="CK158" s="427"/>
      <c r="CL158" s="427"/>
      <c r="CM158" s="428"/>
      <c r="CN158" s="426"/>
      <c r="CO158" s="427"/>
      <c r="CP158" s="427"/>
      <c r="CQ158" s="427"/>
      <c r="CR158" s="427"/>
      <c r="CS158" s="427"/>
      <c r="CT158" s="427"/>
      <c r="CU158" s="427"/>
      <c r="CV158" s="427"/>
      <c r="CW158" s="427"/>
      <c r="CX158" s="428"/>
    </row>
    <row r="159" spans="1:102" ht="6" customHeight="1">
      <c r="A159" s="450"/>
      <c r="B159" s="184"/>
      <c r="C159" s="175"/>
      <c r="D159" s="176"/>
      <c r="E159" s="176"/>
      <c r="F159" s="176"/>
      <c r="G159" s="177"/>
      <c r="H159" s="432"/>
      <c r="I159" s="433"/>
      <c r="J159" s="433"/>
      <c r="K159" s="433"/>
      <c r="L159" s="433"/>
      <c r="M159" s="433"/>
      <c r="N159" s="433"/>
      <c r="O159" s="433"/>
      <c r="P159" s="433"/>
      <c r="Q159" s="433"/>
      <c r="R159" s="433"/>
      <c r="S159" s="433"/>
      <c r="T159" s="433"/>
      <c r="U159" s="433"/>
      <c r="V159" s="433"/>
      <c r="W159" s="433"/>
      <c r="X159" s="433"/>
      <c r="Y159" s="434"/>
      <c r="Z159" s="444"/>
      <c r="AA159" s="445"/>
      <c r="AB159" s="445"/>
      <c r="AC159" s="445"/>
      <c r="AD159" s="445"/>
      <c r="AE159" s="445"/>
      <c r="AF159" s="445"/>
      <c r="AG159" s="445"/>
      <c r="AH159" s="445"/>
      <c r="AI159" s="445"/>
      <c r="AJ159" s="446"/>
      <c r="AK159" s="444"/>
      <c r="AL159" s="445"/>
      <c r="AM159" s="445"/>
      <c r="AN159" s="445"/>
      <c r="AO159" s="445"/>
      <c r="AP159" s="445"/>
      <c r="AQ159" s="445"/>
      <c r="AR159" s="445"/>
      <c r="AS159" s="445"/>
      <c r="AT159" s="445"/>
      <c r="AU159" s="446"/>
      <c r="AV159" s="444"/>
      <c r="AW159" s="445"/>
      <c r="AX159" s="445"/>
      <c r="AY159" s="445"/>
      <c r="AZ159" s="445"/>
      <c r="BA159" s="445"/>
      <c r="BB159" s="445"/>
      <c r="BC159" s="445"/>
      <c r="BD159" s="445"/>
      <c r="BE159" s="445"/>
      <c r="BF159" s="446"/>
      <c r="BG159" s="444"/>
      <c r="BH159" s="445"/>
      <c r="BI159" s="445"/>
      <c r="BJ159" s="445"/>
      <c r="BK159" s="445"/>
      <c r="BL159" s="445"/>
      <c r="BM159" s="445"/>
      <c r="BN159" s="445"/>
      <c r="BO159" s="445"/>
      <c r="BP159" s="445"/>
      <c r="BQ159" s="446"/>
      <c r="BR159" s="426"/>
      <c r="BS159" s="427"/>
      <c r="BT159" s="427"/>
      <c r="BU159" s="427"/>
      <c r="BV159" s="427"/>
      <c r="BW159" s="427"/>
      <c r="BX159" s="427"/>
      <c r="BY159" s="427"/>
      <c r="BZ159" s="427"/>
      <c r="CA159" s="427"/>
      <c r="CB159" s="428"/>
      <c r="CC159" s="426"/>
      <c r="CD159" s="427"/>
      <c r="CE159" s="427"/>
      <c r="CF159" s="427"/>
      <c r="CG159" s="427"/>
      <c r="CH159" s="427"/>
      <c r="CI159" s="427"/>
      <c r="CJ159" s="427"/>
      <c r="CK159" s="427"/>
      <c r="CL159" s="427"/>
      <c r="CM159" s="428"/>
      <c r="CN159" s="426"/>
      <c r="CO159" s="427"/>
      <c r="CP159" s="427"/>
      <c r="CQ159" s="427"/>
      <c r="CR159" s="427"/>
      <c r="CS159" s="427"/>
      <c r="CT159" s="427"/>
      <c r="CU159" s="427"/>
      <c r="CV159" s="427"/>
      <c r="CW159" s="427"/>
      <c r="CX159" s="428"/>
    </row>
    <row r="160" spans="1:102" ht="6" customHeight="1">
      <c r="A160" s="450"/>
      <c r="B160" s="184"/>
      <c r="C160" s="175"/>
      <c r="D160" s="176"/>
      <c r="E160" s="176"/>
      <c r="F160" s="176"/>
      <c r="G160" s="177"/>
      <c r="H160" s="435"/>
      <c r="I160" s="436"/>
      <c r="J160" s="436"/>
      <c r="K160" s="436"/>
      <c r="L160" s="436"/>
      <c r="M160" s="436"/>
      <c r="N160" s="436"/>
      <c r="O160" s="436"/>
      <c r="P160" s="436"/>
      <c r="Q160" s="436"/>
      <c r="R160" s="436"/>
      <c r="S160" s="436"/>
      <c r="T160" s="436"/>
      <c r="U160" s="436"/>
      <c r="V160" s="436"/>
      <c r="W160" s="436"/>
      <c r="X160" s="436"/>
      <c r="Y160" s="437"/>
      <c r="Z160" s="444"/>
      <c r="AA160" s="445"/>
      <c r="AB160" s="445"/>
      <c r="AC160" s="445"/>
      <c r="AD160" s="445"/>
      <c r="AE160" s="445"/>
      <c r="AF160" s="445"/>
      <c r="AG160" s="445"/>
      <c r="AH160" s="445"/>
      <c r="AI160" s="445"/>
      <c r="AJ160" s="446"/>
      <c r="AK160" s="444"/>
      <c r="AL160" s="445"/>
      <c r="AM160" s="445"/>
      <c r="AN160" s="445"/>
      <c r="AO160" s="445"/>
      <c r="AP160" s="445"/>
      <c r="AQ160" s="445"/>
      <c r="AR160" s="445"/>
      <c r="AS160" s="445"/>
      <c r="AT160" s="445"/>
      <c r="AU160" s="446"/>
      <c r="AV160" s="444"/>
      <c r="AW160" s="445"/>
      <c r="AX160" s="445"/>
      <c r="AY160" s="445"/>
      <c r="AZ160" s="445"/>
      <c r="BA160" s="445"/>
      <c r="BB160" s="445"/>
      <c r="BC160" s="445"/>
      <c r="BD160" s="445"/>
      <c r="BE160" s="445"/>
      <c r="BF160" s="446"/>
      <c r="BG160" s="444"/>
      <c r="BH160" s="445"/>
      <c r="BI160" s="445"/>
      <c r="BJ160" s="445"/>
      <c r="BK160" s="445"/>
      <c r="BL160" s="445"/>
      <c r="BM160" s="445"/>
      <c r="BN160" s="445"/>
      <c r="BO160" s="445"/>
      <c r="BP160" s="445"/>
      <c r="BQ160" s="446"/>
      <c r="BR160" s="426"/>
      <c r="BS160" s="427"/>
      <c r="BT160" s="427"/>
      <c r="BU160" s="427"/>
      <c r="BV160" s="427"/>
      <c r="BW160" s="427"/>
      <c r="BX160" s="427"/>
      <c r="BY160" s="427"/>
      <c r="BZ160" s="427"/>
      <c r="CA160" s="427"/>
      <c r="CB160" s="428"/>
      <c r="CC160" s="426"/>
      <c r="CD160" s="427"/>
      <c r="CE160" s="427"/>
      <c r="CF160" s="427"/>
      <c r="CG160" s="427"/>
      <c r="CH160" s="427"/>
      <c r="CI160" s="427"/>
      <c r="CJ160" s="427"/>
      <c r="CK160" s="427"/>
      <c r="CL160" s="427"/>
      <c r="CM160" s="428"/>
      <c r="CN160" s="426"/>
      <c r="CO160" s="427"/>
      <c r="CP160" s="427"/>
      <c r="CQ160" s="427"/>
      <c r="CR160" s="427"/>
      <c r="CS160" s="427"/>
      <c r="CT160" s="427"/>
      <c r="CU160" s="427"/>
      <c r="CV160" s="427"/>
      <c r="CW160" s="427"/>
      <c r="CX160" s="428"/>
    </row>
    <row r="161" spans="1:102" ht="6" customHeight="1">
      <c r="A161" s="450"/>
      <c r="B161" s="184"/>
      <c r="C161" s="178"/>
      <c r="D161" s="179"/>
      <c r="E161" s="179"/>
      <c r="F161" s="179"/>
      <c r="G161" s="180"/>
      <c r="H161" s="438"/>
      <c r="I161" s="439"/>
      <c r="J161" s="439"/>
      <c r="K161" s="439"/>
      <c r="L161" s="439"/>
      <c r="M161" s="439"/>
      <c r="N161" s="439"/>
      <c r="O161" s="439"/>
      <c r="P161" s="439"/>
      <c r="Q161" s="439"/>
      <c r="R161" s="439"/>
      <c r="S161" s="439"/>
      <c r="T161" s="439"/>
      <c r="U161" s="439"/>
      <c r="V161" s="439"/>
      <c r="W161" s="439"/>
      <c r="X161" s="439"/>
      <c r="Y161" s="440"/>
      <c r="Z161" s="447"/>
      <c r="AA161" s="448"/>
      <c r="AB161" s="448"/>
      <c r="AC161" s="448"/>
      <c r="AD161" s="448"/>
      <c r="AE161" s="448"/>
      <c r="AF161" s="448"/>
      <c r="AG161" s="448"/>
      <c r="AH161" s="448"/>
      <c r="AI161" s="448"/>
      <c r="AJ161" s="449"/>
      <c r="AK161" s="447"/>
      <c r="AL161" s="448"/>
      <c r="AM161" s="448"/>
      <c r="AN161" s="448"/>
      <c r="AO161" s="448"/>
      <c r="AP161" s="448"/>
      <c r="AQ161" s="448"/>
      <c r="AR161" s="448"/>
      <c r="AS161" s="448"/>
      <c r="AT161" s="448"/>
      <c r="AU161" s="449"/>
      <c r="AV161" s="447"/>
      <c r="AW161" s="448"/>
      <c r="AX161" s="448"/>
      <c r="AY161" s="448"/>
      <c r="AZ161" s="448"/>
      <c r="BA161" s="448"/>
      <c r="BB161" s="448"/>
      <c r="BC161" s="448"/>
      <c r="BD161" s="448"/>
      <c r="BE161" s="448"/>
      <c r="BF161" s="449"/>
      <c r="BG161" s="447"/>
      <c r="BH161" s="448"/>
      <c r="BI161" s="448"/>
      <c r="BJ161" s="448"/>
      <c r="BK161" s="448"/>
      <c r="BL161" s="448"/>
      <c r="BM161" s="448"/>
      <c r="BN161" s="448"/>
      <c r="BO161" s="448"/>
      <c r="BP161" s="448"/>
      <c r="BQ161" s="449"/>
      <c r="BR161" s="429"/>
      <c r="BS161" s="430"/>
      <c r="BT161" s="430"/>
      <c r="BU161" s="430"/>
      <c r="BV161" s="430"/>
      <c r="BW161" s="430"/>
      <c r="BX161" s="430"/>
      <c r="BY161" s="430"/>
      <c r="BZ161" s="430"/>
      <c r="CA161" s="430"/>
      <c r="CB161" s="431"/>
      <c r="CC161" s="429"/>
      <c r="CD161" s="430"/>
      <c r="CE161" s="430"/>
      <c r="CF161" s="430"/>
      <c r="CG161" s="430"/>
      <c r="CH161" s="430"/>
      <c r="CI161" s="430"/>
      <c r="CJ161" s="430"/>
      <c r="CK161" s="430"/>
      <c r="CL161" s="430"/>
      <c r="CM161" s="431"/>
      <c r="CN161" s="429"/>
      <c r="CO161" s="430"/>
      <c r="CP161" s="430"/>
      <c r="CQ161" s="430"/>
      <c r="CR161" s="430"/>
      <c r="CS161" s="430"/>
      <c r="CT161" s="430"/>
      <c r="CU161" s="430"/>
      <c r="CV161" s="430"/>
      <c r="CW161" s="430"/>
      <c r="CX161" s="431"/>
    </row>
    <row r="162" spans="1:102" ht="6" customHeight="1">
      <c r="C162" s="414" t="s">
        <v>142</v>
      </c>
      <c r="D162" s="415"/>
      <c r="E162" s="415"/>
      <c r="F162" s="415"/>
      <c r="G162" s="415"/>
      <c r="H162" s="415"/>
      <c r="I162" s="415"/>
      <c r="J162" s="415"/>
      <c r="K162" s="415"/>
      <c r="L162" s="415"/>
      <c r="M162" s="415"/>
      <c r="N162" s="415"/>
      <c r="O162" s="415"/>
      <c r="P162" s="415"/>
      <c r="Q162" s="415"/>
      <c r="R162" s="415"/>
      <c r="S162" s="415"/>
      <c r="T162" s="415"/>
      <c r="U162" s="415"/>
      <c r="V162" s="415"/>
      <c r="W162" s="415"/>
      <c r="X162" s="415"/>
      <c r="Y162" s="416"/>
      <c r="Z162" s="423">
        <f>SUM(Z18:AJ161)</f>
        <v>0</v>
      </c>
      <c r="AA162" s="424"/>
      <c r="AB162" s="424"/>
      <c r="AC162" s="424"/>
      <c r="AD162" s="424"/>
      <c r="AE162" s="424"/>
      <c r="AF162" s="424"/>
      <c r="AG162" s="424"/>
      <c r="AH162" s="424"/>
      <c r="AI162" s="424"/>
      <c r="AJ162" s="425"/>
      <c r="AK162" s="423">
        <f>SUM(AK18:AU161)</f>
        <v>0</v>
      </c>
      <c r="AL162" s="424"/>
      <c r="AM162" s="424"/>
      <c r="AN162" s="424"/>
      <c r="AO162" s="424"/>
      <c r="AP162" s="424"/>
      <c r="AQ162" s="424"/>
      <c r="AR162" s="424"/>
      <c r="AS162" s="424"/>
      <c r="AT162" s="424"/>
      <c r="AU162" s="425"/>
      <c r="AV162" s="423">
        <f>SUM(AV18:BF161)</f>
        <v>0</v>
      </c>
      <c r="AW162" s="424"/>
      <c r="AX162" s="424"/>
      <c r="AY162" s="424"/>
      <c r="AZ162" s="424"/>
      <c r="BA162" s="424"/>
      <c r="BB162" s="424"/>
      <c r="BC162" s="424"/>
      <c r="BD162" s="424"/>
      <c r="BE162" s="424"/>
      <c r="BF162" s="425"/>
      <c r="BG162" s="423">
        <f>SUM(BG18:BQ161)</f>
        <v>0</v>
      </c>
      <c r="BH162" s="424"/>
      <c r="BI162" s="424"/>
      <c r="BJ162" s="424"/>
      <c r="BK162" s="424"/>
      <c r="BL162" s="424"/>
      <c r="BM162" s="424"/>
      <c r="BN162" s="424"/>
      <c r="BO162" s="424"/>
      <c r="BP162" s="424"/>
      <c r="BQ162" s="425"/>
      <c r="BR162" s="423">
        <f>SUM(BR18:CB161)</f>
        <v>0</v>
      </c>
      <c r="BS162" s="424"/>
      <c r="BT162" s="424"/>
      <c r="BU162" s="424"/>
      <c r="BV162" s="424"/>
      <c r="BW162" s="424"/>
      <c r="BX162" s="424"/>
      <c r="BY162" s="424"/>
      <c r="BZ162" s="424"/>
      <c r="CA162" s="424"/>
      <c r="CB162" s="425"/>
      <c r="CC162" s="423">
        <f>SUM(CC18:CM161)</f>
        <v>0</v>
      </c>
      <c r="CD162" s="424"/>
      <c r="CE162" s="424"/>
      <c r="CF162" s="424"/>
      <c r="CG162" s="424"/>
      <c r="CH162" s="424"/>
      <c r="CI162" s="424"/>
      <c r="CJ162" s="424"/>
      <c r="CK162" s="424"/>
      <c r="CL162" s="424"/>
      <c r="CM162" s="425"/>
      <c r="CN162" s="423">
        <f>SUM(CN18:CX161)</f>
        <v>0</v>
      </c>
      <c r="CO162" s="424"/>
      <c r="CP162" s="424"/>
      <c r="CQ162" s="424"/>
      <c r="CR162" s="424"/>
      <c r="CS162" s="424"/>
      <c r="CT162" s="424"/>
      <c r="CU162" s="424"/>
      <c r="CV162" s="424"/>
      <c r="CW162" s="424"/>
      <c r="CX162" s="425"/>
    </row>
    <row r="163" spans="1:102" ht="6" customHeight="1">
      <c r="C163" s="417"/>
      <c r="D163" s="418"/>
      <c r="E163" s="418"/>
      <c r="F163" s="418"/>
      <c r="G163" s="418"/>
      <c r="H163" s="418"/>
      <c r="I163" s="418"/>
      <c r="J163" s="418"/>
      <c r="K163" s="418"/>
      <c r="L163" s="418"/>
      <c r="M163" s="418"/>
      <c r="N163" s="418"/>
      <c r="O163" s="418"/>
      <c r="P163" s="418"/>
      <c r="Q163" s="418"/>
      <c r="R163" s="418"/>
      <c r="S163" s="418"/>
      <c r="T163" s="418"/>
      <c r="U163" s="418"/>
      <c r="V163" s="418"/>
      <c r="W163" s="418"/>
      <c r="X163" s="418"/>
      <c r="Y163" s="419"/>
      <c r="Z163" s="426"/>
      <c r="AA163" s="427"/>
      <c r="AB163" s="427"/>
      <c r="AC163" s="427"/>
      <c r="AD163" s="427"/>
      <c r="AE163" s="427"/>
      <c r="AF163" s="427"/>
      <c r="AG163" s="427"/>
      <c r="AH163" s="427"/>
      <c r="AI163" s="427"/>
      <c r="AJ163" s="428"/>
      <c r="AK163" s="426"/>
      <c r="AL163" s="427"/>
      <c r="AM163" s="427"/>
      <c r="AN163" s="427"/>
      <c r="AO163" s="427"/>
      <c r="AP163" s="427"/>
      <c r="AQ163" s="427"/>
      <c r="AR163" s="427"/>
      <c r="AS163" s="427"/>
      <c r="AT163" s="427"/>
      <c r="AU163" s="428"/>
      <c r="AV163" s="426"/>
      <c r="AW163" s="427"/>
      <c r="AX163" s="427"/>
      <c r="AY163" s="427"/>
      <c r="AZ163" s="427"/>
      <c r="BA163" s="427"/>
      <c r="BB163" s="427"/>
      <c r="BC163" s="427"/>
      <c r="BD163" s="427"/>
      <c r="BE163" s="427"/>
      <c r="BF163" s="428"/>
      <c r="BG163" s="426"/>
      <c r="BH163" s="427"/>
      <c r="BI163" s="427"/>
      <c r="BJ163" s="427"/>
      <c r="BK163" s="427"/>
      <c r="BL163" s="427"/>
      <c r="BM163" s="427"/>
      <c r="BN163" s="427"/>
      <c r="BO163" s="427"/>
      <c r="BP163" s="427"/>
      <c r="BQ163" s="428"/>
      <c r="BR163" s="426"/>
      <c r="BS163" s="427"/>
      <c r="BT163" s="427"/>
      <c r="BU163" s="427"/>
      <c r="BV163" s="427"/>
      <c r="BW163" s="427"/>
      <c r="BX163" s="427"/>
      <c r="BY163" s="427"/>
      <c r="BZ163" s="427"/>
      <c r="CA163" s="427"/>
      <c r="CB163" s="428"/>
      <c r="CC163" s="426"/>
      <c r="CD163" s="427"/>
      <c r="CE163" s="427"/>
      <c r="CF163" s="427"/>
      <c r="CG163" s="427"/>
      <c r="CH163" s="427"/>
      <c r="CI163" s="427"/>
      <c r="CJ163" s="427"/>
      <c r="CK163" s="427"/>
      <c r="CL163" s="427"/>
      <c r="CM163" s="428"/>
      <c r="CN163" s="426"/>
      <c r="CO163" s="427"/>
      <c r="CP163" s="427"/>
      <c r="CQ163" s="427"/>
      <c r="CR163" s="427"/>
      <c r="CS163" s="427"/>
      <c r="CT163" s="427"/>
      <c r="CU163" s="427"/>
      <c r="CV163" s="427"/>
      <c r="CW163" s="427"/>
      <c r="CX163" s="428"/>
    </row>
    <row r="164" spans="1:102" ht="6" customHeight="1">
      <c r="C164" s="417"/>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9"/>
      <c r="Z164" s="426"/>
      <c r="AA164" s="427"/>
      <c r="AB164" s="427"/>
      <c r="AC164" s="427"/>
      <c r="AD164" s="427"/>
      <c r="AE164" s="427"/>
      <c r="AF164" s="427"/>
      <c r="AG164" s="427"/>
      <c r="AH164" s="427"/>
      <c r="AI164" s="427"/>
      <c r="AJ164" s="428"/>
      <c r="AK164" s="426"/>
      <c r="AL164" s="427"/>
      <c r="AM164" s="427"/>
      <c r="AN164" s="427"/>
      <c r="AO164" s="427"/>
      <c r="AP164" s="427"/>
      <c r="AQ164" s="427"/>
      <c r="AR164" s="427"/>
      <c r="AS164" s="427"/>
      <c r="AT164" s="427"/>
      <c r="AU164" s="428"/>
      <c r="AV164" s="426"/>
      <c r="AW164" s="427"/>
      <c r="AX164" s="427"/>
      <c r="AY164" s="427"/>
      <c r="AZ164" s="427"/>
      <c r="BA164" s="427"/>
      <c r="BB164" s="427"/>
      <c r="BC164" s="427"/>
      <c r="BD164" s="427"/>
      <c r="BE164" s="427"/>
      <c r="BF164" s="428"/>
      <c r="BG164" s="426"/>
      <c r="BH164" s="427"/>
      <c r="BI164" s="427"/>
      <c r="BJ164" s="427"/>
      <c r="BK164" s="427"/>
      <c r="BL164" s="427"/>
      <c r="BM164" s="427"/>
      <c r="BN164" s="427"/>
      <c r="BO164" s="427"/>
      <c r="BP164" s="427"/>
      <c r="BQ164" s="428"/>
      <c r="BR164" s="426"/>
      <c r="BS164" s="427"/>
      <c r="BT164" s="427"/>
      <c r="BU164" s="427"/>
      <c r="BV164" s="427"/>
      <c r="BW164" s="427"/>
      <c r="BX164" s="427"/>
      <c r="BY164" s="427"/>
      <c r="BZ164" s="427"/>
      <c r="CA164" s="427"/>
      <c r="CB164" s="428"/>
      <c r="CC164" s="426"/>
      <c r="CD164" s="427"/>
      <c r="CE164" s="427"/>
      <c r="CF164" s="427"/>
      <c r="CG164" s="427"/>
      <c r="CH164" s="427"/>
      <c r="CI164" s="427"/>
      <c r="CJ164" s="427"/>
      <c r="CK164" s="427"/>
      <c r="CL164" s="427"/>
      <c r="CM164" s="428"/>
      <c r="CN164" s="426"/>
      <c r="CO164" s="427"/>
      <c r="CP164" s="427"/>
      <c r="CQ164" s="427"/>
      <c r="CR164" s="427"/>
      <c r="CS164" s="427"/>
      <c r="CT164" s="427"/>
      <c r="CU164" s="427"/>
      <c r="CV164" s="427"/>
      <c r="CW164" s="427"/>
      <c r="CX164" s="428"/>
    </row>
    <row r="165" spans="1:102" ht="6" customHeight="1">
      <c r="C165" s="420"/>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2"/>
      <c r="Z165" s="429"/>
      <c r="AA165" s="430"/>
      <c r="AB165" s="430"/>
      <c r="AC165" s="430"/>
      <c r="AD165" s="430"/>
      <c r="AE165" s="430"/>
      <c r="AF165" s="430"/>
      <c r="AG165" s="430"/>
      <c r="AH165" s="430"/>
      <c r="AI165" s="430"/>
      <c r="AJ165" s="431"/>
      <c r="AK165" s="429"/>
      <c r="AL165" s="430"/>
      <c r="AM165" s="430"/>
      <c r="AN165" s="430"/>
      <c r="AO165" s="430"/>
      <c r="AP165" s="430"/>
      <c r="AQ165" s="430"/>
      <c r="AR165" s="430"/>
      <c r="AS165" s="430"/>
      <c r="AT165" s="430"/>
      <c r="AU165" s="431"/>
      <c r="AV165" s="429"/>
      <c r="AW165" s="430"/>
      <c r="AX165" s="430"/>
      <c r="AY165" s="430"/>
      <c r="AZ165" s="430"/>
      <c r="BA165" s="430"/>
      <c r="BB165" s="430"/>
      <c r="BC165" s="430"/>
      <c r="BD165" s="430"/>
      <c r="BE165" s="430"/>
      <c r="BF165" s="431"/>
      <c r="BG165" s="429"/>
      <c r="BH165" s="430"/>
      <c r="BI165" s="430"/>
      <c r="BJ165" s="430"/>
      <c r="BK165" s="430"/>
      <c r="BL165" s="430"/>
      <c r="BM165" s="430"/>
      <c r="BN165" s="430"/>
      <c r="BO165" s="430"/>
      <c r="BP165" s="430"/>
      <c r="BQ165" s="431"/>
      <c r="BR165" s="429"/>
      <c r="BS165" s="430"/>
      <c r="BT165" s="430"/>
      <c r="BU165" s="430"/>
      <c r="BV165" s="430"/>
      <c r="BW165" s="430"/>
      <c r="BX165" s="430"/>
      <c r="BY165" s="430"/>
      <c r="BZ165" s="430"/>
      <c r="CA165" s="430"/>
      <c r="CB165" s="431"/>
      <c r="CC165" s="429"/>
      <c r="CD165" s="430"/>
      <c r="CE165" s="430"/>
      <c r="CF165" s="430"/>
      <c r="CG165" s="430"/>
      <c r="CH165" s="430"/>
      <c r="CI165" s="430"/>
      <c r="CJ165" s="430"/>
      <c r="CK165" s="430"/>
      <c r="CL165" s="430"/>
      <c r="CM165" s="431"/>
      <c r="CN165" s="429"/>
      <c r="CO165" s="430"/>
      <c r="CP165" s="430"/>
      <c r="CQ165" s="430"/>
      <c r="CR165" s="430"/>
      <c r="CS165" s="430"/>
      <c r="CT165" s="430"/>
      <c r="CU165" s="430"/>
      <c r="CV165" s="430"/>
      <c r="CW165" s="430"/>
      <c r="CX165" s="431"/>
    </row>
    <row r="166" spans="1:102" ht="5.25" customHeight="1">
      <c r="C166" s="81" t="s">
        <v>171</v>
      </c>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row>
    <row r="167" spans="1:102" ht="5.25" customHeight="1">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row>
    <row r="168" spans="1:102" ht="5.25" customHeight="1">
      <c r="C168" s="86" t="s">
        <v>262</v>
      </c>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row>
    <row r="169" spans="1:102" ht="5.25" customHeight="1">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row>
    <row r="170" spans="1:102" ht="5.25" customHeight="1">
      <c r="C170" s="86" t="s">
        <v>239</v>
      </c>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row>
    <row r="171" spans="1:102" ht="5.25" customHeight="1">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row>
    <row r="172" spans="1:102" ht="5.25" customHeight="1">
      <c r="C172" s="86" t="s">
        <v>282</v>
      </c>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row>
    <row r="173" spans="1:102" ht="5.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row>
    <row r="174" spans="1:102" ht="8.25" customHeight="1">
      <c r="C174" s="86" t="s">
        <v>288</v>
      </c>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row>
    <row r="175" spans="1:102" ht="8.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row>
    <row r="176" spans="1:102" ht="8.25" customHeight="1">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row>
    <row r="177" spans="3:102" ht="8.25" customHeight="1">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row>
    <row r="179" spans="3:102" ht="6.75" customHeight="1">
      <c r="C179" s="77" t="s">
        <v>283</v>
      </c>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row>
    <row r="180" spans="3:102" ht="6.75" customHeight="1">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2"/>
      <c r="CD180" s="2"/>
      <c r="CE180" s="2"/>
      <c r="CF180" s="2"/>
      <c r="CG180" s="2"/>
      <c r="CH180" s="2"/>
      <c r="CI180" s="2"/>
      <c r="CJ180" s="2"/>
      <c r="CK180" s="2"/>
      <c r="CL180" s="2"/>
      <c r="CM180" s="2"/>
      <c r="CN180" s="2"/>
      <c r="CO180" s="2"/>
      <c r="CP180" s="2"/>
      <c r="CQ180" s="2"/>
      <c r="CR180" s="2"/>
      <c r="CS180" s="2"/>
      <c r="CT180" s="2"/>
      <c r="CU180" s="2"/>
      <c r="CV180" s="2"/>
      <c r="CW180" s="2"/>
      <c r="CX180" s="2"/>
    </row>
    <row r="181" spans="3:102" ht="6.75" customHeight="1">
      <c r="C181" s="104" t="s">
        <v>241</v>
      </c>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9"/>
      <c r="Z181" s="370" t="s">
        <v>98</v>
      </c>
      <c r="AA181" s="256"/>
      <c r="AB181" s="256"/>
      <c r="AC181" s="256"/>
      <c r="AD181" s="256"/>
      <c r="AE181" s="256"/>
      <c r="AF181" s="256"/>
      <c r="AG181" s="256"/>
      <c r="AH181" s="256"/>
      <c r="AI181" s="256"/>
      <c r="AJ181" s="257"/>
      <c r="AK181" s="370" t="s">
        <v>97</v>
      </c>
      <c r="AL181" s="256"/>
      <c r="AM181" s="256"/>
      <c r="AN181" s="256"/>
      <c r="AO181" s="256"/>
      <c r="AP181" s="256"/>
      <c r="AQ181" s="256"/>
      <c r="AR181" s="256"/>
      <c r="AS181" s="256"/>
      <c r="AT181" s="256"/>
      <c r="AU181" s="257"/>
      <c r="AV181" s="370" t="s">
        <v>233</v>
      </c>
      <c r="AW181" s="256"/>
      <c r="AX181" s="256"/>
      <c r="AY181" s="256"/>
      <c r="AZ181" s="256"/>
      <c r="BA181" s="256"/>
      <c r="BB181" s="256"/>
      <c r="BC181" s="256"/>
      <c r="BD181" s="256"/>
      <c r="BE181" s="256"/>
      <c r="BF181" s="257"/>
      <c r="BG181" s="370" t="s">
        <v>234</v>
      </c>
      <c r="BH181" s="256"/>
      <c r="BI181" s="256"/>
      <c r="BJ181" s="256"/>
      <c r="BK181" s="256"/>
      <c r="BL181" s="256"/>
      <c r="BM181" s="256"/>
      <c r="BN181" s="256"/>
      <c r="BO181" s="256"/>
      <c r="BP181" s="256"/>
      <c r="BQ181" s="257"/>
      <c r="BR181" s="370" t="s">
        <v>235</v>
      </c>
      <c r="BS181" s="256"/>
      <c r="BT181" s="256"/>
      <c r="BU181" s="256"/>
      <c r="BV181" s="256"/>
      <c r="BW181" s="256"/>
      <c r="BX181" s="256"/>
      <c r="BY181" s="256"/>
      <c r="BZ181" s="256"/>
      <c r="CA181" s="256"/>
      <c r="CB181" s="257"/>
      <c r="CC181" s="9"/>
      <c r="CD181" s="2"/>
      <c r="CE181" s="2"/>
      <c r="CF181" s="2"/>
      <c r="CG181" s="2"/>
      <c r="CH181" s="2"/>
      <c r="CI181" s="2"/>
      <c r="CJ181" s="2"/>
      <c r="CK181" s="2"/>
      <c r="CL181" s="2"/>
      <c r="CM181" s="2"/>
      <c r="CN181" s="2"/>
      <c r="CO181" s="2"/>
      <c r="CP181" s="2"/>
      <c r="CQ181" s="2"/>
      <c r="CR181" s="2"/>
      <c r="CS181" s="2"/>
      <c r="CT181" s="2"/>
      <c r="CU181" s="2"/>
      <c r="CV181" s="2"/>
      <c r="CW181" s="2"/>
      <c r="CX181" s="2"/>
    </row>
    <row r="182" spans="3:102" ht="6.75" customHeight="1">
      <c r="C182" s="110"/>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2"/>
      <c r="Z182" s="258"/>
      <c r="AA182" s="259"/>
      <c r="AB182" s="259"/>
      <c r="AC182" s="259"/>
      <c r="AD182" s="259"/>
      <c r="AE182" s="259"/>
      <c r="AF182" s="259"/>
      <c r="AG182" s="259"/>
      <c r="AH182" s="259"/>
      <c r="AI182" s="259"/>
      <c r="AJ182" s="260"/>
      <c r="AK182" s="258"/>
      <c r="AL182" s="259"/>
      <c r="AM182" s="259"/>
      <c r="AN182" s="259"/>
      <c r="AO182" s="259"/>
      <c r="AP182" s="259"/>
      <c r="AQ182" s="259"/>
      <c r="AR182" s="259"/>
      <c r="AS182" s="259"/>
      <c r="AT182" s="259"/>
      <c r="AU182" s="260"/>
      <c r="AV182" s="258"/>
      <c r="AW182" s="259"/>
      <c r="AX182" s="259"/>
      <c r="AY182" s="259"/>
      <c r="AZ182" s="259"/>
      <c r="BA182" s="259"/>
      <c r="BB182" s="259"/>
      <c r="BC182" s="259"/>
      <c r="BD182" s="259"/>
      <c r="BE182" s="259"/>
      <c r="BF182" s="260"/>
      <c r="BG182" s="258"/>
      <c r="BH182" s="259"/>
      <c r="BI182" s="259"/>
      <c r="BJ182" s="259"/>
      <c r="BK182" s="259"/>
      <c r="BL182" s="259"/>
      <c r="BM182" s="259"/>
      <c r="BN182" s="259"/>
      <c r="BO182" s="259"/>
      <c r="BP182" s="259"/>
      <c r="BQ182" s="260"/>
      <c r="BR182" s="258"/>
      <c r="BS182" s="259"/>
      <c r="BT182" s="259"/>
      <c r="BU182" s="259"/>
      <c r="BV182" s="259"/>
      <c r="BW182" s="259"/>
      <c r="BX182" s="259"/>
      <c r="BY182" s="259"/>
      <c r="BZ182" s="259"/>
      <c r="CA182" s="259"/>
      <c r="CB182" s="260"/>
      <c r="CC182" s="9"/>
      <c r="CD182" s="2"/>
      <c r="CE182" s="2"/>
      <c r="CF182" s="2"/>
      <c r="CG182" s="2"/>
      <c r="CH182" s="2"/>
      <c r="CI182" s="2"/>
      <c r="CJ182" s="2"/>
      <c r="CK182" s="2"/>
      <c r="CL182" s="2"/>
      <c r="CM182" s="2"/>
      <c r="CN182" s="2"/>
      <c r="CO182" s="2"/>
      <c r="CP182" s="2"/>
      <c r="CQ182" s="2"/>
      <c r="CR182" s="2"/>
      <c r="CS182" s="2"/>
      <c r="CT182" s="2"/>
      <c r="CU182" s="2"/>
      <c r="CV182" s="2"/>
      <c r="CW182" s="2"/>
      <c r="CX182" s="2"/>
    </row>
    <row r="183" spans="3:102" ht="6.75" customHeight="1">
      <c r="C183" s="110"/>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2"/>
      <c r="Z183" s="258"/>
      <c r="AA183" s="259"/>
      <c r="AB183" s="259"/>
      <c r="AC183" s="259"/>
      <c r="AD183" s="259"/>
      <c r="AE183" s="259"/>
      <c r="AF183" s="259"/>
      <c r="AG183" s="259"/>
      <c r="AH183" s="259"/>
      <c r="AI183" s="259"/>
      <c r="AJ183" s="260"/>
      <c r="AK183" s="258"/>
      <c r="AL183" s="259"/>
      <c r="AM183" s="259"/>
      <c r="AN183" s="259"/>
      <c r="AO183" s="259"/>
      <c r="AP183" s="259"/>
      <c r="AQ183" s="259"/>
      <c r="AR183" s="259"/>
      <c r="AS183" s="259"/>
      <c r="AT183" s="259"/>
      <c r="AU183" s="260"/>
      <c r="AV183" s="258"/>
      <c r="AW183" s="259"/>
      <c r="AX183" s="259"/>
      <c r="AY183" s="259"/>
      <c r="AZ183" s="259"/>
      <c r="BA183" s="259"/>
      <c r="BB183" s="259"/>
      <c r="BC183" s="259"/>
      <c r="BD183" s="259"/>
      <c r="BE183" s="259"/>
      <c r="BF183" s="260"/>
      <c r="BG183" s="258"/>
      <c r="BH183" s="259"/>
      <c r="BI183" s="259"/>
      <c r="BJ183" s="259"/>
      <c r="BK183" s="259"/>
      <c r="BL183" s="259"/>
      <c r="BM183" s="259"/>
      <c r="BN183" s="259"/>
      <c r="BO183" s="259"/>
      <c r="BP183" s="259"/>
      <c r="BQ183" s="260"/>
      <c r="BR183" s="258"/>
      <c r="BS183" s="259"/>
      <c r="BT183" s="259"/>
      <c r="BU183" s="259"/>
      <c r="BV183" s="259"/>
      <c r="BW183" s="259"/>
      <c r="BX183" s="259"/>
      <c r="BY183" s="259"/>
      <c r="BZ183" s="259"/>
      <c r="CA183" s="259"/>
      <c r="CB183" s="260"/>
      <c r="CC183" s="9"/>
      <c r="CD183" s="2"/>
      <c r="CE183" s="2"/>
      <c r="CF183" s="2"/>
      <c r="CG183" s="2"/>
      <c r="CH183" s="2"/>
      <c r="CI183" s="2"/>
      <c r="CJ183" s="2"/>
      <c r="CK183" s="2"/>
      <c r="CL183" s="2"/>
      <c r="CM183" s="2"/>
      <c r="CN183" s="2"/>
      <c r="CO183" s="2"/>
      <c r="CP183" s="2"/>
      <c r="CQ183" s="2"/>
      <c r="CR183" s="2"/>
      <c r="CS183" s="2"/>
      <c r="CT183" s="2"/>
      <c r="CU183" s="2"/>
      <c r="CV183" s="2"/>
      <c r="CW183" s="2"/>
      <c r="CX183" s="2"/>
    </row>
    <row r="184" spans="3:102" ht="6.75" customHeight="1">
      <c r="C184" s="110"/>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2"/>
      <c r="Z184" s="258"/>
      <c r="AA184" s="259"/>
      <c r="AB184" s="259"/>
      <c r="AC184" s="259"/>
      <c r="AD184" s="259"/>
      <c r="AE184" s="259"/>
      <c r="AF184" s="259"/>
      <c r="AG184" s="259"/>
      <c r="AH184" s="259"/>
      <c r="AI184" s="259"/>
      <c r="AJ184" s="260"/>
      <c r="AK184" s="258"/>
      <c r="AL184" s="259"/>
      <c r="AM184" s="259"/>
      <c r="AN184" s="259"/>
      <c r="AO184" s="259"/>
      <c r="AP184" s="259"/>
      <c r="AQ184" s="259"/>
      <c r="AR184" s="259"/>
      <c r="AS184" s="259"/>
      <c r="AT184" s="259"/>
      <c r="AU184" s="260"/>
      <c r="AV184" s="258"/>
      <c r="AW184" s="259"/>
      <c r="AX184" s="259"/>
      <c r="AY184" s="259"/>
      <c r="AZ184" s="259"/>
      <c r="BA184" s="259"/>
      <c r="BB184" s="259"/>
      <c r="BC184" s="259"/>
      <c r="BD184" s="259"/>
      <c r="BE184" s="259"/>
      <c r="BF184" s="260"/>
      <c r="BG184" s="258"/>
      <c r="BH184" s="259"/>
      <c r="BI184" s="259"/>
      <c r="BJ184" s="259"/>
      <c r="BK184" s="259"/>
      <c r="BL184" s="259"/>
      <c r="BM184" s="259"/>
      <c r="BN184" s="259"/>
      <c r="BO184" s="259"/>
      <c r="BP184" s="259"/>
      <c r="BQ184" s="260"/>
      <c r="BR184" s="258"/>
      <c r="BS184" s="259"/>
      <c r="BT184" s="259"/>
      <c r="BU184" s="259"/>
      <c r="BV184" s="259"/>
      <c r="BW184" s="259"/>
      <c r="BX184" s="259"/>
      <c r="BY184" s="259"/>
      <c r="BZ184" s="259"/>
      <c r="CA184" s="259"/>
      <c r="CB184" s="260"/>
      <c r="CC184" s="9"/>
      <c r="CD184" s="2"/>
      <c r="CE184" s="2"/>
      <c r="CF184" s="2"/>
      <c r="CG184" s="2"/>
      <c r="CH184" s="2"/>
      <c r="CI184" s="2"/>
      <c r="CJ184" s="2"/>
      <c r="CK184" s="2"/>
      <c r="CL184" s="2"/>
      <c r="CM184" s="2"/>
      <c r="CN184" s="2"/>
      <c r="CO184" s="2"/>
      <c r="CP184" s="2"/>
      <c r="CQ184" s="2"/>
      <c r="CR184" s="2"/>
      <c r="CS184" s="2"/>
      <c r="CT184" s="2"/>
      <c r="CU184" s="2"/>
      <c r="CV184" s="2"/>
      <c r="CW184" s="2"/>
      <c r="CX184" s="2"/>
    </row>
    <row r="185" spans="3:102" ht="6.75" customHeight="1">
      <c r="C185" s="110"/>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2"/>
      <c r="Z185" s="258" t="s">
        <v>228</v>
      </c>
      <c r="AA185" s="259"/>
      <c r="AB185" s="259"/>
      <c r="AC185" s="259"/>
      <c r="AD185" s="259"/>
      <c r="AE185" s="259"/>
      <c r="AF185" s="259"/>
      <c r="AG185" s="259"/>
      <c r="AH185" s="259"/>
      <c r="AI185" s="259"/>
      <c r="AJ185" s="260"/>
      <c r="AK185" s="258" t="s">
        <v>45</v>
      </c>
      <c r="AL185" s="259"/>
      <c r="AM185" s="259"/>
      <c r="AN185" s="259"/>
      <c r="AO185" s="259"/>
      <c r="AP185" s="259"/>
      <c r="AQ185" s="259"/>
      <c r="AR185" s="259"/>
      <c r="AS185" s="259"/>
      <c r="AT185" s="259"/>
      <c r="AU185" s="260"/>
      <c r="AV185" s="258" t="s">
        <v>230</v>
      </c>
      <c r="AW185" s="259"/>
      <c r="AX185" s="259"/>
      <c r="AY185" s="259"/>
      <c r="AZ185" s="259"/>
      <c r="BA185" s="259"/>
      <c r="BB185" s="259"/>
      <c r="BC185" s="259"/>
      <c r="BD185" s="259"/>
      <c r="BE185" s="259"/>
      <c r="BF185" s="260"/>
      <c r="BG185" s="258" t="s">
        <v>242</v>
      </c>
      <c r="BH185" s="259"/>
      <c r="BI185" s="259"/>
      <c r="BJ185" s="259"/>
      <c r="BK185" s="259"/>
      <c r="BL185" s="259"/>
      <c r="BM185" s="259"/>
      <c r="BN185" s="259"/>
      <c r="BO185" s="259"/>
      <c r="BP185" s="259"/>
      <c r="BQ185" s="260"/>
      <c r="BR185" s="258" t="s">
        <v>103</v>
      </c>
      <c r="BS185" s="259"/>
      <c r="BT185" s="259"/>
      <c r="BU185" s="259"/>
      <c r="BV185" s="259"/>
      <c r="BW185" s="259"/>
      <c r="BX185" s="259"/>
      <c r="BY185" s="259"/>
      <c r="BZ185" s="259"/>
      <c r="CA185" s="259"/>
      <c r="CB185" s="260"/>
      <c r="CC185" s="9"/>
      <c r="CD185" s="2"/>
      <c r="CE185" s="2"/>
      <c r="CF185" s="2"/>
      <c r="CG185" s="2"/>
      <c r="CH185" s="2"/>
      <c r="CI185" s="2"/>
      <c r="CJ185" s="2"/>
      <c r="CK185" s="2"/>
      <c r="CL185" s="2"/>
      <c r="CM185" s="2"/>
      <c r="CN185" s="2"/>
      <c r="CO185" s="2"/>
      <c r="CP185" s="2"/>
      <c r="CQ185" s="2"/>
      <c r="CR185" s="2"/>
      <c r="CS185" s="2"/>
      <c r="CT185" s="2"/>
      <c r="CU185" s="2"/>
      <c r="CV185" s="2"/>
      <c r="CW185" s="2"/>
      <c r="CX185" s="2"/>
    </row>
    <row r="186" spans="3:102" ht="6.75" customHeight="1">
      <c r="C186" s="113"/>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5"/>
      <c r="Z186" s="261"/>
      <c r="AA186" s="262"/>
      <c r="AB186" s="262"/>
      <c r="AC186" s="262"/>
      <c r="AD186" s="262"/>
      <c r="AE186" s="262"/>
      <c r="AF186" s="262"/>
      <c r="AG186" s="262"/>
      <c r="AH186" s="262"/>
      <c r="AI186" s="262"/>
      <c r="AJ186" s="263"/>
      <c r="AK186" s="261"/>
      <c r="AL186" s="262"/>
      <c r="AM186" s="262"/>
      <c r="AN186" s="262"/>
      <c r="AO186" s="262"/>
      <c r="AP186" s="262"/>
      <c r="AQ186" s="262"/>
      <c r="AR186" s="262"/>
      <c r="AS186" s="262"/>
      <c r="AT186" s="262"/>
      <c r="AU186" s="263"/>
      <c r="AV186" s="261"/>
      <c r="AW186" s="262"/>
      <c r="AX186" s="262"/>
      <c r="AY186" s="262"/>
      <c r="AZ186" s="262"/>
      <c r="BA186" s="262"/>
      <c r="BB186" s="262"/>
      <c r="BC186" s="262"/>
      <c r="BD186" s="262"/>
      <c r="BE186" s="262"/>
      <c r="BF186" s="263"/>
      <c r="BG186" s="261"/>
      <c r="BH186" s="262"/>
      <c r="BI186" s="262"/>
      <c r="BJ186" s="262"/>
      <c r="BK186" s="262"/>
      <c r="BL186" s="262"/>
      <c r="BM186" s="262"/>
      <c r="BN186" s="262"/>
      <c r="BO186" s="262"/>
      <c r="BP186" s="262"/>
      <c r="BQ186" s="263"/>
      <c r="BR186" s="261"/>
      <c r="BS186" s="262"/>
      <c r="BT186" s="262"/>
      <c r="BU186" s="262"/>
      <c r="BV186" s="262"/>
      <c r="BW186" s="262"/>
      <c r="BX186" s="262"/>
      <c r="BY186" s="262"/>
      <c r="BZ186" s="262"/>
      <c r="CA186" s="262"/>
      <c r="CB186" s="263"/>
      <c r="CC186" s="9"/>
      <c r="CD186" s="2"/>
      <c r="CE186" s="2"/>
      <c r="CF186" s="2"/>
      <c r="CG186" s="2"/>
      <c r="CH186" s="2"/>
      <c r="CI186" s="2"/>
      <c r="CJ186" s="2"/>
      <c r="CK186" s="2"/>
      <c r="CL186" s="2"/>
      <c r="CM186" s="2"/>
      <c r="CN186" s="2"/>
      <c r="CO186" s="2"/>
      <c r="CP186" s="2"/>
      <c r="CQ186" s="2"/>
      <c r="CR186" s="2"/>
      <c r="CS186" s="2"/>
      <c r="CT186" s="2"/>
      <c r="CU186" s="2"/>
      <c r="CV186" s="2"/>
      <c r="CW186" s="2"/>
      <c r="CX186" s="2"/>
    </row>
    <row r="187" spans="3:102" ht="6" customHeight="1">
      <c r="C187" s="414" t="s">
        <v>260</v>
      </c>
      <c r="D187" s="415"/>
      <c r="E187" s="415"/>
      <c r="F187" s="415"/>
      <c r="G187" s="415"/>
      <c r="H187" s="415"/>
      <c r="I187" s="415"/>
      <c r="J187" s="415"/>
      <c r="K187" s="415"/>
      <c r="L187" s="415"/>
      <c r="M187" s="415"/>
      <c r="N187" s="415"/>
      <c r="O187" s="415"/>
      <c r="P187" s="415"/>
      <c r="Q187" s="415"/>
      <c r="R187" s="415"/>
      <c r="S187" s="415"/>
      <c r="T187" s="415"/>
      <c r="U187" s="415"/>
      <c r="V187" s="415"/>
      <c r="W187" s="415"/>
      <c r="X187" s="415"/>
      <c r="Y187" s="416"/>
      <c r="Z187" s="567"/>
      <c r="AA187" s="568"/>
      <c r="AB187" s="568"/>
      <c r="AC187" s="568"/>
      <c r="AD187" s="568"/>
      <c r="AE187" s="568"/>
      <c r="AF187" s="568"/>
      <c r="AG187" s="568"/>
      <c r="AH187" s="568"/>
      <c r="AI187" s="568"/>
      <c r="AJ187" s="569"/>
      <c r="AK187" s="567"/>
      <c r="AL187" s="568"/>
      <c r="AM187" s="568"/>
      <c r="AN187" s="568"/>
      <c r="AO187" s="568"/>
      <c r="AP187" s="568"/>
      <c r="AQ187" s="568"/>
      <c r="AR187" s="568"/>
      <c r="AS187" s="568"/>
      <c r="AT187" s="568"/>
      <c r="AU187" s="569"/>
      <c r="AV187" s="567"/>
      <c r="AW187" s="568"/>
      <c r="AX187" s="568"/>
      <c r="AY187" s="568"/>
      <c r="AZ187" s="568"/>
      <c r="BA187" s="568"/>
      <c r="BB187" s="568"/>
      <c r="BC187" s="568"/>
      <c r="BD187" s="568"/>
      <c r="BE187" s="568"/>
      <c r="BF187" s="569"/>
      <c r="BG187" s="567"/>
      <c r="BH187" s="568"/>
      <c r="BI187" s="568"/>
      <c r="BJ187" s="568"/>
      <c r="BK187" s="568"/>
      <c r="BL187" s="568"/>
      <c r="BM187" s="568"/>
      <c r="BN187" s="568"/>
      <c r="BO187" s="568"/>
      <c r="BP187" s="568"/>
      <c r="BQ187" s="569"/>
      <c r="BR187" s="423">
        <f>Z187-BG187</f>
        <v>0</v>
      </c>
      <c r="BS187" s="424"/>
      <c r="BT187" s="424"/>
      <c r="BU187" s="424"/>
      <c r="BV187" s="424"/>
      <c r="BW187" s="424"/>
      <c r="BX187" s="424"/>
      <c r="BY187" s="424"/>
      <c r="BZ187" s="424"/>
      <c r="CA187" s="424"/>
      <c r="CB187" s="425"/>
      <c r="CC187" s="9"/>
      <c r="CD187" s="2"/>
      <c r="CE187" s="2"/>
      <c r="CF187" s="2"/>
      <c r="CG187" s="2"/>
      <c r="CH187" s="2"/>
      <c r="CI187" s="2"/>
      <c r="CJ187" s="2"/>
      <c r="CK187" s="2"/>
      <c r="CL187" s="2"/>
      <c r="CM187" s="2"/>
      <c r="CN187" s="2"/>
      <c r="CO187" s="2"/>
      <c r="CP187" s="2"/>
      <c r="CQ187" s="2"/>
      <c r="CR187" s="2"/>
      <c r="CS187" s="2"/>
      <c r="CT187" s="2"/>
      <c r="CU187" s="2"/>
      <c r="CV187" s="2"/>
      <c r="CW187" s="2"/>
      <c r="CX187" s="2"/>
    </row>
    <row r="188" spans="3:102" ht="6" customHeight="1">
      <c r="C188" s="417"/>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9"/>
      <c r="Z188" s="570"/>
      <c r="AA188" s="571"/>
      <c r="AB188" s="571"/>
      <c r="AC188" s="571"/>
      <c r="AD188" s="571"/>
      <c r="AE188" s="571"/>
      <c r="AF188" s="571"/>
      <c r="AG188" s="571"/>
      <c r="AH188" s="571"/>
      <c r="AI188" s="571"/>
      <c r="AJ188" s="572"/>
      <c r="AK188" s="570"/>
      <c r="AL188" s="571"/>
      <c r="AM188" s="571"/>
      <c r="AN188" s="571"/>
      <c r="AO188" s="571"/>
      <c r="AP188" s="571"/>
      <c r="AQ188" s="571"/>
      <c r="AR188" s="571"/>
      <c r="AS188" s="571"/>
      <c r="AT188" s="571"/>
      <c r="AU188" s="572"/>
      <c r="AV188" s="570"/>
      <c r="AW188" s="571"/>
      <c r="AX188" s="571"/>
      <c r="AY188" s="571"/>
      <c r="AZ188" s="571"/>
      <c r="BA188" s="571"/>
      <c r="BB188" s="571"/>
      <c r="BC188" s="571"/>
      <c r="BD188" s="571"/>
      <c r="BE188" s="571"/>
      <c r="BF188" s="572"/>
      <c r="BG188" s="570"/>
      <c r="BH188" s="571"/>
      <c r="BI188" s="571"/>
      <c r="BJ188" s="571"/>
      <c r="BK188" s="571"/>
      <c r="BL188" s="571"/>
      <c r="BM188" s="571"/>
      <c r="BN188" s="571"/>
      <c r="BO188" s="571"/>
      <c r="BP188" s="571"/>
      <c r="BQ188" s="572"/>
      <c r="BR188" s="426"/>
      <c r="BS188" s="427"/>
      <c r="BT188" s="427"/>
      <c r="BU188" s="427"/>
      <c r="BV188" s="427"/>
      <c r="BW188" s="427"/>
      <c r="BX188" s="427"/>
      <c r="BY188" s="427"/>
      <c r="BZ188" s="427"/>
      <c r="CA188" s="427"/>
      <c r="CB188" s="428"/>
      <c r="CC188" s="9"/>
      <c r="CD188" s="2"/>
      <c r="CE188" s="2"/>
      <c r="CF188" s="2"/>
      <c r="CG188" s="2"/>
      <c r="CH188" s="2"/>
      <c r="CI188" s="2"/>
      <c r="CJ188" s="2"/>
      <c r="CK188" s="2"/>
      <c r="CL188" s="2"/>
      <c r="CM188" s="2"/>
      <c r="CN188" s="2"/>
      <c r="CO188" s="2"/>
      <c r="CP188" s="2"/>
      <c r="CQ188" s="2"/>
      <c r="CR188" s="2"/>
      <c r="CS188" s="2"/>
      <c r="CT188" s="2"/>
      <c r="CU188" s="2"/>
      <c r="CV188" s="2"/>
      <c r="CW188" s="2"/>
      <c r="CX188" s="2"/>
    </row>
    <row r="189" spans="3:102" ht="6" customHeight="1">
      <c r="C189" s="420"/>
      <c r="D189" s="421"/>
      <c r="E189" s="421"/>
      <c r="F189" s="421"/>
      <c r="G189" s="421"/>
      <c r="H189" s="421"/>
      <c r="I189" s="421"/>
      <c r="J189" s="421"/>
      <c r="K189" s="421"/>
      <c r="L189" s="421"/>
      <c r="M189" s="421"/>
      <c r="N189" s="421"/>
      <c r="O189" s="421"/>
      <c r="P189" s="421"/>
      <c r="Q189" s="421"/>
      <c r="R189" s="421"/>
      <c r="S189" s="421"/>
      <c r="T189" s="421"/>
      <c r="U189" s="421"/>
      <c r="V189" s="421"/>
      <c r="W189" s="421"/>
      <c r="X189" s="421"/>
      <c r="Y189" s="422"/>
      <c r="Z189" s="570"/>
      <c r="AA189" s="571"/>
      <c r="AB189" s="571"/>
      <c r="AC189" s="571"/>
      <c r="AD189" s="571"/>
      <c r="AE189" s="571"/>
      <c r="AF189" s="571"/>
      <c r="AG189" s="571"/>
      <c r="AH189" s="571"/>
      <c r="AI189" s="571"/>
      <c r="AJ189" s="572"/>
      <c r="AK189" s="570"/>
      <c r="AL189" s="571"/>
      <c r="AM189" s="571"/>
      <c r="AN189" s="571"/>
      <c r="AO189" s="571"/>
      <c r="AP189" s="571"/>
      <c r="AQ189" s="571"/>
      <c r="AR189" s="571"/>
      <c r="AS189" s="571"/>
      <c r="AT189" s="571"/>
      <c r="AU189" s="572"/>
      <c r="AV189" s="570"/>
      <c r="AW189" s="571"/>
      <c r="AX189" s="571"/>
      <c r="AY189" s="571"/>
      <c r="AZ189" s="571"/>
      <c r="BA189" s="571"/>
      <c r="BB189" s="571"/>
      <c r="BC189" s="571"/>
      <c r="BD189" s="571"/>
      <c r="BE189" s="571"/>
      <c r="BF189" s="572"/>
      <c r="BG189" s="570"/>
      <c r="BH189" s="571"/>
      <c r="BI189" s="571"/>
      <c r="BJ189" s="571"/>
      <c r="BK189" s="571"/>
      <c r="BL189" s="571"/>
      <c r="BM189" s="571"/>
      <c r="BN189" s="571"/>
      <c r="BO189" s="571"/>
      <c r="BP189" s="571"/>
      <c r="BQ189" s="572"/>
      <c r="BR189" s="426"/>
      <c r="BS189" s="427"/>
      <c r="BT189" s="427"/>
      <c r="BU189" s="427"/>
      <c r="BV189" s="427"/>
      <c r="BW189" s="427"/>
      <c r="BX189" s="427"/>
      <c r="BY189" s="427"/>
      <c r="BZ189" s="427"/>
      <c r="CA189" s="427"/>
      <c r="CB189" s="428"/>
      <c r="CC189" s="9"/>
      <c r="CD189" s="2"/>
      <c r="CE189" s="2"/>
      <c r="CF189" s="2"/>
      <c r="CG189" s="2"/>
      <c r="CH189" s="2"/>
      <c r="CI189" s="2"/>
      <c r="CJ189" s="2"/>
      <c r="CK189" s="2"/>
      <c r="CL189" s="2"/>
      <c r="CM189" s="2"/>
      <c r="CN189" s="2"/>
      <c r="CO189" s="2"/>
      <c r="CP189" s="2"/>
      <c r="CQ189" s="2"/>
      <c r="CR189" s="2"/>
      <c r="CS189" s="2"/>
      <c r="CT189" s="2"/>
      <c r="CU189" s="2"/>
      <c r="CV189" s="2"/>
      <c r="CW189" s="2"/>
      <c r="CX189" s="2"/>
    </row>
    <row r="190" spans="3:102" ht="6" customHeight="1">
      <c r="C190" s="414" t="s">
        <v>261</v>
      </c>
      <c r="D190" s="415"/>
      <c r="E190" s="415"/>
      <c r="F190" s="415"/>
      <c r="G190" s="415"/>
      <c r="H190" s="415"/>
      <c r="I190" s="415"/>
      <c r="J190" s="415"/>
      <c r="K190" s="415"/>
      <c r="L190" s="415"/>
      <c r="M190" s="415"/>
      <c r="N190" s="415"/>
      <c r="O190" s="415"/>
      <c r="P190" s="415"/>
      <c r="Q190" s="415"/>
      <c r="R190" s="415"/>
      <c r="S190" s="415"/>
      <c r="T190" s="415"/>
      <c r="U190" s="415"/>
      <c r="V190" s="415"/>
      <c r="W190" s="415"/>
      <c r="X190" s="415"/>
      <c r="Y190" s="416"/>
      <c r="Z190" s="567"/>
      <c r="AA190" s="568"/>
      <c r="AB190" s="568"/>
      <c r="AC190" s="568"/>
      <c r="AD190" s="568"/>
      <c r="AE190" s="568"/>
      <c r="AF190" s="568"/>
      <c r="AG190" s="568"/>
      <c r="AH190" s="568"/>
      <c r="AI190" s="568"/>
      <c r="AJ190" s="569"/>
      <c r="AK190" s="567"/>
      <c r="AL190" s="568"/>
      <c r="AM190" s="568"/>
      <c r="AN190" s="568"/>
      <c r="AO190" s="568"/>
      <c r="AP190" s="568"/>
      <c r="AQ190" s="568"/>
      <c r="AR190" s="568"/>
      <c r="AS190" s="568"/>
      <c r="AT190" s="568"/>
      <c r="AU190" s="569"/>
      <c r="AV190" s="567"/>
      <c r="AW190" s="568"/>
      <c r="AX190" s="568"/>
      <c r="AY190" s="568"/>
      <c r="AZ190" s="568"/>
      <c r="BA190" s="568"/>
      <c r="BB190" s="568"/>
      <c r="BC190" s="568"/>
      <c r="BD190" s="568"/>
      <c r="BE190" s="568"/>
      <c r="BF190" s="569"/>
      <c r="BG190" s="567"/>
      <c r="BH190" s="568"/>
      <c r="BI190" s="568"/>
      <c r="BJ190" s="568"/>
      <c r="BK190" s="568"/>
      <c r="BL190" s="568"/>
      <c r="BM190" s="568"/>
      <c r="BN190" s="568"/>
      <c r="BO190" s="568"/>
      <c r="BP190" s="568"/>
      <c r="BQ190" s="569"/>
      <c r="BR190" s="423">
        <f>Z190-BG190</f>
        <v>0</v>
      </c>
      <c r="BS190" s="424"/>
      <c r="BT190" s="424"/>
      <c r="BU190" s="424"/>
      <c r="BV190" s="424"/>
      <c r="BW190" s="424"/>
      <c r="BX190" s="424"/>
      <c r="BY190" s="424"/>
      <c r="BZ190" s="424"/>
      <c r="CA190" s="424"/>
      <c r="CB190" s="425"/>
      <c r="CC190" s="9"/>
      <c r="CD190" s="2"/>
      <c r="CE190" s="2"/>
      <c r="CF190" s="2"/>
      <c r="CG190" s="2"/>
      <c r="CH190" s="2"/>
      <c r="CI190" s="2"/>
      <c r="CJ190" s="2"/>
      <c r="CK190" s="2"/>
      <c r="CL190" s="2"/>
      <c r="CM190" s="2"/>
      <c r="CN190" s="2"/>
      <c r="CO190" s="2"/>
      <c r="CP190" s="2"/>
      <c r="CQ190" s="2"/>
      <c r="CR190" s="2"/>
      <c r="CS190" s="2"/>
      <c r="CT190" s="2"/>
      <c r="CU190" s="2"/>
      <c r="CV190" s="2"/>
      <c r="CW190" s="2"/>
      <c r="CX190" s="2"/>
    </row>
    <row r="191" spans="3:102" ht="6" customHeight="1">
      <c r="C191" s="417"/>
      <c r="D191" s="418"/>
      <c r="E191" s="418"/>
      <c r="F191" s="418"/>
      <c r="G191" s="418"/>
      <c r="H191" s="418"/>
      <c r="I191" s="418"/>
      <c r="J191" s="418"/>
      <c r="K191" s="418"/>
      <c r="L191" s="418"/>
      <c r="M191" s="418"/>
      <c r="N191" s="418"/>
      <c r="O191" s="418"/>
      <c r="P191" s="418"/>
      <c r="Q191" s="418"/>
      <c r="R191" s="418"/>
      <c r="S191" s="418"/>
      <c r="T191" s="418"/>
      <c r="U191" s="418"/>
      <c r="V191" s="418"/>
      <c r="W191" s="418"/>
      <c r="X191" s="418"/>
      <c r="Y191" s="419"/>
      <c r="Z191" s="570"/>
      <c r="AA191" s="571"/>
      <c r="AB191" s="571"/>
      <c r="AC191" s="571"/>
      <c r="AD191" s="571"/>
      <c r="AE191" s="571"/>
      <c r="AF191" s="571"/>
      <c r="AG191" s="571"/>
      <c r="AH191" s="571"/>
      <c r="AI191" s="571"/>
      <c r="AJ191" s="572"/>
      <c r="AK191" s="570"/>
      <c r="AL191" s="571"/>
      <c r="AM191" s="571"/>
      <c r="AN191" s="571"/>
      <c r="AO191" s="571"/>
      <c r="AP191" s="571"/>
      <c r="AQ191" s="571"/>
      <c r="AR191" s="571"/>
      <c r="AS191" s="571"/>
      <c r="AT191" s="571"/>
      <c r="AU191" s="572"/>
      <c r="AV191" s="570"/>
      <c r="AW191" s="571"/>
      <c r="AX191" s="571"/>
      <c r="AY191" s="571"/>
      <c r="AZ191" s="571"/>
      <c r="BA191" s="571"/>
      <c r="BB191" s="571"/>
      <c r="BC191" s="571"/>
      <c r="BD191" s="571"/>
      <c r="BE191" s="571"/>
      <c r="BF191" s="572"/>
      <c r="BG191" s="570"/>
      <c r="BH191" s="571"/>
      <c r="BI191" s="571"/>
      <c r="BJ191" s="571"/>
      <c r="BK191" s="571"/>
      <c r="BL191" s="571"/>
      <c r="BM191" s="571"/>
      <c r="BN191" s="571"/>
      <c r="BO191" s="571"/>
      <c r="BP191" s="571"/>
      <c r="BQ191" s="572"/>
      <c r="BR191" s="426"/>
      <c r="BS191" s="427"/>
      <c r="BT191" s="427"/>
      <c r="BU191" s="427"/>
      <c r="BV191" s="427"/>
      <c r="BW191" s="427"/>
      <c r="BX191" s="427"/>
      <c r="BY191" s="427"/>
      <c r="BZ191" s="427"/>
      <c r="CA191" s="427"/>
      <c r="CB191" s="428"/>
      <c r="CC191" s="9"/>
      <c r="CD191" s="2"/>
      <c r="CE191" s="2"/>
      <c r="CF191" s="2"/>
      <c r="CG191" s="2"/>
      <c r="CH191" s="2"/>
      <c r="CI191" s="2"/>
      <c r="CJ191" s="2"/>
      <c r="CK191" s="2"/>
      <c r="CL191" s="2"/>
      <c r="CM191" s="2"/>
      <c r="CN191" s="2"/>
      <c r="CO191" s="2"/>
      <c r="CP191" s="2"/>
      <c r="CQ191" s="2"/>
      <c r="CR191" s="2"/>
      <c r="CS191" s="2"/>
      <c r="CT191" s="2"/>
      <c r="CU191" s="2"/>
      <c r="CV191" s="2"/>
      <c r="CW191" s="2"/>
      <c r="CX191" s="2"/>
    </row>
    <row r="192" spans="3:102" ht="6" customHeight="1">
      <c r="C192" s="420"/>
      <c r="D192" s="421"/>
      <c r="E192" s="421"/>
      <c r="F192" s="421"/>
      <c r="G192" s="421"/>
      <c r="H192" s="421"/>
      <c r="I192" s="421"/>
      <c r="J192" s="421"/>
      <c r="K192" s="421"/>
      <c r="L192" s="421"/>
      <c r="M192" s="421"/>
      <c r="N192" s="421"/>
      <c r="O192" s="421"/>
      <c r="P192" s="421"/>
      <c r="Q192" s="421"/>
      <c r="R192" s="421"/>
      <c r="S192" s="421"/>
      <c r="T192" s="421"/>
      <c r="U192" s="421"/>
      <c r="V192" s="421"/>
      <c r="W192" s="421"/>
      <c r="X192" s="421"/>
      <c r="Y192" s="422"/>
      <c r="Z192" s="570"/>
      <c r="AA192" s="571"/>
      <c r="AB192" s="571"/>
      <c r="AC192" s="571"/>
      <c r="AD192" s="571"/>
      <c r="AE192" s="571"/>
      <c r="AF192" s="571"/>
      <c r="AG192" s="571"/>
      <c r="AH192" s="571"/>
      <c r="AI192" s="571"/>
      <c r="AJ192" s="572"/>
      <c r="AK192" s="570"/>
      <c r="AL192" s="571"/>
      <c r="AM192" s="571"/>
      <c r="AN192" s="571"/>
      <c r="AO192" s="571"/>
      <c r="AP192" s="571"/>
      <c r="AQ192" s="571"/>
      <c r="AR192" s="571"/>
      <c r="AS192" s="571"/>
      <c r="AT192" s="571"/>
      <c r="AU192" s="572"/>
      <c r="AV192" s="570"/>
      <c r="AW192" s="571"/>
      <c r="AX192" s="571"/>
      <c r="AY192" s="571"/>
      <c r="AZ192" s="571"/>
      <c r="BA192" s="571"/>
      <c r="BB192" s="571"/>
      <c r="BC192" s="571"/>
      <c r="BD192" s="571"/>
      <c r="BE192" s="571"/>
      <c r="BF192" s="572"/>
      <c r="BG192" s="570"/>
      <c r="BH192" s="571"/>
      <c r="BI192" s="571"/>
      <c r="BJ192" s="571"/>
      <c r="BK192" s="571"/>
      <c r="BL192" s="571"/>
      <c r="BM192" s="571"/>
      <c r="BN192" s="571"/>
      <c r="BO192" s="571"/>
      <c r="BP192" s="571"/>
      <c r="BQ192" s="572"/>
      <c r="BR192" s="426"/>
      <c r="BS192" s="427"/>
      <c r="BT192" s="427"/>
      <c r="BU192" s="427"/>
      <c r="BV192" s="427"/>
      <c r="BW192" s="427"/>
      <c r="BX192" s="427"/>
      <c r="BY192" s="427"/>
      <c r="BZ192" s="427"/>
      <c r="CA192" s="427"/>
      <c r="CB192" s="428"/>
      <c r="CC192" s="9"/>
      <c r="CD192" s="2"/>
      <c r="CE192" s="2"/>
      <c r="CF192" s="2"/>
      <c r="CG192" s="2"/>
      <c r="CH192" s="2"/>
      <c r="CI192" s="2"/>
      <c r="CJ192" s="2"/>
      <c r="CK192" s="2"/>
      <c r="CL192" s="2"/>
      <c r="CM192" s="2"/>
      <c r="CN192" s="2"/>
      <c r="CO192" s="2"/>
      <c r="CP192" s="2"/>
      <c r="CQ192" s="2"/>
      <c r="CR192" s="2"/>
      <c r="CS192" s="2"/>
      <c r="CT192" s="2"/>
      <c r="CU192" s="2"/>
      <c r="CV192" s="2"/>
      <c r="CW192" s="2"/>
      <c r="CX192" s="2"/>
    </row>
    <row r="193" spans="3:102" ht="6" customHeight="1">
      <c r="C193" s="414" t="s">
        <v>258</v>
      </c>
      <c r="D193" s="415"/>
      <c r="E193" s="415"/>
      <c r="F193" s="415"/>
      <c r="G193" s="415"/>
      <c r="H193" s="415"/>
      <c r="I193" s="415"/>
      <c r="J193" s="415"/>
      <c r="K193" s="415"/>
      <c r="L193" s="415"/>
      <c r="M193" s="415"/>
      <c r="N193" s="415"/>
      <c r="O193" s="415"/>
      <c r="P193" s="415"/>
      <c r="Q193" s="415"/>
      <c r="R193" s="415"/>
      <c r="S193" s="415"/>
      <c r="T193" s="415"/>
      <c r="U193" s="415"/>
      <c r="V193" s="415"/>
      <c r="W193" s="415"/>
      <c r="X193" s="415"/>
      <c r="Y193" s="416"/>
      <c r="Z193" s="567"/>
      <c r="AA193" s="568"/>
      <c r="AB193" s="568"/>
      <c r="AC193" s="568"/>
      <c r="AD193" s="568"/>
      <c r="AE193" s="568"/>
      <c r="AF193" s="568"/>
      <c r="AG193" s="568"/>
      <c r="AH193" s="568"/>
      <c r="AI193" s="568"/>
      <c r="AJ193" s="569"/>
      <c r="AK193" s="567"/>
      <c r="AL193" s="568"/>
      <c r="AM193" s="568"/>
      <c r="AN193" s="568"/>
      <c r="AO193" s="568"/>
      <c r="AP193" s="568"/>
      <c r="AQ193" s="568"/>
      <c r="AR193" s="568"/>
      <c r="AS193" s="568"/>
      <c r="AT193" s="568"/>
      <c r="AU193" s="569"/>
      <c r="AV193" s="567"/>
      <c r="AW193" s="568"/>
      <c r="AX193" s="568"/>
      <c r="AY193" s="568"/>
      <c r="AZ193" s="568"/>
      <c r="BA193" s="568"/>
      <c r="BB193" s="568"/>
      <c r="BC193" s="568"/>
      <c r="BD193" s="568"/>
      <c r="BE193" s="568"/>
      <c r="BF193" s="569"/>
      <c r="BG193" s="567"/>
      <c r="BH193" s="568"/>
      <c r="BI193" s="568"/>
      <c r="BJ193" s="568"/>
      <c r="BK193" s="568"/>
      <c r="BL193" s="568"/>
      <c r="BM193" s="568"/>
      <c r="BN193" s="568"/>
      <c r="BO193" s="568"/>
      <c r="BP193" s="568"/>
      <c r="BQ193" s="569"/>
      <c r="BR193" s="423">
        <f>Z193-BG193</f>
        <v>0</v>
      </c>
      <c r="BS193" s="424"/>
      <c r="BT193" s="424"/>
      <c r="BU193" s="424"/>
      <c r="BV193" s="424"/>
      <c r="BW193" s="424"/>
      <c r="BX193" s="424"/>
      <c r="BY193" s="424"/>
      <c r="BZ193" s="424"/>
      <c r="CA193" s="424"/>
      <c r="CB193" s="425"/>
      <c r="CC193" s="9"/>
      <c r="CD193" s="2"/>
      <c r="CE193" s="2"/>
      <c r="CF193" s="2"/>
      <c r="CG193" s="2"/>
      <c r="CH193" s="2"/>
      <c r="CI193" s="2"/>
      <c r="CJ193" s="2"/>
      <c r="CK193" s="2"/>
      <c r="CL193" s="2"/>
      <c r="CM193" s="2"/>
      <c r="CN193" s="2"/>
      <c r="CO193" s="2"/>
      <c r="CP193" s="2"/>
      <c r="CQ193" s="2"/>
      <c r="CR193" s="2"/>
      <c r="CS193" s="2"/>
      <c r="CT193" s="2"/>
      <c r="CU193" s="2"/>
      <c r="CV193" s="2"/>
      <c r="CW193" s="2"/>
      <c r="CX193" s="2"/>
    </row>
    <row r="194" spans="3:102" ht="6" customHeight="1">
      <c r="C194" s="417"/>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9"/>
      <c r="Z194" s="570"/>
      <c r="AA194" s="571"/>
      <c r="AB194" s="571"/>
      <c r="AC194" s="571"/>
      <c r="AD194" s="571"/>
      <c r="AE194" s="571"/>
      <c r="AF194" s="571"/>
      <c r="AG194" s="571"/>
      <c r="AH194" s="571"/>
      <c r="AI194" s="571"/>
      <c r="AJ194" s="572"/>
      <c r="AK194" s="570"/>
      <c r="AL194" s="571"/>
      <c r="AM194" s="571"/>
      <c r="AN194" s="571"/>
      <c r="AO194" s="571"/>
      <c r="AP194" s="571"/>
      <c r="AQ194" s="571"/>
      <c r="AR194" s="571"/>
      <c r="AS194" s="571"/>
      <c r="AT194" s="571"/>
      <c r="AU194" s="572"/>
      <c r="AV194" s="570"/>
      <c r="AW194" s="571"/>
      <c r="AX194" s="571"/>
      <c r="AY194" s="571"/>
      <c r="AZ194" s="571"/>
      <c r="BA194" s="571"/>
      <c r="BB194" s="571"/>
      <c r="BC194" s="571"/>
      <c r="BD194" s="571"/>
      <c r="BE194" s="571"/>
      <c r="BF194" s="572"/>
      <c r="BG194" s="570"/>
      <c r="BH194" s="571"/>
      <c r="BI194" s="571"/>
      <c r="BJ194" s="571"/>
      <c r="BK194" s="571"/>
      <c r="BL194" s="571"/>
      <c r="BM194" s="571"/>
      <c r="BN194" s="571"/>
      <c r="BO194" s="571"/>
      <c r="BP194" s="571"/>
      <c r="BQ194" s="572"/>
      <c r="BR194" s="426"/>
      <c r="BS194" s="427"/>
      <c r="BT194" s="427"/>
      <c r="BU194" s="427"/>
      <c r="BV194" s="427"/>
      <c r="BW194" s="427"/>
      <c r="BX194" s="427"/>
      <c r="BY194" s="427"/>
      <c r="BZ194" s="427"/>
      <c r="CA194" s="427"/>
      <c r="CB194" s="428"/>
      <c r="CC194" s="9"/>
      <c r="CD194" s="2"/>
      <c r="CE194" s="2"/>
      <c r="CF194" s="2"/>
      <c r="CG194" s="2"/>
      <c r="CH194" s="2"/>
      <c r="CI194" s="2"/>
      <c r="CJ194" s="2"/>
      <c r="CK194" s="2"/>
      <c r="CL194" s="2"/>
      <c r="CM194" s="2"/>
      <c r="CN194" s="2"/>
      <c r="CO194" s="2"/>
      <c r="CP194" s="2"/>
      <c r="CQ194" s="2"/>
      <c r="CR194" s="2"/>
      <c r="CS194" s="2"/>
      <c r="CT194" s="2"/>
      <c r="CU194" s="2"/>
      <c r="CV194" s="2"/>
      <c r="CW194" s="2"/>
      <c r="CX194" s="2"/>
    </row>
    <row r="195" spans="3:102" ht="6" customHeight="1">
      <c r="C195" s="420"/>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2"/>
      <c r="Z195" s="570"/>
      <c r="AA195" s="571"/>
      <c r="AB195" s="571"/>
      <c r="AC195" s="571"/>
      <c r="AD195" s="571"/>
      <c r="AE195" s="571"/>
      <c r="AF195" s="571"/>
      <c r="AG195" s="571"/>
      <c r="AH195" s="571"/>
      <c r="AI195" s="571"/>
      <c r="AJ195" s="572"/>
      <c r="AK195" s="570"/>
      <c r="AL195" s="571"/>
      <c r="AM195" s="571"/>
      <c r="AN195" s="571"/>
      <c r="AO195" s="571"/>
      <c r="AP195" s="571"/>
      <c r="AQ195" s="571"/>
      <c r="AR195" s="571"/>
      <c r="AS195" s="571"/>
      <c r="AT195" s="571"/>
      <c r="AU195" s="572"/>
      <c r="AV195" s="570"/>
      <c r="AW195" s="571"/>
      <c r="AX195" s="571"/>
      <c r="AY195" s="571"/>
      <c r="AZ195" s="571"/>
      <c r="BA195" s="571"/>
      <c r="BB195" s="571"/>
      <c r="BC195" s="571"/>
      <c r="BD195" s="571"/>
      <c r="BE195" s="571"/>
      <c r="BF195" s="572"/>
      <c r="BG195" s="570"/>
      <c r="BH195" s="571"/>
      <c r="BI195" s="571"/>
      <c r="BJ195" s="571"/>
      <c r="BK195" s="571"/>
      <c r="BL195" s="571"/>
      <c r="BM195" s="571"/>
      <c r="BN195" s="571"/>
      <c r="BO195" s="571"/>
      <c r="BP195" s="571"/>
      <c r="BQ195" s="572"/>
      <c r="BR195" s="426"/>
      <c r="BS195" s="427"/>
      <c r="BT195" s="427"/>
      <c r="BU195" s="427"/>
      <c r="BV195" s="427"/>
      <c r="BW195" s="427"/>
      <c r="BX195" s="427"/>
      <c r="BY195" s="427"/>
      <c r="BZ195" s="427"/>
      <c r="CA195" s="427"/>
      <c r="CB195" s="428"/>
      <c r="CC195" s="9"/>
      <c r="CD195" s="2"/>
      <c r="CE195" s="2"/>
      <c r="CF195" s="2"/>
      <c r="CG195" s="2"/>
      <c r="CH195" s="2"/>
      <c r="CI195" s="2"/>
      <c r="CJ195" s="2"/>
      <c r="CK195" s="2"/>
      <c r="CL195" s="2"/>
      <c r="CM195" s="2"/>
      <c r="CN195" s="2"/>
      <c r="CO195" s="2"/>
      <c r="CP195" s="2"/>
      <c r="CQ195" s="2"/>
      <c r="CR195" s="2"/>
      <c r="CS195" s="2"/>
      <c r="CT195" s="2"/>
      <c r="CU195" s="2"/>
      <c r="CV195" s="2"/>
      <c r="CW195" s="2"/>
      <c r="CX195" s="2"/>
    </row>
    <row r="196" spans="3:102" ht="6" customHeight="1">
      <c r="C196" s="414" t="s">
        <v>259</v>
      </c>
      <c r="D196" s="415"/>
      <c r="E196" s="415"/>
      <c r="F196" s="415"/>
      <c r="G196" s="415"/>
      <c r="H196" s="415"/>
      <c r="I196" s="415"/>
      <c r="J196" s="415"/>
      <c r="K196" s="415"/>
      <c r="L196" s="415"/>
      <c r="M196" s="415"/>
      <c r="N196" s="415"/>
      <c r="O196" s="415"/>
      <c r="P196" s="415"/>
      <c r="Q196" s="415"/>
      <c r="R196" s="415"/>
      <c r="S196" s="415"/>
      <c r="T196" s="415"/>
      <c r="U196" s="415"/>
      <c r="V196" s="415"/>
      <c r="W196" s="415"/>
      <c r="X196" s="415"/>
      <c r="Y196" s="416"/>
      <c r="Z196" s="567"/>
      <c r="AA196" s="568"/>
      <c r="AB196" s="568"/>
      <c r="AC196" s="568"/>
      <c r="AD196" s="568"/>
      <c r="AE196" s="568"/>
      <c r="AF196" s="568"/>
      <c r="AG196" s="568"/>
      <c r="AH196" s="568"/>
      <c r="AI196" s="568"/>
      <c r="AJ196" s="569"/>
      <c r="AK196" s="567"/>
      <c r="AL196" s="568"/>
      <c r="AM196" s="568"/>
      <c r="AN196" s="568"/>
      <c r="AO196" s="568"/>
      <c r="AP196" s="568"/>
      <c r="AQ196" s="568"/>
      <c r="AR196" s="568"/>
      <c r="AS196" s="568"/>
      <c r="AT196" s="568"/>
      <c r="AU196" s="569"/>
      <c r="AV196" s="567"/>
      <c r="AW196" s="568"/>
      <c r="AX196" s="568"/>
      <c r="AY196" s="568"/>
      <c r="AZ196" s="568"/>
      <c r="BA196" s="568"/>
      <c r="BB196" s="568"/>
      <c r="BC196" s="568"/>
      <c r="BD196" s="568"/>
      <c r="BE196" s="568"/>
      <c r="BF196" s="569"/>
      <c r="BG196" s="567"/>
      <c r="BH196" s="568"/>
      <c r="BI196" s="568"/>
      <c r="BJ196" s="568"/>
      <c r="BK196" s="568"/>
      <c r="BL196" s="568"/>
      <c r="BM196" s="568"/>
      <c r="BN196" s="568"/>
      <c r="BO196" s="568"/>
      <c r="BP196" s="568"/>
      <c r="BQ196" s="569"/>
      <c r="BR196" s="423">
        <f>Z196-BG196</f>
        <v>0</v>
      </c>
      <c r="BS196" s="424"/>
      <c r="BT196" s="424"/>
      <c r="BU196" s="424"/>
      <c r="BV196" s="424"/>
      <c r="BW196" s="424"/>
      <c r="BX196" s="424"/>
      <c r="BY196" s="424"/>
      <c r="BZ196" s="424"/>
      <c r="CA196" s="424"/>
      <c r="CB196" s="425"/>
      <c r="CC196" s="9"/>
      <c r="CD196" s="2"/>
      <c r="CE196" s="2"/>
      <c r="CF196" s="2"/>
      <c r="CG196" s="2"/>
      <c r="CH196" s="2"/>
      <c r="CI196" s="2"/>
      <c r="CJ196" s="2"/>
      <c r="CK196" s="2"/>
      <c r="CL196" s="2"/>
      <c r="CM196" s="2"/>
      <c r="CN196" s="2"/>
      <c r="CO196" s="2"/>
      <c r="CP196" s="2"/>
      <c r="CQ196" s="2"/>
      <c r="CR196" s="2"/>
      <c r="CS196" s="2"/>
      <c r="CT196" s="2"/>
      <c r="CU196" s="2"/>
      <c r="CV196" s="2"/>
      <c r="CW196" s="2"/>
      <c r="CX196" s="2"/>
    </row>
    <row r="197" spans="3:102" ht="6" customHeight="1">
      <c r="C197" s="417"/>
      <c r="D197" s="418"/>
      <c r="E197" s="418"/>
      <c r="F197" s="418"/>
      <c r="G197" s="418"/>
      <c r="H197" s="418"/>
      <c r="I197" s="418"/>
      <c r="J197" s="418"/>
      <c r="K197" s="418"/>
      <c r="L197" s="418"/>
      <c r="M197" s="418"/>
      <c r="N197" s="418"/>
      <c r="O197" s="418"/>
      <c r="P197" s="418"/>
      <c r="Q197" s="418"/>
      <c r="R197" s="418"/>
      <c r="S197" s="418"/>
      <c r="T197" s="418"/>
      <c r="U197" s="418"/>
      <c r="V197" s="418"/>
      <c r="W197" s="418"/>
      <c r="X197" s="418"/>
      <c r="Y197" s="419"/>
      <c r="Z197" s="570"/>
      <c r="AA197" s="571"/>
      <c r="AB197" s="571"/>
      <c r="AC197" s="571"/>
      <c r="AD197" s="571"/>
      <c r="AE197" s="571"/>
      <c r="AF197" s="571"/>
      <c r="AG197" s="571"/>
      <c r="AH197" s="571"/>
      <c r="AI197" s="571"/>
      <c r="AJ197" s="572"/>
      <c r="AK197" s="570"/>
      <c r="AL197" s="571"/>
      <c r="AM197" s="571"/>
      <c r="AN197" s="571"/>
      <c r="AO197" s="571"/>
      <c r="AP197" s="571"/>
      <c r="AQ197" s="571"/>
      <c r="AR197" s="571"/>
      <c r="AS197" s="571"/>
      <c r="AT197" s="571"/>
      <c r="AU197" s="572"/>
      <c r="AV197" s="570"/>
      <c r="AW197" s="571"/>
      <c r="AX197" s="571"/>
      <c r="AY197" s="571"/>
      <c r="AZ197" s="571"/>
      <c r="BA197" s="571"/>
      <c r="BB197" s="571"/>
      <c r="BC197" s="571"/>
      <c r="BD197" s="571"/>
      <c r="BE197" s="571"/>
      <c r="BF197" s="572"/>
      <c r="BG197" s="570"/>
      <c r="BH197" s="571"/>
      <c r="BI197" s="571"/>
      <c r="BJ197" s="571"/>
      <c r="BK197" s="571"/>
      <c r="BL197" s="571"/>
      <c r="BM197" s="571"/>
      <c r="BN197" s="571"/>
      <c r="BO197" s="571"/>
      <c r="BP197" s="571"/>
      <c r="BQ197" s="572"/>
      <c r="BR197" s="426"/>
      <c r="BS197" s="427"/>
      <c r="BT197" s="427"/>
      <c r="BU197" s="427"/>
      <c r="BV197" s="427"/>
      <c r="BW197" s="427"/>
      <c r="BX197" s="427"/>
      <c r="BY197" s="427"/>
      <c r="BZ197" s="427"/>
      <c r="CA197" s="427"/>
      <c r="CB197" s="428"/>
      <c r="CC197" s="9"/>
      <c r="CD197" s="2"/>
      <c r="CE197" s="2"/>
      <c r="CF197" s="2"/>
      <c r="CG197" s="2"/>
      <c r="CH197" s="2"/>
      <c r="CI197" s="2"/>
      <c r="CJ197" s="2"/>
      <c r="CK197" s="2"/>
      <c r="CL197" s="2"/>
      <c r="CM197" s="2"/>
      <c r="CN197" s="2"/>
      <c r="CO197" s="2"/>
      <c r="CP197" s="2"/>
      <c r="CQ197" s="2"/>
      <c r="CR197" s="2"/>
      <c r="CS197" s="2"/>
      <c r="CT197" s="2"/>
      <c r="CU197" s="2"/>
      <c r="CV197" s="2"/>
      <c r="CW197" s="2"/>
      <c r="CX197" s="2"/>
    </row>
    <row r="198" spans="3:102" ht="6" customHeight="1">
      <c r="C198" s="420"/>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2"/>
      <c r="Z198" s="570"/>
      <c r="AA198" s="571"/>
      <c r="AB198" s="571"/>
      <c r="AC198" s="571"/>
      <c r="AD198" s="571"/>
      <c r="AE198" s="571"/>
      <c r="AF198" s="571"/>
      <c r="AG198" s="571"/>
      <c r="AH198" s="571"/>
      <c r="AI198" s="571"/>
      <c r="AJ198" s="572"/>
      <c r="AK198" s="570"/>
      <c r="AL198" s="571"/>
      <c r="AM198" s="571"/>
      <c r="AN198" s="571"/>
      <c r="AO198" s="571"/>
      <c r="AP198" s="571"/>
      <c r="AQ198" s="571"/>
      <c r="AR198" s="571"/>
      <c r="AS198" s="571"/>
      <c r="AT198" s="571"/>
      <c r="AU198" s="572"/>
      <c r="AV198" s="570"/>
      <c r="AW198" s="571"/>
      <c r="AX198" s="571"/>
      <c r="AY198" s="571"/>
      <c r="AZ198" s="571"/>
      <c r="BA198" s="571"/>
      <c r="BB198" s="571"/>
      <c r="BC198" s="571"/>
      <c r="BD198" s="571"/>
      <c r="BE198" s="571"/>
      <c r="BF198" s="572"/>
      <c r="BG198" s="570"/>
      <c r="BH198" s="571"/>
      <c r="BI198" s="571"/>
      <c r="BJ198" s="571"/>
      <c r="BK198" s="571"/>
      <c r="BL198" s="571"/>
      <c r="BM198" s="571"/>
      <c r="BN198" s="571"/>
      <c r="BO198" s="571"/>
      <c r="BP198" s="571"/>
      <c r="BQ198" s="572"/>
      <c r="BR198" s="426"/>
      <c r="BS198" s="427"/>
      <c r="BT198" s="427"/>
      <c r="BU198" s="427"/>
      <c r="BV198" s="427"/>
      <c r="BW198" s="427"/>
      <c r="BX198" s="427"/>
      <c r="BY198" s="427"/>
      <c r="BZ198" s="427"/>
      <c r="CA198" s="427"/>
      <c r="CB198" s="428"/>
      <c r="CC198" s="9"/>
      <c r="CD198" s="2"/>
      <c r="CE198" s="2"/>
      <c r="CF198" s="2"/>
      <c r="CG198" s="2"/>
      <c r="CH198" s="2"/>
      <c r="CI198" s="2"/>
      <c r="CJ198" s="2"/>
      <c r="CK198" s="2"/>
      <c r="CL198" s="2"/>
      <c r="CM198" s="2"/>
      <c r="CN198" s="2"/>
      <c r="CO198" s="2"/>
      <c r="CP198" s="2"/>
      <c r="CQ198" s="2"/>
      <c r="CR198" s="2"/>
      <c r="CS198" s="2"/>
      <c r="CT198" s="2"/>
      <c r="CU198" s="2"/>
      <c r="CV198" s="2"/>
      <c r="CW198" s="2"/>
      <c r="CX198" s="2"/>
    </row>
    <row r="199" spans="3:102" ht="6" customHeight="1">
      <c r="C199" s="414" t="s">
        <v>142</v>
      </c>
      <c r="D199" s="415"/>
      <c r="E199" s="415"/>
      <c r="F199" s="415"/>
      <c r="G199" s="415"/>
      <c r="H199" s="415"/>
      <c r="I199" s="415"/>
      <c r="J199" s="415"/>
      <c r="K199" s="415"/>
      <c r="L199" s="415"/>
      <c r="M199" s="415"/>
      <c r="N199" s="415"/>
      <c r="O199" s="415"/>
      <c r="P199" s="415"/>
      <c r="Q199" s="415"/>
      <c r="R199" s="415"/>
      <c r="S199" s="415"/>
      <c r="T199" s="415"/>
      <c r="U199" s="415"/>
      <c r="V199" s="415"/>
      <c r="W199" s="415"/>
      <c r="X199" s="415"/>
      <c r="Y199" s="416"/>
      <c r="Z199" s="423">
        <f>SUM(Z193:AJ198)</f>
        <v>0</v>
      </c>
      <c r="AA199" s="424"/>
      <c r="AB199" s="424"/>
      <c r="AC199" s="424"/>
      <c r="AD199" s="424"/>
      <c r="AE199" s="424"/>
      <c r="AF199" s="424"/>
      <c r="AG199" s="424"/>
      <c r="AH199" s="424"/>
      <c r="AI199" s="424"/>
      <c r="AJ199" s="425"/>
      <c r="AK199" s="423">
        <f>SUM(AK193:AU198)</f>
        <v>0</v>
      </c>
      <c r="AL199" s="424"/>
      <c r="AM199" s="424"/>
      <c r="AN199" s="424"/>
      <c r="AO199" s="424"/>
      <c r="AP199" s="424"/>
      <c r="AQ199" s="424"/>
      <c r="AR199" s="424"/>
      <c r="AS199" s="424"/>
      <c r="AT199" s="424"/>
      <c r="AU199" s="425"/>
      <c r="AV199" s="423">
        <f>SUM(AV193:BF198)</f>
        <v>0</v>
      </c>
      <c r="AW199" s="424"/>
      <c r="AX199" s="424"/>
      <c r="AY199" s="424"/>
      <c r="AZ199" s="424"/>
      <c r="BA199" s="424"/>
      <c r="BB199" s="424"/>
      <c r="BC199" s="424"/>
      <c r="BD199" s="424"/>
      <c r="BE199" s="424"/>
      <c r="BF199" s="425"/>
      <c r="BG199" s="423">
        <f>SUM(BG193:BQ198)</f>
        <v>0</v>
      </c>
      <c r="BH199" s="424"/>
      <c r="BI199" s="424"/>
      <c r="BJ199" s="424"/>
      <c r="BK199" s="424"/>
      <c r="BL199" s="424"/>
      <c r="BM199" s="424"/>
      <c r="BN199" s="424"/>
      <c r="BO199" s="424"/>
      <c r="BP199" s="424"/>
      <c r="BQ199" s="425"/>
      <c r="BR199" s="423">
        <f>SUM(BR193:CB198)</f>
        <v>0</v>
      </c>
      <c r="BS199" s="424"/>
      <c r="BT199" s="424"/>
      <c r="BU199" s="424"/>
      <c r="BV199" s="424"/>
      <c r="BW199" s="424"/>
      <c r="BX199" s="424"/>
      <c r="BY199" s="424"/>
      <c r="BZ199" s="424"/>
      <c r="CA199" s="424"/>
      <c r="CB199" s="425"/>
      <c r="CC199" s="9"/>
      <c r="CD199" s="2"/>
      <c r="CE199" s="2"/>
      <c r="CF199" s="2"/>
      <c r="CG199" s="2"/>
      <c r="CH199" s="2"/>
      <c r="CI199" s="2"/>
      <c r="CJ199" s="2"/>
      <c r="CK199" s="2"/>
      <c r="CL199" s="2"/>
      <c r="CM199" s="2"/>
      <c r="CN199" s="2"/>
      <c r="CO199" s="2"/>
      <c r="CP199" s="2"/>
      <c r="CQ199" s="2"/>
      <c r="CR199" s="2"/>
      <c r="CS199" s="2"/>
      <c r="CT199" s="2"/>
      <c r="CU199" s="2"/>
      <c r="CV199" s="2"/>
      <c r="CW199" s="2"/>
      <c r="CX199" s="2"/>
    </row>
    <row r="200" spans="3:102" ht="6" customHeight="1">
      <c r="C200" s="417"/>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9"/>
      <c r="Z200" s="426"/>
      <c r="AA200" s="427"/>
      <c r="AB200" s="427"/>
      <c r="AC200" s="427"/>
      <c r="AD200" s="427"/>
      <c r="AE200" s="427"/>
      <c r="AF200" s="427"/>
      <c r="AG200" s="427"/>
      <c r="AH200" s="427"/>
      <c r="AI200" s="427"/>
      <c r="AJ200" s="428"/>
      <c r="AK200" s="426"/>
      <c r="AL200" s="427"/>
      <c r="AM200" s="427"/>
      <c r="AN200" s="427"/>
      <c r="AO200" s="427"/>
      <c r="AP200" s="427"/>
      <c r="AQ200" s="427"/>
      <c r="AR200" s="427"/>
      <c r="AS200" s="427"/>
      <c r="AT200" s="427"/>
      <c r="AU200" s="428"/>
      <c r="AV200" s="426"/>
      <c r="AW200" s="427"/>
      <c r="AX200" s="427"/>
      <c r="AY200" s="427"/>
      <c r="AZ200" s="427"/>
      <c r="BA200" s="427"/>
      <c r="BB200" s="427"/>
      <c r="BC200" s="427"/>
      <c r="BD200" s="427"/>
      <c r="BE200" s="427"/>
      <c r="BF200" s="428"/>
      <c r="BG200" s="426"/>
      <c r="BH200" s="427"/>
      <c r="BI200" s="427"/>
      <c r="BJ200" s="427"/>
      <c r="BK200" s="427"/>
      <c r="BL200" s="427"/>
      <c r="BM200" s="427"/>
      <c r="BN200" s="427"/>
      <c r="BO200" s="427"/>
      <c r="BP200" s="427"/>
      <c r="BQ200" s="428"/>
      <c r="BR200" s="426"/>
      <c r="BS200" s="427"/>
      <c r="BT200" s="427"/>
      <c r="BU200" s="427"/>
      <c r="BV200" s="427"/>
      <c r="BW200" s="427"/>
      <c r="BX200" s="427"/>
      <c r="BY200" s="427"/>
      <c r="BZ200" s="427"/>
      <c r="CA200" s="427"/>
      <c r="CB200" s="428"/>
      <c r="CC200" s="9"/>
      <c r="CD200" s="2"/>
      <c r="CE200" s="2"/>
      <c r="CF200" s="2"/>
      <c r="CG200" s="2"/>
      <c r="CH200" s="2"/>
      <c r="CI200" s="2"/>
      <c r="CJ200" s="2"/>
      <c r="CK200" s="2"/>
      <c r="CL200" s="2"/>
      <c r="CM200" s="2"/>
      <c r="CN200" s="2"/>
      <c r="CO200" s="2"/>
      <c r="CP200" s="2"/>
      <c r="CQ200" s="2"/>
      <c r="CR200" s="2"/>
      <c r="CS200" s="2"/>
      <c r="CT200" s="2"/>
      <c r="CU200" s="2"/>
      <c r="CV200" s="2"/>
      <c r="CW200" s="2"/>
      <c r="CX200" s="2"/>
    </row>
    <row r="201" spans="3:102" ht="6" customHeight="1">
      <c r="C201" s="420"/>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2"/>
      <c r="Z201" s="429"/>
      <c r="AA201" s="430"/>
      <c r="AB201" s="430"/>
      <c r="AC201" s="430"/>
      <c r="AD201" s="430"/>
      <c r="AE201" s="430"/>
      <c r="AF201" s="430"/>
      <c r="AG201" s="430"/>
      <c r="AH201" s="430"/>
      <c r="AI201" s="430"/>
      <c r="AJ201" s="431"/>
      <c r="AK201" s="429"/>
      <c r="AL201" s="430"/>
      <c r="AM201" s="430"/>
      <c r="AN201" s="430"/>
      <c r="AO201" s="430"/>
      <c r="AP201" s="430"/>
      <c r="AQ201" s="430"/>
      <c r="AR201" s="430"/>
      <c r="AS201" s="430"/>
      <c r="AT201" s="430"/>
      <c r="AU201" s="431"/>
      <c r="AV201" s="429"/>
      <c r="AW201" s="430"/>
      <c r="AX201" s="430"/>
      <c r="AY201" s="430"/>
      <c r="AZ201" s="430"/>
      <c r="BA201" s="430"/>
      <c r="BB201" s="430"/>
      <c r="BC201" s="430"/>
      <c r="BD201" s="430"/>
      <c r="BE201" s="430"/>
      <c r="BF201" s="431"/>
      <c r="BG201" s="429"/>
      <c r="BH201" s="430"/>
      <c r="BI201" s="430"/>
      <c r="BJ201" s="430"/>
      <c r="BK201" s="430"/>
      <c r="BL201" s="430"/>
      <c r="BM201" s="430"/>
      <c r="BN201" s="430"/>
      <c r="BO201" s="430"/>
      <c r="BP201" s="430"/>
      <c r="BQ201" s="431"/>
      <c r="BR201" s="429"/>
      <c r="BS201" s="430"/>
      <c r="BT201" s="430"/>
      <c r="BU201" s="430"/>
      <c r="BV201" s="430"/>
      <c r="BW201" s="430"/>
      <c r="BX201" s="430"/>
      <c r="BY201" s="430"/>
      <c r="BZ201" s="430"/>
      <c r="CA201" s="430"/>
      <c r="CB201" s="431"/>
      <c r="CC201" s="9"/>
      <c r="CD201" s="2"/>
      <c r="CE201" s="2"/>
      <c r="CF201" s="2"/>
      <c r="CG201" s="2"/>
      <c r="CH201" s="2"/>
      <c r="CI201" s="2"/>
      <c r="CJ201" s="2"/>
      <c r="CK201" s="2"/>
      <c r="CL201" s="2"/>
      <c r="CM201" s="2"/>
      <c r="CN201" s="2"/>
      <c r="CO201" s="2"/>
      <c r="CP201" s="2"/>
      <c r="CQ201" s="2"/>
      <c r="CR201" s="2"/>
      <c r="CS201" s="2"/>
      <c r="CT201" s="2"/>
      <c r="CU201" s="2"/>
      <c r="CV201" s="2"/>
      <c r="CW201" s="2"/>
      <c r="CX201" s="2"/>
    </row>
    <row r="202" spans="3:102" ht="5.25" customHeight="1">
      <c r="C202" s="81" t="s">
        <v>244</v>
      </c>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row>
    <row r="203" spans="3:102" ht="5.25" customHeight="1">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c r="CV203" s="60"/>
      <c r="CW203" s="60"/>
      <c r="CX203" s="60"/>
    </row>
    <row r="204" spans="3:102" ht="5.25" customHeight="1">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row>
    <row r="205" spans="3:102" ht="5.25" customHeight="1">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413" t="str">
        <f>IF(Z199=Z162,"OK","NG")</f>
        <v>OK</v>
      </c>
      <c r="AA205" s="413"/>
      <c r="AB205" s="413"/>
      <c r="AC205" s="413"/>
      <c r="AD205" s="413"/>
      <c r="AE205" s="413"/>
      <c r="AF205" s="413"/>
      <c r="AG205" s="413"/>
      <c r="AH205" s="413"/>
      <c r="AI205" s="413"/>
      <c r="AJ205" s="413"/>
      <c r="AK205" s="413" t="str">
        <f>IF(AK199=AK162,"OK","NG")</f>
        <v>OK</v>
      </c>
      <c r="AL205" s="413"/>
      <c r="AM205" s="413"/>
      <c r="AN205" s="413"/>
      <c r="AO205" s="413"/>
      <c r="AP205" s="413"/>
      <c r="AQ205" s="413"/>
      <c r="AR205" s="413"/>
      <c r="AS205" s="413"/>
      <c r="AT205" s="413"/>
      <c r="AU205" s="413"/>
      <c r="AV205" s="413" t="str">
        <f>IF(AV199=BR162,"OK","NG")</f>
        <v>OK</v>
      </c>
      <c r="AW205" s="413"/>
      <c r="AX205" s="413"/>
      <c r="AY205" s="413"/>
      <c r="AZ205" s="413"/>
      <c r="BA205" s="413"/>
      <c r="BB205" s="413"/>
      <c r="BC205" s="413"/>
      <c r="BD205" s="413"/>
      <c r="BE205" s="413"/>
      <c r="BF205" s="413"/>
      <c r="BG205" s="413" t="str">
        <f>IF(BG199=CC162,"OK","NG")</f>
        <v>OK</v>
      </c>
      <c r="BH205" s="413"/>
      <c r="BI205" s="413"/>
      <c r="BJ205" s="413"/>
      <c r="BK205" s="413"/>
      <c r="BL205" s="413"/>
      <c r="BM205" s="413"/>
      <c r="BN205" s="413"/>
      <c r="BO205" s="413"/>
      <c r="BP205" s="413"/>
      <c r="BQ205" s="413"/>
      <c r="BR205" s="413" t="str">
        <f>IF(BR199=CN162,"OK","NG")</f>
        <v>OK</v>
      </c>
      <c r="BS205" s="413"/>
      <c r="BT205" s="413"/>
      <c r="BU205" s="413"/>
      <c r="BV205" s="413"/>
      <c r="BW205" s="413"/>
      <c r="BX205" s="413"/>
      <c r="BY205" s="413"/>
      <c r="BZ205" s="413"/>
      <c r="CA205" s="413"/>
      <c r="CB205" s="413"/>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row>
    <row r="206" spans="3:102" ht="6.75" customHeight="1">
      <c r="Z206" s="413"/>
      <c r="AA206" s="413"/>
      <c r="AB206" s="413"/>
      <c r="AC206" s="413"/>
      <c r="AD206" s="413"/>
      <c r="AE206" s="413"/>
      <c r="AF206" s="413"/>
      <c r="AG206" s="413"/>
      <c r="AH206" s="413"/>
      <c r="AI206" s="413"/>
      <c r="AJ206" s="413"/>
      <c r="AK206" s="413"/>
      <c r="AL206" s="413"/>
      <c r="AM206" s="413"/>
      <c r="AN206" s="413"/>
      <c r="AO206" s="413"/>
      <c r="AP206" s="413"/>
      <c r="AQ206" s="413"/>
      <c r="AR206" s="413"/>
      <c r="AS206" s="413"/>
      <c r="AT206" s="413"/>
      <c r="AU206" s="413"/>
      <c r="AV206" s="413"/>
      <c r="AW206" s="413"/>
      <c r="AX206" s="413"/>
      <c r="AY206" s="413"/>
      <c r="AZ206" s="413"/>
      <c r="BA206" s="413"/>
      <c r="BB206" s="413"/>
      <c r="BC206" s="413"/>
      <c r="BD206" s="413"/>
      <c r="BE206" s="413"/>
      <c r="BF206" s="413"/>
      <c r="BG206" s="413"/>
      <c r="BH206" s="413"/>
      <c r="BI206" s="413"/>
      <c r="BJ206" s="413"/>
      <c r="BK206" s="413"/>
      <c r="BL206" s="413"/>
      <c r="BM206" s="413"/>
      <c r="BN206" s="413"/>
      <c r="BO206" s="413"/>
      <c r="BP206" s="413"/>
      <c r="BQ206" s="413"/>
      <c r="BR206" s="413"/>
      <c r="BS206" s="413"/>
      <c r="BT206" s="413"/>
      <c r="BU206" s="413"/>
      <c r="BV206" s="413"/>
      <c r="BW206" s="413"/>
      <c r="BX206" s="413"/>
      <c r="BY206" s="413"/>
      <c r="BZ206" s="413"/>
      <c r="CA206" s="413"/>
      <c r="CB206" s="413"/>
    </row>
    <row r="207" spans="3:102" ht="6.75" customHeight="1">
      <c r="Z207" s="413"/>
      <c r="AA207" s="413"/>
      <c r="AB207" s="413"/>
      <c r="AC207" s="413"/>
      <c r="AD207" s="413"/>
      <c r="AE207" s="413"/>
      <c r="AF207" s="413"/>
      <c r="AG207" s="413"/>
      <c r="AH207" s="413"/>
      <c r="AI207" s="413"/>
      <c r="AJ207" s="413"/>
      <c r="AK207" s="413"/>
      <c r="AL207" s="413"/>
      <c r="AM207" s="413"/>
      <c r="AN207" s="413"/>
      <c r="AO207" s="413"/>
      <c r="AP207" s="413"/>
      <c r="AQ207" s="413"/>
      <c r="AR207" s="413"/>
      <c r="AS207" s="413"/>
      <c r="AT207" s="413"/>
      <c r="AU207" s="413"/>
      <c r="AV207" s="413"/>
      <c r="AW207" s="413"/>
      <c r="AX207" s="413"/>
      <c r="AY207" s="413"/>
      <c r="AZ207" s="413"/>
      <c r="BA207" s="413"/>
      <c r="BB207" s="413"/>
      <c r="BC207" s="413"/>
      <c r="BD207" s="413"/>
      <c r="BE207" s="413"/>
      <c r="BF207" s="413"/>
      <c r="BG207" s="413"/>
      <c r="BH207" s="413"/>
      <c r="BI207" s="413"/>
      <c r="BJ207" s="413"/>
      <c r="BK207" s="413"/>
      <c r="BL207" s="413"/>
      <c r="BM207" s="413"/>
      <c r="BN207" s="413"/>
      <c r="BO207" s="413"/>
      <c r="BP207" s="413"/>
      <c r="BQ207" s="413"/>
      <c r="BR207" s="413"/>
      <c r="BS207" s="413"/>
      <c r="BT207" s="413"/>
      <c r="BU207" s="413"/>
      <c r="BV207" s="413"/>
      <c r="BW207" s="413"/>
      <c r="BX207" s="413"/>
      <c r="BY207" s="413"/>
      <c r="BZ207" s="413"/>
      <c r="CA207" s="413"/>
      <c r="CB207" s="413"/>
    </row>
  </sheetData>
  <mergeCells count="347">
    <mergeCell ref="CN150:CX155"/>
    <mergeCell ref="H153:Y155"/>
    <mergeCell ref="A150:B155"/>
    <mergeCell ref="C150:G155"/>
    <mergeCell ref="H150:Y152"/>
    <mergeCell ref="Z150:AJ155"/>
    <mergeCell ref="AK150:AU155"/>
    <mergeCell ref="AV150:BF155"/>
    <mergeCell ref="BG150:BQ155"/>
    <mergeCell ref="BR150:CB155"/>
    <mergeCell ref="CC150:CM155"/>
    <mergeCell ref="CN138:CX143"/>
    <mergeCell ref="H141:Y143"/>
    <mergeCell ref="A144:B149"/>
    <mergeCell ref="C144:G149"/>
    <mergeCell ref="H144:Y146"/>
    <mergeCell ref="Z144:AJ149"/>
    <mergeCell ref="AK144:AU149"/>
    <mergeCell ref="AV144:BF149"/>
    <mergeCell ref="BG144:BQ149"/>
    <mergeCell ref="BR144:CB149"/>
    <mergeCell ref="CC144:CM149"/>
    <mergeCell ref="CN144:CX149"/>
    <mergeCell ref="H147:Y149"/>
    <mergeCell ref="A138:B143"/>
    <mergeCell ref="C138:G143"/>
    <mergeCell ref="H138:Y140"/>
    <mergeCell ref="Z138:AJ143"/>
    <mergeCell ref="AK138:AU143"/>
    <mergeCell ref="AV138:BF143"/>
    <mergeCell ref="BG138:BQ143"/>
    <mergeCell ref="BR138:CB143"/>
    <mergeCell ref="CC138:CM143"/>
    <mergeCell ref="CN126:CX131"/>
    <mergeCell ref="H129:Y131"/>
    <mergeCell ref="A132:B137"/>
    <mergeCell ref="C132:G137"/>
    <mergeCell ref="H132:Y134"/>
    <mergeCell ref="Z132:AJ137"/>
    <mergeCell ref="AK132:AU137"/>
    <mergeCell ref="AV132:BF137"/>
    <mergeCell ref="BG132:BQ137"/>
    <mergeCell ref="BR132:CB137"/>
    <mergeCell ref="CC132:CM137"/>
    <mergeCell ref="CN132:CX137"/>
    <mergeCell ref="H135:Y137"/>
    <mergeCell ref="A126:B131"/>
    <mergeCell ref="C126:G131"/>
    <mergeCell ref="H126:Y128"/>
    <mergeCell ref="Z126:AJ131"/>
    <mergeCell ref="AK126:AU131"/>
    <mergeCell ref="AV126:BF131"/>
    <mergeCell ref="BG126:BQ131"/>
    <mergeCell ref="BR126:CB131"/>
    <mergeCell ref="CC126:CM131"/>
    <mergeCell ref="A120:B125"/>
    <mergeCell ref="C120:G125"/>
    <mergeCell ref="H120:Y122"/>
    <mergeCell ref="Z120:AJ125"/>
    <mergeCell ref="AK120:AU125"/>
    <mergeCell ref="AV120:BF125"/>
    <mergeCell ref="BG120:BQ125"/>
    <mergeCell ref="BR120:CB125"/>
    <mergeCell ref="CC120:CM125"/>
    <mergeCell ref="H123:Y125"/>
    <mergeCell ref="A114:B119"/>
    <mergeCell ref="C114:G119"/>
    <mergeCell ref="H114:Y116"/>
    <mergeCell ref="Z114:AJ119"/>
    <mergeCell ref="AK114:AU119"/>
    <mergeCell ref="AV114:BF119"/>
    <mergeCell ref="BG114:BQ119"/>
    <mergeCell ref="BR114:CB119"/>
    <mergeCell ref="CC114:CM119"/>
    <mergeCell ref="H117:Y119"/>
    <mergeCell ref="A108:B113"/>
    <mergeCell ref="C108:G113"/>
    <mergeCell ref="H108:Y110"/>
    <mergeCell ref="Z108:AJ113"/>
    <mergeCell ref="AK108:AU113"/>
    <mergeCell ref="AV108:BF113"/>
    <mergeCell ref="BG108:BQ113"/>
    <mergeCell ref="BR108:CB113"/>
    <mergeCell ref="CC108:CM113"/>
    <mergeCell ref="H111:Y113"/>
    <mergeCell ref="A102:B107"/>
    <mergeCell ref="C102:G107"/>
    <mergeCell ref="H102:Y104"/>
    <mergeCell ref="Z102:AJ107"/>
    <mergeCell ref="AK102:AU107"/>
    <mergeCell ref="AV102:BF107"/>
    <mergeCell ref="BG102:BQ107"/>
    <mergeCell ref="BR102:CB107"/>
    <mergeCell ref="CC102:CM107"/>
    <mergeCell ref="H105:Y107"/>
    <mergeCell ref="A96:B101"/>
    <mergeCell ref="C96:G101"/>
    <mergeCell ref="H96:Y98"/>
    <mergeCell ref="Z96:AJ101"/>
    <mergeCell ref="AK96:AU101"/>
    <mergeCell ref="AV96:BF101"/>
    <mergeCell ref="BG96:BQ101"/>
    <mergeCell ref="BR96:CB101"/>
    <mergeCell ref="CC96:CM101"/>
    <mergeCell ref="H99:Y101"/>
    <mergeCell ref="A90:B95"/>
    <mergeCell ref="C90:G95"/>
    <mergeCell ref="H90:Y92"/>
    <mergeCell ref="Z90:AJ95"/>
    <mergeCell ref="AK90:AU95"/>
    <mergeCell ref="AV90:BF95"/>
    <mergeCell ref="BG90:BQ95"/>
    <mergeCell ref="BR90:CB95"/>
    <mergeCell ref="CC90:CM95"/>
    <mergeCell ref="H93:Y95"/>
    <mergeCell ref="A84:B89"/>
    <mergeCell ref="C84:G89"/>
    <mergeCell ref="H84:Y86"/>
    <mergeCell ref="Z84:AJ89"/>
    <mergeCell ref="AK84:AU89"/>
    <mergeCell ref="AV84:BF89"/>
    <mergeCell ref="BG84:BQ89"/>
    <mergeCell ref="BR84:CB89"/>
    <mergeCell ref="CC84:CM89"/>
    <mergeCell ref="H87:Y89"/>
    <mergeCell ref="A78:B83"/>
    <mergeCell ref="C78:G83"/>
    <mergeCell ref="H78:Y80"/>
    <mergeCell ref="Z78:AJ83"/>
    <mergeCell ref="AK78:AU83"/>
    <mergeCell ref="AV78:BF83"/>
    <mergeCell ref="BG78:BQ83"/>
    <mergeCell ref="BR78:CB83"/>
    <mergeCell ref="CC78:CM83"/>
    <mergeCell ref="H81:Y83"/>
    <mergeCell ref="A72:B77"/>
    <mergeCell ref="C72:G77"/>
    <mergeCell ref="H72:Y74"/>
    <mergeCell ref="Z72:AJ77"/>
    <mergeCell ref="AK72:AU77"/>
    <mergeCell ref="AV72:BF77"/>
    <mergeCell ref="BG72:BQ77"/>
    <mergeCell ref="BR72:CB77"/>
    <mergeCell ref="CC72:CM77"/>
    <mergeCell ref="H75:Y77"/>
    <mergeCell ref="A66:B71"/>
    <mergeCell ref="C66:G71"/>
    <mergeCell ref="H66:Y68"/>
    <mergeCell ref="Z66:AJ71"/>
    <mergeCell ref="AK66:AU71"/>
    <mergeCell ref="AV66:BF71"/>
    <mergeCell ref="BG66:BQ71"/>
    <mergeCell ref="BR66:CB71"/>
    <mergeCell ref="CC66:CM71"/>
    <mergeCell ref="H69:Y71"/>
    <mergeCell ref="A60:B65"/>
    <mergeCell ref="C60:G65"/>
    <mergeCell ref="H60:Y62"/>
    <mergeCell ref="Z60:AJ65"/>
    <mergeCell ref="AK60:AU65"/>
    <mergeCell ref="AV60:BF65"/>
    <mergeCell ref="BG60:BQ65"/>
    <mergeCell ref="BR60:CB65"/>
    <mergeCell ref="CC60:CM65"/>
    <mergeCell ref="H63:Y65"/>
    <mergeCell ref="A54:B59"/>
    <mergeCell ref="C54:G59"/>
    <mergeCell ref="H54:Y56"/>
    <mergeCell ref="Z54:AJ59"/>
    <mergeCell ref="AK54:AU59"/>
    <mergeCell ref="AV54:BF59"/>
    <mergeCell ref="BG54:BQ59"/>
    <mergeCell ref="BR54:CB59"/>
    <mergeCell ref="CC54:CM59"/>
    <mergeCell ref="H57:Y59"/>
    <mergeCell ref="A48:B53"/>
    <mergeCell ref="C48:G53"/>
    <mergeCell ref="H48:Y50"/>
    <mergeCell ref="Z48:AJ53"/>
    <mergeCell ref="AK48:AU53"/>
    <mergeCell ref="AV48:BF53"/>
    <mergeCell ref="BG48:BQ53"/>
    <mergeCell ref="BR48:CB53"/>
    <mergeCell ref="CC48:CM53"/>
    <mergeCell ref="H51:Y53"/>
    <mergeCell ref="C8:BM9"/>
    <mergeCell ref="A42:B47"/>
    <mergeCell ref="C42:G47"/>
    <mergeCell ref="H42:Y44"/>
    <mergeCell ref="Z42:AJ47"/>
    <mergeCell ref="AK42:AU47"/>
    <mergeCell ref="AV42:BF47"/>
    <mergeCell ref="BG42:BQ47"/>
    <mergeCell ref="BR42:CB47"/>
    <mergeCell ref="H45:Y47"/>
    <mergeCell ref="Z18:AJ23"/>
    <mergeCell ref="BR30:CB35"/>
    <mergeCell ref="CN16:CX17"/>
    <mergeCell ref="AK18:AU23"/>
    <mergeCell ref="AV18:BF23"/>
    <mergeCell ref="BG18:BQ23"/>
    <mergeCell ref="BR18:CB23"/>
    <mergeCell ref="CC18:CM23"/>
    <mergeCell ref="CI1:CM6"/>
    <mergeCell ref="C10:BT11"/>
    <mergeCell ref="BU10:CX11"/>
    <mergeCell ref="C12:G17"/>
    <mergeCell ref="H12:Y14"/>
    <mergeCell ref="Z12:AJ15"/>
    <mergeCell ref="AK12:AU15"/>
    <mergeCell ref="AV12:BF15"/>
    <mergeCell ref="BG12:BQ15"/>
    <mergeCell ref="BR12:CB15"/>
    <mergeCell ref="CC12:CM15"/>
    <mergeCell ref="CN12:CX15"/>
    <mergeCell ref="H15:Y17"/>
    <mergeCell ref="Z16:AJ17"/>
    <mergeCell ref="AK16:AU17"/>
    <mergeCell ref="AV16:BF17"/>
    <mergeCell ref="BG16:BQ17"/>
    <mergeCell ref="BR16:CB17"/>
    <mergeCell ref="CC16:CM17"/>
    <mergeCell ref="A156:B161"/>
    <mergeCell ref="C156:G161"/>
    <mergeCell ref="H156:Y158"/>
    <mergeCell ref="Z156:AJ161"/>
    <mergeCell ref="AK156:AU161"/>
    <mergeCell ref="AV156:BF161"/>
    <mergeCell ref="BG156:BQ161"/>
    <mergeCell ref="CN18:CX23"/>
    <mergeCell ref="H21:Y23"/>
    <mergeCell ref="A24:B29"/>
    <mergeCell ref="C24:G29"/>
    <mergeCell ref="H24:Y26"/>
    <mergeCell ref="Z24:AJ29"/>
    <mergeCell ref="AK24:AU29"/>
    <mergeCell ref="AV24:BF29"/>
    <mergeCell ref="BG24:BQ29"/>
    <mergeCell ref="BR24:CB29"/>
    <mergeCell ref="CC24:CM29"/>
    <mergeCell ref="CN24:CX29"/>
    <mergeCell ref="H27:Y29"/>
    <mergeCell ref="A18:B23"/>
    <mergeCell ref="C18:G23"/>
    <mergeCell ref="H18:Y20"/>
    <mergeCell ref="CC30:CM35"/>
    <mergeCell ref="CN30:CX35"/>
    <mergeCell ref="H33:Y35"/>
    <mergeCell ref="A36:B41"/>
    <mergeCell ref="C36:G41"/>
    <mergeCell ref="H36:Y38"/>
    <mergeCell ref="Z36:AJ41"/>
    <mergeCell ref="AK36:AU41"/>
    <mergeCell ref="AV36:BF41"/>
    <mergeCell ref="A30:B35"/>
    <mergeCell ref="C30:G35"/>
    <mergeCell ref="H30:Y32"/>
    <mergeCell ref="Z30:AJ35"/>
    <mergeCell ref="AK30:AU35"/>
    <mergeCell ref="AV30:BF35"/>
    <mergeCell ref="BG30:BQ35"/>
    <mergeCell ref="BR156:CB161"/>
    <mergeCell ref="CC156:CM161"/>
    <mergeCell ref="CN156:CX161"/>
    <mergeCell ref="H159:Y161"/>
    <mergeCell ref="BG36:BQ41"/>
    <mergeCell ref="BR36:CB41"/>
    <mergeCell ref="CC36:CM41"/>
    <mergeCell ref="CN36:CX41"/>
    <mergeCell ref="H39:Y41"/>
    <mergeCell ref="CC42:CM47"/>
    <mergeCell ref="CN42:CX47"/>
    <mergeCell ref="CN48:CX53"/>
    <mergeCell ref="CN54:CX59"/>
    <mergeCell ref="CN60:CX65"/>
    <mergeCell ref="CN66:CX71"/>
    <mergeCell ref="CN72:CX77"/>
    <mergeCell ref="CN78:CX83"/>
    <mergeCell ref="CN84:CX89"/>
    <mergeCell ref="CN90:CX95"/>
    <mergeCell ref="CN96:CX101"/>
    <mergeCell ref="CN102:CX107"/>
    <mergeCell ref="CN108:CX113"/>
    <mergeCell ref="CN114:CX119"/>
    <mergeCell ref="CN120:CX125"/>
    <mergeCell ref="CC162:CM165"/>
    <mergeCell ref="CN162:CX165"/>
    <mergeCell ref="C166:CX167"/>
    <mergeCell ref="C168:CX169"/>
    <mergeCell ref="C170:CX171"/>
    <mergeCell ref="C172:CX173"/>
    <mergeCell ref="C162:Y165"/>
    <mergeCell ref="Z162:AJ165"/>
    <mergeCell ref="AK162:AU165"/>
    <mergeCell ref="AV162:BF165"/>
    <mergeCell ref="BG162:BQ165"/>
    <mergeCell ref="BR162:CB165"/>
    <mergeCell ref="BG190:BQ192"/>
    <mergeCell ref="BR190:CB192"/>
    <mergeCell ref="C174:CX176"/>
    <mergeCell ref="C179:CB180"/>
    <mergeCell ref="C181:Y186"/>
    <mergeCell ref="Z181:AJ184"/>
    <mergeCell ref="AK181:AU184"/>
    <mergeCell ref="AV181:BF184"/>
    <mergeCell ref="BG181:BQ184"/>
    <mergeCell ref="BR181:CB184"/>
    <mergeCell ref="Z185:AJ186"/>
    <mergeCell ref="AV185:BF186"/>
    <mergeCell ref="BG185:BQ186"/>
    <mergeCell ref="BR185:CB186"/>
    <mergeCell ref="C202:CX203"/>
    <mergeCell ref="Z205:AJ207"/>
    <mergeCell ref="AK205:AU207"/>
    <mergeCell ref="AV205:BF207"/>
    <mergeCell ref="BG205:BQ207"/>
    <mergeCell ref="BR205:CB207"/>
    <mergeCell ref="C199:Y201"/>
    <mergeCell ref="Z199:AJ201"/>
    <mergeCell ref="AK199:AU201"/>
    <mergeCell ref="AV199:BF201"/>
    <mergeCell ref="BG199:BQ201"/>
    <mergeCell ref="BR199:CB201"/>
    <mergeCell ref="BR196:CB198"/>
    <mergeCell ref="AK185:AU186"/>
    <mergeCell ref="C187:Y189"/>
    <mergeCell ref="Z187:AJ189"/>
    <mergeCell ref="AK187:AU189"/>
    <mergeCell ref="AV187:BF189"/>
    <mergeCell ref="BG187:BQ189"/>
    <mergeCell ref="BR187:CB189"/>
    <mergeCell ref="BR1:CH6"/>
    <mergeCell ref="C196:Y198"/>
    <mergeCell ref="Z196:AJ198"/>
    <mergeCell ref="AK196:AU198"/>
    <mergeCell ref="AV196:BF198"/>
    <mergeCell ref="BG196:BQ198"/>
    <mergeCell ref="C193:Y195"/>
    <mergeCell ref="Z193:AJ195"/>
    <mergeCell ref="AK193:AU195"/>
    <mergeCell ref="AV193:BF195"/>
    <mergeCell ref="BG193:BQ195"/>
    <mergeCell ref="BR193:CB195"/>
    <mergeCell ref="C190:Y192"/>
    <mergeCell ref="Z190:AJ192"/>
    <mergeCell ref="AK190:AU192"/>
    <mergeCell ref="AV190:BF192"/>
  </mergeCells>
  <phoneticPr fontId="2"/>
  <dataValidations count="2">
    <dataValidation type="list" allowBlank="1" showInputMessage="1" showErrorMessage="1" sqref="H21:Y23 H27:Y29 H159:Y161 H33:Y35 H39:Y41 H45:Y47 H51:Y53 H57:Y59 H63:Y65 H69:Y71 H75:Y77 H81:Y83 H87:Y89 H93:Y95 H99:Y101 H105:Y107 H111:Y113 H117:Y119 H123:Y125 H129:Y131 H135:Y137 H141:Y143 H147:Y149 H153:Y155">
      <formula1>$I$1:$I$6</formula1>
    </dataValidation>
    <dataValidation imeMode="off" allowBlank="1" showInputMessage="1" showErrorMessage="1" sqref="Z18:BQ161"/>
  </dataValidations>
  <printOptions verticalCentered="1"/>
  <pageMargins left="0.70866141732283472" right="0.51181102362204722" top="0.59055118110236227" bottom="0.19685039370078741"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１～３　事業者概要等</vt:lpstr>
      <vt:lpstr>４　事業の全体概要</vt:lpstr>
      <vt:lpstr>５（１）ア施設</vt:lpstr>
      <vt:lpstr>５（１）イ施設の事業費</vt:lpstr>
      <vt:lpstr>５（２）ア設備</vt:lpstr>
      <vt:lpstr>５（２）イ設備の事業費</vt:lpstr>
      <vt:lpstr>５（３）ア商店街型</vt:lpstr>
      <vt:lpstr>５（３）イ商店街型の事業費</vt:lpstr>
      <vt:lpstr>５（４）施設・設備の内訳なし</vt:lpstr>
      <vt:lpstr>６収支予算書</vt:lpstr>
      <vt:lpstr>７　担保物件一覧表</vt:lpstr>
      <vt:lpstr>'１～３　事業者概要等'!Print_Area</vt:lpstr>
      <vt:lpstr>'４　事業の全体概要'!Print_Area</vt:lpstr>
      <vt:lpstr>'５（１）ア施設'!Print_Area</vt:lpstr>
      <vt:lpstr>'５（１）イ施設の事業費'!Print_Area</vt:lpstr>
      <vt:lpstr>'５（２）ア設備'!Print_Area</vt:lpstr>
      <vt:lpstr>'５（２）イ設備の事業費'!Print_Area</vt:lpstr>
      <vt:lpstr>'５（３）ア商店街型'!Print_Area</vt:lpstr>
      <vt:lpstr>'５（３）イ商店街型の事業費'!Print_Area</vt:lpstr>
      <vt:lpstr>'５（４）施設・設備の内訳なし'!Print_Area</vt:lpstr>
      <vt:lpstr>'６収支予算書'!Print_Area</vt:lpstr>
      <vt:lpstr>'７　担保物件一覧表'!Print_Area</vt:lpstr>
      <vt:lpstr>'５（１）イ施設の事業費'!Print_Titles</vt:lpstr>
      <vt:lpstr>'５（２）イ設備の事業費'!Print_Titles</vt:lpstr>
      <vt:lpstr>'５（３）イ商店街型の事業費'!Print_Titles</vt:lpstr>
      <vt:lpstr>'５（４）施設・設備の内訳なし'!Print_Titles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2019-02-27T23:56:17Z</dcterms:modified>
</cp:coreProperties>
</file>