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iku-fs.momo.pref.okayama.jp\kyoiku_fs\0K05_保健体育課\004学校体育班\■新学体班フォルダ（R4）\04_部活動\00_岡山県学校部活動方針作成\国ガイドライン→県方針\20230313教育委員会附議後の発出手続き等■\000_R5_学校部活動指導資料（令和５年３月通知セット等）■\02_通知セット\様式\"/>
    </mc:Choice>
  </mc:AlternateContent>
  <bookViews>
    <workbookView xWindow="0" yWindow="0" windowWidth="28800" windowHeight="12210" tabRatio="726" activeTab="4"/>
  </bookViews>
  <sheets>
    <sheet name="集計(計画)" sheetId="32" r:id="rId1"/>
    <sheet name="集計(計画)の解説" sheetId="63" r:id="rId2"/>
    <sheet name="集計（実績入り）" sheetId="1" r:id="rId3"/>
    <sheet name="集計（実績入り）の解説" sheetId="64" r:id="rId4"/>
    <sheet name="記入例" sheetId="62" r:id="rId5"/>
    <sheet name="部１" sheetId="2" r:id="rId6"/>
    <sheet name="部２" sheetId="33" r:id="rId7"/>
    <sheet name="部３" sheetId="34" r:id="rId8"/>
    <sheet name="部４" sheetId="35" r:id="rId9"/>
    <sheet name="部５" sheetId="36" r:id="rId10"/>
    <sheet name="部６" sheetId="37" r:id="rId11"/>
    <sheet name="部７" sheetId="38" r:id="rId12"/>
    <sheet name="部８" sheetId="39" r:id="rId13"/>
    <sheet name="部９" sheetId="40" r:id="rId14"/>
    <sheet name="部１０" sheetId="41" r:id="rId15"/>
    <sheet name="部１１" sheetId="42" r:id="rId16"/>
    <sheet name="部１２" sheetId="43" r:id="rId17"/>
    <sheet name="部１３" sheetId="44" r:id="rId18"/>
    <sheet name="部１４" sheetId="45" r:id="rId19"/>
    <sheet name="部１５" sheetId="46" r:id="rId20"/>
    <sheet name="部１６" sheetId="47" r:id="rId21"/>
    <sheet name="部１７" sheetId="48" r:id="rId22"/>
    <sheet name="部１８" sheetId="49" r:id="rId23"/>
    <sheet name="部１９" sheetId="50" r:id="rId24"/>
    <sheet name="部２０" sheetId="51" r:id="rId25"/>
    <sheet name="部２１" sheetId="52" r:id="rId26"/>
    <sheet name="部２２" sheetId="53" r:id="rId27"/>
    <sheet name="部２３" sheetId="54" r:id="rId28"/>
    <sheet name="部２４" sheetId="55" r:id="rId29"/>
    <sheet name="部２５" sheetId="56" r:id="rId30"/>
    <sheet name="部２６" sheetId="57" r:id="rId31"/>
    <sheet name="部２７" sheetId="58" r:id="rId32"/>
    <sheet name="部２８" sheetId="59" r:id="rId33"/>
    <sheet name="部２９" sheetId="60" r:id="rId34"/>
    <sheet name="部３０" sheetId="61" r:id="rId35"/>
  </sheets>
  <externalReferences>
    <externalReference r:id="rId36"/>
  </externalReferences>
  <definedNames>
    <definedName name="_xlnm.Print_Area" localSheetId="0">'集計(計画)'!$A$1:$AG$38</definedName>
    <definedName name="_xlnm.Print_Area" localSheetId="1">'集計(計画)の解説'!$A$1:$AG$38</definedName>
    <definedName name="_xlnm.Print_Area" localSheetId="2">'集計（実績入り）'!$A$1:$AW$69</definedName>
    <definedName name="_xlnm.Print_Area" localSheetId="3">'集計（実績入り）の解説'!$A$1:$AW$69</definedName>
    <definedName name="_xlnm.Print_Area" localSheetId="5">部１!$A$1:$AP$82</definedName>
    <definedName name="_xlnm.Print_Area" localSheetId="14">部１０!$A$1:$AP$82</definedName>
    <definedName name="_xlnm.Print_Area" localSheetId="15">部１１!$A$1:$AP$82</definedName>
    <definedName name="_xlnm.Print_Area" localSheetId="16">部１２!$A$1:$AP$82</definedName>
    <definedName name="_xlnm.Print_Area" localSheetId="17">部１３!$A$1:$AP$82</definedName>
    <definedName name="_xlnm.Print_Area" localSheetId="18">部１４!$A$1:$AP$82</definedName>
    <definedName name="_xlnm.Print_Area" localSheetId="19">部１５!$A$1:$AP$82</definedName>
    <definedName name="_xlnm.Print_Area" localSheetId="20">部１６!$A$1:$AP$82</definedName>
    <definedName name="_xlnm.Print_Area" localSheetId="21">部１７!$A$1:$AP$82</definedName>
    <definedName name="_xlnm.Print_Area" localSheetId="22">部１８!$A$1:$AP$82</definedName>
    <definedName name="_xlnm.Print_Area" localSheetId="23">部１９!$A$1:$AP$82</definedName>
    <definedName name="_xlnm.Print_Area" localSheetId="6">部２!$A$1:$AP$82</definedName>
    <definedName name="_xlnm.Print_Area" localSheetId="24">部２０!$A$1:$AP$82</definedName>
    <definedName name="_xlnm.Print_Area" localSheetId="25">部２１!$A$1:$AP$82</definedName>
    <definedName name="_xlnm.Print_Area" localSheetId="26">部２２!$A$1:$AP$82</definedName>
    <definedName name="_xlnm.Print_Area" localSheetId="27">部２３!$A$1:$AP$82</definedName>
    <definedName name="_xlnm.Print_Area" localSheetId="28">部２４!$A$1:$AP$82</definedName>
    <definedName name="_xlnm.Print_Area" localSheetId="29">部２５!$A$1:$AP$82</definedName>
    <definedName name="_xlnm.Print_Area" localSheetId="30">部２６!$A$1:$AP$82</definedName>
    <definedName name="_xlnm.Print_Area" localSheetId="31">部２７!$A$1:$AP$82</definedName>
    <definedName name="_xlnm.Print_Area" localSheetId="32">部２８!$A$1:$AP$82</definedName>
    <definedName name="_xlnm.Print_Area" localSheetId="33">部２９!$A$1:$AP$82</definedName>
    <definedName name="_xlnm.Print_Area" localSheetId="7">部３!$A$1:$AP$82</definedName>
    <definedName name="_xlnm.Print_Area" localSheetId="34">部３０!$A$1:$AP$82</definedName>
    <definedName name="_xlnm.Print_Area" localSheetId="8">部４!$A$1:$AP$82</definedName>
    <definedName name="_xlnm.Print_Area" localSheetId="9">部５!$A$1:$AP$82</definedName>
    <definedName name="_xlnm.Print_Area" localSheetId="10">部６!$A$1:$AP$82</definedName>
    <definedName name="_xlnm.Print_Area" localSheetId="11">部７!$A$1:$AP$82</definedName>
    <definedName name="_xlnm.Print_Area" localSheetId="12">部８!$A$1:$AP$82</definedName>
    <definedName name="_xlnm.Print_Area" localSheetId="13">部９!$A$1:$AP$82</definedName>
    <definedName name="祝日" localSheetId="3">[1]部１!$AS$8:$AS$23</definedName>
    <definedName name="祝日" localSheetId="14">部１０!$AS$8:$AS$20</definedName>
    <definedName name="祝日" localSheetId="15">部１１!$AS$8:$AS$20</definedName>
    <definedName name="祝日" localSheetId="16">部１２!$AS$8:$AS$20</definedName>
    <definedName name="祝日" localSheetId="17">部１３!$AS$8:$AS$20</definedName>
    <definedName name="祝日" localSheetId="18">部１４!$AS$8:$AS$20</definedName>
    <definedName name="祝日" localSheetId="19">部１５!$AS$8:$AS$20</definedName>
    <definedName name="祝日" localSheetId="20">部１６!$AS$8:$AS$20</definedName>
    <definedName name="祝日" localSheetId="21">部１７!$AS$8:$AS$20</definedName>
    <definedName name="祝日" localSheetId="22">部１８!$AS$8:$AS$20</definedName>
    <definedName name="祝日" localSheetId="23">部１９!$AS$8:$AS$20</definedName>
    <definedName name="祝日" localSheetId="6">部２!$AS$8:$AS$20</definedName>
    <definedName name="祝日" localSheetId="24">部２０!$AS$8:$AS$20</definedName>
    <definedName name="祝日" localSheetId="25">部２１!$AS$8:$AS$20</definedName>
    <definedName name="祝日" localSheetId="26">部２２!$AS$8:$AS$20</definedName>
    <definedName name="祝日" localSheetId="27">部２３!$AS$8:$AS$20</definedName>
    <definedName name="祝日" localSheetId="28">部２４!$AS$8:$AS$20</definedName>
    <definedName name="祝日" localSheetId="29">部２５!$AS$8:$AS$20</definedName>
    <definedName name="祝日" localSheetId="30">部２６!$AS$8:$AS$20</definedName>
    <definedName name="祝日" localSheetId="31">部２７!$AS$8:$AS$20</definedName>
    <definedName name="祝日" localSheetId="32">部２８!$AS$8:$AS$20</definedName>
    <definedName name="祝日" localSheetId="33">部２９!$AS$8:$AS$20</definedName>
    <definedName name="祝日" localSheetId="7">部３!$AS$8:$AS$20</definedName>
    <definedName name="祝日" localSheetId="34">部３０!$AS$8:$AS$20</definedName>
    <definedName name="祝日" localSheetId="8">部４!$AS$8:$AS$20</definedName>
    <definedName name="祝日" localSheetId="9">部５!$AS$8:$AS$20</definedName>
    <definedName name="祝日" localSheetId="10">部６!$AS$8:$AS$20</definedName>
    <definedName name="祝日" localSheetId="11">部７!$AS$8:$AS$20</definedName>
    <definedName name="祝日" localSheetId="12">部８!$AS$8:$AS$20</definedName>
    <definedName name="祝日" localSheetId="13">部９!$AS$8:$AS$20</definedName>
    <definedName name="祝日">部１!$AS$8:$AS$23</definedName>
    <definedName name="祝日２" localSheetId="3">[1]部１!$AS$24:$AS$30</definedName>
    <definedName name="祝日２" localSheetId="14">部１０!$AS$21:$AS$27</definedName>
    <definedName name="祝日２" localSheetId="15">部１１!$AS$21:$AS$27</definedName>
    <definedName name="祝日２" localSheetId="16">部１２!$AS$21:$AS$27</definedName>
    <definedName name="祝日２" localSheetId="17">部１３!$AS$21:$AS$27</definedName>
    <definedName name="祝日２" localSheetId="18">部１４!$AS$21:$AS$27</definedName>
    <definedName name="祝日２" localSheetId="19">部１５!$AS$21:$AS$27</definedName>
    <definedName name="祝日２" localSheetId="20">部１６!$AS$21:$AS$27</definedName>
    <definedName name="祝日２" localSheetId="21">部１７!$AS$21:$AS$27</definedName>
    <definedName name="祝日２" localSheetId="22">部１８!$AS$21:$AS$27</definedName>
    <definedName name="祝日２" localSheetId="23">部１９!$AS$21:$AS$27</definedName>
    <definedName name="祝日２" localSheetId="6">部２!$AS$21:$AS$27</definedName>
    <definedName name="祝日２" localSheetId="24">部２０!$AS$21:$AS$27</definedName>
    <definedName name="祝日２" localSheetId="25">部２１!$AS$21:$AS$27</definedName>
    <definedName name="祝日２" localSheetId="26">部２２!$AS$21:$AS$27</definedName>
    <definedName name="祝日２" localSheetId="27">部２３!$AS$21:$AS$27</definedName>
    <definedName name="祝日２" localSheetId="28">部２４!$AS$21:$AS$27</definedName>
    <definedName name="祝日２" localSheetId="29">部２５!$AS$21:$AS$27</definedName>
    <definedName name="祝日２" localSheetId="30">部２６!$AS$21:$AS$27</definedName>
    <definedName name="祝日２" localSheetId="31">部２７!$AS$21:$AS$27</definedName>
    <definedName name="祝日２" localSheetId="32">部２８!$AS$21:$AS$27</definedName>
    <definedName name="祝日２" localSheetId="33">部２９!$AS$21:$AS$27</definedName>
    <definedName name="祝日２" localSheetId="7">部３!$AS$21:$AS$27</definedName>
    <definedName name="祝日２" localSheetId="34">部３０!$AS$21:$AS$27</definedName>
    <definedName name="祝日２" localSheetId="8">部４!$AS$21:$AS$27</definedName>
    <definedName name="祝日２" localSheetId="9">部５!$AS$21:$AS$27</definedName>
    <definedName name="祝日２" localSheetId="10">部６!$AS$21:$AS$27</definedName>
    <definedName name="祝日２" localSheetId="11">部７!$AS$21:$AS$27</definedName>
    <definedName name="祝日２" localSheetId="12">部８!$AS$21:$AS$27</definedName>
    <definedName name="祝日２" localSheetId="13">部９!$AS$21:$AS$27</definedName>
    <definedName name="祝日２">部１!$AS$24:$AS$30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64" l="1"/>
  <c r="AD4" i="64"/>
  <c r="AC6" i="64"/>
  <c r="AD6" i="64"/>
  <c r="AC8" i="64"/>
  <c r="AD8" i="64"/>
  <c r="AC10" i="64"/>
  <c r="AD10" i="64"/>
  <c r="AC12" i="64"/>
  <c r="AD12" i="64"/>
  <c r="AC14" i="64"/>
  <c r="AD14" i="64"/>
  <c r="AC16" i="64"/>
  <c r="AD16" i="64"/>
  <c r="AC18" i="64"/>
  <c r="AD18" i="64"/>
  <c r="AC20" i="64"/>
  <c r="AD20" i="64"/>
  <c r="AC22" i="64"/>
  <c r="AD22" i="64"/>
  <c r="AC24" i="64"/>
  <c r="AD24" i="64"/>
  <c r="AC26" i="64"/>
  <c r="AD26" i="64"/>
  <c r="AC28" i="64"/>
  <c r="AD28" i="64"/>
  <c r="AC30" i="64"/>
  <c r="AD30" i="64"/>
  <c r="AC32" i="64"/>
  <c r="AD32" i="64"/>
  <c r="AC34" i="64"/>
  <c r="AD34" i="64"/>
  <c r="AC36" i="64"/>
  <c r="AD36" i="64"/>
  <c r="AC38" i="64"/>
  <c r="AD38" i="64"/>
  <c r="AC40" i="64"/>
  <c r="AD40" i="64"/>
  <c r="AC42" i="64"/>
  <c r="AD42" i="64"/>
  <c r="AC44" i="64"/>
  <c r="AD44" i="64"/>
  <c r="AC46" i="64"/>
  <c r="AD46" i="64"/>
  <c r="AC48" i="64"/>
  <c r="AD48" i="64"/>
  <c r="AC50" i="64"/>
  <c r="AD50" i="64"/>
  <c r="AC52" i="64"/>
  <c r="AD52" i="64"/>
  <c r="AC54" i="64"/>
  <c r="AD54" i="64"/>
  <c r="AC56" i="64"/>
  <c r="AD56" i="64"/>
  <c r="AC58" i="64"/>
  <c r="AD58" i="64"/>
  <c r="AC60" i="64"/>
  <c r="AD60" i="64"/>
  <c r="AC62" i="64"/>
  <c r="AD62" i="64"/>
  <c r="B3" i="64"/>
  <c r="L3" i="64"/>
  <c r="T3" i="64"/>
  <c r="AB3" i="64"/>
  <c r="R5" i="64"/>
  <c r="K11" i="64"/>
  <c r="Y15" i="64"/>
  <c r="J21" i="64"/>
  <c r="X25" i="64"/>
  <c r="Q31" i="64"/>
  <c r="W35" i="64"/>
  <c r="P41" i="64"/>
  <c r="I47" i="64"/>
  <c r="O51" i="64"/>
  <c r="H57" i="64"/>
  <c r="V61" i="64"/>
  <c r="J19" i="64"/>
  <c r="I29" i="64"/>
  <c r="AA5" i="64"/>
  <c r="L11" i="64"/>
  <c r="Z15" i="64"/>
  <c r="S21" i="64"/>
  <c r="B27" i="64"/>
  <c r="R31" i="64"/>
  <c r="K37" i="64"/>
  <c r="Y41" i="64"/>
  <c r="J47" i="64"/>
  <c r="X51" i="64"/>
  <c r="Q57" i="64"/>
  <c r="W61" i="64"/>
  <c r="X7" i="64"/>
  <c r="E21" i="64"/>
  <c r="B5" i="64"/>
  <c r="R9" i="64"/>
  <c r="K15" i="64"/>
  <c r="Y19" i="64"/>
  <c r="J25" i="64"/>
  <c r="X29" i="64"/>
  <c r="Q35" i="64"/>
  <c r="W39" i="64"/>
  <c r="P45" i="64"/>
  <c r="I51" i="64"/>
  <c r="O55" i="64"/>
  <c r="K9" i="64"/>
  <c r="W33" i="64"/>
  <c r="J7" i="64"/>
  <c r="X11" i="64"/>
  <c r="Q17" i="64"/>
  <c r="W21" i="64"/>
  <c r="P27" i="64"/>
  <c r="I33" i="64"/>
  <c r="O37" i="64"/>
  <c r="H43" i="64"/>
  <c r="V47" i="64"/>
  <c r="G53" i="64"/>
  <c r="U57" i="64"/>
  <c r="P5" i="64"/>
  <c r="I11" i="64"/>
  <c r="O15" i="64"/>
  <c r="AA57" i="64"/>
  <c r="F19" i="64"/>
  <c r="E31" i="64"/>
  <c r="W41" i="64"/>
  <c r="AA49" i="64"/>
  <c r="T9" i="64"/>
  <c r="T25" i="64"/>
  <c r="Y39" i="64"/>
  <c r="O49" i="64"/>
  <c r="AB61" i="64"/>
  <c r="P15" i="64"/>
  <c r="H31" i="64"/>
  <c r="N43" i="64"/>
  <c r="T57" i="64"/>
  <c r="O31" i="64"/>
  <c r="W57" i="64"/>
  <c r="G49" i="64"/>
  <c r="S17" i="64"/>
  <c r="B29" i="64"/>
  <c r="N41" i="64"/>
  <c r="U53" i="64"/>
  <c r="Y61" i="64"/>
  <c r="E29" i="64"/>
  <c r="F51" i="64"/>
  <c r="I7" i="64"/>
  <c r="H37" i="64"/>
  <c r="Q5" i="64"/>
  <c r="L25" i="64"/>
  <c r="B41" i="64"/>
  <c r="H49" i="64"/>
  <c r="L57" i="64"/>
  <c r="J13" i="64"/>
  <c r="W31" i="64"/>
  <c r="G43" i="64"/>
  <c r="M51" i="64"/>
  <c r="B45" i="64"/>
  <c r="H4" i="63"/>
  <c r="P4" i="63"/>
  <c r="X4" i="63"/>
  <c r="N61" i="64"/>
  <c r="I17" i="64"/>
  <c r="M53" i="64"/>
  <c r="U29" i="64"/>
  <c r="AB39" i="64"/>
  <c r="L61" i="64"/>
  <c r="V41" i="64"/>
  <c r="E3" i="64"/>
  <c r="M3" i="64"/>
  <c r="U3" i="64"/>
  <c r="Z5" i="64"/>
  <c r="S11" i="64"/>
  <c r="B17" i="64"/>
  <c r="R21" i="64"/>
  <c r="K27" i="64"/>
  <c r="Y31" i="64"/>
  <c r="J37" i="64"/>
  <c r="X41" i="64"/>
  <c r="Q47" i="64"/>
  <c r="W51" i="64"/>
  <c r="P57" i="64"/>
  <c r="U5" i="64"/>
  <c r="Z19" i="64"/>
  <c r="Y29" i="64"/>
  <c r="F7" i="64"/>
  <c r="T11" i="64"/>
  <c r="E17" i="64"/>
  <c r="AA21" i="64"/>
  <c r="L27" i="64"/>
  <c r="Z31" i="64"/>
  <c r="S37" i="64"/>
  <c r="B43" i="64"/>
  <c r="R47" i="64"/>
  <c r="K53" i="64"/>
  <c r="Y57" i="64"/>
  <c r="J57" i="64"/>
  <c r="AA9" i="64"/>
  <c r="U21" i="64"/>
  <c r="L5" i="64"/>
  <c r="Z9" i="64"/>
  <c r="S15" i="64"/>
  <c r="B21" i="64"/>
  <c r="R25" i="64"/>
  <c r="K31" i="64"/>
  <c r="Y35" i="64"/>
  <c r="J41" i="64"/>
  <c r="X45" i="64"/>
  <c r="Q51" i="64"/>
  <c r="W55" i="64"/>
  <c r="F11" i="64"/>
  <c r="J35" i="64"/>
  <c r="R7" i="64"/>
  <c r="K13" i="64"/>
  <c r="Y17" i="64"/>
  <c r="J23" i="64"/>
  <c r="X27" i="64"/>
  <c r="Q33" i="64"/>
  <c r="W37" i="64"/>
  <c r="P43" i="64"/>
  <c r="I49" i="64"/>
  <c r="O53" i="64"/>
  <c r="H59" i="64"/>
  <c r="X5" i="64"/>
  <c r="Q11" i="64"/>
  <c r="W15" i="64"/>
  <c r="Y5" i="64"/>
  <c r="Q21" i="64"/>
  <c r="X31" i="64"/>
  <c r="I43" i="64"/>
  <c r="N51" i="64"/>
  <c r="R11" i="64"/>
  <c r="I27" i="64"/>
  <c r="K41" i="64"/>
  <c r="R51" i="64"/>
  <c r="J43" i="64"/>
  <c r="P17" i="64"/>
  <c r="X33" i="64"/>
  <c r="M45" i="64"/>
  <c r="F59" i="64"/>
  <c r="AA33" i="64"/>
  <c r="J61" i="64"/>
  <c r="X53" i="64"/>
  <c r="S19" i="64"/>
  <c r="Z29" i="64"/>
  <c r="O43" i="64"/>
  <c r="B55" i="64"/>
  <c r="I5" i="64"/>
  <c r="AB29" i="64"/>
  <c r="V51" i="64"/>
  <c r="B9" i="64"/>
  <c r="Q39" i="64"/>
  <c r="L7" i="64"/>
  <c r="W27" i="64"/>
  <c r="T41" i="64"/>
  <c r="X49" i="64"/>
  <c r="AB57" i="64"/>
  <c r="E15" i="64"/>
  <c r="P33" i="64"/>
  <c r="W43" i="64"/>
  <c r="L55" i="64"/>
  <c r="J51" i="64"/>
  <c r="I4" i="63"/>
  <c r="Q4" i="63"/>
  <c r="Y4" i="63"/>
  <c r="X15" i="64"/>
  <c r="AA17" i="64"/>
  <c r="G9" i="64"/>
  <c r="F43" i="64"/>
  <c r="K51" i="64"/>
  <c r="P21" i="64"/>
  <c r="E35" i="64"/>
  <c r="AB55" i="64"/>
  <c r="J4" i="63"/>
  <c r="Z4" i="63"/>
  <c r="W19" i="64"/>
  <c r="V45" i="64"/>
  <c r="S5" i="64"/>
  <c r="Q41" i="64"/>
  <c r="R19" i="64"/>
  <c r="Q19" i="64"/>
  <c r="H45" i="64"/>
  <c r="W5" i="64"/>
  <c r="G37" i="64"/>
  <c r="H5" i="64"/>
  <c r="K49" i="64"/>
  <c r="H53" i="64"/>
  <c r="Q27" i="64"/>
  <c r="I61" i="64"/>
  <c r="S39" i="64"/>
  <c r="Z49" i="64"/>
  <c r="F3" i="64"/>
  <c r="N3" i="64"/>
  <c r="V3" i="64"/>
  <c r="E7" i="64"/>
  <c r="AA11" i="64"/>
  <c r="L17" i="64"/>
  <c r="Z21" i="64"/>
  <c r="S27" i="64"/>
  <c r="B33" i="64"/>
  <c r="R37" i="64"/>
  <c r="K43" i="64"/>
  <c r="Y47" i="64"/>
  <c r="J53" i="64"/>
  <c r="X57" i="64"/>
  <c r="S9" i="64"/>
  <c r="M21" i="64"/>
  <c r="T31" i="64"/>
  <c r="N7" i="64"/>
  <c r="AB11" i="64"/>
  <c r="M17" i="64"/>
  <c r="F23" i="64"/>
  <c r="T27" i="64"/>
  <c r="E33" i="64"/>
  <c r="AA37" i="64"/>
  <c r="L43" i="64"/>
  <c r="Z47" i="64"/>
  <c r="S53" i="64"/>
  <c r="B59" i="64"/>
  <c r="Z57" i="64"/>
  <c r="V11" i="64"/>
  <c r="P23" i="64"/>
  <c r="T5" i="64"/>
  <c r="E11" i="64"/>
  <c r="AA15" i="64"/>
  <c r="L21" i="64"/>
  <c r="Z25" i="64"/>
  <c r="S31" i="64"/>
  <c r="B37" i="64"/>
  <c r="R41" i="64"/>
  <c r="K47" i="64"/>
  <c r="Y51" i="64"/>
  <c r="R57" i="64"/>
  <c r="L15" i="64"/>
  <c r="Z35" i="64"/>
  <c r="Z7" i="64"/>
  <c r="S13" i="64"/>
  <c r="B19" i="64"/>
  <c r="R23" i="64"/>
  <c r="K29" i="64"/>
  <c r="Y33" i="64"/>
  <c r="J39" i="64"/>
  <c r="X43" i="64"/>
  <c r="Q49" i="64"/>
  <c r="W53" i="64"/>
  <c r="P59" i="64"/>
  <c r="K7" i="64"/>
  <c r="Y11" i="64"/>
  <c r="J17" i="64"/>
  <c r="T7" i="64"/>
  <c r="I23" i="64"/>
  <c r="R33" i="64"/>
  <c r="Y43" i="64"/>
  <c r="N53" i="64"/>
  <c r="R13" i="64"/>
  <c r="T29" i="64"/>
  <c r="AA41" i="64"/>
  <c r="P53" i="64"/>
  <c r="Z51" i="64"/>
  <c r="N19" i="64"/>
  <c r="M35" i="64"/>
  <c r="M47" i="64"/>
  <c r="V59" i="64"/>
  <c r="Y37" i="64"/>
  <c r="N5" i="64"/>
  <c r="J59" i="64"/>
  <c r="F21" i="64"/>
  <c r="M31" i="64"/>
  <c r="Q45" i="64"/>
  <c r="T55" i="64"/>
  <c r="H33" i="64"/>
  <c r="V53" i="64"/>
  <c r="S41" i="64"/>
  <c r="L29" i="64"/>
  <c r="N59" i="64"/>
  <c r="I45" i="64"/>
  <c r="Y55" i="64"/>
  <c r="R4" i="63"/>
  <c r="X9" i="64"/>
  <c r="O35" i="64"/>
  <c r="O17" i="64"/>
  <c r="K21" i="64"/>
  <c r="W45" i="64"/>
  <c r="U37" i="64"/>
  <c r="P29" i="64"/>
  <c r="V49" i="64"/>
  <c r="H27" i="64"/>
  <c r="M57" i="64"/>
  <c r="G41" i="64"/>
  <c r="U13" i="64"/>
  <c r="O27" i="64"/>
  <c r="Y23" i="64"/>
  <c r="T61" i="64"/>
  <c r="G3" i="64"/>
  <c r="O3" i="64"/>
  <c r="W3" i="64"/>
  <c r="M7" i="64"/>
  <c r="F13" i="64"/>
  <c r="T17" i="64"/>
  <c r="E23" i="64"/>
  <c r="AA27" i="64"/>
  <c r="L33" i="64"/>
  <c r="Z37" i="64"/>
  <c r="S43" i="64"/>
  <c r="B49" i="64"/>
  <c r="R53" i="64"/>
  <c r="K59" i="64"/>
  <c r="N11" i="64"/>
  <c r="H23" i="64"/>
  <c r="O33" i="64"/>
  <c r="V7" i="64"/>
  <c r="G13" i="64"/>
  <c r="U17" i="64"/>
  <c r="N23" i="64"/>
  <c r="AB27" i="64"/>
  <c r="M33" i="64"/>
  <c r="F39" i="64"/>
  <c r="T43" i="64"/>
  <c r="E49" i="64"/>
  <c r="AA53" i="64"/>
  <c r="L59" i="64"/>
  <c r="M59" i="64"/>
  <c r="Q13" i="64"/>
  <c r="V27" i="64"/>
  <c r="AB5" i="64"/>
  <c r="M11" i="64"/>
  <c r="F17" i="64"/>
  <c r="T21" i="64"/>
  <c r="E27" i="64"/>
  <c r="AA31" i="64"/>
  <c r="L37" i="64"/>
  <c r="Z41" i="64"/>
  <c r="S47" i="64"/>
  <c r="B53" i="64"/>
  <c r="E59" i="64"/>
  <c r="G17" i="64"/>
  <c r="M37" i="64"/>
  <c r="E9" i="64"/>
  <c r="AA13" i="64"/>
  <c r="L19" i="64"/>
  <c r="Z23" i="64"/>
  <c r="S29" i="64"/>
  <c r="B35" i="64"/>
  <c r="R39" i="64"/>
  <c r="K45" i="64"/>
  <c r="Y49" i="64"/>
  <c r="J55" i="64"/>
  <c r="X59" i="64"/>
  <c r="S7" i="64"/>
  <c r="B13" i="64"/>
  <c r="R17" i="64"/>
  <c r="O9" i="64"/>
  <c r="AB23" i="64"/>
  <c r="F35" i="64"/>
  <c r="J45" i="64"/>
  <c r="P55" i="64"/>
  <c r="M15" i="64"/>
  <c r="G31" i="64"/>
  <c r="Z43" i="64"/>
  <c r="Q55" i="64"/>
  <c r="K57" i="64"/>
  <c r="X21" i="64"/>
  <c r="V37" i="64"/>
  <c r="P49" i="64"/>
  <c r="E61" i="64"/>
  <c r="O41" i="64"/>
  <c r="I21" i="64"/>
  <c r="F5" i="64"/>
  <c r="Y21" i="64"/>
  <c r="Z33" i="64"/>
  <c r="O47" i="64"/>
  <c r="F57" i="64"/>
  <c r="U19" i="64"/>
  <c r="S35" i="64"/>
  <c r="H55" i="64"/>
  <c r="V19" i="64"/>
  <c r="T45" i="64"/>
  <c r="G11" i="64"/>
  <c r="U31" i="64"/>
  <c r="V43" i="64"/>
  <c r="AA51" i="64"/>
  <c r="M61" i="64"/>
  <c r="B23" i="64"/>
  <c r="AA35" i="64"/>
  <c r="Y45" i="64"/>
  <c r="N57" i="64"/>
  <c r="Z59" i="64"/>
  <c r="K4" i="63"/>
  <c r="S4" i="63"/>
  <c r="AA4" i="63"/>
  <c r="K3" i="64"/>
  <c r="G51" i="64"/>
  <c r="Y25" i="64"/>
  <c r="O61" i="64"/>
  <c r="W23" i="64"/>
  <c r="M5" i="64"/>
  <c r="U41" i="64"/>
  <c r="H17" i="64"/>
  <c r="I39" i="64"/>
  <c r="X55" i="64"/>
  <c r="S49" i="64"/>
  <c r="AA55" i="64"/>
  <c r="O4" i="63"/>
  <c r="H3" i="64"/>
  <c r="P3" i="64"/>
  <c r="X3" i="64"/>
  <c r="U7" i="64"/>
  <c r="N13" i="64"/>
  <c r="AB17" i="64"/>
  <c r="M23" i="64"/>
  <c r="F29" i="64"/>
  <c r="T33" i="64"/>
  <c r="E39" i="64"/>
  <c r="AA43" i="64"/>
  <c r="L49" i="64"/>
  <c r="Z53" i="64"/>
  <c r="S59" i="64"/>
  <c r="I13" i="64"/>
  <c r="X23" i="64"/>
  <c r="R35" i="64"/>
  <c r="I9" i="64"/>
  <c r="O13" i="64"/>
  <c r="H19" i="64"/>
  <c r="V23" i="64"/>
  <c r="G29" i="64"/>
  <c r="U33" i="64"/>
  <c r="N39" i="64"/>
  <c r="AB43" i="64"/>
  <c r="M49" i="64"/>
  <c r="F55" i="64"/>
  <c r="T59" i="64"/>
  <c r="X61" i="64"/>
  <c r="B15" i="64"/>
  <c r="Q29" i="64"/>
  <c r="G7" i="64"/>
  <c r="U11" i="64"/>
  <c r="N17" i="64"/>
  <c r="AB21" i="64"/>
  <c r="M27" i="64"/>
  <c r="F33" i="64"/>
  <c r="T37" i="64"/>
  <c r="E43" i="64"/>
  <c r="AA47" i="64"/>
  <c r="L53" i="64"/>
  <c r="U59" i="64"/>
  <c r="K25" i="64"/>
  <c r="H39" i="64"/>
  <c r="M9" i="64"/>
  <c r="F15" i="64"/>
  <c r="T19" i="64"/>
  <c r="E25" i="64"/>
  <c r="AA29" i="64"/>
  <c r="L35" i="64"/>
  <c r="Z39" i="64"/>
  <c r="S45" i="64"/>
  <c r="B51" i="64"/>
  <c r="R55" i="64"/>
  <c r="K61" i="64"/>
  <c r="AA7" i="64"/>
  <c r="L13" i="64"/>
  <c r="Z17" i="64"/>
  <c r="O11" i="64"/>
  <c r="O25" i="64"/>
  <c r="P37" i="64"/>
  <c r="Z45" i="64"/>
  <c r="O57" i="64"/>
  <c r="K17" i="64"/>
  <c r="S33" i="64"/>
  <c r="L45" i="64"/>
  <c r="S57" i="64"/>
  <c r="AB7" i="64"/>
  <c r="L23" i="64"/>
  <c r="K39" i="64"/>
  <c r="S51" i="64"/>
  <c r="U61" i="64"/>
  <c r="Q43" i="64"/>
  <c r="G25" i="64"/>
  <c r="AB9" i="64"/>
  <c r="Q23" i="64"/>
  <c r="N35" i="64"/>
  <c r="R49" i="64"/>
  <c r="V57" i="64"/>
  <c r="H21" i="64"/>
  <c r="F37" i="64"/>
  <c r="G57" i="64"/>
  <c r="T23" i="64"/>
  <c r="T47" i="64"/>
  <c r="E13" i="64"/>
  <c r="K33" i="64"/>
  <c r="E45" i="64"/>
  <c r="I53" i="64"/>
  <c r="V5" i="64"/>
  <c r="AA23" i="64"/>
  <c r="N37" i="64"/>
  <c r="G47" i="64"/>
  <c r="O59" i="64"/>
  <c r="B4" i="63"/>
  <c r="L4" i="63"/>
  <c r="T4" i="63"/>
  <c r="AB4" i="63"/>
  <c r="N21" i="64"/>
  <c r="J49" i="64"/>
  <c r="F4" i="63"/>
  <c r="S3" i="64"/>
  <c r="I31" i="64"/>
  <c r="N27" i="64"/>
  <c r="J31" i="64"/>
  <c r="P51" i="64"/>
  <c r="J9" i="64"/>
  <c r="O39" i="64"/>
  <c r="P11" i="64"/>
  <c r="N47" i="64"/>
  <c r="V9" i="64"/>
  <c r="Y7" i="64"/>
  <c r="B57" i="64"/>
  <c r="E53" i="64"/>
  <c r="U47" i="64"/>
  <c r="W4" i="63"/>
  <c r="I3" i="64"/>
  <c r="Q3" i="64"/>
  <c r="Y3" i="64"/>
  <c r="H9" i="64"/>
  <c r="V13" i="64"/>
  <c r="G19" i="64"/>
  <c r="U23" i="64"/>
  <c r="N29" i="64"/>
  <c r="AB33" i="64"/>
  <c r="M39" i="64"/>
  <c r="F45" i="64"/>
  <c r="T49" i="64"/>
  <c r="E55" i="64"/>
  <c r="AA59" i="64"/>
  <c r="Y13" i="64"/>
  <c r="S25" i="64"/>
  <c r="E37" i="64"/>
  <c r="Q9" i="64"/>
  <c r="W13" i="64"/>
  <c r="P19" i="64"/>
  <c r="I25" i="64"/>
  <c r="O29" i="64"/>
  <c r="H35" i="64"/>
  <c r="V39" i="64"/>
  <c r="G45" i="64"/>
  <c r="U49" i="64"/>
  <c r="N55" i="64"/>
  <c r="AB59" i="64"/>
  <c r="E5" i="64"/>
  <c r="AB15" i="64"/>
  <c r="L31" i="64"/>
  <c r="O7" i="64"/>
  <c r="H13" i="64"/>
  <c r="V17" i="64"/>
  <c r="G23" i="64"/>
  <c r="U27" i="64"/>
  <c r="N33" i="64"/>
  <c r="AB37" i="64"/>
  <c r="M43" i="64"/>
  <c r="F49" i="64"/>
  <c r="T53" i="64"/>
  <c r="H61" i="64"/>
  <c r="F27" i="64"/>
  <c r="G5" i="64"/>
  <c r="U9" i="64"/>
  <c r="N15" i="64"/>
  <c r="AB19" i="64"/>
  <c r="M25" i="64"/>
  <c r="F31" i="64"/>
  <c r="T35" i="64"/>
  <c r="E41" i="64"/>
  <c r="AA45" i="64"/>
  <c r="L51" i="64"/>
  <c r="Z55" i="64"/>
  <c r="S61" i="64"/>
  <c r="F9" i="64"/>
  <c r="T13" i="64"/>
  <c r="E19" i="64"/>
  <c r="M13" i="64"/>
  <c r="G27" i="64"/>
  <c r="B39" i="64"/>
  <c r="H47" i="64"/>
  <c r="Q59" i="64"/>
  <c r="K19" i="64"/>
  <c r="K35" i="64"/>
  <c r="AB45" i="64"/>
  <c r="B61" i="64"/>
  <c r="W9" i="64"/>
  <c r="V25" i="64"/>
  <c r="AA39" i="64"/>
  <c r="Q53" i="64"/>
  <c r="B7" i="64"/>
  <c r="R45" i="64"/>
  <c r="R27" i="64"/>
  <c r="Z11" i="64"/>
  <c r="B25" i="64"/>
  <c r="X37" i="64"/>
  <c r="E51" i="64"/>
  <c r="G59" i="64"/>
  <c r="S23" i="64"/>
  <c r="P39" i="64"/>
  <c r="I59" i="64"/>
  <c r="J29" i="64"/>
  <c r="W49" i="64"/>
  <c r="AA19" i="64"/>
  <c r="V35" i="64"/>
  <c r="U45" i="64"/>
  <c r="Y53" i="64"/>
  <c r="Q7" i="64"/>
  <c r="N25" i="64"/>
  <c r="T39" i="64"/>
  <c r="W47" i="64"/>
  <c r="Q61" i="64"/>
  <c r="E4" i="63"/>
  <c r="M4" i="63"/>
  <c r="U4" i="63"/>
  <c r="W59" i="64"/>
  <c r="P31" i="64"/>
  <c r="I37" i="64"/>
  <c r="E47" i="64"/>
  <c r="L9" i="64"/>
  <c r="Y27" i="64"/>
  <c r="R59" i="64"/>
  <c r="V4" i="63"/>
  <c r="AA3" i="64"/>
  <c r="J5" i="64"/>
  <c r="H41" i="64"/>
  <c r="B11" i="64"/>
  <c r="X35" i="64"/>
  <c r="P7" i="64"/>
  <c r="I35" i="64"/>
  <c r="AB31" i="64"/>
  <c r="O21" i="64"/>
  <c r="AB51" i="64"/>
  <c r="G15" i="64"/>
  <c r="K23" i="64"/>
  <c r="AB41" i="64"/>
  <c r="B47" i="64"/>
  <c r="AB25" i="64"/>
  <c r="U35" i="64"/>
  <c r="J11" i="64"/>
  <c r="G4" i="63"/>
  <c r="J3" i="64"/>
  <c r="R3" i="64"/>
  <c r="Z3" i="64"/>
  <c r="P9" i="64"/>
  <c r="I15" i="64"/>
  <c r="O19" i="64"/>
  <c r="H25" i="64"/>
  <c r="V29" i="64"/>
  <c r="G35" i="64"/>
  <c r="U39" i="64"/>
  <c r="N45" i="64"/>
  <c r="AB49" i="64"/>
  <c r="M55" i="64"/>
  <c r="F61" i="64"/>
  <c r="T15" i="64"/>
  <c r="AA25" i="64"/>
  <c r="K5" i="64"/>
  <c r="Y9" i="64"/>
  <c r="J15" i="64"/>
  <c r="X19" i="64"/>
  <c r="Q25" i="64"/>
  <c r="W29" i="64"/>
  <c r="P35" i="64"/>
  <c r="I41" i="64"/>
  <c r="O45" i="64"/>
  <c r="H51" i="64"/>
  <c r="V55" i="64"/>
  <c r="G61" i="64"/>
  <c r="H7" i="64"/>
  <c r="W17" i="64"/>
  <c r="G33" i="64"/>
  <c r="W7" i="64"/>
  <c r="P13" i="64"/>
  <c r="I19" i="64"/>
  <c r="O23" i="64"/>
  <c r="H29" i="64"/>
  <c r="V33" i="64"/>
  <c r="G39" i="64"/>
  <c r="U43" i="64"/>
  <c r="N49" i="64"/>
  <c r="AB53" i="64"/>
  <c r="P61" i="64"/>
  <c r="B31" i="64"/>
  <c r="O5" i="64"/>
  <c r="H11" i="64"/>
  <c r="V15" i="64"/>
  <c r="G21" i="64"/>
  <c r="U25" i="64"/>
  <c r="N31" i="64"/>
  <c r="AB35" i="64"/>
  <c r="M41" i="64"/>
  <c r="F47" i="64"/>
  <c r="T51" i="64"/>
  <c r="E57" i="64"/>
  <c r="AA61" i="64"/>
  <c r="N9" i="64"/>
  <c r="AB13" i="64"/>
  <c r="M19" i="64"/>
  <c r="H15" i="64"/>
  <c r="Z27" i="64"/>
  <c r="X39" i="64"/>
  <c r="X47" i="64"/>
  <c r="R61" i="64"/>
  <c r="V21" i="64"/>
  <c r="Q37" i="64"/>
  <c r="L47" i="64"/>
  <c r="R43" i="64"/>
  <c r="W11" i="64"/>
  <c r="J27" i="64"/>
  <c r="L41" i="64"/>
  <c r="S55" i="64"/>
  <c r="X17" i="64"/>
  <c r="F53" i="64"/>
  <c r="J33" i="64"/>
  <c r="Z13" i="64"/>
  <c r="W25" i="64"/>
  <c r="L39" i="64"/>
  <c r="U51" i="64"/>
  <c r="F25" i="64"/>
  <c r="P47" i="64"/>
  <c r="Y59" i="64"/>
  <c r="I55" i="64"/>
  <c r="K55" i="64"/>
  <c r="F41" i="64"/>
  <c r="N4" i="63"/>
  <c r="Q15" i="64"/>
  <c r="P25" i="64"/>
  <c r="U55" i="64"/>
  <c r="R15" i="64"/>
  <c r="I57" i="64"/>
  <c r="X13" i="64"/>
  <c r="G55" i="64"/>
  <c r="V31" i="64"/>
  <c r="R29" i="64"/>
  <c r="AB47" i="64"/>
  <c r="U15" i="64"/>
  <c r="Z61" i="64"/>
  <c r="M29" i="64"/>
  <c r="AD3" i="64" l="1"/>
  <c r="AC3" i="64"/>
  <c r="AD41" i="64"/>
  <c r="AC35" i="64"/>
  <c r="AC15" i="64"/>
  <c r="AC47" i="64"/>
  <c r="AC45" i="64"/>
  <c r="AD43" i="64"/>
  <c r="AC13" i="64"/>
  <c r="AD51" i="64"/>
  <c r="AD37" i="64"/>
  <c r="AC29" i="64"/>
  <c r="AD25" i="64"/>
  <c r="AD57" i="64"/>
  <c r="AC53" i="64"/>
  <c r="AC51" i="64"/>
  <c r="AD21" i="64"/>
  <c r="AD5" i="64"/>
  <c r="AD53" i="64"/>
  <c r="AC61" i="64"/>
  <c r="AD59" i="64"/>
  <c r="AD35" i="64"/>
  <c r="AC31" i="64"/>
  <c r="AD19" i="64"/>
  <c r="AC19" i="64"/>
  <c r="AD9" i="64"/>
  <c r="AC57" i="64"/>
  <c r="AD47" i="64"/>
  <c r="AC41" i="64"/>
  <c r="AD31" i="64"/>
  <c r="AC25" i="64"/>
  <c r="AD15" i="64"/>
  <c r="AC9" i="64"/>
  <c r="AD27" i="64"/>
  <c r="AD11" i="64"/>
  <c r="AC59" i="64"/>
  <c r="AD49" i="64"/>
  <c r="AC43" i="64"/>
  <c r="AD33" i="64"/>
  <c r="AC27" i="64"/>
  <c r="AD17" i="64"/>
  <c r="AC11" i="64"/>
  <c r="AC21" i="64"/>
  <c r="AC5" i="64"/>
  <c r="AD55" i="64"/>
  <c r="AC49" i="64"/>
  <c r="AD39" i="64"/>
  <c r="AC33" i="64"/>
  <c r="AD23" i="64"/>
  <c r="AC17" i="64"/>
  <c r="AD7" i="64"/>
  <c r="AC37" i="64"/>
  <c r="AD61" i="64"/>
  <c r="AC55" i="64"/>
  <c r="AD45" i="64"/>
  <c r="AC39" i="64"/>
  <c r="AD29" i="64"/>
  <c r="AC23" i="64"/>
  <c r="AD13" i="64"/>
  <c r="AC7" i="64"/>
  <c r="AC4" i="63"/>
  <c r="AD4" i="63"/>
  <c r="AO82" i="62"/>
  <c r="AH82" i="62"/>
  <c r="AA82" i="62"/>
  <c r="T82" i="62"/>
  <c r="M82" i="62"/>
  <c r="F82" i="62"/>
  <c r="AO81" i="62"/>
  <c r="AO80" i="62"/>
  <c r="AH80" i="62"/>
  <c r="AA80" i="62"/>
  <c r="T80" i="62"/>
  <c r="M80" i="62"/>
  <c r="F80" i="62"/>
  <c r="AO79" i="62"/>
  <c r="AH79" i="62"/>
  <c r="AA79" i="62"/>
  <c r="T79" i="62"/>
  <c r="T81" i="62" s="1"/>
  <c r="M79" i="62"/>
  <c r="M81" i="62" s="1"/>
  <c r="F79" i="62"/>
  <c r="F81" i="62" s="1"/>
  <c r="AO42" i="62"/>
  <c r="AH42" i="62"/>
  <c r="AA42" i="62"/>
  <c r="T42" i="62"/>
  <c r="M42" i="62"/>
  <c r="F42" i="62"/>
  <c r="F41" i="62"/>
  <c r="AO40" i="62"/>
  <c r="AH40" i="62"/>
  <c r="AA40" i="62"/>
  <c r="T40" i="62"/>
  <c r="M40" i="62"/>
  <c r="F40" i="62"/>
  <c r="AO39" i="62"/>
  <c r="AH39" i="62"/>
  <c r="AH41" i="62" s="1"/>
  <c r="AA39" i="62"/>
  <c r="AA41" i="62" s="1"/>
  <c r="T39" i="62"/>
  <c r="T41" i="62" s="1"/>
  <c r="M39" i="62"/>
  <c r="M41" i="62" s="1"/>
  <c r="F39" i="62"/>
  <c r="B8" i="62"/>
  <c r="B9" i="62" s="1"/>
  <c r="C9" i="62" s="1"/>
  <c r="C7" i="62"/>
  <c r="B7" i="62"/>
  <c r="J4" i="62"/>
  <c r="Q4" i="62" s="1"/>
  <c r="X4" i="62" s="1"/>
  <c r="AE4" i="62" s="1"/>
  <c r="AL4" i="62" s="1"/>
  <c r="C44" i="62" s="1"/>
  <c r="J44" i="62" s="1"/>
  <c r="Q44" i="62" s="1"/>
  <c r="X44" i="62" s="1"/>
  <c r="AE44" i="62" s="1"/>
  <c r="AL44" i="62" s="1"/>
  <c r="C4" i="62"/>
  <c r="AA81" i="62" l="1"/>
  <c r="AH81" i="62"/>
  <c r="B10" i="62"/>
  <c r="C8" i="62"/>
  <c r="AO41" i="62"/>
  <c r="B7" i="63"/>
  <c r="L9" i="63"/>
  <c r="T13" i="63"/>
  <c r="P18" i="63"/>
  <c r="M7" i="63"/>
  <c r="I10" i="63"/>
  <c r="Y12" i="63"/>
  <c r="M15" i="63"/>
  <c r="I18" i="63"/>
  <c r="Y20" i="63"/>
  <c r="M23" i="63"/>
  <c r="I26" i="63"/>
  <c r="Y28" i="63"/>
  <c r="M31" i="63"/>
  <c r="G7" i="63"/>
  <c r="AE15" i="63"/>
  <c r="J6" i="63"/>
  <c r="Z8" i="63"/>
  <c r="N11" i="63"/>
  <c r="J14" i="63"/>
  <c r="Z16" i="63"/>
  <c r="N19" i="63"/>
  <c r="J22" i="63"/>
  <c r="Z24" i="63"/>
  <c r="N27" i="63"/>
  <c r="J30" i="63"/>
  <c r="Z32" i="63"/>
  <c r="G11" i="63"/>
  <c r="G17" i="63"/>
  <c r="K6" i="63"/>
  <c r="AE9" i="63"/>
  <c r="AE17" i="63"/>
  <c r="AB6" i="63"/>
  <c r="H9" i="63"/>
  <c r="P11" i="63"/>
  <c r="X13" i="63"/>
  <c r="B16" i="63"/>
  <c r="L18" i="63"/>
  <c r="T20" i="63"/>
  <c r="AB22" i="63"/>
  <c r="H25" i="63"/>
  <c r="P27" i="63"/>
  <c r="X29" i="63"/>
  <c r="B32" i="63"/>
  <c r="N6" i="63"/>
  <c r="I5" i="63"/>
  <c r="Y7" i="63"/>
  <c r="M10" i="63"/>
  <c r="I13" i="63"/>
  <c r="M18" i="63"/>
  <c r="I21" i="63"/>
  <c r="Y23" i="63"/>
  <c r="M26" i="63"/>
  <c r="I29" i="63"/>
  <c r="Z5" i="63"/>
  <c r="S5" i="63"/>
  <c r="G10" i="63"/>
  <c r="W14" i="63"/>
  <c r="S21" i="63"/>
  <c r="G26" i="63"/>
  <c r="W30" i="63"/>
  <c r="H16" i="63"/>
  <c r="T25" i="63"/>
  <c r="J17" i="63"/>
  <c r="Z31" i="63"/>
  <c r="AE21" i="63"/>
  <c r="W33" i="63"/>
  <c r="W27" i="63"/>
  <c r="F32" i="63"/>
  <c r="AE23" i="63"/>
  <c r="F25" i="63"/>
  <c r="AA18" i="63"/>
  <c r="B14" i="63"/>
  <c r="AB20" i="63"/>
  <c r="X27" i="63"/>
  <c r="V8" i="63"/>
  <c r="U10" i="63"/>
  <c r="Q21" i="63"/>
  <c r="L7" i="63"/>
  <c r="AB9" i="63"/>
  <c r="H14" i="63"/>
  <c r="E5" i="63"/>
  <c r="U7" i="63"/>
  <c r="Q10" i="63"/>
  <c r="E13" i="63"/>
  <c r="U15" i="63"/>
  <c r="Q18" i="63"/>
  <c r="E21" i="63"/>
  <c r="U23" i="63"/>
  <c r="Q26" i="63"/>
  <c r="E29" i="63"/>
  <c r="U31" i="63"/>
  <c r="W9" i="63"/>
  <c r="S16" i="63"/>
  <c r="R6" i="63"/>
  <c r="F9" i="63"/>
  <c r="V11" i="63"/>
  <c r="R14" i="63"/>
  <c r="F17" i="63"/>
  <c r="V19" i="63"/>
  <c r="R22" i="63"/>
  <c r="R30" i="63"/>
  <c r="F33" i="63"/>
  <c r="W11" i="63"/>
  <c r="W17" i="63"/>
  <c r="S6" i="63"/>
  <c r="H7" i="63"/>
  <c r="X11" i="63"/>
  <c r="L16" i="63"/>
  <c r="H23" i="63"/>
  <c r="L32" i="63"/>
  <c r="E8" i="63"/>
  <c r="E16" i="63"/>
  <c r="E24" i="63"/>
  <c r="B5" i="63"/>
  <c r="T7" i="63"/>
  <c r="H10" i="63"/>
  <c r="X14" i="63"/>
  <c r="M5" i="63"/>
  <c r="I8" i="63"/>
  <c r="Y10" i="63"/>
  <c r="M13" i="63"/>
  <c r="I16" i="63"/>
  <c r="Y18" i="63"/>
  <c r="M21" i="63"/>
  <c r="I24" i="63"/>
  <c r="Y26" i="63"/>
  <c r="M29" i="63"/>
  <c r="I32" i="63"/>
  <c r="S10" i="63"/>
  <c r="O17" i="63"/>
  <c r="Z6" i="63"/>
  <c r="N9" i="63"/>
  <c r="J12" i="63"/>
  <c r="Z14" i="63"/>
  <c r="N17" i="63"/>
  <c r="J20" i="63"/>
  <c r="Z22" i="63"/>
  <c r="N25" i="63"/>
  <c r="J28" i="63"/>
  <c r="Z30" i="63"/>
  <c r="N33" i="63"/>
  <c r="K12" i="63"/>
  <c r="T5" i="63"/>
  <c r="AB7" i="63"/>
  <c r="P10" i="63"/>
  <c r="L15" i="63"/>
  <c r="U5" i="63"/>
  <c r="Q8" i="63"/>
  <c r="E11" i="63"/>
  <c r="U13" i="63"/>
  <c r="Q16" i="63"/>
  <c r="E19" i="63"/>
  <c r="U21" i="63"/>
  <c r="Q24" i="63"/>
  <c r="E27" i="63"/>
  <c r="U29" i="63"/>
  <c r="Q32" i="63"/>
  <c r="O11" i="63"/>
  <c r="K18" i="63"/>
  <c r="F7" i="63"/>
  <c r="V9" i="63"/>
  <c r="R12" i="63"/>
  <c r="F15" i="63"/>
  <c r="V17" i="63"/>
  <c r="R20" i="63"/>
  <c r="F23" i="63"/>
  <c r="V25" i="63"/>
  <c r="R28" i="63"/>
  <c r="F31" i="63"/>
  <c r="V33" i="63"/>
  <c r="G13" i="63"/>
  <c r="O19" i="63"/>
  <c r="W7" i="63"/>
  <c r="AA12" i="63"/>
  <c r="AB5" i="63"/>
  <c r="H8" i="63"/>
  <c r="B11" i="63"/>
  <c r="AB15" i="63"/>
  <c r="I6" i="63"/>
  <c r="Y8" i="63"/>
  <c r="M11" i="63"/>
  <c r="I14" i="63"/>
  <c r="Y16" i="63"/>
  <c r="M19" i="63"/>
  <c r="I22" i="63"/>
  <c r="Y24" i="63"/>
  <c r="M27" i="63"/>
  <c r="I30" i="63"/>
  <c r="Y32" i="63"/>
  <c r="S12" i="63"/>
  <c r="G19" i="63"/>
  <c r="N7" i="63"/>
  <c r="J10" i="63"/>
  <c r="Z12" i="63"/>
  <c r="N15" i="63"/>
  <c r="J18" i="63"/>
  <c r="Z20" i="63"/>
  <c r="N23" i="63"/>
  <c r="J26" i="63"/>
  <c r="Z28" i="63"/>
  <c r="N31" i="63"/>
  <c r="AA6" i="63"/>
  <c r="W13" i="63"/>
  <c r="G5" i="63"/>
  <c r="AE7" i="63"/>
  <c r="AE13" i="63"/>
  <c r="X5" i="63"/>
  <c r="B8" i="63"/>
  <c r="L10" i="63"/>
  <c r="T12" i="63"/>
  <c r="AB14" i="63"/>
  <c r="H17" i="63"/>
  <c r="P19" i="63"/>
  <c r="X21" i="63"/>
  <c r="B24" i="63"/>
  <c r="L26" i="63"/>
  <c r="T28" i="63"/>
  <c r="AB30" i="63"/>
  <c r="H33" i="63"/>
  <c r="N10" i="63"/>
  <c r="M6" i="63"/>
  <c r="I9" i="63"/>
  <c r="Y11" i="63"/>
  <c r="M14" i="63"/>
  <c r="I17" i="63"/>
  <c r="Y19" i="63"/>
  <c r="M22" i="63"/>
  <c r="I25" i="63"/>
  <c r="Y27" i="63"/>
  <c r="M30" i="63"/>
  <c r="I33" i="63"/>
  <c r="R7" i="63"/>
  <c r="R11" i="63"/>
  <c r="W6" i="63"/>
  <c r="AE8" i="63"/>
  <c r="K11" i="63"/>
  <c r="S13" i="63"/>
  <c r="AA15" i="63"/>
  <c r="G18" i="63"/>
  <c r="O20" i="63"/>
  <c r="W22" i="63"/>
  <c r="AE24" i="63"/>
  <c r="K27" i="63"/>
  <c r="S29" i="63"/>
  <c r="AA31" i="63"/>
  <c r="L5" i="63"/>
  <c r="AB13" i="63"/>
  <c r="H18" i="63"/>
  <c r="S22" i="63"/>
  <c r="V28" i="63"/>
  <c r="S32" i="63"/>
  <c r="J15" i="63"/>
  <c r="G21" i="63"/>
  <c r="AE27" i="63"/>
  <c r="Z23" i="63"/>
  <c r="V18" i="63"/>
  <c r="B25" i="63"/>
  <c r="G31" i="63"/>
  <c r="T33" i="63"/>
  <c r="B33" i="63"/>
  <c r="AA22" i="63"/>
  <c r="X32" i="63"/>
  <c r="V20" i="63"/>
  <c r="R27" i="63"/>
  <c r="F26" i="63"/>
  <c r="H20" i="63"/>
  <c r="B27" i="63"/>
  <c r="G33" i="63"/>
  <c r="U14" i="63"/>
  <c r="Q33" i="63"/>
  <c r="Z11" i="63"/>
  <c r="K9" i="63"/>
  <c r="AA13" i="63"/>
  <c r="O18" i="63"/>
  <c r="AE22" i="63"/>
  <c r="K25" i="63"/>
  <c r="AA29" i="63"/>
  <c r="G32" i="63"/>
  <c r="P14" i="63"/>
  <c r="R13" i="63"/>
  <c r="O29" i="63"/>
  <c r="AB23" i="63"/>
  <c r="AB21" i="63"/>
  <c r="T27" i="63"/>
  <c r="W19" i="63"/>
  <c r="AB31" i="63"/>
  <c r="N14" i="63"/>
  <c r="AA26" i="63"/>
  <c r="K28" i="63"/>
  <c r="W21" i="63"/>
  <c r="AB33" i="63"/>
  <c r="M33" i="63"/>
  <c r="N21" i="63"/>
  <c r="N29" i="63"/>
  <c r="O15" i="63"/>
  <c r="AA8" i="63"/>
  <c r="T8" i="63"/>
  <c r="H13" i="63"/>
  <c r="B20" i="63"/>
  <c r="L22" i="63"/>
  <c r="H29" i="63"/>
  <c r="H6" i="63"/>
  <c r="P8" i="63"/>
  <c r="T11" i="63"/>
  <c r="P16" i="63"/>
  <c r="Q6" i="63"/>
  <c r="E9" i="63"/>
  <c r="U11" i="63"/>
  <c r="Q14" i="63"/>
  <c r="E17" i="63"/>
  <c r="U19" i="63"/>
  <c r="Q22" i="63"/>
  <c r="E25" i="63"/>
  <c r="U27" i="63"/>
  <c r="Q30" i="63"/>
  <c r="E33" i="63"/>
  <c r="O13" i="63"/>
  <c r="F5" i="63"/>
  <c r="V7" i="63"/>
  <c r="R10" i="63"/>
  <c r="F13" i="63"/>
  <c r="V15" i="63"/>
  <c r="R18" i="63"/>
  <c r="F21" i="63"/>
  <c r="V23" i="63"/>
  <c r="R26" i="63"/>
  <c r="F29" i="63"/>
  <c r="V31" i="63"/>
  <c r="S8" i="63"/>
  <c r="S14" i="63"/>
  <c r="O5" i="63"/>
  <c r="K8" i="63"/>
  <c r="AA14" i="63"/>
  <c r="B6" i="63"/>
  <c r="L8" i="63"/>
  <c r="T10" i="63"/>
  <c r="AB12" i="63"/>
  <c r="H15" i="63"/>
  <c r="P17" i="63"/>
  <c r="X19" i="63"/>
  <c r="B22" i="63"/>
  <c r="L24" i="63"/>
  <c r="T26" i="63"/>
  <c r="AB28" i="63"/>
  <c r="H31" i="63"/>
  <c r="P33" i="63"/>
  <c r="F12" i="63"/>
  <c r="U6" i="63"/>
  <c r="Q9" i="63"/>
  <c r="E12" i="63"/>
  <c r="Q17" i="63"/>
  <c r="E20" i="63"/>
  <c r="U22" i="63"/>
  <c r="Q25" i="63"/>
  <c r="E28" i="63"/>
  <c r="U30" i="63"/>
  <c r="Z7" i="63"/>
  <c r="AE6" i="63"/>
  <c r="S11" i="63"/>
  <c r="G16" i="63"/>
  <c r="W20" i="63"/>
  <c r="S27" i="63"/>
  <c r="T9" i="63"/>
  <c r="L23" i="63"/>
  <c r="J31" i="63"/>
  <c r="X28" i="63"/>
  <c r="Z25" i="63"/>
  <c r="B19" i="63"/>
  <c r="T23" i="63"/>
  <c r="O21" i="63"/>
  <c r="V30" i="63"/>
  <c r="Z27" i="63"/>
  <c r="Y30" i="63"/>
  <c r="Z18" i="63"/>
  <c r="Z26" i="63"/>
  <c r="G9" i="63"/>
  <c r="W5" i="63"/>
  <c r="L6" i="63"/>
  <c r="AB10" i="63"/>
  <c r="X17" i="63"/>
  <c r="T24" i="63"/>
  <c r="P31" i="63"/>
  <c r="AE4" i="63"/>
  <c r="P6" i="63"/>
  <c r="X8" i="63"/>
  <c r="P12" i="63"/>
  <c r="B17" i="63"/>
  <c r="Y6" i="63"/>
  <c r="M9" i="63"/>
  <c r="I12" i="63"/>
  <c r="Y14" i="63"/>
  <c r="M17" i="63"/>
  <c r="I20" i="63"/>
  <c r="Y22" i="63"/>
  <c r="M25" i="63"/>
  <c r="I28" i="63"/>
  <c r="K14" i="63"/>
  <c r="N5" i="63"/>
  <c r="J8" i="63"/>
  <c r="Z10" i="63"/>
  <c r="N13" i="63"/>
  <c r="J16" i="63"/>
  <c r="J24" i="63"/>
  <c r="J32" i="63"/>
  <c r="W15" i="63"/>
  <c r="P15" i="63"/>
  <c r="AB26" i="63"/>
  <c r="X6" i="63"/>
  <c r="B9" i="63"/>
  <c r="B13" i="63"/>
  <c r="T17" i="63"/>
  <c r="E7" i="63"/>
  <c r="U9" i="63"/>
  <c r="Q12" i="63"/>
  <c r="E15" i="63"/>
  <c r="U17" i="63"/>
  <c r="Q20" i="63"/>
  <c r="E23" i="63"/>
  <c r="U25" i="63"/>
  <c r="Q28" i="63"/>
  <c r="E31" i="63"/>
  <c r="U33" i="63"/>
  <c r="G15" i="63"/>
  <c r="V5" i="63"/>
  <c r="R8" i="63"/>
  <c r="F11" i="63"/>
  <c r="V13" i="63"/>
  <c r="R16" i="63"/>
  <c r="F19" i="63"/>
  <c r="V21" i="63"/>
  <c r="R24" i="63"/>
  <c r="F27" i="63"/>
  <c r="V29" i="63"/>
  <c r="R32" i="63"/>
  <c r="K10" i="63"/>
  <c r="K16" i="63"/>
  <c r="AE5" i="63"/>
  <c r="O9" i="63"/>
  <c r="AA16" i="63"/>
  <c r="T6" i="63"/>
  <c r="AB8" i="63"/>
  <c r="H11" i="63"/>
  <c r="P13" i="63"/>
  <c r="X15" i="63"/>
  <c r="B18" i="63"/>
  <c r="L20" i="63"/>
  <c r="T22" i="63"/>
  <c r="AB24" i="63"/>
  <c r="H27" i="63"/>
  <c r="P29" i="63"/>
  <c r="X31" i="63"/>
  <c r="J5" i="63"/>
  <c r="J13" i="63"/>
  <c r="Q7" i="63"/>
  <c r="E10" i="63"/>
  <c r="U12" i="63"/>
  <c r="Q15" i="63"/>
  <c r="E18" i="63"/>
  <c r="U20" i="63"/>
  <c r="Q23" i="63"/>
  <c r="E26" i="63"/>
  <c r="U28" i="63"/>
  <c r="Q31" i="63"/>
  <c r="R5" i="63"/>
  <c r="N8" i="63"/>
  <c r="K5" i="63"/>
  <c r="S7" i="63"/>
  <c r="AA9" i="63"/>
  <c r="G12" i="63"/>
  <c r="O14" i="63"/>
  <c r="W16" i="63"/>
  <c r="AE18" i="63"/>
  <c r="K21" i="63"/>
  <c r="S23" i="63"/>
  <c r="AA25" i="63"/>
  <c r="G28" i="63"/>
  <c r="O30" i="63"/>
  <c r="W32" i="63"/>
  <c r="L11" i="63"/>
  <c r="T15" i="63"/>
  <c r="F18" i="63"/>
  <c r="AA24" i="63"/>
  <c r="W31" i="63"/>
  <c r="AA32" i="63"/>
  <c r="Z13" i="63"/>
  <c r="O23" i="63"/>
  <c r="K30" i="63"/>
  <c r="AA20" i="63"/>
  <c r="J21" i="63"/>
  <c r="L27" i="63"/>
  <c r="O33" i="63"/>
  <c r="AB29" i="63"/>
  <c r="X18" i="63"/>
  <c r="G25" i="63"/>
  <c r="N22" i="63"/>
  <c r="W23" i="63"/>
  <c r="Z29" i="63"/>
  <c r="V24" i="63"/>
  <c r="J23" i="63"/>
  <c r="L29" i="63"/>
  <c r="N28" i="63"/>
  <c r="Y15" i="63"/>
  <c r="Y31" i="63"/>
  <c r="R9" i="63"/>
  <c r="AA7" i="63"/>
  <c r="O12" i="63"/>
  <c r="AE16" i="63"/>
  <c r="K19" i="63"/>
  <c r="AA23" i="63"/>
  <c r="O28" i="63"/>
  <c r="AE32" i="63"/>
  <c r="AB11" i="63"/>
  <c r="R19" i="63"/>
  <c r="P32" i="63"/>
  <c r="F16" i="63"/>
  <c r="H24" i="63"/>
  <c r="O25" i="63"/>
  <c r="F28" i="63"/>
  <c r="W29" i="63"/>
  <c r="Z19" i="63"/>
  <c r="AB25" i="63"/>
  <c r="P24" i="63"/>
  <c r="AE29" i="63"/>
  <c r="F30" i="63"/>
  <c r="T21" i="63"/>
  <c r="V27" i="63"/>
  <c r="AA10" i="63"/>
  <c r="P9" i="63"/>
  <c r="T18" i="63"/>
  <c r="P25" i="63"/>
  <c r="B30" i="63"/>
  <c r="Q5" i="63"/>
  <c r="Q13" i="63"/>
  <c r="U18" i="63"/>
  <c r="S18" i="63"/>
  <c r="B10" i="63"/>
  <c r="H19" i="63"/>
  <c r="L28" i="63"/>
  <c r="V12" i="63"/>
  <c r="Q11" i="63"/>
  <c r="I19" i="63"/>
  <c r="Y25" i="63"/>
  <c r="I31" i="63"/>
  <c r="F8" i="63"/>
  <c r="K7" i="63"/>
  <c r="AA11" i="63"/>
  <c r="O16" i="63"/>
  <c r="AE20" i="63"/>
  <c r="S25" i="63"/>
  <c r="G30" i="63"/>
  <c r="X10" i="63"/>
  <c r="Z15" i="63"/>
  <c r="H30" i="63"/>
  <c r="K32" i="63"/>
  <c r="R29" i="63"/>
  <c r="P20" i="63"/>
  <c r="V32" i="63"/>
  <c r="V16" i="63"/>
  <c r="J19" i="63"/>
  <c r="B29" i="63"/>
  <c r="P22" i="63"/>
  <c r="B23" i="63"/>
  <c r="G29" i="63"/>
  <c r="Z17" i="63"/>
  <c r="O7" i="63"/>
  <c r="B12" i="63"/>
  <c r="H21" i="63"/>
  <c r="L30" i="63"/>
  <c r="Y5" i="63"/>
  <c r="M12" i="63"/>
  <c r="Q19" i="63"/>
  <c r="U26" i="63"/>
  <c r="E32" i="63"/>
  <c r="F10" i="63"/>
  <c r="G8" i="63"/>
  <c r="W12" i="63"/>
  <c r="K17" i="63"/>
  <c r="AA21" i="63"/>
  <c r="O26" i="63"/>
  <c r="AE30" i="63"/>
  <c r="H12" i="63"/>
  <c r="K20" i="63"/>
  <c r="J33" i="63"/>
  <c r="N18" i="63"/>
  <c r="L33" i="63"/>
  <c r="X22" i="63"/>
  <c r="P30" i="63"/>
  <c r="S20" i="63"/>
  <c r="R31" i="63"/>
  <c r="AE19" i="63"/>
  <c r="X24" i="63"/>
  <c r="H26" i="63"/>
  <c r="R23" i="63"/>
  <c r="L21" i="63"/>
  <c r="R21" i="63"/>
  <c r="R25" i="63"/>
  <c r="K22" i="63"/>
  <c r="Z33" i="63"/>
  <c r="AA30" i="63"/>
  <c r="T29" i="63"/>
  <c r="AE11" i="63"/>
  <c r="L12" i="63"/>
  <c r="P21" i="63"/>
  <c r="T30" i="63"/>
  <c r="E6" i="63"/>
  <c r="Y13" i="63"/>
  <c r="M20" i="63"/>
  <c r="I27" i="63"/>
  <c r="M32" i="63"/>
  <c r="V10" i="63"/>
  <c r="O8" i="63"/>
  <c r="AE12" i="63"/>
  <c r="S17" i="63"/>
  <c r="G22" i="63"/>
  <c r="W26" i="63"/>
  <c r="K31" i="63"/>
  <c r="X12" i="63"/>
  <c r="B21" i="63"/>
  <c r="AE33" i="63"/>
  <c r="T19" i="63"/>
  <c r="S30" i="63"/>
  <c r="AE31" i="63"/>
  <c r="V14" i="63"/>
  <c r="J29" i="63"/>
  <c r="S28" i="63"/>
  <c r="P26" i="63"/>
  <c r="H5" i="63"/>
  <c r="L14" i="63"/>
  <c r="P23" i="63"/>
  <c r="T32" i="63"/>
  <c r="I7" i="63"/>
  <c r="E14" i="63"/>
  <c r="Y21" i="63"/>
  <c r="Q27" i="63"/>
  <c r="U32" i="63"/>
  <c r="J11" i="63"/>
  <c r="W8" i="63"/>
  <c r="K13" i="63"/>
  <c r="AA17" i="63"/>
  <c r="O22" i="63"/>
  <c r="AE26" i="63"/>
  <c r="S31" i="63"/>
  <c r="L13" i="63"/>
  <c r="Z21" i="63"/>
  <c r="B31" i="63"/>
  <c r="N20" i="63"/>
  <c r="X20" i="63"/>
  <c r="K24" i="63"/>
  <c r="L31" i="63"/>
  <c r="F22" i="63"/>
  <c r="AB19" i="63"/>
  <c r="K26" i="63"/>
  <c r="R15" i="63"/>
  <c r="O27" i="63"/>
  <c r="P5" i="63"/>
  <c r="T14" i="63"/>
  <c r="X23" i="63"/>
  <c r="AB32" i="63"/>
  <c r="M8" i="63"/>
  <c r="I15" i="63"/>
  <c r="E22" i="63"/>
  <c r="M28" i="63"/>
  <c r="Y33" i="63"/>
  <c r="N12" i="63"/>
  <c r="S9" i="63"/>
  <c r="G14" i="63"/>
  <c r="W18" i="63"/>
  <c r="K23" i="63"/>
  <c r="AA27" i="63"/>
  <c r="O32" i="63"/>
  <c r="B15" i="63"/>
  <c r="F24" i="63"/>
  <c r="R33" i="63"/>
  <c r="V22" i="63"/>
  <c r="O31" i="63"/>
  <c r="S26" i="63"/>
  <c r="L25" i="63"/>
  <c r="N24" i="63"/>
  <c r="H22" i="63"/>
  <c r="R17" i="63"/>
  <c r="G23" i="63"/>
  <c r="AE25" i="63"/>
  <c r="P7" i="63"/>
  <c r="T16" i="63"/>
  <c r="X25" i="63"/>
  <c r="X33" i="63"/>
  <c r="U8" i="63"/>
  <c r="M16" i="63"/>
  <c r="I23" i="63"/>
  <c r="Q29" i="63"/>
  <c r="F6" i="63"/>
  <c r="AA5" i="63"/>
  <c r="O10" i="63"/>
  <c r="AE14" i="63"/>
  <c r="S19" i="63"/>
  <c r="G24" i="63"/>
  <c r="W28" i="63"/>
  <c r="K33" i="63"/>
  <c r="X16" i="63"/>
  <c r="N26" i="63"/>
  <c r="S24" i="63"/>
  <c r="W25" i="63"/>
  <c r="X30" i="63"/>
  <c r="AA28" i="63"/>
  <c r="F20" i="63"/>
  <c r="V26" i="63"/>
  <c r="J25" i="63"/>
  <c r="G27" i="63"/>
  <c r="T31" i="63"/>
  <c r="X7" i="63"/>
  <c r="AB16" i="63"/>
  <c r="B26" i="63"/>
  <c r="J9" i="63"/>
  <c r="Y9" i="63"/>
  <c r="U16" i="63"/>
  <c r="M24" i="63"/>
  <c r="Y29" i="63"/>
  <c r="V6" i="63"/>
  <c r="G6" i="63"/>
  <c r="W10" i="63"/>
  <c r="K15" i="63"/>
  <c r="AA19" i="63"/>
  <c r="O24" i="63"/>
  <c r="AE28" i="63"/>
  <c r="S33" i="63"/>
  <c r="L17" i="63"/>
  <c r="F14" i="63"/>
  <c r="X9" i="63"/>
  <c r="AB18" i="63"/>
  <c r="B28" i="63"/>
  <c r="Z9" i="63"/>
  <c r="I11" i="63"/>
  <c r="Y17" i="63"/>
  <c r="U24" i="63"/>
  <c r="E30" i="63"/>
  <c r="J7" i="63"/>
  <c r="O6" i="63"/>
  <c r="AE10" i="63"/>
  <c r="S15" i="63"/>
  <c r="G20" i="63"/>
  <c r="W24" i="63"/>
  <c r="K29" i="63"/>
  <c r="AA33" i="63"/>
  <c r="AB17" i="63"/>
  <c r="AB27" i="63"/>
  <c r="H32" i="63"/>
  <c r="J27" i="63"/>
  <c r="N16" i="63"/>
  <c r="N30" i="63"/>
  <c r="P28" i="63"/>
  <c r="H28" i="63"/>
  <c r="X26" i="63"/>
  <c r="L19" i="63"/>
  <c r="N32" i="63"/>
  <c r="AC30" i="63" l="1"/>
  <c r="AD14" i="63"/>
  <c r="AD20" i="63"/>
  <c r="AD6" i="63"/>
  <c r="AD24" i="63"/>
  <c r="AC22" i="63"/>
  <c r="AD22" i="63"/>
  <c r="AC14" i="63"/>
  <c r="AC6" i="63"/>
  <c r="AD10" i="63"/>
  <c r="AC32" i="63"/>
  <c r="AD8" i="63"/>
  <c r="AD30" i="63"/>
  <c r="AD28" i="63"/>
  <c r="AD16" i="63"/>
  <c r="AD18" i="63"/>
  <c r="AC26" i="63"/>
  <c r="AC18" i="63"/>
  <c r="AC10" i="63"/>
  <c r="AD27" i="63"/>
  <c r="AD19" i="63"/>
  <c r="AD11" i="63"/>
  <c r="AC31" i="63"/>
  <c r="AC23" i="63"/>
  <c r="AC15" i="63"/>
  <c r="AC7" i="63"/>
  <c r="AC28" i="63"/>
  <c r="AC20" i="63"/>
  <c r="AC12" i="63"/>
  <c r="AD12" i="63"/>
  <c r="AD29" i="63"/>
  <c r="AD21" i="63"/>
  <c r="AD13" i="63"/>
  <c r="AD5" i="63"/>
  <c r="AC33" i="63"/>
  <c r="AC25" i="63"/>
  <c r="AC17" i="63"/>
  <c r="AC9" i="63"/>
  <c r="AD26" i="63"/>
  <c r="AD31" i="63"/>
  <c r="AD23" i="63"/>
  <c r="AD15" i="63"/>
  <c r="AD7" i="63"/>
  <c r="AC27" i="63"/>
  <c r="AC19" i="63"/>
  <c r="AC11" i="63"/>
  <c r="AC24" i="63"/>
  <c r="AC16" i="63"/>
  <c r="AC8" i="63"/>
  <c r="AD33" i="63"/>
  <c r="AD17" i="63"/>
  <c r="AD9" i="63"/>
  <c r="AC29" i="63"/>
  <c r="AC21" i="63"/>
  <c r="AC13" i="63"/>
  <c r="AC5" i="63"/>
  <c r="AD25" i="63"/>
  <c r="AD32" i="63"/>
  <c r="B11" i="62"/>
  <c r="C10" i="62"/>
  <c r="B12" i="62" l="1"/>
  <c r="C11" i="62"/>
  <c r="B13" i="62" l="1"/>
  <c r="C12" i="62"/>
  <c r="C13" i="62" l="1"/>
  <c r="B14" i="62"/>
  <c r="C14" i="62" l="1"/>
  <c r="B15" i="62"/>
  <c r="B16" i="62" l="1"/>
  <c r="C15" i="62"/>
  <c r="C16" i="62" l="1"/>
  <c r="B17" i="62"/>
  <c r="B18" i="62" l="1"/>
  <c r="C17" i="62"/>
  <c r="C18" i="62" l="1"/>
  <c r="B19" i="62"/>
  <c r="C19" i="62" l="1"/>
  <c r="B20" i="62"/>
  <c r="C20" i="62" l="1"/>
  <c r="B21" i="62"/>
  <c r="B22" i="62" l="1"/>
  <c r="C21" i="62"/>
  <c r="C22" i="62" l="1"/>
  <c r="B23" i="62"/>
  <c r="B24" i="62" l="1"/>
  <c r="C23" i="62"/>
  <c r="C24" i="62" l="1"/>
  <c r="B25" i="62"/>
  <c r="C25" i="62" l="1"/>
  <c r="B26" i="62"/>
  <c r="C26" i="62" l="1"/>
  <c r="B27" i="62"/>
  <c r="B28" i="62" l="1"/>
  <c r="C27" i="62"/>
  <c r="C28" i="62" l="1"/>
  <c r="B29" i="62"/>
  <c r="B30" i="62" l="1"/>
  <c r="C29" i="62"/>
  <c r="C30" i="62" l="1"/>
  <c r="B31" i="62"/>
  <c r="B32" i="62" l="1"/>
  <c r="C31" i="62"/>
  <c r="C32" i="62" l="1"/>
  <c r="B33" i="62"/>
  <c r="B34" i="62" l="1"/>
  <c r="C33" i="62"/>
  <c r="C34" i="62" l="1"/>
  <c r="B35" i="62"/>
  <c r="C35" i="62" l="1"/>
  <c r="B36" i="62"/>
  <c r="C36" i="62" l="1"/>
  <c r="I7" i="62"/>
  <c r="I8" i="62" l="1"/>
  <c r="J7" i="62"/>
  <c r="J8" i="62" l="1"/>
  <c r="I9" i="62"/>
  <c r="I10" i="62" l="1"/>
  <c r="J9" i="62"/>
  <c r="J10" i="62" l="1"/>
  <c r="I11" i="62"/>
  <c r="I12" i="62" l="1"/>
  <c r="J11" i="62"/>
  <c r="J12" i="62" l="1"/>
  <c r="I13" i="62"/>
  <c r="I14" i="62" l="1"/>
  <c r="J13" i="62"/>
  <c r="J14" i="62" l="1"/>
  <c r="I15" i="62"/>
  <c r="J15" i="62" l="1"/>
  <c r="I16" i="62"/>
  <c r="J16" i="62" l="1"/>
  <c r="I17" i="62"/>
  <c r="J17" i="62" l="1"/>
  <c r="I18" i="62"/>
  <c r="J18" i="62" l="1"/>
  <c r="I19" i="62"/>
  <c r="J19" i="62" l="1"/>
  <c r="I20" i="62"/>
  <c r="I21" i="62" l="1"/>
  <c r="J20" i="62"/>
  <c r="I22" i="62" l="1"/>
  <c r="J21" i="62"/>
  <c r="J22" i="62" l="1"/>
  <c r="I23" i="62"/>
  <c r="I24" i="62" l="1"/>
  <c r="J23" i="62"/>
  <c r="I25" i="62" l="1"/>
  <c r="J24" i="62"/>
  <c r="J25" i="62" l="1"/>
  <c r="I26" i="62"/>
  <c r="I27" i="62" l="1"/>
  <c r="J26" i="62"/>
  <c r="I28" i="62" l="1"/>
  <c r="J27" i="62"/>
  <c r="J28" i="62" l="1"/>
  <c r="I29" i="62"/>
  <c r="I30" i="62" l="1"/>
  <c r="J29" i="62"/>
  <c r="I31" i="62" l="1"/>
  <c r="J30" i="62"/>
  <c r="J31" i="62" l="1"/>
  <c r="I32" i="62"/>
  <c r="I33" i="62" l="1"/>
  <c r="J32" i="62"/>
  <c r="J33" i="62" l="1"/>
  <c r="I34" i="62"/>
  <c r="J34" i="62" l="1"/>
  <c r="I35" i="62"/>
  <c r="I36" i="62" l="1"/>
  <c r="J35" i="62"/>
  <c r="J36" i="62" l="1"/>
  <c r="I37" i="62"/>
  <c r="J37" i="62" l="1"/>
  <c r="P7" i="62"/>
  <c r="P8" i="62" l="1"/>
  <c r="Q7" i="62"/>
  <c r="P9" i="62" l="1"/>
  <c r="Q8" i="62"/>
  <c r="P10" i="62" l="1"/>
  <c r="Q9" i="62"/>
  <c r="Q10" i="62" l="1"/>
  <c r="P11" i="62"/>
  <c r="P12" i="62" l="1"/>
  <c r="Q11" i="62"/>
  <c r="P13" i="62" l="1"/>
  <c r="Q12" i="62"/>
  <c r="Q13" i="62" l="1"/>
  <c r="P14" i="62"/>
  <c r="Q14" i="62" l="1"/>
  <c r="P15" i="62"/>
  <c r="Q15" i="62" l="1"/>
  <c r="P16" i="62"/>
  <c r="P17" i="62" l="1"/>
  <c r="Q16" i="62"/>
  <c r="Q17" i="62" l="1"/>
  <c r="P18" i="62"/>
  <c r="P19" i="62" l="1"/>
  <c r="Q18" i="62"/>
  <c r="Q19" i="62" l="1"/>
  <c r="P20" i="62"/>
  <c r="P21" i="62" l="1"/>
  <c r="Q20" i="62"/>
  <c r="Q21" i="62" l="1"/>
  <c r="P22" i="62"/>
  <c r="P23" i="62" l="1"/>
  <c r="Q22" i="62"/>
  <c r="Q23" i="62" l="1"/>
  <c r="P24" i="62"/>
  <c r="Q24" i="62" l="1"/>
  <c r="P25" i="62"/>
  <c r="Q25" i="62" l="1"/>
  <c r="P26" i="62"/>
  <c r="P27" i="62" l="1"/>
  <c r="Q26" i="62"/>
  <c r="Q27" i="62" l="1"/>
  <c r="P28" i="62"/>
  <c r="Q28" i="62" l="1"/>
  <c r="P29" i="62"/>
  <c r="Q29" i="62" l="1"/>
  <c r="P30" i="62"/>
  <c r="Q30" i="62" l="1"/>
  <c r="P31" i="62"/>
  <c r="Q31" i="62" l="1"/>
  <c r="P32" i="62"/>
  <c r="P33" i="62" l="1"/>
  <c r="Q32" i="62"/>
  <c r="Q33" i="62" l="1"/>
  <c r="P34" i="62"/>
  <c r="Q34" i="62" l="1"/>
  <c r="P35" i="62"/>
  <c r="Q35" i="62" l="1"/>
  <c r="P36" i="62"/>
  <c r="Q36" i="62" l="1"/>
  <c r="W7" i="62"/>
  <c r="X7" i="62" l="1"/>
  <c r="W8" i="62"/>
  <c r="W9" i="62" l="1"/>
  <c r="X8" i="62"/>
  <c r="X9" i="62" l="1"/>
  <c r="W10" i="62"/>
  <c r="W11" i="62" l="1"/>
  <c r="X10" i="62"/>
  <c r="X11" i="62" l="1"/>
  <c r="W12" i="62"/>
  <c r="W13" i="62" l="1"/>
  <c r="X12" i="62"/>
  <c r="W14" i="62" l="1"/>
  <c r="X13" i="62"/>
  <c r="X14" i="62" l="1"/>
  <c r="W15" i="62"/>
  <c r="W16" i="62" l="1"/>
  <c r="X15" i="62"/>
  <c r="W17" i="62" l="1"/>
  <c r="X16" i="62"/>
  <c r="X17" i="62" l="1"/>
  <c r="W18" i="62"/>
  <c r="W19" i="62" l="1"/>
  <c r="X18" i="62"/>
  <c r="W20" i="62" l="1"/>
  <c r="X19" i="62"/>
  <c r="X20" i="62" l="1"/>
  <c r="W21" i="62"/>
  <c r="W22" i="62" l="1"/>
  <c r="X21" i="62"/>
  <c r="X22" i="62" l="1"/>
  <c r="W23" i="62"/>
  <c r="X23" i="62" l="1"/>
  <c r="W24" i="62"/>
  <c r="W25" i="62" l="1"/>
  <c r="X24" i="62"/>
  <c r="W26" i="62" l="1"/>
  <c r="X25" i="62"/>
  <c r="W27" i="62" l="1"/>
  <c r="X26" i="62"/>
  <c r="W28" i="62" l="1"/>
  <c r="X27" i="62"/>
  <c r="W29" i="62" l="1"/>
  <c r="X28" i="62"/>
  <c r="W30" i="62" l="1"/>
  <c r="X29" i="62"/>
  <c r="W31" i="62" l="1"/>
  <c r="X30" i="62"/>
  <c r="W32" i="62" l="1"/>
  <c r="X31" i="62"/>
  <c r="W33" i="62" l="1"/>
  <c r="X32" i="62"/>
  <c r="X33" i="62" l="1"/>
  <c r="W34" i="62"/>
  <c r="W35" i="62" l="1"/>
  <c r="X34" i="62"/>
  <c r="W36" i="62" l="1"/>
  <c r="X35" i="62"/>
  <c r="X36" i="62" l="1"/>
  <c r="W37" i="62"/>
  <c r="AD7" i="62" l="1"/>
  <c r="X37" i="62"/>
  <c r="AD8" i="62" l="1"/>
  <c r="AE7" i="62"/>
  <c r="AD9" i="62" l="1"/>
  <c r="AE8" i="62"/>
  <c r="AD10" i="62" l="1"/>
  <c r="AE9" i="62"/>
  <c r="AD11" i="62" l="1"/>
  <c r="AE10" i="62"/>
  <c r="AE11" i="62" l="1"/>
  <c r="AD12" i="62"/>
  <c r="AE12" i="62" l="1"/>
  <c r="AD13" i="62"/>
  <c r="AE13" i="62" l="1"/>
  <c r="AD14" i="62"/>
  <c r="AE14" i="62" l="1"/>
  <c r="AD15" i="62"/>
  <c r="AE15" i="62" l="1"/>
  <c r="AD16" i="62"/>
  <c r="AE16" i="62" l="1"/>
  <c r="AD17" i="62"/>
  <c r="AE17" i="62" l="1"/>
  <c r="AD18" i="62"/>
  <c r="AE18" i="62" l="1"/>
  <c r="AD19" i="62"/>
  <c r="AE19" i="62" l="1"/>
  <c r="AD20" i="62"/>
  <c r="AE20" i="62" l="1"/>
  <c r="AD21" i="62"/>
  <c r="AD22" i="62" l="1"/>
  <c r="AE21" i="62"/>
  <c r="AE22" i="62" l="1"/>
  <c r="AD23" i="62"/>
  <c r="AE23" i="62" l="1"/>
  <c r="AD24" i="62"/>
  <c r="AE24" i="62" l="1"/>
  <c r="AD25" i="62"/>
  <c r="AD26" i="62" l="1"/>
  <c r="AE25" i="62"/>
  <c r="AE26" i="62" l="1"/>
  <c r="AD27" i="62"/>
  <c r="AD28" i="62" l="1"/>
  <c r="AE27" i="62"/>
  <c r="AE28" i="62" l="1"/>
  <c r="AD29" i="62"/>
  <c r="AE29" i="62" l="1"/>
  <c r="AD30" i="62"/>
  <c r="AE30" i="62" l="1"/>
  <c r="AD31" i="62"/>
  <c r="AD32" i="62" l="1"/>
  <c r="AE31" i="62"/>
  <c r="AE32" i="62" l="1"/>
  <c r="AD33" i="62"/>
  <c r="AD34" i="62" l="1"/>
  <c r="AE33" i="62"/>
  <c r="AE34" i="62" l="1"/>
  <c r="AD35" i="62"/>
  <c r="AE35" i="62" l="1"/>
  <c r="AD36" i="62"/>
  <c r="AE36" i="62" l="1"/>
  <c r="AD37" i="62"/>
  <c r="AE37" i="62" l="1"/>
  <c r="AK7" i="62"/>
  <c r="AK8" i="62" l="1"/>
  <c r="AL7" i="62"/>
  <c r="AL8" i="62" l="1"/>
  <c r="AK9" i="62"/>
  <c r="AK10" i="62" l="1"/>
  <c r="AL9" i="62"/>
  <c r="AL10" i="62" l="1"/>
  <c r="AK11" i="62"/>
  <c r="AK12" i="62" l="1"/>
  <c r="AL11" i="62"/>
  <c r="AL12" i="62" l="1"/>
  <c r="AK13" i="62"/>
  <c r="AK14" i="62" l="1"/>
  <c r="AL13" i="62"/>
  <c r="AK15" i="62" l="1"/>
  <c r="AL14" i="62"/>
  <c r="AK16" i="62" l="1"/>
  <c r="AL15" i="62"/>
  <c r="AK17" i="62" l="1"/>
  <c r="AL16" i="62"/>
  <c r="AK18" i="62" l="1"/>
  <c r="AL17" i="62"/>
  <c r="AK19" i="62" l="1"/>
  <c r="AL18" i="62"/>
  <c r="AK20" i="62" l="1"/>
  <c r="AL19" i="62"/>
  <c r="AK21" i="62" l="1"/>
  <c r="AL20" i="62"/>
  <c r="AK22" i="62" l="1"/>
  <c r="AL21" i="62"/>
  <c r="AL22" i="62" l="1"/>
  <c r="AK23" i="62"/>
  <c r="AL23" i="62" l="1"/>
  <c r="AK24" i="62"/>
  <c r="AK25" i="62" l="1"/>
  <c r="AL24" i="62"/>
  <c r="AL25" i="62" l="1"/>
  <c r="AK26" i="62"/>
  <c r="AL26" i="62" l="1"/>
  <c r="AK27" i="62"/>
  <c r="AL27" i="62" l="1"/>
  <c r="AK28" i="62"/>
  <c r="AL28" i="62" l="1"/>
  <c r="AK29" i="62"/>
  <c r="AL29" i="62" l="1"/>
  <c r="AK30" i="62"/>
  <c r="AK31" i="62" l="1"/>
  <c r="AL30" i="62"/>
  <c r="AK32" i="62" l="1"/>
  <c r="AL31" i="62"/>
  <c r="AL32" i="62" l="1"/>
  <c r="AK33" i="62"/>
  <c r="AK34" i="62" l="1"/>
  <c r="AL33" i="62"/>
  <c r="AK35" i="62" l="1"/>
  <c r="AL34" i="62"/>
  <c r="AL35" i="62" l="1"/>
  <c r="AK36" i="62"/>
  <c r="B47" i="62" l="1"/>
  <c r="AL36" i="62"/>
  <c r="C47" i="62" l="1"/>
  <c r="B48" i="62"/>
  <c r="B49" i="62" l="1"/>
  <c r="C48" i="62"/>
  <c r="C49" i="62" l="1"/>
  <c r="B50" i="62"/>
  <c r="B51" i="62" l="1"/>
  <c r="C50" i="62"/>
  <c r="C51" i="62" l="1"/>
  <c r="B52" i="62"/>
  <c r="B53" i="62" l="1"/>
  <c r="C52" i="62"/>
  <c r="C53" i="62" l="1"/>
  <c r="B54" i="62"/>
  <c r="B55" i="62" l="1"/>
  <c r="C54" i="62"/>
  <c r="C55" i="62" l="1"/>
  <c r="B56" i="62"/>
  <c r="B57" i="62" l="1"/>
  <c r="C56" i="62"/>
  <c r="C57" i="62" l="1"/>
  <c r="B58" i="62"/>
  <c r="B59" i="62" l="1"/>
  <c r="C58" i="62"/>
  <c r="C59" i="62" l="1"/>
  <c r="B60" i="62"/>
  <c r="B61" i="62" l="1"/>
  <c r="C60" i="62"/>
  <c r="C61" i="62" l="1"/>
  <c r="B62" i="62"/>
  <c r="B63" i="62" l="1"/>
  <c r="C62" i="62"/>
  <c r="C63" i="62" l="1"/>
  <c r="B64" i="62"/>
  <c r="B65" i="62" l="1"/>
  <c r="C64" i="62"/>
  <c r="C65" i="62" l="1"/>
  <c r="B66" i="62"/>
  <c r="B67" i="62" l="1"/>
  <c r="C66" i="62"/>
  <c r="C67" i="62" l="1"/>
  <c r="B68" i="62"/>
  <c r="B69" i="62" l="1"/>
  <c r="C68" i="62"/>
  <c r="C69" i="62" l="1"/>
  <c r="B70" i="62"/>
  <c r="B71" i="62" l="1"/>
  <c r="C70" i="62"/>
  <c r="C71" i="62" l="1"/>
  <c r="B72" i="62"/>
  <c r="B73" i="62" l="1"/>
  <c r="C72" i="62"/>
  <c r="C73" i="62" l="1"/>
  <c r="B74" i="62"/>
  <c r="B75" i="62" l="1"/>
  <c r="C74" i="62"/>
  <c r="B76" i="62" l="1"/>
  <c r="C75" i="62"/>
  <c r="C76" i="62" l="1"/>
  <c r="B77" i="62"/>
  <c r="I47" i="62" l="1"/>
  <c r="C77" i="62"/>
  <c r="J47" i="62" l="1"/>
  <c r="I48" i="62"/>
  <c r="I49" i="62" l="1"/>
  <c r="J48" i="62"/>
  <c r="J49" i="62" l="1"/>
  <c r="I50" i="62"/>
  <c r="I51" i="62" l="1"/>
  <c r="J50" i="62"/>
  <c r="J51" i="62" l="1"/>
  <c r="I52" i="62"/>
  <c r="I53" i="62" l="1"/>
  <c r="J52" i="62"/>
  <c r="J53" i="62" l="1"/>
  <c r="I54" i="62"/>
  <c r="I55" i="62" l="1"/>
  <c r="J54" i="62"/>
  <c r="J55" i="62" l="1"/>
  <c r="I56" i="62"/>
  <c r="I57" i="62" l="1"/>
  <c r="J56" i="62"/>
  <c r="J57" i="62" l="1"/>
  <c r="I58" i="62"/>
  <c r="I59" i="62" l="1"/>
  <c r="J58" i="62"/>
  <c r="J59" i="62" l="1"/>
  <c r="I60" i="62"/>
  <c r="I61" i="62" l="1"/>
  <c r="J60" i="62"/>
  <c r="J61" i="62" l="1"/>
  <c r="I62" i="62"/>
  <c r="I63" i="62" l="1"/>
  <c r="J62" i="62"/>
  <c r="J63" i="62" l="1"/>
  <c r="I64" i="62"/>
  <c r="I65" i="62" l="1"/>
  <c r="J64" i="62"/>
  <c r="J65" i="62" l="1"/>
  <c r="I66" i="62"/>
  <c r="I67" i="62" l="1"/>
  <c r="J66" i="62"/>
  <c r="J67" i="62" l="1"/>
  <c r="I68" i="62"/>
  <c r="I69" i="62" l="1"/>
  <c r="J68" i="62"/>
  <c r="J69" i="62" l="1"/>
  <c r="I70" i="62"/>
  <c r="I71" i="62" l="1"/>
  <c r="J70" i="62"/>
  <c r="J71" i="62" l="1"/>
  <c r="I72" i="62"/>
  <c r="I73" i="62" l="1"/>
  <c r="J72" i="62"/>
  <c r="J73" i="62" l="1"/>
  <c r="I74" i="62"/>
  <c r="I75" i="62" l="1"/>
  <c r="J74" i="62"/>
  <c r="J75" i="62" l="1"/>
  <c r="I76" i="62"/>
  <c r="P47" i="62" l="1"/>
  <c r="J76" i="62"/>
  <c r="P48" i="62" l="1"/>
  <c r="Q47" i="62"/>
  <c r="Q48" i="62" l="1"/>
  <c r="P49" i="62"/>
  <c r="P50" i="62" l="1"/>
  <c r="Q49" i="62"/>
  <c r="Q50" i="62" l="1"/>
  <c r="P51" i="62"/>
  <c r="P52" i="62" l="1"/>
  <c r="Q51" i="62"/>
  <c r="Q52" i="62" l="1"/>
  <c r="P53" i="62"/>
  <c r="P54" i="62" l="1"/>
  <c r="Q53" i="62"/>
  <c r="Q54" i="62" l="1"/>
  <c r="P55" i="62"/>
  <c r="P56" i="62" l="1"/>
  <c r="Q55" i="62"/>
  <c r="Q56" i="62" l="1"/>
  <c r="P57" i="62"/>
  <c r="P58" i="62" l="1"/>
  <c r="Q57" i="62"/>
  <c r="Q58" i="62" l="1"/>
  <c r="P59" i="62"/>
  <c r="P60" i="62" l="1"/>
  <c r="Q59" i="62"/>
  <c r="Q60" i="62" l="1"/>
  <c r="P61" i="62"/>
  <c r="P62" i="62" l="1"/>
  <c r="Q61" i="62"/>
  <c r="Q62" i="62" l="1"/>
  <c r="P63" i="62"/>
  <c r="P64" i="62" l="1"/>
  <c r="Q63" i="62"/>
  <c r="Q64" i="62" l="1"/>
  <c r="P65" i="62"/>
  <c r="P66" i="62" l="1"/>
  <c r="Q65" i="62"/>
  <c r="Q66" i="62" l="1"/>
  <c r="P67" i="62"/>
  <c r="P68" i="62" l="1"/>
  <c r="Q67" i="62"/>
  <c r="Q68" i="62" l="1"/>
  <c r="P69" i="62"/>
  <c r="P70" i="62" l="1"/>
  <c r="Q69" i="62"/>
  <c r="Q70" i="62" l="1"/>
  <c r="P71" i="62"/>
  <c r="P72" i="62" l="1"/>
  <c r="Q71" i="62"/>
  <c r="Q72" i="62" l="1"/>
  <c r="P73" i="62"/>
  <c r="P74" i="62" l="1"/>
  <c r="Q73" i="62"/>
  <c r="Q74" i="62" l="1"/>
  <c r="P75" i="62"/>
  <c r="P76" i="62" l="1"/>
  <c r="Q75" i="62"/>
  <c r="Q76" i="62" l="1"/>
  <c r="P77" i="62"/>
  <c r="Q77" i="62" l="1"/>
  <c r="W47" i="62"/>
  <c r="W48" i="62" l="1"/>
  <c r="X47" i="62"/>
  <c r="X48" i="62" l="1"/>
  <c r="W49" i="62"/>
  <c r="W50" i="62" l="1"/>
  <c r="X49" i="62"/>
  <c r="X50" i="62" l="1"/>
  <c r="W51" i="62"/>
  <c r="W52" i="62" l="1"/>
  <c r="X51" i="62"/>
  <c r="X52" i="62" l="1"/>
  <c r="W53" i="62"/>
  <c r="W54" i="62" l="1"/>
  <c r="X53" i="62"/>
  <c r="X54" i="62" l="1"/>
  <c r="W55" i="62"/>
  <c r="W56" i="62" l="1"/>
  <c r="X55" i="62"/>
  <c r="X56" i="62" l="1"/>
  <c r="W57" i="62"/>
  <c r="W58" i="62" l="1"/>
  <c r="X57" i="62"/>
  <c r="X58" i="62" l="1"/>
  <c r="W59" i="62"/>
  <c r="W60" i="62" l="1"/>
  <c r="X59" i="62"/>
  <c r="X60" i="62" l="1"/>
  <c r="W61" i="62"/>
  <c r="W62" i="62" l="1"/>
  <c r="X61" i="62"/>
  <c r="X62" i="62" l="1"/>
  <c r="W63" i="62"/>
  <c r="W64" i="62" l="1"/>
  <c r="X63" i="62"/>
  <c r="X64" i="62" l="1"/>
  <c r="W65" i="62"/>
  <c r="W66" i="62" l="1"/>
  <c r="X65" i="62"/>
  <c r="X66" i="62" l="1"/>
  <c r="W67" i="62"/>
  <c r="W68" i="62" l="1"/>
  <c r="X67" i="62"/>
  <c r="X68" i="62" l="1"/>
  <c r="W69" i="62"/>
  <c r="W70" i="62" l="1"/>
  <c r="X69" i="62"/>
  <c r="X70" i="62" l="1"/>
  <c r="W71" i="62"/>
  <c r="W72" i="62" l="1"/>
  <c r="X71" i="62"/>
  <c r="X72" i="62" l="1"/>
  <c r="W73" i="62"/>
  <c r="W74" i="62" l="1"/>
  <c r="X73" i="62"/>
  <c r="X74" i="62" l="1"/>
  <c r="W75" i="62"/>
  <c r="W76" i="62" l="1"/>
  <c r="X75" i="62"/>
  <c r="X76" i="62" l="1"/>
  <c r="W77" i="62"/>
  <c r="X77" i="62" l="1"/>
  <c r="AD47" i="62"/>
  <c r="AE47" i="62" l="1"/>
  <c r="AD48" i="62"/>
  <c r="AD49" i="62" l="1"/>
  <c r="AE48" i="62"/>
  <c r="AE49" i="62" l="1"/>
  <c r="AD50" i="62"/>
  <c r="AD51" i="62" l="1"/>
  <c r="AE50" i="62"/>
  <c r="AE51" i="62" l="1"/>
  <c r="AD52" i="62"/>
  <c r="AD53" i="62" l="1"/>
  <c r="AE52" i="62"/>
  <c r="AE53" i="62" l="1"/>
  <c r="AD54" i="62"/>
  <c r="AD55" i="62" l="1"/>
  <c r="AE54" i="62"/>
  <c r="AE55" i="62" l="1"/>
  <c r="AD56" i="62"/>
  <c r="AD57" i="62" l="1"/>
  <c r="AE56" i="62"/>
  <c r="AE57" i="62" l="1"/>
  <c r="AD58" i="62"/>
  <c r="AD59" i="62" l="1"/>
  <c r="AE58" i="62"/>
  <c r="AE59" i="62" l="1"/>
  <c r="AD60" i="62"/>
  <c r="AD61" i="62" l="1"/>
  <c r="AE60" i="62"/>
  <c r="AE61" i="62" l="1"/>
  <c r="AD62" i="62"/>
  <c r="AD63" i="62" l="1"/>
  <c r="AE62" i="62"/>
  <c r="AE63" i="62" l="1"/>
  <c r="AD64" i="62"/>
  <c r="AD65" i="62" l="1"/>
  <c r="AE64" i="62"/>
  <c r="AE65" i="62" l="1"/>
  <c r="AD66" i="62"/>
  <c r="AD67" i="62" l="1"/>
  <c r="AE66" i="62"/>
  <c r="AE67" i="62" l="1"/>
  <c r="AD68" i="62"/>
  <c r="AD69" i="62" l="1"/>
  <c r="AE68" i="62"/>
  <c r="AE69" i="62" l="1"/>
  <c r="AD70" i="62"/>
  <c r="AD71" i="62" l="1"/>
  <c r="AE70" i="62"/>
  <c r="AE71" i="62" l="1"/>
  <c r="AD72" i="62"/>
  <c r="AD73" i="62" l="1"/>
  <c r="AE72" i="62"/>
  <c r="AE73" i="62" l="1"/>
  <c r="AD74" i="62"/>
  <c r="AK47" i="62" l="1"/>
  <c r="AE74" i="62"/>
  <c r="AL47" i="62" l="1"/>
  <c r="AK48" i="62"/>
  <c r="AK49" i="62" l="1"/>
  <c r="AL48" i="62"/>
  <c r="AL49" i="62" l="1"/>
  <c r="AK50" i="62"/>
  <c r="AK51" i="62" l="1"/>
  <c r="AL50" i="62"/>
  <c r="AL51" i="62" l="1"/>
  <c r="AK52" i="62"/>
  <c r="AK53" i="62" l="1"/>
  <c r="AL52" i="62"/>
  <c r="AL53" i="62" l="1"/>
  <c r="AK54" i="62"/>
  <c r="AK55" i="62" l="1"/>
  <c r="AL54" i="62"/>
  <c r="AL55" i="62" l="1"/>
  <c r="AK56" i="62"/>
  <c r="AK57" i="62" l="1"/>
  <c r="AL56" i="62"/>
  <c r="AL57" i="62" l="1"/>
  <c r="AK58" i="62"/>
  <c r="AK59" i="62" l="1"/>
  <c r="AL58" i="62"/>
  <c r="AL59" i="62" l="1"/>
  <c r="AK60" i="62"/>
  <c r="AK61" i="62" l="1"/>
  <c r="AL60" i="62"/>
  <c r="AL61" i="62" l="1"/>
  <c r="AK62" i="62"/>
  <c r="AK63" i="62" l="1"/>
  <c r="AL62" i="62"/>
  <c r="AL63" i="62" l="1"/>
  <c r="AK64" i="62"/>
  <c r="AK65" i="62" l="1"/>
  <c r="AL64" i="62"/>
  <c r="AL65" i="62" l="1"/>
  <c r="AK66" i="62"/>
  <c r="AK67" i="62" l="1"/>
  <c r="AL66" i="62"/>
  <c r="AL67" i="62" l="1"/>
  <c r="AK68" i="62"/>
  <c r="AK69" i="62" l="1"/>
  <c r="AL68" i="62"/>
  <c r="AL69" i="62" l="1"/>
  <c r="AK70" i="62"/>
  <c r="AK71" i="62" l="1"/>
  <c r="AL70" i="62"/>
  <c r="AL71" i="62" l="1"/>
  <c r="AK72" i="62"/>
  <c r="AK73" i="62" l="1"/>
  <c r="AL72" i="62"/>
  <c r="AL73" i="62" l="1"/>
  <c r="AK74" i="62"/>
  <c r="AK75" i="62" l="1"/>
  <c r="AL74" i="62"/>
  <c r="AK76" i="62" l="1"/>
  <c r="AL75" i="62"/>
  <c r="AL76" i="62" l="1"/>
  <c r="AK77" i="62"/>
  <c r="AL77" i="62" s="1"/>
  <c r="AO82" i="61" l="1"/>
  <c r="AH82" i="61"/>
  <c r="AA82" i="61"/>
  <c r="T82" i="61"/>
  <c r="M82" i="61"/>
  <c r="F82" i="61"/>
  <c r="AO80" i="61"/>
  <c r="AH80" i="61"/>
  <c r="AA80" i="61"/>
  <c r="T80" i="61"/>
  <c r="M80" i="61"/>
  <c r="F80" i="61"/>
  <c r="AO79" i="61"/>
  <c r="AH79" i="61"/>
  <c r="AH81" i="61" s="1"/>
  <c r="AA79" i="61"/>
  <c r="AA81" i="61" s="1"/>
  <c r="T79" i="61"/>
  <c r="M79" i="61"/>
  <c r="F79" i="61"/>
  <c r="AO42" i="61"/>
  <c r="AH42" i="61"/>
  <c r="AA42" i="61"/>
  <c r="T42" i="61"/>
  <c r="M42" i="61"/>
  <c r="F42" i="61"/>
  <c r="M41" i="61"/>
  <c r="AO40" i="61"/>
  <c r="AH40" i="61"/>
  <c r="AA40" i="61"/>
  <c r="T40" i="61"/>
  <c r="M40" i="61"/>
  <c r="F40" i="61"/>
  <c r="AO39" i="61"/>
  <c r="AO41" i="61" s="1"/>
  <c r="AH39" i="61"/>
  <c r="AA39" i="61"/>
  <c r="T39" i="61"/>
  <c r="T41" i="61" s="1"/>
  <c r="M39" i="61"/>
  <c r="F39" i="61"/>
  <c r="B7" i="61"/>
  <c r="C7" i="61" s="1"/>
  <c r="C4" i="61"/>
  <c r="J4" i="61" s="1"/>
  <c r="Q4" i="61" s="1"/>
  <c r="X4" i="61" s="1"/>
  <c r="AE4" i="61" s="1"/>
  <c r="AL4" i="61" s="1"/>
  <c r="C44" i="61" s="1"/>
  <c r="J44" i="61" s="1"/>
  <c r="Q44" i="61" s="1"/>
  <c r="X44" i="61" s="1"/>
  <c r="AE44" i="61" s="1"/>
  <c r="AL44" i="61" s="1"/>
  <c r="AO82" i="60"/>
  <c r="AH82" i="60"/>
  <c r="AA82" i="60"/>
  <c r="T82" i="60"/>
  <c r="M82" i="60"/>
  <c r="F82" i="60"/>
  <c r="AO80" i="60"/>
  <c r="AH80" i="60"/>
  <c r="AA80" i="60"/>
  <c r="T80" i="60"/>
  <c r="M80" i="60"/>
  <c r="F80" i="60"/>
  <c r="AO79" i="60"/>
  <c r="AO81" i="60" s="1"/>
  <c r="AH79" i="60"/>
  <c r="AH81" i="60" s="1"/>
  <c r="AA79" i="60"/>
  <c r="T79" i="60"/>
  <c r="T81" i="60" s="1"/>
  <c r="M79" i="60"/>
  <c r="M81" i="60" s="1"/>
  <c r="F79" i="60"/>
  <c r="F81" i="60" s="1"/>
  <c r="AO42" i="60"/>
  <c r="AH42" i="60"/>
  <c r="AA42" i="60"/>
  <c r="T42" i="60"/>
  <c r="M42" i="60"/>
  <c r="F42" i="60"/>
  <c r="AO40" i="60"/>
  <c r="AH40" i="60"/>
  <c r="AA40" i="60"/>
  <c r="T40" i="60"/>
  <c r="M40" i="60"/>
  <c r="F40" i="60"/>
  <c r="AO39" i="60"/>
  <c r="AH39" i="60"/>
  <c r="AH41" i="60" s="1"/>
  <c r="AA39" i="60"/>
  <c r="AA41" i="60" s="1"/>
  <c r="T39" i="60"/>
  <c r="T41" i="60" s="1"/>
  <c r="M39" i="60"/>
  <c r="F39" i="60"/>
  <c r="F41" i="60" s="1"/>
  <c r="B7" i="60"/>
  <c r="C7" i="60" s="1"/>
  <c r="C4" i="60"/>
  <c r="J4" i="60" s="1"/>
  <c r="Q4" i="60" s="1"/>
  <c r="X4" i="60" s="1"/>
  <c r="AE4" i="60" s="1"/>
  <c r="AL4" i="60" s="1"/>
  <c r="C44" i="60" s="1"/>
  <c r="J44" i="60" s="1"/>
  <c r="Q44" i="60" s="1"/>
  <c r="X44" i="60" s="1"/>
  <c r="AE44" i="60" s="1"/>
  <c r="AL44" i="60" s="1"/>
  <c r="AO82" i="59"/>
  <c r="AH82" i="59"/>
  <c r="AA82" i="59"/>
  <c r="T82" i="59"/>
  <c r="M82" i="59"/>
  <c r="F82" i="59"/>
  <c r="AO80" i="59"/>
  <c r="AH80" i="59"/>
  <c r="AA80" i="59"/>
  <c r="T80" i="59"/>
  <c r="M80" i="59"/>
  <c r="F80" i="59"/>
  <c r="AO79" i="59"/>
  <c r="AH79" i="59"/>
  <c r="AH81" i="59" s="1"/>
  <c r="AA79" i="59"/>
  <c r="AA81" i="59" s="1"/>
  <c r="T79" i="59"/>
  <c r="M79" i="59"/>
  <c r="F79" i="59"/>
  <c r="F81" i="59" s="1"/>
  <c r="AO42" i="59"/>
  <c r="AH42" i="59"/>
  <c r="AA42" i="59"/>
  <c r="T42" i="59"/>
  <c r="M42" i="59"/>
  <c r="F42" i="59"/>
  <c r="M41" i="59"/>
  <c r="AO40" i="59"/>
  <c r="AH40" i="59"/>
  <c r="AA40" i="59"/>
  <c r="T40" i="59"/>
  <c r="M40" i="59"/>
  <c r="F40" i="59"/>
  <c r="AO39" i="59"/>
  <c r="AO41" i="59" s="1"/>
  <c r="AH39" i="59"/>
  <c r="AA39" i="59"/>
  <c r="AA41" i="59" s="1"/>
  <c r="T39" i="59"/>
  <c r="T41" i="59" s="1"/>
  <c r="M39" i="59"/>
  <c r="F39" i="59"/>
  <c r="B7" i="59"/>
  <c r="C7" i="59" s="1"/>
  <c r="C4" i="59"/>
  <c r="J4" i="59" s="1"/>
  <c r="Q4" i="59" s="1"/>
  <c r="X4" i="59" s="1"/>
  <c r="AE4" i="59" s="1"/>
  <c r="AL4" i="59" s="1"/>
  <c r="C44" i="59" s="1"/>
  <c r="J44" i="59" s="1"/>
  <c r="Q44" i="59" s="1"/>
  <c r="X44" i="59" s="1"/>
  <c r="AE44" i="59" s="1"/>
  <c r="AL44" i="59" s="1"/>
  <c r="AO82" i="58"/>
  <c r="AH82" i="58"/>
  <c r="AA82" i="58"/>
  <c r="T82" i="58"/>
  <c r="M82" i="58"/>
  <c r="F82" i="58"/>
  <c r="AO80" i="58"/>
  <c r="AH80" i="58"/>
  <c r="AA80" i="58"/>
  <c r="T80" i="58"/>
  <c r="M80" i="58"/>
  <c r="F80" i="58"/>
  <c r="AO79" i="58"/>
  <c r="AH79" i="58"/>
  <c r="AH81" i="58" s="1"/>
  <c r="AA79" i="58"/>
  <c r="AA81" i="58" s="1"/>
  <c r="T79" i="58"/>
  <c r="M79" i="58"/>
  <c r="F79" i="58"/>
  <c r="F81" i="58" s="1"/>
  <c r="AO42" i="58"/>
  <c r="AH42" i="58"/>
  <c r="AA42" i="58"/>
  <c r="T42" i="58"/>
  <c r="M42" i="58"/>
  <c r="F42" i="58"/>
  <c r="AO40" i="58"/>
  <c r="AH40" i="58"/>
  <c r="AA40" i="58"/>
  <c r="T40" i="58"/>
  <c r="M40" i="58"/>
  <c r="F40" i="58"/>
  <c r="AO39" i="58"/>
  <c r="AH39" i="58"/>
  <c r="AH41" i="58" s="1"/>
  <c r="AA39" i="58"/>
  <c r="T39" i="58"/>
  <c r="T41" i="58" s="1"/>
  <c r="M39" i="58"/>
  <c r="F39" i="58"/>
  <c r="F41" i="58" s="1"/>
  <c r="B7" i="58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X4" i="58"/>
  <c r="AE4" i="58" s="1"/>
  <c r="AL4" i="58" s="1"/>
  <c r="C44" i="58" s="1"/>
  <c r="J44" i="58" s="1"/>
  <c r="Q44" i="58" s="1"/>
  <c r="X44" i="58" s="1"/>
  <c r="AE44" i="58" s="1"/>
  <c r="AL44" i="58" s="1"/>
  <c r="C4" i="58"/>
  <c r="J4" i="58" s="1"/>
  <c r="Q4" i="58" s="1"/>
  <c r="AO82" i="57"/>
  <c r="AH82" i="57"/>
  <c r="AA82" i="57"/>
  <c r="T82" i="57"/>
  <c r="M82" i="57"/>
  <c r="F82" i="57"/>
  <c r="AO80" i="57"/>
  <c r="AH80" i="57"/>
  <c r="AA80" i="57"/>
  <c r="T80" i="57"/>
  <c r="M80" i="57"/>
  <c r="F80" i="57"/>
  <c r="AO79" i="57"/>
  <c r="AH79" i="57"/>
  <c r="AH81" i="57" s="1"/>
  <c r="AA79" i="57"/>
  <c r="AA81" i="57" s="1"/>
  <c r="T79" i="57"/>
  <c r="M79" i="57"/>
  <c r="F79" i="57"/>
  <c r="F81" i="57" s="1"/>
  <c r="AO42" i="57"/>
  <c r="AH42" i="57"/>
  <c r="AA42" i="57"/>
  <c r="T42" i="57"/>
  <c r="M42" i="57"/>
  <c r="F42" i="57"/>
  <c r="AO40" i="57"/>
  <c r="AH40" i="57"/>
  <c r="AA40" i="57"/>
  <c r="T40" i="57"/>
  <c r="M40" i="57"/>
  <c r="F40" i="57"/>
  <c r="AO39" i="57"/>
  <c r="AH39" i="57"/>
  <c r="AH41" i="57" s="1"/>
  <c r="AA39" i="57"/>
  <c r="T39" i="57"/>
  <c r="T41" i="57" s="1"/>
  <c r="M39" i="57"/>
  <c r="F39" i="57"/>
  <c r="F41" i="57" s="1"/>
  <c r="B7" i="57"/>
  <c r="C7" i="57" s="1"/>
  <c r="C4" i="57"/>
  <c r="J4" i="57" s="1"/>
  <c r="Q4" i="57" s="1"/>
  <c r="X4" i="57" s="1"/>
  <c r="AE4" i="57" s="1"/>
  <c r="AL4" i="57" s="1"/>
  <c r="C44" i="57" s="1"/>
  <c r="J44" i="57" s="1"/>
  <c r="Q44" i="57" s="1"/>
  <c r="X44" i="57" s="1"/>
  <c r="AE44" i="57" s="1"/>
  <c r="AL44" i="57" s="1"/>
  <c r="AO82" i="56"/>
  <c r="AH82" i="56"/>
  <c r="AA82" i="56"/>
  <c r="T82" i="56"/>
  <c r="M82" i="56"/>
  <c r="F82" i="56"/>
  <c r="AO80" i="56"/>
  <c r="AH80" i="56"/>
  <c r="AA80" i="56"/>
  <c r="T80" i="56"/>
  <c r="M80" i="56"/>
  <c r="F80" i="56"/>
  <c r="AO79" i="56"/>
  <c r="AO81" i="56" s="1"/>
  <c r="AH79" i="56"/>
  <c r="AH81" i="56" s="1"/>
  <c r="AA79" i="56"/>
  <c r="T79" i="56"/>
  <c r="M79" i="56"/>
  <c r="M81" i="56" s="1"/>
  <c r="F79" i="56"/>
  <c r="F81" i="56" s="1"/>
  <c r="AO42" i="56"/>
  <c r="AH42" i="56"/>
  <c r="AA42" i="56"/>
  <c r="T42" i="56"/>
  <c r="M42" i="56"/>
  <c r="F42" i="56"/>
  <c r="AO40" i="56"/>
  <c r="AH40" i="56"/>
  <c r="AA40" i="56"/>
  <c r="T40" i="56"/>
  <c r="M40" i="56"/>
  <c r="F40" i="56"/>
  <c r="AO39" i="56"/>
  <c r="AH39" i="56"/>
  <c r="AH41" i="56" s="1"/>
  <c r="AA39" i="56"/>
  <c r="AA41" i="56" s="1"/>
  <c r="T39" i="56"/>
  <c r="T41" i="56" s="1"/>
  <c r="M39" i="56"/>
  <c r="F39" i="56"/>
  <c r="F41" i="56" s="1"/>
  <c r="C26" i="56"/>
  <c r="C18" i="56"/>
  <c r="B7" i="56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X4" i="56"/>
  <c r="AE4" i="56" s="1"/>
  <c r="AL4" i="56" s="1"/>
  <c r="C44" i="56" s="1"/>
  <c r="J44" i="56" s="1"/>
  <c r="Q44" i="56" s="1"/>
  <c r="X44" i="56" s="1"/>
  <c r="AE44" i="56" s="1"/>
  <c r="AL44" i="56" s="1"/>
  <c r="C4" i="56"/>
  <c r="J4" i="56" s="1"/>
  <c r="Q4" i="56" s="1"/>
  <c r="AO82" i="55"/>
  <c r="AH82" i="55"/>
  <c r="AA82" i="55"/>
  <c r="T82" i="55"/>
  <c r="M82" i="55"/>
  <c r="F82" i="55"/>
  <c r="AO80" i="55"/>
  <c r="AH80" i="55"/>
  <c r="AA80" i="55"/>
  <c r="T80" i="55"/>
  <c r="M80" i="55"/>
  <c r="F80" i="55"/>
  <c r="AO79" i="55"/>
  <c r="AO81" i="55" s="1"/>
  <c r="AH79" i="55"/>
  <c r="AH81" i="55" s="1"/>
  <c r="AA79" i="55"/>
  <c r="T79" i="55"/>
  <c r="M79" i="55"/>
  <c r="M81" i="55" s="1"/>
  <c r="F79" i="55"/>
  <c r="F81" i="55" s="1"/>
  <c r="AO42" i="55"/>
  <c r="AH42" i="55"/>
  <c r="AA42" i="55"/>
  <c r="T42" i="55"/>
  <c r="M42" i="55"/>
  <c r="F42" i="55"/>
  <c r="AA41" i="55"/>
  <c r="AO40" i="55"/>
  <c r="AH40" i="55"/>
  <c r="AA40" i="55"/>
  <c r="T40" i="55"/>
  <c r="M40" i="55"/>
  <c r="F40" i="55"/>
  <c r="AO39" i="55"/>
  <c r="AO41" i="55" s="1"/>
  <c r="AH39" i="55"/>
  <c r="AH41" i="55" s="1"/>
  <c r="AA39" i="55"/>
  <c r="T39" i="55"/>
  <c r="M39" i="55"/>
  <c r="M41" i="55" s="1"/>
  <c r="F39" i="55"/>
  <c r="F41" i="55" s="1"/>
  <c r="B7" i="55"/>
  <c r="B8" i="55" s="1"/>
  <c r="C4" i="55"/>
  <c r="J4" i="55" s="1"/>
  <c r="Q4" i="55" s="1"/>
  <c r="X4" i="55" s="1"/>
  <c r="AE4" i="55" s="1"/>
  <c r="AL4" i="55" s="1"/>
  <c r="C44" i="55" s="1"/>
  <c r="J44" i="55" s="1"/>
  <c r="Q44" i="55" s="1"/>
  <c r="X44" i="55" s="1"/>
  <c r="AE44" i="55" s="1"/>
  <c r="AL44" i="55" s="1"/>
  <c r="AO82" i="54"/>
  <c r="AH82" i="54"/>
  <c r="AA82" i="54"/>
  <c r="T82" i="54"/>
  <c r="M82" i="54"/>
  <c r="F82" i="54"/>
  <c r="AO80" i="54"/>
  <c r="AH80" i="54"/>
  <c r="AA80" i="54"/>
  <c r="T80" i="54"/>
  <c r="M80" i="54"/>
  <c r="F80" i="54"/>
  <c r="AO79" i="54"/>
  <c r="AO81" i="54" s="1"/>
  <c r="AH79" i="54"/>
  <c r="AH81" i="54" s="1"/>
  <c r="AA79" i="54"/>
  <c r="T79" i="54"/>
  <c r="M79" i="54"/>
  <c r="M81" i="54" s="1"/>
  <c r="F79" i="54"/>
  <c r="F81" i="54" s="1"/>
  <c r="AO42" i="54"/>
  <c r="AH42" i="54"/>
  <c r="AA42" i="54"/>
  <c r="T42" i="54"/>
  <c r="M42" i="54"/>
  <c r="F42" i="54"/>
  <c r="AO41" i="54"/>
  <c r="AO40" i="54"/>
  <c r="AH40" i="54"/>
  <c r="AA40" i="54"/>
  <c r="T40" i="54"/>
  <c r="M40" i="54"/>
  <c r="F40" i="54"/>
  <c r="AO39" i="54"/>
  <c r="AH39" i="54"/>
  <c r="AH41" i="54" s="1"/>
  <c r="AA39" i="54"/>
  <c r="T39" i="54"/>
  <c r="M39" i="54"/>
  <c r="M41" i="54" s="1"/>
  <c r="F39" i="54"/>
  <c r="F41" i="54" s="1"/>
  <c r="B7" i="54"/>
  <c r="C7" i="54" s="1"/>
  <c r="J4" i="54"/>
  <c r="Q4" i="54" s="1"/>
  <c r="X4" i="54" s="1"/>
  <c r="AE4" i="54" s="1"/>
  <c r="AL4" i="54" s="1"/>
  <c r="C44" i="54" s="1"/>
  <c r="J44" i="54" s="1"/>
  <c r="Q44" i="54" s="1"/>
  <c r="X44" i="54" s="1"/>
  <c r="AE44" i="54" s="1"/>
  <c r="AL44" i="54" s="1"/>
  <c r="C4" i="54"/>
  <c r="AO82" i="53"/>
  <c r="AH82" i="53"/>
  <c r="AA82" i="53"/>
  <c r="T82" i="53"/>
  <c r="M82" i="53"/>
  <c r="F82" i="53"/>
  <c r="AO80" i="53"/>
  <c r="AH80" i="53"/>
  <c r="AA80" i="53"/>
  <c r="T80" i="53"/>
  <c r="M80" i="53"/>
  <c r="F80" i="53"/>
  <c r="AO79" i="53"/>
  <c r="AO81" i="53" s="1"/>
  <c r="AH79" i="53"/>
  <c r="AH81" i="53" s="1"/>
  <c r="AA79" i="53"/>
  <c r="T79" i="53"/>
  <c r="M79" i="53"/>
  <c r="M81" i="53" s="1"/>
  <c r="F79" i="53"/>
  <c r="F81" i="53" s="1"/>
  <c r="AO42" i="53"/>
  <c r="AH42" i="53"/>
  <c r="AA42" i="53"/>
  <c r="T42" i="53"/>
  <c r="M42" i="53"/>
  <c r="F42" i="53"/>
  <c r="AO40" i="53"/>
  <c r="AH40" i="53"/>
  <c r="AA40" i="53"/>
  <c r="T40" i="53"/>
  <c r="M40" i="53"/>
  <c r="F40" i="53"/>
  <c r="AO39" i="53"/>
  <c r="AH39" i="53"/>
  <c r="AH41" i="53" s="1"/>
  <c r="AA39" i="53"/>
  <c r="AA41" i="53" s="1"/>
  <c r="T39" i="53"/>
  <c r="T41" i="53" s="1"/>
  <c r="M39" i="53"/>
  <c r="F39" i="53"/>
  <c r="F41" i="53" s="1"/>
  <c r="B8" i="53"/>
  <c r="B7" i="53"/>
  <c r="C7" i="53" s="1"/>
  <c r="C4" i="53"/>
  <c r="J4" i="53" s="1"/>
  <c r="Q4" i="53" s="1"/>
  <c r="X4" i="53" s="1"/>
  <c r="AE4" i="53" s="1"/>
  <c r="AL4" i="53" s="1"/>
  <c r="C44" i="53" s="1"/>
  <c r="J44" i="53" s="1"/>
  <c r="Q44" i="53" s="1"/>
  <c r="X44" i="53" s="1"/>
  <c r="AE44" i="53" s="1"/>
  <c r="AL44" i="53" s="1"/>
  <c r="AO82" i="52"/>
  <c r="AH82" i="52"/>
  <c r="AA82" i="52"/>
  <c r="T82" i="52"/>
  <c r="M82" i="52"/>
  <c r="F82" i="52"/>
  <c r="AO80" i="52"/>
  <c r="AH80" i="52"/>
  <c r="AA80" i="52"/>
  <c r="T80" i="52"/>
  <c r="M80" i="52"/>
  <c r="F80" i="52"/>
  <c r="AO79" i="52"/>
  <c r="AO81" i="52" s="1"/>
  <c r="AH79" i="52"/>
  <c r="AA79" i="52"/>
  <c r="AA81" i="52" s="1"/>
  <c r="T79" i="52"/>
  <c r="M79" i="52"/>
  <c r="M81" i="52" s="1"/>
  <c r="F79" i="52"/>
  <c r="AO42" i="52"/>
  <c r="AH42" i="52"/>
  <c r="AA42" i="52"/>
  <c r="T42" i="52"/>
  <c r="M42" i="52"/>
  <c r="F42" i="52"/>
  <c r="AO40" i="52"/>
  <c r="AH40" i="52"/>
  <c r="AA40" i="52"/>
  <c r="T40" i="52"/>
  <c r="M40" i="52"/>
  <c r="F40" i="52"/>
  <c r="AO39" i="52"/>
  <c r="AO41" i="52" s="1"/>
  <c r="AH39" i="52"/>
  <c r="AH41" i="52" s="1"/>
  <c r="AA39" i="52"/>
  <c r="AA41" i="52" s="1"/>
  <c r="T39" i="52"/>
  <c r="M39" i="52"/>
  <c r="M41" i="52" s="1"/>
  <c r="F39" i="52"/>
  <c r="F41" i="52" s="1"/>
  <c r="B7" i="52"/>
  <c r="C7" i="52" s="1"/>
  <c r="C4" i="52"/>
  <c r="J4" i="52" s="1"/>
  <c r="Q4" i="52" s="1"/>
  <c r="X4" i="52" s="1"/>
  <c r="AE4" i="52" s="1"/>
  <c r="AL4" i="52" s="1"/>
  <c r="C44" i="52" s="1"/>
  <c r="J44" i="52" s="1"/>
  <c r="Q44" i="52" s="1"/>
  <c r="X44" i="52" s="1"/>
  <c r="AE44" i="52" s="1"/>
  <c r="AL44" i="52" s="1"/>
  <c r="AO82" i="51"/>
  <c r="AH82" i="51"/>
  <c r="AA82" i="51"/>
  <c r="T82" i="51"/>
  <c r="M82" i="51"/>
  <c r="F82" i="51"/>
  <c r="AO80" i="51"/>
  <c r="AH80" i="51"/>
  <c r="AA80" i="51"/>
  <c r="T80" i="51"/>
  <c r="M80" i="51"/>
  <c r="F80" i="51"/>
  <c r="AO79" i="51"/>
  <c r="AO81" i="51" s="1"/>
  <c r="AH79" i="51"/>
  <c r="AH81" i="51" s="1"/>
  <c r="AA79" i="51"/>
  <c r="T79" i="51"/>
  <c r="M79" i="51"/>
  <c r="M81" i="51" s="1"/>
  <c r="F79" i="51"/>
  <c r="F81" i="51" s="1"/>
  <c r="AO42" i="51"/>
  <c r="AH42" i="51"/>
  <c r="AA42" i="51"/>
  <c r="T42" i="51"/>
  <c r="M42" i="51"/>
  <c r="F42" i="51"/>
  <c r="AO40" i="51"/>
  <c r="AH40" i="51"/>
  <c r="AA40" i="51"/>
  <c r="T40" i="51"/>
  <c r="M40" i="51"/>
  <c r="F40" i="51"/>
  <c r="AO39" i="51"/>
  <c r="AH39" i="51"/>
  <c r="AH41" i="51" s="1"/>
  <c r="AA39" i="51"/>
  <c r="AA41" i="51" s="1"/>
  <c r="T39" i="51"/>
  <c r="T41" i="51" s="1"/>
  <c r="M39" i="51"/>
  <c r="F39" i="51"/>
  <c r="F41" i="51" s="1"/>
  <c r="B7" i="51"/>
  <c r="B8" i="51" s="1"/>
  <c r="J4" i="51"/>
  <c r="Q4" i="51" s="1"/>
  <c r="X4" i="51" s="1"/>
  <c r="AE4" i="51" s="1"/>
  <c r="AL4" i="51" s="1"/>
  <c r="C44" i="51" s="1"/>
  <c r="J44" i="51" s="1"/>
  <c r="Q44" i="51" s="1"/>
  <c r="X44" i="51" s="1"/>
  <c r="AE44" i="51" s="1"/>
  <c r="AL44" i="51" s="1"/>
  <c r="C4" i="51"/>
  <c r="AO82" i="50"/>
  <c r="AH82" i="50"/>
  <c r="AA82" i="50"/>
  <c r="T82" i="50"/>
  <c r="M82" i="50"/>
  <c r="F82" i="50"/>
  <c r="AO80" i="50"/>
  <c r="AH80" i="50"/>
  <c r="AA80" i="50"/>
  <c r="T80" i="50"/>
  <c r="M80" i="50"/>
  <c r="F80" i="50"/>
  <c r="AO79" i="50"/>
  <c r="AO81" i="50" s="1"/>
  <c r="AH79" i="50"/>
  <c r="AH81" i="50" s="1"/>
  <c r="AA79" i="50"/>
  <c r="T79" i="50"/>
  <c r="M79" i="50"/>
  <c r="M81" i="50" s="1"/>
  <c r="F79" i="50"/>
  <c r="F81" i="50" s="1"/>
  <c r="AO42" i="50"/>
  <c r="AH42" i="50"/>
  <c r="AA42" i="50"/>
  <c r="T42" i="50"/>
  <c r="M42" i="50"/>
  <c r="F42" i="50"/>
  <c r="AO40" i="50"/>
  <c r="AH40" i="50"/>
  <c r="AA40" i="50"/>
  <c r="T40" i="50"/>
  <c r="M40" i="50"/>
  <c r="F40" i="50"/>
  <c r="AO39" i="50"/>
  <c r="AH39" i="50"/>
  <c r="AH41" i="50" s="1"/>
  <c r="AA39" i="50"/>
  <c r="AA41" i="50" s="1"/>
  <c r="T39" i="50"/>
  <c r="T41" i="50" s="1"/>
  <c r="M39" i="50"/>
  <c r="F39" i="50"/>
  <c r="F41" i="50" s="1"/>
  <c r="B7" i="50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C23" i="50" s="1"/>
  <c r="C4" i="50"/>
  <c r="J4" i="50" s="1"/>
  <c r="Q4" i="50" s="1"/>
  <c r="X4" i="50" s="1"/>
  <c r="AE4" i="50" s="1"/>
  <c r="AL4" i="50" s="1"/>
  <c r="C44" i="50" s="1"/>
  <c r="J44" i="50" s="1"/>
  <c r="Q44" i="50" s="1"/>
  <c r="X44" i="50" s="1"/>
  <c r="AE44" i="50" s="1"/>
  <c r="AL44" i="50" s="1"/>
  <c r="AO82" i="49"/>
  <c r="AH82" i="49"/>
  <c r="AA82" i="49"/>
  <c r="T82" i="49"/>
  <c r="M82" i="49"/>
  <c r="F82" i="49"/>
  <c r="AO80" i="49"/>
  <c r="AH80" i="49"/>
  <c r="AA80" i="49"/>
  <c r="T80" i="49"/>
  <c r="M80" i="49"/>
  <c r="F80" i="49"/>
  <c r="AO79" i="49"/>
  <c r="AH79" i="49"/>
  <c r="AH81" i="49" s="1"/>
  <c r="AA79" i="49"/>
  <c r="AA81" i="49" s="1"/>
  <c r="T79" i="49"/>
  <c r="M79" i="49"/>
  <c r="F79" i="49"/>
  <c r="F81" i="49" s="1"/>
  <c r="AO42" i="49"/>
  <c r="AH42" i="49"/>
  <c r="AA42" i="49"/>
  <c r="T42" i="49"/>
  <c r="M42" i="49"/>
  <c r="F42" i="49"/>
  <c r="AO40" i="49"/>
  <c r="AH40" i="49"/>
  <c r="AA40" i="49"/>
  <c r="T40" i="49"/>
  <c r="M40" i="49"/>
  <c r="F40" i="49"/>
  <c r="AO39" i="49"/>
  <c r="AH39" i="49"/>
  <c r="AH41" i="49" s="1"/>
  <c r="AA39" i="49"/>
  <c r="AA41" i="49" s="1"/>
  <c r="T39" i="49"/>
  <c r="T41" i="49" s="1"/>
  <c r="M39" i="49"/>
  <c r="F39" i="49"/>
  <c r="B7" i="49"/>
  <c r="C7" i="49" s="1"/>
  <c r="C4" i="49"/>
  <c r="J4" i="49" s="1"/>
  <c r="Q4" i="49" s="1"/>
  <c r="X4" i="49" s="1"/>
  <c r="AE4" i="49" s="1"/>
  <c r="AL4" i="49" s="1"/>
  <c r="C44" i="49" s="1"/>
  <c r="J44" i="49" s="1"/>
  <c r="Q44" i="49" s="1"/>
  <c r="X44" i="49" s="1"/>
  <c r="AE44" i="49" s="1"/>
  <c r="AL44" i="49" s="1"/>
  <c r="AO82" i="48"/>
  <c r="AH82" i="48"/>
  <c r="AA82" i="48"/>
  <c r="T82" i="48"/>
  <c r="M82" i="48"/>
  <c r="F82" i="48"/>
  <c r="AO80" i="48"/>
  <c r="AH80" i="48"/>
  <c r="AA80" i="48"/>
  <c r="T80" i="48"/>
  <c r="M80" i="48"/>
  <c r="F80" i="48"/>
  <c r="AO79" i="48"/>
  <c r="AH79" i="48"/>
  <c r="AH81" i="48" s="1"/>
  <c r="AA79" i="48"/>
  <c r="AA81" i="48" s="1"/>
  <c r="T79" i="48"/>
  <c r="M79" i="48"/>
  <c r="F79" i="48"/>
  <c r="F81" i="48" s="1"/>
  <c r="AO42" i="48"/>
  <c r="AH42" i="48"/>
  <c r="AA42" i="48"/>
  <c r="T42" i="48"/>
  <c r="M42" i="48"/>
  <c r="F42" i="48"/>
  <c r="AO40" i="48"/>
  <c r="AH40" i="48"/>
  <c r="AA40" i="48"/>
  <c r="T40" i="48"/>
  <c r="M40" i="48"/>
  <c r="F40" i="48"/>
  <c r="AO39" i="48"/>
  <c r="AO41" i="48" s="1"/>
  <c r="AH39" i="48"/>
  <c r="AA39" i="48"/>
  <c r="T39" i="48"/>
  <c r="T41" i="48" s="1"/>
  <c r="M39" i="48"/>
  <c r="M41" i="48" s="1"/>
  <c r="F39" i="48"/>
  <c r="C10" i="48"/>
  <c r="B7" i="48"/>
  <c r="B8" i="48" s="1"/>
  <c r="B9" i="48" s="1"/>
  <c r="B10" i="48" s="1"/>
  <c r="B11" i="48" s="1"/>
  <c r="B12" i="48" s="1"/>
  <c r="B13" i="48" s="1"/>
  <c r="B14" i="48" s="1"/>
  <c r="C4" i="48"/>
  <c r="J4" i="48" s="1"/>
  <c r="Q4" i="48" s="1"/>
  <c r="X4" i="48" s="1"/>
  <c r="AE4" i="48" s="1"/>
  <c r="AL4" i="48" s="1"/>
  <c r="C44" i="48" s="1"/>
  <c r="J44" i="48" s="1"/>
  <c r="Q44" i="48" s="1"/>
  <c r="X44" i="48" s="1"/>
  <c r="AE44" i="48" s="1"/>
  <c r="AL44" i="48" s="1"/>
  <c r="AO82" i="47"/>
  <c r="AH82" i="47"/>
  <c r="AA82" i="47"/>
  <c r="T82" i="47"/>
  <c r="M82" i="47"/>
  <c r="F82" i="47"/>
  <c r="AO80" i="47"/>
  <c r="AH80" i="47"/>
  <c r="AA80" i="47"/>
  <c r="T80" i="47"/>
  <c r="M80" i="47"/>
  <c r="F80" i="47"/>
  <c r="AO79" i="47"/>
  <c r="AO81" i="47" s="1"/>
  <c r="AH79" i="47"/>
  <c r="AA79" i="47"/>
  <c r="T79" i="47"/>
  <c r="M79" i="47"/>
  <c r="M81" i="47" s="1"/>
  <c r="F79" i="47"/>
  <c r="AO42" i="47"/>
  <c r="AH42" i="47"/>
  <c r="AA42" i="47"/>
  <c r="T42" i="47"/>
  <c r="M42" i="47"/>
  <c r="F42" i="47"/>
  <c r="AO40" i="47"/>
  <c r="AH40" i="47"/>
  <c r="AA40" i="47"/>
  <c r="T40" i="47"/>
  <c r="M40" i="47"/>
  <c r="F40" i="47"/>
  <c r="AO39" i="47"/>
  <c r="AH39" i="47"/>
  <c r="AH41" i="47" s="1"/>
  <c r="AA39" i="47"/>
  <c r="AA41" i="47" s="1"/>
  <c r="T39" i="47"/>
  <c r="M39" i="47"/>
  <c r="F39" i="47"/>
  <c r="F41" i="47" s="1"/>
  <c r="B7" i="47"/>
  <c r="B8" i="47" s="1"/>
  <c r="C4" i="47"/>
  <c r="J4" i="47" s="1"/>
  <c r="Q4" i="47" s="1"/>
  <c r="X4" i="47" s="1"/>
  <c r="AE4" i="47" s="1"/>
  <c r="AL4" i="47" s="1"/>
  <c r="C44" i="47" s="1"/>
  <c r="J44" i="47" s="1"/>
  <c r="Q44" i="47" s="1"/>
  <c r="X44" i="47" s="1"/>
  <c r="AE44" i="47" s="1"/>
  <c r="AL44" i="47" s="1"/>
  <c r="AO82" i="46"/>
  <c r="AH82" i="46"/>
  <c r="AA82" i="46"/>
  <c r="T82" i="46"/>
  <c r="M82" i="46"/>
  <c r="F82" i="46"/>
  <c r="AO80" i="46"/>
  <c r="AH80" i="46"/>
  <c r="AA80" i="46"/>
  <c r="T80" i="46"/>
  <c r="M80" i="46"/>
  <c r="F80" i="46"/>
  <c r="AO79" i="46"/>
  <c r="AO81" i="46" s="1"/>
  <c r="AH79" i="46"/>
  <c r="AA79" i="46"/>
  <c r="T79" i="46"/>
  <c r="M79" i="46"/>
  <c r="M81" i="46" s="1"/>
  <c r="F79" i="46"/>
  <c r="AO42" i="46"/>
  <c r="AH42" i="46"/>
  <c r="AA42" i="46"/>
  <c r="T42" i="46"/>
  <c r="M42" i="46"/>
  <c r="F42" i="46"/>
  <c r="AO40" i="46"/>
  <c r="AH40" i="46"/>
  <c r="AA40" i="46"/>
  <c r="T40" i="46"/>
  <c r="M40" i="46"/>
  <c r="F40" i="46"/>
  <c r="AO39" i="46"/>
  <c r="AH39" i="46"/>
  <c r="AH41" i="46" s="1"/>
  <c r="AA39" i="46"/>
  <c r="AA41" i="46" s="1"/>
  <c r="T39" i="46"/>
  <c r="M39" i="46"/>
  <c r="F39" i="46"/>
  <c r="F41" i="46" s="1"/>
  <c r="B7" i="46"/>
  <c r="C7" i="46" s="1"/>
  <c r="AE4" i="46"/>
  <c r="AL4" i="46" s="1"/>
  <c r="C44" i="46" s="1"/>
  <c r="J44" i="46" s="1"/>
  <c r="Q44" i="46" s="1"/>
  <c r="X44" i="46" s="1"/>
  <c r="AE44" i="46" s="1"/>
  <c r="AL44" i="46" s="1"/>
  <c r="C4" i="46"/>
  <c r="J4" i="46" s="1"/>
  <c r="Q4" i="46" s="1"/>
  <c r="X4" i="46" s="1"/>
  <c r="AO82" i="45"/>
  <c r="AH82" i="45"/>
  <c r="AA82" i="45"/>
  <c r="T82" i="45"/>
  <c r="M82" i="45"/>
  <c r="F82" i="45"/>
  <c r="AO80" i="45"/>
  <c r="AH80" i="45"/>
  <c r="AA80" i="45"/>
  <c r="T80" i="45"/>
  <c r="M80" i="45"/>
  <c r="F80" i="45"/>
  <c r="AO79" i="45"/>
  <c r="AO81" i="45" s="1"/>
  <c r="AH79" i="45"/>
  <c r="AH81" i="45" s="1"/>
  <c r="AA79" i="45"/>
  <c r="T79" i="45"/>
  <c r="M79" i="45"/>
  <c r="M81" i="45" s="1"/>
  <c r="F79" i="45"/>
  <c r="F81" i="45" s="1"/>
  <c r="AO42" i="45"/>
  <c r="AH42" i="45"/>
  <c r="AA42" i="45"/>
  <c r="T42" i="45"/>
  <c r="M42" i="45"/>
  <c r="F42" i="45"/>
  <c r="AO40" i="45"/>
  <c r="AH40" i="45"/>
  <c r="AA40" i="45"/>
  <c r="T40" i="45"/>
  <c r="M40" i="45"/>
  <c r="F40" i="45"/>
  <c r="AO39" i="45"/>
  <c r="AH39" i="45"/>
  <c r="AA39" i="45"/>
  <c r="AA41" i="45" s="1"/>
  <c r="T39" i="45"/>
  <c r="T41" i="45" s="1"/>
  <c r="M39" i="45"/>
  <c r="F39" i="45"/>
  <c r="B7" i="45"/>
  <c r="C7" i="45" s="1"/>
  <c r="J4" i="45"/>
  <c r="Q4" i="45" s="1"/>
  <c r="X4" i="45" s="1"/>
  <c r="AE4" i="45" s="1"/>
  <c r="AL4" i="45" s="1"/>
  <c r="C44" i="45" s="1"/>
  <c r="J44" i="45" s="1"/>
  <c r="Q44" i="45" s="1"/>
  <c r="X44" i="45" s="1"/>
  <c r="AE44" i="45" s="1"/>
  <c r="AL44" i="45" s="1"/>
  <c r="C4" i="45"/>
  <c r="AO82" i="44"/>
  <c r="AH82" i="44"/>
  <c r="AA82" i="44"/>
  <c r="T82" i="44"/>
  <c r="M82" i="44"/>
  <c r="F82" i="44"/>
  <c r="AO80" i="44"/>
  <c r="AH80" i="44"/>
  <c r="AA80" i="44"/>
  <c r="T80" i="44"/>
  <c r="M80" i="44"/>
  <c r="F80" i="44"/>
  <c r="AO79" i="44"/>
  <c r="AO81" i="44" s="1"/>
  <c r="AH79" i="44"/>
  <c r="AH81" i="44" s="1"/>
  <c r="AA79" i="44"/>
  <c r="T79" i="44"/>
  <c r="M79" i="44"/>
  <c r="M81" i="44" s="1"/>
  <c r="F79" i="44"/>
  <c r="F81" i="44" s="1"/>
  <c r="AO42" i="44"/>
  <c r="AH42" i="44"/>
  <c r="AA42" i="44"/>
  <c r="T42" i="44"/>
  <c r="M42" i="44"/>
  <c r="F42" i="44"/>
  <c r="AO40" i="44"/>
  <c r="AH40" i="44"/>
  <c r="AA40" i="44"/>
  <c r="T40" i="44"/>
  <c r="M40" i="44"/>
  <c r="F40" i="44"/>
  <c r="AO39" i="44"/>
  <c r="AH39" i="44"/>
  <c r="AA39" i="44"/>
  <c r="T39" i="44"/>
  <c r="T41" i="44" s="1"/>
  <c r="M39" i="44"/>
  <c r="F39" i="44"/>
  <c r="B7" i="44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C4" i="44"/>
  <c r="J4" i="44" s="1"/>
  <c r="Q4" i="44" s="1"/>
  <c r="X4" i="44" s="1"/>
  <c r="AE4" i="44" s="1"/>
  <c r="AL4" i="44" s="1"/>
  <c r="C44" i="44" s="1"/>
  <c r="J44" i="44" s="1"/>
  <c r="Q44" i="44" s="1"/>
  <c r="X44" i="44" s="1"/>
  <c r="AE44" i="44" s="1"/>
  <c r="AL44" i="44" s="1"/>
  <c r="AO82" i="43"/>
  <c r="AH82" i="43"/>
  <c r="AA82" i="43"/>
  <c r="T82" i="43"/>
  <c r="M82" i="43"/>
  <c r="F82" i="43"/>
  <c r="AO80" i="43"/>
  <c r="AH80" i="43"/>
  <c r="AA80" i="43"/>
  <c r="T80" i="43"/>
  <c r="M80" i="43"/>
  <c r="F80" i="43"/>
  <c r="AO79" i="43"/>
  <c r="AH79" i="43"/>
  <c r="AH81" i="43" s="1"/>
  <c r="AA79" i="43"/>
  <c r="AA81" i="43" s="1"/>
  <c r="T79" i="43"/>
  <c r="M79" i="43"/>
  <c r="F79" i="43"/>
  <c r="F81" i="43" s="1"/>
  <c r="AO42" i="43"/>
  <c r="AH42" i="43"/>
  <c r="AA42" i="43"/>
  <c r="T42" i="43"/>
  <c r="M42" i="43"/>
  <c r="F42" i="43"/>
  <c r="AO40" i="43"/>
  <c r="AH40" i="43"/>
  <c r="AA40" i="43"/>
  <c r="T40" i="43"/>
  <c r="M40" i="43"/>
  <c r="F40" i="43"/>
  <c r="AO39" i="43"/>
  <c r="AO41" i="43" s="1"/>
  <c r="AH39" i="43"/>
  <c r="AA39" i="43"/>
  <c r="AA41" i="43" s="1"/>
  <c r="T39" i="43"/>
  <c r="M39" i="43"/>
  <c r="M41" i="43" s="1"/>
  <c r="F39" i="43"/>
  <c r="B7" i="43"/>
  <c r="C7" i="43" s="1"/>
  <c r="C4" i="43"/>
  <c r="J4" i="43" s="1"/>
  <c r="Q4" i="43" s="1"/>
  <c r="X4" i="43" s="1"/>
  <c r="AE4" i="43" s="1"/>
  <c r="AL4" i="43" s="1"/>
  <c r="C44" i="43" s="1"/>
  <c r="J44" i="43" s="1"/>
  <c r="Q44" i="43" s="1"/>
  <c r="X44" i="43" s="1"/>
  <c r="AE44" i="43" s="1"/>
  <c r="AL44" i="43" s="1"/>
  <c r="AO82" i="42"/>
  <c r="AH82" i="42"/>
  <c r="AA82" i="42"/>
  <c r="T82" i="42"/>
  <c r="M82" i="42"/>
  <c r="F82" i="42"/>
  <c r="AO80" i="42"/>
  <c r="AH80" i="42"/>
  <c r="AA80" i="42"/>
  <c r="T80" i="42"/>
  <c r="M80" i="42"/>
  <c r="F80" i="42"/>
  <c r="AO79" i="42"/>
  <c r="AO81" i="42" s="1"/>
  <c r="AH79" i="42"/>
  <c r="AA79" i="42"/>
  <c r="AA81" i="42" s="1"/>
  <c r="T79" i="42"/>
  <c r="M79" i="42"/>
  <c r="M81" i="42" s="1"/>
  <c r="F79" i="42"/>
  <c r="AO42" i="42"/>
  <c r="AH42" i="42"/>
  <c r="AA42" i="42"/>
  <c r="T42" i="42"/>
  <c r="M42" i="42"/>
  <c r="F42" i="42"/>
  <c r="AO40" i="42"/>
  <c r="AH40" i="42"/>
  <c r="AA40" i="42"/>
  <c r="T40" i="42"/>
  <c r="M40" i="42"/>
  <c r="F40" i="42"/>
  <c r="AO39" i="42"/>
  <c r="AO41" i="42" s="1"/>
  <c r="AH39" i="42"/>
  <c r="AH41" i="42" s="1"/>
  <c r="AA39" i="42"/>
  <c r="AA41" i="42" s="1"/>
  <c r="T39" i="42"/>
  <c r="M39" i="42"/>
  <c r="M41" i="42" s="1"/>
  <c r="F39" i="42"/>
  <c r="F41" i="42" s="1"/>
  <c r="B7" i="42"/>
  <c r="B8" i="42" s="1"/>
  <c r="C4" i="42"/>
  <c r="J4" i="42" s="1"/>
  <c r="Q4" i="42" s="1"/>
  <c r="X4" i="42" s="1"/>
  <c r="AE4" i="42" s="1"/>
  <c r="AL4" i="42" s="1"/>
  <c r="C44" i="42" s="1"/>
  <c r="J44" i="42" s="1"/>
  <c r="Q44" i="42" s="1"/>
  <c r="X44" i="42" s="1"/>
  <c r="AE44" i="42" s="1"/>
  <c r="AL44" i="42" s="1"/>
  <c r="AO82" i="41"/>
  <c r="AH82" i="41"/>
  <c r="AA82" i="41"/>
  <c r="T82" i="41"/>
  <c r="M82" i="41"/>
  <c r="F82" i="41"/>
  <c r="AO80" i="41"/>
  <c r="AH80" i="41"/>
  <c r="AA80" i="41"/>
  <c r="T80" i="41"/>
  <c r="M80" i="41"/>
  <c r="F80" i="41"/>
  <c r="AO79" i="41"/>
  <c r="AO81" i="41" s="1"/>
  <c r="AH79" i="41"/>
  <c r="AA79" i="41"/>
  <c r="AA81" i="41" s="1"/>
  <c r="T79" i="41"/>
  <c r="M79" i="41"/>
  <c r="M81" i="41" s="1"/>
  <c r="F79" i="41"/>
  <c r="AO42" i="41"/>
  <c r="AH42" i="41"/>
  <c r="AA42" i="41"/>
  <c r="T42" i="41"/>
  <c r="M42" i="41"/>
  <c r="F42" i="41"/>
  <c r="AO40" i="41"/>
  <c r="AH40" i="41"/>
  <c r="AA40" i="41"/>
  <c r="T40" i="41"/>
  <c r="M40" i="41"/>
  <c r="F40" i="41"/>
  <c r="AO39" i="41"/>
  <c r="AO41" i="41" s="1"/>
  <c r="AH39" i="41"/>
  <c r="AH41" i="41" s="1"/>
  <c r="AA39" i="41"/>
  <c r="AA41" i="41" s="1"/>
  <c r="T39" i="41"/>
  <c r="M39" i="41"/>
  <c r="M41" i="41" s="1"/>
  <c r="F39" i="41"/>
  <c r="F41" i="41" s="1"/>
  <c r="B7" i="41"/>
  <c r="C7" i="41" s="1"/>
  <c r="J4" i="41"/>
  <c r="Q4" i="41" s="1"/>
  <c r="X4" i="41" s="1"/>
  <c r="AE4" i="41" s="1"/>
  <c r="AL4" i="41" s="1"/>
  <c r="C44" i="41" s="1"/>
  <c r="J44" i="41" s="1"/>
  <c r="Q44" i="41" s="1"/>
  <c r="X44" i="41" s="1"/>
  <c r="AE44" i="41" s="1"/>
  <c r="AL44" i="41" s="1"/>
  <c r="C4" i="41"/>
  <c r="AO82" i="40"/>
  <c r="AH82" i="40"/>
  <c r="AA82" i="40"/>
  <c r="T82" i="40"/>
  <c r="M82" i="40"/>
  <c r="F82" i="40"/>
  <c r="AO80" i="40"/>
  <c r="AH80" i="40"/>
  <c r="AA80" i="40"/>
  <c r="T80" i="40"/>
  <c r="M80" i="40"/>
  <c r="F80" i="40"/>
  <c r="AO79" i="40"/>
  <c r="AO81" i="40" s="1"/>
  <c r="AH79" i="40"/>
  <c r="AH81" i="40" s="1"/>
  <c r="AA79" i="40"/>
  <c r="T79" i="40"/>
  <c r="M79" i="40"/>
  <c r="M81" i="40" s="1"/>
  <c r="F79" i="40"/>
  <c r="F81" i="40" s="1"/>
  <c r="AO42" i="40"/>
  <c r="AH42" i="40"/>
  <c r="AA42" i="40"/>
  <c r="T42" i="40"/>
  <c r="M42" i="40"/>
  <c r="F42" i="40"/>
  <c r="AA41" i="40"/>
  <c r="AO40" i="40"/>
  <c r="AH40" i="40"/>
  <c r="AA40" i="40"/>
  <c r="T40" i="40"/>
  <c r="M40" i="40"/>
  <c r="F40" i="40"/>
  <c r="AO39" i="40"/>
  <c r="AO41" i="40" s="1"/>
  <c r="AH39" i="40"/>
  <c r="AH41" i="40" s="1"/>
  <c r="AA39" i="40"/>
  <c r="T39" i="40"/>
  <c r="M39" i="40"/>
  <c r="M41" i="40" s="1"/>
  <c r="F39" i="40"/>
  <c r="F41" i="40" s="1"/>
  <c r="B7" i="40"/>
  <c r="C7" i="40" s="1"/>
  <c r="J4" i="40"/>
  <c r="Q4" i="40" s="1"/>
  <c r="X4" i="40" s="1"/>
  <c r="AE4" i="40" s="1"/>
  <c r="AL4" i="40" s="1"/>
  <c r="C44" i="40" s="1"/>
  <c r="J44" i="40" s="1"/>
  <c r="Q44" i="40" s="1"/>
  <c r="X44" i="40" s="1"/>
  <c r="AE44" i="40" s="1"/>
  <c r="AL44" i="40" s="1"/>
  <c r="C4" i="40"/>
  <c r="AO82" i="39"/>
  <c r="AH82" i="39"/>
  <c r="AA82" i="39"/>
  <c r="T82" i="39"/>
  <c r="M82" i="39"/>
  <c r="F82" i="39"/>
  <c r="AO80" i="39"/>
  <c r="AH80" i="39"/>
  <c r="AA80" i="39"/>
  <c r="T80" i="39"/>
  <c r="M80" i="39"/>
  <c r="F80" i="39"/>
  <c r="AO79" i="39"/>
  <c r="AO81" i="39" s="1"/>
  <c r="AH79" i="39"/>
  <c r="AH81" i="39" s="1"/>
  <c r="AA79" i="39"/>
  <c r="T79" i="39"/>
  <c r="M79" i="39"/>
  <c r="M81" i="39" s="1"/>
  <c r="F79" i="39"/>
  <c r="F81" i="39" s="1"/>
  <c r="AO42" i="39"/>
  <c r="AH42" i="39"/>
  <c r="AA42" i="39"/>
  <c r="T42" i="39"/>
  <c r="M42" i="39"/>
  <c r="F42" i="39"/>
  <c r="AO40" i="39"/>
  <c r="AH40" i="39"/>
  <c r="AA40" i="39"/>
  <c r="T40" i="39"/>
  <c r="M40" i="39"/>
  <c r="F40" i="39"/>
  <c r="AO39" i="39"/>
  <c r="AH39" i="39"/>
  <c r="AH41" i="39" s="1"/>
  <c r="AA39" i="39"/>
  <c r="AA41" i="39" s="1"/>
  <c r="T39" i="39"/>
  <c r="M39" i="39"/>
  <c r="F39" i="39"/>
  <c r="F41" i="39" s="1"/>
  <c r="B7" i="39"/>
  <c r="C7" i="39" s="1"/>
  <c r="C4" i="39"/>
  <c r="J4" i="39" s="1"/>
  <c r="Q4" i="39" s="1"/>
  <c r="X4" i="39" s="1"/>
  <c r="AE4" i="39" s="1"/>
  <c r="AL4" i="39" s="1"/>
  <c r="C44" i="39" s="1"/>
  <c r="J44" i="39" s="1"/>
  <c r="Q44" i="39" s="1"/>
  <c r="X44" i="39" s="1"/>
  <c r="AE44" i="39" s="1"/>
  <c r="AL44" i="39" s="1"/>
  <c r="AO82" i="38"/>
  <c r="AH82" i="38"/>
  <c r="AA82" i="38"/>
  <c r="T82" i="38"/>
  <c r="M82" i="38"/>
  <c r="F82" i="38"/>
  <c r="AO80" i="38"/>
  <c r="AH80" i="38"/>
  <c r="AA80" i="38"/>
  <c r="T80" i="38"/>
  <c r="M80" i="38"/>
  <c r="F80" i="38"/>
  <c r="AO79" i="38"/>
  <c r="AH79" i="38"/>
  <c r="AH81" i="38" s="1"/>
  <c r="AA79" i="38"/>
  <c r="AA81" i="38" s="1"/>
  <c r="T79" i="38"/>
  <c r="M79" i="38"/>
  <c r="F79" i="38"/>
  <c r="F81" i="38" s="1"/>
  <c r="AO42" i="38"/>
  <c r="AH42" i="38"/>
  <c r="AA42" i="38"/>
  <c r="T42" i="38"/>
  <c r="M42" i="38"/>
  <c r="F42" i="38"/>
  <c r="AO40" i="38"/>
  <c r="AH40" i="38"/>
  <c r="AA40" i="38"/>
  <c r="T40" i="38"/>
  <c r="M40" i="38"/>
  <c r="F40" i="38"/>
  <c r="AO39" i="38"/>
  <c r="AO41" i="38" s="1"/>
  <c r="AH39" i="38"/>
  <c r="AH41" i="38" s="1"/>
  <c r="AA39" i="38"/>
  <c r="T39" i="38"/>
  <c r="T41" i="38" s="1"/>
  <c r="M39" i="38"/>
  <c r="F39" i="38"/>
  <c r="F41" i="38" s="1"/>
  <c r="B7" i="38"/>
  <c r="B8" i="38" s="1"/>
  <c r="J4" i="38"/>
  <c r="Q4" i="38" s="1"/>
  <c r="X4" i="38" s="1"/>
  <c r="AE4" i="38" s="1"/>
  <c r="AL4" i="38" s="1"/>
  <c r="C44" i="38" s="1"/>
  <c r="J44" i="38" s="1"/>
  <c r="Q44" i="38" s="1"/>
  <c r="X44" i="38" s="1"/>
  <c r="AE44" i="38" s="1"/>
  <c r="AL44" i="38" s="1"/>
  <c r="C4" i="38"/>
  <c r="AO82" i="37"/>
  <c r="AH82" i="37"/>
  <c r="AA82" i="37"/>
  <c r="T82" i="37"/>
  <c r="M82" i="37"/>
  <c r="F82" i="37"/>
  <c r="AO80" i="37"/>
  <c r="AH80" i="37"/>
  <c r="AA80" i="37"/>
  <c r="T80" i="37"/>
  <c r="M80" i="37"/>
  <c r="F80" i="37"/>
  <c r="AO79" i="37"/>
  <c r="AH79" i="37"/>
  <c r="AH81" i="37" s="1"/>
  <c r="AA79" i="37"/>
  <c r="AA81" i="37" s="1"/>
  <c r="T79" i="37"/>
  <c r="M79" i="37"/>
  <c r="F79" i="37"/>
  <c r="F81" i="37" s="1"/>
  <c r="AO42" i="37"/>
  <c r="AH42" i="37"/>
  <c r="AA42" i="37"/>
  <c r="T42" i="37"/>
  <c r="M42" i="37"/>
  <c r="F42" i="37"/>
  <c r="AO40" i="37"/>
  <c r="AH40" i="37"/>
  <c r="AA40" i="37"/>
  <c r="T40" i="37"/>
  <c r="M40" i="37"/>
  <c r="F40" i="37"/>
  <c r="AO39" i="37"/>
  <c r="AO41" i="37" s="1"/>
  <c r="AH39" i="37"/>
  <c r="AH41" i="37" s="1"/>
  <c r="AA39" i="37"/>
  <c r="AA41" i="37" s="1"/>
  <c r="T39" i="37"/>
  <c r="T41" i="37" s="1"/>
  <c r="M39" i="37"/>
  <c r="M41" i="37" s="1"/>
  <c r="F39" i="37"/>
  <c r="B7" i="37"/>
  <c r="B8" i="37" s="1"/>
  <c r="J4" i="37"/>
  <c r="Q4" i="37" s="1"/>
  <c r="X4" i="37" s="1"/>
  <c r="AE4" i="37" s="1"/>
  <c r="AL4" i="37" s="1"/>
  <c r="C44" i="37" s="1"/>
  <c r="J44" i="37" s="1"/>
  <c r="Q44" i="37" s="1"/>
  <c r="X44" i="37" s="1"/>
  <c r="AE44" i="37" s="1"/>
  <c r="AL44" i="37" s="1"/>
  <c r="C4" i="37"/>
  <c r="AO82" i="36"/>
  <c r="AH82" i="36"/>
  <c r="AA82" i="36"/>
  <c r="T82" i="36"/>
  <c r="M82" i="36"/>
  <c r="F82" i="36"/>
  <c r="AO80" i="36"/>
  <c r="AH80" i="36"/>
  <c r="AA80" i="36"/>
  <c r="T80" i="36"/>
  <c r="M80" i="36"/>
  <c r="F80" i="36"/>
  <c r="AO79" i="36"/>
  <c r="AH79" i="36"/>
  <c r="AH81" i="36" s="1"/>
  <c r="AA79" i="36"/>
  <c r="AA81" i="36" s="1"/>
  <c r="T79" i="36"/>
  <c r="M79" i="36"/>
  <c r="F79" i="36"/>
  <c r="F81" i="36" s="1"/>
  <c r="AO42" i="36"/>
  <c r="AH42" i="36"/>
  <c r="AA42" i="36"/>
  <c r="T42" i="36"/>
  <c r="M42" i="36"/>
  <c r="F42" i="36"/>
  <c r="AO40" i="36"/>
  <c r="AH40" i="36"/>
  <c r="AA40" i="36"/>
  <c r="T40" i="36"/>
  <c r="M40" i="36"/>
  <c r="F40" i="36"/>
  <c r="AO39" i="36"/>
  <c r="AO41" i="36" s="1"/>
  <c r="AH39" i="36"/>
  <c r="AH41" i="36" s="1"/>
  <c r="AA39" i="36"/>
  <c r="T39" i="36"/>
  <c r="T41" i="36" s="1"/>
  <c r="M39" i="36"/>
  <c r="M41" i="36" s="1"/>
  <c r="F39" i="36"/>
  <c r="F41" i="36" s="1"/>
  <c r="B7" i="36"/>
  <c r="B8" i="36" s="1"/>
  <c r="C4" i="36"/>
  <c r="J4" i="36" s="1"/>
  <c r="Q4" i="36" s="1"/>
  <c r="X4" i="36" s="1"/>
  <c r="AE4" i="36" s="1"/>
  <c r="AL4" i="36" s="1"/>
  <c r="C44" i="36" s="1"/>
  <c r="J44" i="36" s="1"/>
  <c r="Q44" i="36" s="1"/>
  <c r="X44" i="36" s="1"/>
  <c r="AE44" i="36" s="1"/>
  <c r="AL44" i="36" s="1"/>
  <c r="AO82" i="35"/>
  <c r="AH82" i="35"/>
  <c r="AA82" i="35"/>
  <c r="T82" i="35"/>
  <c r="M82" i="35"/>
  <c r="F82" i="35"/>
  <c r="AO80" i="35"/>
  <c r="AH80" i="35"/>
  <c r="AA80" i="35"/>
  <c r="T80" i="35"/>
  <c r="M80" i="35"/>
  <c r="F80" i="35"/>
  <c r="AO79" i="35"/>
  <c r="AO81" i="35" s="1"/>
  <c r="AH79" i="35"/>
  <c r="AH81" i="35" s="1"/>
  <c r="AA79" i="35"/>
  <c r="T79" i="35"/>
  <c r="M79" i="35"/>
  <c r="M81" i="35" s="1"/>
  <c r="F79" i="35"/>
  <c r="F81" i="35" s="1"/>
  <c r="AO42" i="35"/>
  <c r="AH42" i="35"/>
  <c r="AA42" i="35"/>
  <c r="T42" i="35"/>
  <c r="M42" i="35"/>
  <c r="F42" i="35"/>
  <c r="AO40" i="35"/>
  <c r="AH40" i="35"/>
  <c r="AA40" i="35"/>
  <c r="T40" i="35"/>
  <c r="M40" i="35"/>
  <c r="F40" i="35"/>
  <c r="AO39" i="35"/>
  <c r="AH39" i="35"/>
  <c r="AH41" i="35" s="1"/>
  <c r="AA39" i="35"/>
  <c r="AA41" i="35" s="1"/>
  <c r="T39" i="35"/>
  <c r="T41" i="35" s="1"/>
  <c r="M39" i="35"/>
  <c r="F39" i="35"/>
  <c r="F41" i="35" s="1"/>
  <c r="C7" i="35"/>
  <c r="B7" i="35"/>
  <c r="B8" i="35" s="1"/>
  <c r="C4" i="35"/>
  <c r="J4" i="35" s="1"/>
  <c r="Q4" i="35" s="1"/>
  <c r="X4" i="35" s="1"/>
  <c r="AE4" i="35" s="1"/>
  <c r="AL4" i="35" s="1"/>
  <c r="C44" i="35" s="1"/>
  <c r="J44" i="35" s="1"/>
  <c r="Q44" i="35" s="1"/>
  <c r="X44" i="35" s="1"/>
  <c r="AE44" i="35" s="1"/>
  <c r="AL44" i="35" s="1"/>
  <c r="AO82" i="34"/>
  <c r="AH82" i="34"/>
  <c r="AA82" i="34"/>
  <c r="T82" i="34"/>
  <c r="M82" i="34"/>
  <c r="F82" i="34"/>
  <c r="AO80" i="34"/>
  <c r="AH80" i="34"/>
  <c r="AA80" i="34"/>
  <c r="T80" i="34"/>
  <c r="M80" i="34"/>
  <c r="F80" i="34"/>
  <c r="AO79" i="34"/>
  <c r="AO81" i="34" s="1"/>
  <c r="AH79" i="34"/>
  <c r="AH81" i="34" s="1"/>
  <c r="AA79" i="34"/>
  <c r="AA81" i="34" s="1"/>
  <c r="T79" i="34"/>
  <c r="M79" i="34"/>
  <c r="M81" i="34" s="1"/>
  <c r="F79" i="34"/>
  <c r="F81" i="34" s="1"/>
  <c r="AO42" i="34"/>
  <c r="AH42" i="34"/>
  <c r="AA42" i="34"/>
  <c r="T42" i="34"/>
  <c r="M42" i="34"/>
  <c r="F42" i="34"/>
  <c r="AO40" i="34"/>
  <c r="AH40" i="34"/>
  <c r="AA40" i="34"/>
  <c r="T40" i="34"/>
  <c r="M40" i="34"/>
  <c r="F40" i="34"/>
  <c r="AO39" i="34"/>
  <c r="AH39" i="34"/>
  <c r="AA39" i="34"/>
  <c r="AA41" i="34" s="1"/>
  <c r="T39" i="34"/>
  <c r="T41" i="34" s="1"/>
  <c r="M39" i="34"/>
  <c r="F39" i="34"/>
  <c r="B7" i="34"/>
  <c r="B8" i="34" s="1"/>
  <c r="C4" i="34"/>
  <c r="J4" i="34" s="1"/>
  <c r="Q4" i="34" s="1"/>
  <c r="X4" i="34" s="1"/>
  <c r="AE4" i="34" s="1"/>
  <c r="AL4" i="34" s="1"/>
  <c r="C44" i="34" s="1"/>
  <c r="J44" i="34" s="1"/>
  <c r="Q44" i="34" s="1"/>
  <c r="X44" i="34" s="1"/>
  <c r="AE44" i="34" s="1"/>
  <c r="AL44" i="34" s="1"/>
  <c r="AO82" i="33"/>
  <c r="AH82" i="33"/>
  <c r="AA82" i="33"/>
  <c r="T82" i="33"/>
  <c r="M82" i="33"/>
  <c r="F82" i="33"/>
  <c r="AO80" i="33"/>
  <c r="AH80" i="33"/>
  <c r="AA80" i="33"/>
  <c r="T80" i="33"/>
  <c r="M80" i="33"/>
  <c r="F80" i="33"/>
  <c r="AO79" i="33"/>
  <c r="AH79" i="33"/>
  <c r="AH81" i="33" s="1"/>
  <c r="AA79" i="33"/>
  <c r="AA81" i="33" s="1"/>
  <c r="T79" i="33"/>
  <c r="T81" i="33" s="1"/>
  <c r="M79" i="33"/>
  <c r="F79" i="33"/>
  <c r="F81" i="33" s="1"/>
  <c r="AO42" i="33"/>
  <c r="AH42" i="33"/>
  <c r="AA42" i="33"/>
  <c r="T42" i="33"/>
  <c r="M42" i="33"/>
  <c r="F42" i="33"/>
  <c r="AO40" i="33"/>
  <c r="AH40" i="33"/>
  <c r="AA40" i="33"/>
  <c r="T40" i="33"/>
  <c r="M40" i="33"/>
  <c r="F40" i="33"/>
  <c r="AO39" i="33"/>
  <c r="AO41" i="33" s="1"/>
  <c r="AH39" i="33"/>
  <c r="AA39" i="33"/>
  <c r="T39" i="33"/>
  <c r="T41" i="33" s="1"/>
  <c r="M39" i="33"/>
  <c r="M41" i="33" s="1"/>
  <c r="F39" i="33"/>
  <c r="B7" i="33"/>
  <c r="B8" i="33" s="1"/>
  <c r="C4" i="33"/>
  <c r="J4" i="33" s="1"/>
  <c r="Q4" i="33" s="1"/>
  <c r="X4" i="33" s="1"/>
  <c r="AE4" i="33" s="1"/>
  <c r="AL4" i="33" s="1"/>
  <c r="C44" i="33" s="1"/>
  <c r="J44" i="33" s="1"/>
  <c r="Q44" i="33" s="1"/>
  <c r="X44" i="33" s="1"/>
  <c r="AE44" i="33" s="1"/>
  <c r="AL44" i="33" s="1"/>
  <c r="C7" i="38" l="1"/>
  <c r="C7" i="44"/>
  <c r="C11" i="50"/>
  <c r="C10" i="44"/>
  <c r="C7" i="48"/>
  <c r="C19" i="50"/>
  <c r="C18" i="44"/>
  <c r="C8" i="48"/>
  <c r="B24" i="50"/>
  <c r="C7" i="51"/>
  <c r="C7" i="56"/>
  <c r="C7" i="58"/>
  <c r="C7" i="42"/>
  <c r="C14" i="44"/>
  <c r="C7" i="47"/>
  <c r="B8" i="49"/>
  <c r="B8" i="52"/>
  <c r="C8" i="52" s="1"/>
  <c r="C7" i="55"/>
  <c r="C22" i="56"/>
  <c r="B8" i="61"/>
  <c r="C7" i="34"/>
  <c r="M81" i="43"/>
  <c r="AO81" i="43"/>
  <c r="C8" i="44"/>
  <c r="F41" i="44"/>
  <c r="AH41" i="44"/>
  <c r="F41" i="45"/>
  <c r="AH41" i="45"/>
  <c r="M41" i="46"/>
  <c r="AO41" i="46"/>
  <c r="AA81" i="46"/>
  <c r="M41" i="47"/>
  <c r="AO41" i="47"/>
  <c r="AA81" i="47"/>
  <c r="C13" i="48"/>
  <c r="AA41" i="48"/>
  <c r="M81" i="48"/>
  <c r="AO81" i="48"/>
  <c r="F41" i="49"/>
  <c r="C15" i="50"/>
  <c r="C14" i="56"/>
  <c r="B8" i="59"/>
  <c r="C8" i="59" s="1"/>
  <c r="F81" i="61"/>
  <c r="AA41" i="33"/>
  <c r="M81" i="33"/>
  <c r="AO81" i="33"/>
  <c r="F41" i="34"/>
  <c r="AH41" i="34"/>
  <c r="AA81" i="35"/>
  <c r="AA41" i="36"/>
  <c r="M81" i="36"/>
  <c r="AO81" i="36"/>
  <c r="F41" i="37"/>
  <c r="M81" i="37"/>
  <c r="AO81" i="37"/>
  <c r="AA41" i="38"/>
  <c r="M81" i="38"/>
  <c r="AO81" i="38"/>
  <c r="M41" i="39"/>
  <c r="AO41" i="39"/>
  <c r="AA81" i="39"/>
  <c r="T41" i="40"/>
  <c r="AA81" i="40"/>
  <c r="T41" i="41"/>
  <c r="F81" i="41"/>
  <c r="AH81" i="41"/>
  <c r="T41" i="42"/>
  <c r="F81" i="42"/>
  <c r="AH81" i="42"/>
  <c r="F41" i="43"/>
  <c r="AH41" i="43"/>
  <c r="M41" i="44"/>
  <c r="AO41" i="44"/>
  <c r="AA81" i="44"/>
  <c r="M41" i="45"/>
  <c r="AO41" i="45"/>
  <c r="AA81" i="45"/>
  <c r="T41" i="46"/>
  <c r="F81" i="46"/>
  <c r="AH81" i="46"/>
  <c r="T41" i="47"/>
  <c r="F81" i="47"/>
  <c r="AH81" i="47"/>
  <c r="M41" i="50"/>
  <c r="AO41" i="50"/>
  <c r="AA81" i="50"/>
  <c r="M41" i="51"/>
  <c r="AO41" i="51"/>
  <c r="AA81" i="51"/>
  <c r="T41" i="52"/>
  <c r="F81" i="52"/>
  <c r="AH81" i="52"/>
  <c r="AA81" i="53"/>
  <c r="T41" i="54"/>
  <c r="AA81" i="54"/>
  <c r="T41" i="55"/>
  <c r="AA81" i="55"/>
  <c r="M41" i="56"/>
  <c r="AO41" i="56"/>
  <c r="AA81" i="56"/>
  <c r="AA41" i="57"/>
  <c r="M81" i="57"/>
  <c r="AO81" i="57"/>
  <c r="AA41" i="58"/>
  <c r="M81" i="58"/>
  <c r="AO81" i="58"/>
  <c r="F41" i="59"/>
  <c r="AH41" i="59"/>
  <c r="M81" i="59"/>
  <c r="AO81" i="59"/>
  <c r="M41" i="60"/>
  <c r="AO41" i="60"/>
  <c r="AA81" i="60"/>
  <c r="F41" i="61"/>
  <c r="AH41" i="61"/>
  <c r="M81" i="61"/>
  <c r="AO81" i="61"/>
  <c r="AA41" i="61"/>
  <c r="T81" i="61"/>
  <c r="B8" i="60"/>
  <c r="T81" i="59"/>
  <c r="C14" i="58"/>
  <c r="C18" i="58"/>
  <c r="C22" i="58"/>
  <c r="C26" i="58"/>
  <c r="C8" i="58"/>
  <c r="C10" i="58"/>
  <c r="C13" i="58"/>
  <c r="C17" i="58"/>
  <c r="C21" i="58"/>
  <c r="C25" i="58"/>
  <c r="C12" i="58"/>
  <c r="C24" i="58"/>
  <c r="B28" i="58"/>
  <c r="C27" i="58"/>
  <c r="C16" i="58"/>
  <c r="C20" i="58"/>
  <c r="C9" i="58"/>
  <c r="C11" i="58"/>
  <c r="C15" i="58"/>
  <c r="C19" i="58"/>
  <c r="C23" i="58"/>
  <c r="M41" i="58"/>
  <c r="AO41" i="58"/>
  <c r="T81" i="58"/>
  <c r="B8" i="57"/>
  <c r="M41" i="57"/>
  <c r="AO41" i="57"/>
  <c r="T81" i="57"/>
  <c r="C8" i="56"/>
  <c r="C10" i="56"/>
  <c r="C13" i="56"/>
  <c r="C17" i="56"/>
  <c r="C21" i="56"/>
  <c r="C25" i="56"/>
  <c r="B29" i="56"/>
  <c r="C28" i="56"/>
  <c r="C12" i="56"/>
  <c r="C16" i="56"/>
  <c r="C20" i="56"/>
  <c r="C24" i="56"/>
  <c r="C9" i="56"/>
  <c r="C11" i="56"/>
  <c r="C15" i="56"/>
  <c r="C19" i="56"/>
  <c r="C23" i="56"/>
  <c r="C27" i="56"/>
  <c r="T81" i="56"/>
  <c r="C8" i="55"/>
  <c r="B9" i="55"/>
  <c r="T81" i="55"/>
  <c r="B8" i="54"/>
  <c r="AA41" i="54"/>
  <c r="T81" i="54"/>
  <c r="C8" i="53"/>
  <c r="B9" i="53"/>
  <c r="M41" i="53"/>
  <c r="AO41" i="53"/>
  <c r="T81" i="53"/>
  <c r="B9" i="52"/>
  <c r="T81" i="52"/>
  <c r="B9" i="51"/>
  <c r="C8" i="51"/>
  <c r="T81" i="51"/>
  <c r="C8" i="50"/>
  <c r="C12" i="50"/>
  <c r="C16" i="50"/>
  <c r="C20" i="50"/>
  <c r="C9" i="50"/>
  <c r="C13" i="50"/>
  <c r="C17" i="50"/>
  <c r="C21" i="50"/>
  <c r="C24" i="50"/>
  <c r="B25" i="50"/>
  <c r="C7" i="50"/>
  <c r="C10" i="50"/>
  <c r="C14" i="50"/>
  <c r="C18" i="50"/>
  <c r="C22" i="50"/>
  <c r="T81" i="50"/>
  <c r="M41" i="49"/>
  <c r="AO41" i="49"/>
  <c r="M81" i="49"/>
  <c r="AO81" i="49"/>
  <c r="T81" i="49"/>
  <c r="B15" i="48"/>
  <c r="C14" i="48"/>
  <c r="C11" i="48"/>
  <c r="C9" i="48"/>
  <c r="C12" i="48"/>
  <c r="F41" i="48"/>
  <c r="AH41" i="48"/>
  <c r="T81" i="48"/>
  <c r="B9" i="47"/>
  <c r="C8" i="47"/>
  <c r="T81" i="47"/>
  <c r="B8" i="46"/>
  <c r="T81" i="46"/>
  <c r="B8" i="45"/>
  <c r="T81" i="45"/>
  <c r="C22" i="44"/>
  <c r="B23" i="44"/>
  <c r="C13" i="44"/>
  <c r="C21" i="44"/>
  <c r="C9" i="44"/>
  <c r="C12" i="44"/>
  <c r="C16" i="44"/>
  <c r="C20" i="44"/>
  <c r="C17" i="44"/>
  <c r="C11" i="44"/>
  <c r="C15" i="44"/>
  <c r="C19" i="44"/>
  <c r="AA41" i="44"/>
  <c r="T81" i="44"/>
  <c r="B8" i="43"/>
  <c r="T41" i="43"/>
  <c r="T81" i="43"/>
  <c r="B9" i="42"/>
  <c r="C8" i="42"/>
  <c r="T81" i="42"/>
  <c r="B8" i="41"/>
  <c r="T81" i="41"/>
  <c r="B8" i="40"/>
  <c r="T81" i="40"/>
  <c r="T41" i="39"/>
  <c r="B8" i="39"/>
  <c r="T81" i="39"/>
  <c r="B9" i="38"/>
  <c r="C8" i="38"/>
  <c r="M41" i="38"/>
  <c r="T81" i="38"/>
  <c r="B9" i="37"/>
  <c r="C8" i="37"/>
  <c r="C7" i="37"/>
  <c r="T81" i="37"/>
  <c r="B9" i="36"/>
  <c r="C8" i="36"/>
  <c r="C7" i="36"/>
  <c r="T81" i="36"/>
  <c r="B9" i="35"/>
  <c r="C8" i="35"/>
  <c r="M41" i="35"/>
  <c r="AO41" i="35"/>
  <c r="T81" i="35"/>
  <c r="B9" i="34"/>
  <c r="C8" i="34"/>
  <c r="M41" i="34"/>
  <c r="AO41" i="34"/>
  <c r="T81" i="34"/>
  <c r="B9" i="33"/>
  <c r="C8" i="33"/>
  <c r="C7" i="33"/>
  <c r="F41" i="33"/>
  <c r="AH41" i="33"/>
  <c r="B9" i="59" l="1"/>
  <c r="C8" i="49"/>
  <c r="B9" i="49"/>
  <c r="C8" i="61"/>
  <c r="B9" i="61"/>
  <c r="C8" i="60"/>
  <c r="B9" i="60"/>
  <c r="C9" i="59"/>
  <c r="B10" i="59"/>
  <c r="B29" i="58"/>
  <c r="C28" i="58"/>
  <c r="C8" i="57"/>
  <c r="B9" i="57"/>
  <c r="B30" i="56"/>
  <c r="C29" i="56"/>
  <c r="C9" i="55"/>
  <c r="B10" i="55"/>
  <c r="C8" i="54"/>
  <c r="B9" i="54"/>
  <c r="C9" i="53"/>
  <c r="B10" i="53"/>
  <c r="C9" i="52"/>
  <c r="B10" i="52"/>
  <c r="B10" i="51"/>
  <c r="C9" i="51"/>
  <c r="C25" i="50"/>
  <c r="B26" i="50"/>
  <c r="B16" i="48"/>
  <c r="C15" i="48"/>
  <c r="B10" i="47"/>
  <c r="C9" i="47"/>
  <c r="C8" i="46"/>
  <c r="B9" i="46"/>
  <c r="C8" i="45"/>
  <c r="B9" i="45"/>
  <c r="C23" i="44"/>
  <c r="B24" i="44"/>
  <c r="C8" i="43"/>
  <c r="B9" i="43"/>
  <c r="B10" i="42"/>
  <c r="C9" i="42"/>
  <c r="C8" i="41"/>
  <c r="B9" i="41"/>
  <c r="C8" i="40"/>
  <c r="B9" i="40"/>
  <c r="C8" i="39"/>
  <c r="B9" i="39"/>
  <c r="B10" i="38"/>
  <c r="C9" i="38"/>
  <c r="B10" i="37"/>
  <c r="C9" i="37"/>
  <c r="B10" i="36"/>
  <c r="C9" i="36"/>
  <c r="B10" i="35"/>
  <c r="C9" i="35"/>
  <c r="B10" i="34"/>
  <c r="C9" i="34"/>
  <c r="C9" i="33"/>
  <c r="B10" i="33"/>
  <c r="F79" i="2"/>
  <c r="F39" i="2"/>
  <c r="C9" i="61" l="1"/>
  <c r="B10" i="61"/>
  <c r="C9" i="49"/>
  <c r="B10" i="49"/>
  <c r="C9" i="60"/>
  <c r="B10" i="60"/>
  <c r="C10" i="59"/>
  <c r="B11" i="59"/>
  <c r="B30" i="58"/>
  <c r="C29" i="58"/>
  <c r="C9" i="57"/>
  <c r="B10" i="57"/>
  <c r="C30" i="56"/>
  <c r="B31" i="56"/>
  <c r="C10" i="55"/>
  <c r="B11" i="55"/>
  <c r="C9" i="54"/>
  <c r="B10" i="54"/>
  <c r="C10" i="53"/>
  <c r="B11" i="53"/>
  <c r="C10" i="52"/>
  <c r="B11" i="52"/>
  <c r="B11" i="51"/>
  <c r="C10" i="51"/>
  <c r="C26" i="50"/>
  <c r="B27" i="50"/>
  <c r="C16" i="48"/>
  <c r="B17" i="48"/>
  <c r="B11" i="47"/>
  <c r="C10" i="47"/>
  <c r="C9" i="46"/>
  <c r="B10" i="46"/>
  <c r="C9" i="45"/>
  <c r="B10" i="45"/>
  <c r="C24" i="44"/>
  <c r="B25" i="44"/>
  <c r="C9" i="43"/>
  <c r="B10" i="43"/>
  <c r="B11" i="42"/>
  <c r="C10" i="42"/>
  <c r="C9" i="41"/>
  <c r="B10" i="41"/>
  <c r="C9" i="40"/>
  <c r="B10" i="40"/>
  <c r="C9" i="39"/>
  <c r="B10" i="39"/>
  <c r="C10" i="38"/>
  <c r="B11" i="38"/>
  <c r="B11" i="37"/>
  <c r="C10" i="37"/>
  <c r="B11" i="36"/>
  <c r="C10" i="36"/>
  <c r="B11" i="35"/>
  <c r="C10" i="35"/>
  <c r="B11" i="34"/>
  <c r="C10" i="34"/>
  <c r="B11" i="33"/>
  <c r="C10" i="33"/>
  <c r="B7" i="2"/>
  <c r="C7" i="2" s="1"/>
  <c r="M39" i="2"/>
  <c r="T39" i="2"/>
  <c r="AA39" i="2"/>
  <c r="AH39" i="2"/>
  <c r="AO39" i="2"/>
  <c r="F40" i="2"/>
  <c r="F41" i="2" s="1"/>
  <c r="M40" i="2"/>
  <c r="T40" i="2"/>
  <c r="AA40" i="2"/>
  <c r="AH40" i="2"/>
  <c r="AH41" i="2" s="1"/>
  <c r="AO40" i="2"/>
  <c r="F42" i="2"/>
  <c r="M42" i="2"/>
  <c r="T42" i="2"/>
  <c r="AA42" i="2"/>
  <c r="AH42" i="2"/>
  <c r="AO42" i="2"/>
  <c r="M79" i="2"/>
  <c r="T79" i="2"/>
  <c r="AA79" i="2"/>
  <c r="AH79" i="2"/>
  <c r="AO79" i="2"/>
  <c r="F80" i="2"/>
  <c r="F81" i="2" s="1"/>
  <c r="M80" i="2"/>
  <c r="T80" i="2"/>
  <c r="T81" i="2" s="1"/>
  <c r="AA80" i="2"/>
  <c r="AH80" i="2"/>
  <c r="AO80" i="2"/>
  <c r="M81" i="2"/>
  <c r="F82" i="2"/>
  <c r="M82" i="2"/>
  <c r="T82" i="2"/>
  <c r="AA82" i="2"/>
  <c r="AH82" i="2"/>
  <c r="AO82" i="2"/>
  <c r="C10" i="49" l="1"/>
  <c r="B11" i="49"/>
  <c r="AO41" i="2"/>
  <c r="M41" i="2"/>
  <c r="C10" i="61"/>
  <c r="B11" i="61"/>
  <c r="C10" i="60"/>
  <c r="B11" i="60"/>
  <c r="C11" i="59"/>
  <c r="B12" i="59"/>
  <c r="B31" i="58"/>
  <c r="C30" i="58"/>
  <c r="C10" i="57"/>
  <c r="B11" i="57"/>
  <c r="B32" i="56"/>
  <c r="C31" i="56"/>
  <c r="C11" i="55"/>
  <c r="B12" i="55"/>
  <c r="C10" i="54"/>
  <c r="B11" i="54"/>
  <c r="C11" i="53"/>
  <c r="B12" i="53"/>
  <c r="C11" i="52"/>
  <c r="B12" i="52"/>
  <c r="C11" i="51"/>
  <c r="B12" i="51"/>
  <c r="C27" i="50"/>
  <c r="B28" i="50"/>
  <c r="C17" i="48"/>
  <c r="B18" i="48"/>
  <c r="B12" i="47"/>
  <c r="C11" i="47"/>
  <c r="C10" i="46"/>
  <c r="B11" i="46"/>
  <c r="C10" i="45"/>
  <c r="B11" i="45"/>
  <c r="C25" i="44"/>
  <c r="B26" i="44"/>
  <c r="C10" i="43"/>
  <c r="B11" i="43"/>
  <c r="B12" i="42"/>
  <c r="C11" i="42"/>
  <c r="C10" i="41"/>
  <c r="B11" i="41"/>
  <c r="C10" i="40"/>
  <c r="B11" i="40"/>
  <c r="C10" i="39"/>
  <c r="B11" i="39"/>
  <c r="B12" i="38"/>
  <c r="C11" i="38"/>
  <c r="B12" i="37"/>
  <c r="C11" i="37"/>
  <c r="B12" i="36"/>
  <c r="C11" i="36"/>
  <c r="B12" i="35"/>
  <c r="C11" i="35"/>
  <c r="B12" i="34"/>
  <c r="C11" i="34"/>
  <c r="B12" i="33"/>
  <c r="C11" i="33"/>
  <c r="AA41" i="2"/>
  <c r="AH81" i="2"/>
  <c r="T41" i="2"/>
  <c r="AA81" i="2"/>
  <c r="AO81" i="2"/>
  <c r="B8" i="2"/>
  <c r="C11" i="61" l="1"/>
  <c r="B12" i="61"/>
  <c r="C11" i="49"/>
  <c r="B12" i="49"/>
  <c r="C11" i="60"/>
  <c r="B12" i="60"/>
  <c r="C12" i="59"/>
  <c r="B13" i="59"/>
  <c r="B32" i="58"/>
  <c r="C31" i="58"/>
  <c r="C11" i="57"/>
  <c r="B12" i="57"/>
  <c r="B33" i="56"/>
  <c r="C32" i="56"/>
  <c r="C12" i="55"/>
  <c r="B13" i="55"/>
  <c r="C11" i="54"/>
  <c r="B12" i="54"/>
  <c r="C12" i="53"/>
  <c r="B13" i="53"/>
  <c r="C12" i="52"/>
  <c r="B13" i="52"/>
  <c r="C12" i="51"/>
  <c r="B13" i="51"/>
  <c r="C28" i="50"/>
  <c r="B29" i="50"/>
  <c r="B19" i="48"/>
  <c r="C18" i="48"/>
  <c r="B13" i="47"/>
  <c r="C12" i="47"/>
  <c r="C11" i="46"/>
  <c r="B12" i="46"/>
  <c r="C11" i="45"/>
  <c r="B12" i="45"/>
  <c r="C26" i="44"/>
  <c r="B27" i="44"/>
  <c r="C11" i="43"/>
  <c r="B12" i="43"/>
  <c r="B13" i="42"/>
  <c r="C12" i="42"/>
  <c r="C11" i="41"/>
  <c r="B12" i="41"/>
  <c r="C11" i="40"/>
  <c r="B12" i="40"/>
  <c r="C11" i="39"/>
  <c r="B12" i="39"/>
  <c r="B13" i="38"/>
  <c r="C12" i="38"/>
  <c r="B13" i="37"/>
  <c r="C12" i="37"/>
  <c r="B13" i="36"/>
  <c r="C12" i="36"/>
  <c r="B13" i="35"/>
  <c r="C12" i="35"/>
  <c r="B13" i="34"/>
  <c r="C12" i="34"/>
  <c r="B13" i="33"/>
  <c r="C12" i="33"/>
  <c r="C8" i="2"/>
  <c r="B9" i="2"/>
  <c r="B13" i="49" l="1"/>
  <c r="C12" i="49"/>
  <c r="C12" i="61"/>
  <c r="B13" i="61"/>
  <c r="C12" i="60"/>
  <c r="B13" i="60"/>
  <c r="C13" i="59"/>
  <c r="B14" i="59"/>
  <c r="C32" i="58"/>
  <c r="B33" i="58"/>
  <c r="C12" i="57"/>
  <c r="B13" i="57"/>
  <c r="B34" i="56"/>
  <c r="C33" i="56"/>
  <c r="C13" i="55"/>
  <c r="B14" i="55"/>
  <c r="C12" i="54"/>
  <c r="B13" i="54"/>
  <c r="C13" i="53"/>
  <c r="B14" i="53"/>
  <c r="C13" i="52"/>
  <c r="B14" i="52"/>
  <c r="C13" i="51"/>
  <c r="B14" i="51"/>
  <c r="C29" i="50"/>
  <c r="B30" i="50"/>
  <c r="B20" i="48"/>
  <c r="C19" i="48"/>
  <c r="B14" i="47"/>
  <c r="C13" i="47"/>
  <c r="C12" i="46"/>
  <c r="B13" i="46"/>
  <c r="C12" i="45"/>
  <c r="B13" i="45"/>
  <c r="C27" i="44"/>
  <c r="B28" i="44"/>
  <c r="C12" i="43"/>
  <c r="B13" i="43"/>
  <c r="B14" i="42"/>
  <c r="C13" i="42"/>
  <c r="C12" i="41"/>
  <c r="B13" i="41"/>
  <c r="C12" i="40"/>
  <c r="B13" i="40"/>
  <c r="C12" i="39"/>
  <c r="B13" i="39"/>
  <c r="B14" i="38"/>
  <c r="C13" i="38"/>
  <c r="B14" i="37"/>
  <c r="C13" i="37"/>
  <c r="B14" i="36"/>
  <c r="C13" i="36"/>
  <c r="B14" i="35"/>
  <c r="C13" i="35"/>
  <c r="B14" i="34"/>
  <c r="C13" i="34"/>
  <c r="B14" i="33"/>
  <c r="C13" i="33"/>
  <c r="C9" i="2"/>
  <c r="B10" i="2"/>
  <c r="B14" i="61" l="1"/>
  <c r="C13" i="61"/>
  <c r="C13" i="49"/>
  <c r="B14" i="49"/>
  <c r="C13" i="60"/>
  <c r="B14" i="60"/>
  <c r="C14" i="59"/>
  <c r="B15" i="59"/>
  <c r="B34" i="58"/>
  <c r="C33" i="58"/>
  <c r="C13" i="57"/>
  <c r="B14" i="57"/>
  <c r="C34" i="56"/>
  <c r="B35" i="56"/>
  <c r="C14" i="55"/>
  <c r="B15" i="55"/>
  <c r="C13" i="54"/>
  <c r="B14" i="54"/>
  <c r="C14" i="53"/>
  <c r="B15" i="53"/>
  <c r="C14" i="52"/>
  <c r="B15" i="52"/>
  <c r="C14" i="51"/>
  <c r="B15" i="51"/>
  <c r="C30" i="50"/>
  <c r="B31" i="50"/>
  <c r="B21" i="48"/>
  <c r="C20" i="48"/>
  <c r="B15" i="47"/>
  <c r="C14" i="47"/>
  <c r="C13" i="46"/>
  <c r="B14" i="46"/>
  <c r="C13" i="45"/>
  <c r="B14" i="45"/>
  <c r="C28" i="44"/>
  <c r="B29" i="44"/>
  <c r="C13" i="43"/>
  <c r="B14" i="43"/>
  <c r="B15" i="42"/>
  <c r="C14" i="42"/>
  <c r="C13" i="41"/>
  <c r="B14" i="41"/>
  <c r="C13" i="40"/>
  <c r="B14" i="40"/>
  <c r="C13" i="39"/>
  <c r="B14" i="39"/>
  <c r="B15" i="38"/>
  <c r="C14" i="38"/>
  <c r="C14" i="37"/>
  <c r="B15" i="37"/>
  <c r="B15" i="36"/>
  <c r="C14" i="36"/>
  <c r="B15" i="35"/>
  <c r="C14" i="35"/>
  <c r="B15" i="34"/>
  <c r="C14" i="34"/>
  <c r="B15" i="33"/>
  <c r="C14" i="33"/>
  <c r="C10" i="2"/>
  <c r="B11" i="2"/>
  <c r="C14" i="49" l="1"/>
  <c r="B15" i="49"/>
  <c r="C14" i="61"/>
  <c r="B15" i="61"/>
  <c r="C14" i="60"/>
  <c r="B15" i="60"/>
  <c r="C15" i="59"/>
  <c r="B16" i="59"/>
  <c r="B35" i="58"/>
  <c r="C34" i="58"/>
  <c r="C14" i="57"/>
  <c r="B15" i="57"/>
  <c r="B36" i="56"/>
  <c r="C35" i="56"/>
  <c r="C15" i="55"/>
  <c r="B16" i="55"/>
  <c r="C14" i="54"/>
  <c r="B15" i="54"/>
  <c r="C15" i="53"/>
  <c r="B16" i="53"/>
  <c r="C15" i="52"/>
  <c r="B16" i="52"/>
  <c r="C15" i="51"/>
  <c r="B16" i="51"/>
  <c r="C31" i="50"/>
  <c r="B32" i="50"/>
  <c r="B22" i="48"/>
  <c r="C21" i="48"/>
  <c r="B16" i="47"/>
  <c r="C15" i="47"/>
  <c r="C14" i="46"/>
  <c r="B15" i="46"/>
  <c r="C14" i="45"/>
  <c r="B15" i="45"/>
  <c r="C29" i="44"/>
  <c r="B30" i="44"/>
  <c r="B15" i="43"/>
  <c r="C14" i="43"/>
  <c r="B16" i="42"/>
  <c r="C15" i="42"/>
  <c r="C14" i="41"/>
  <c r="B15" i="41"/>
  <c r="C14" i="40"/>
  <c r="B15" i="40"/>
  <c r="C14" i="39"/>
  <c r="B15" i="39"/>
  <c r="B16" i="38"/>
  <c r="C15" i="38"/>
  <c r="B16" i="37"/>
  <c r="C15" i="37"/>
  <c r="B16" i="36"/>
  <c r="C15" i="36"/>
  <c r="B16" i="35"/>
  <c r="C15" i="35"/>
  <c r="B16" i="34"/>
  <c r="C15" i="34"/>
  <c r="B16" i="33"/>
  <c r="C15" i="33"/>
  <c r="C11" i="2"/>
  <c r="B12" i="2"/>
  <c r="C15" i="49" l="1"/>
  <c r="B16" i="49"/>
  <c r="C15" i="61"/>
  <c r="B16" i="61"/>
  <c r="B16" i="60"/>
  <c r="C15" i="60"/>
  <c r="C16" i="59"/>
  <c r="B17" i="59"/>
  <c r="B36" i="58"/>
  <c r="C35" i="58"/>
  <c r="C15" i="57"/>
  <c r="B16" i="57"/>
  <c r="C36" i="56"/>
  <c r="I7" i="56"/>
  <c r="C16" i="55"/>
  <c r="B17" i="55"/>
  <c r="C15" i="54"/>
  <c r="B16" i="54"/>
  <c r="C16" i="53"/>
  <c r="B17" i="53"/>
  <c r="C16" i="52"/>
  <c r="B17" i="52"/>
  <c r="C16" i="51"/>
  <c r="B17" i="51"/>
  <c r="C32" i="50"/>
  <c r="B33" i="50"/>
  <c r="B23" i="48"/>
  <c r="C22" i="48"/>
  <c r="B17" i="47"/>
  <c r="C16" i="47"/>
  <c r="C15" i="46"/>
  <c r="B16" i="46"/>
  <c r="C15" i="45"/>
  <c r="B16" i="45"/>
  <c r="C30" i="44"/>
  <c r="B31" i="44"/>
  <c r="B16" i="43"/>
  <c r="C15" i="43"/>
  <c r="B17" i="42"/>
  <c r="C16" i="42"/>
  <c r="C15" i="41"/>
  <c r="B16" i="41"/>
  <c r="C15" i="40"/>
  <c r="B16" i="40"/>
  <c r="C15" i="39"/>
  <c r="B16" i="39"/>
  <c r="B17" i="38"/>
  <c r="C16" i="38"/>
  <c r="B17" i="37"/>
  <c r="C16" i="37"/>
  <c r="B17" i="36"/>
  <c r="C16" i="36"/>
  <c r="B17" i="35"/>
  <c r="C16" i="35"/>
  <c r="B17" i="34"/>
  <c r="C16" i="34"/>
  <c r="B17" i="33"/>
  <c r="C16" i="33"/>
  <c r="C12" i="2"/>
  <c r="B13" i="2"/>
  <c r="C16" i="49" l="1"/>
  <c r="B17" i="49"/>
  <c r="C16" i="61"/>
  <c r="B17" i="61"/>
  <c r="C16" i="60"/>
  <c r="B17" i="60"/>
  <c r="C17" i="59"/>
  <c r="B18" i="59"/>
  <c r="C36" i="58"/>
  <c r="I7" i="58"/>
  <c r="C16" i="57"/>
  <c r="B17" i="57"/>
  <c r="J7" i="56"/>
  <c r="I8" i="56"/>
  <c r="C17" i="55"/>
  <c r="B18" i="55"/>
  <c r="C16" i="54"/>
  <c r="B17" i="54"/>
  <c r="C17" i="53"/>
  <c r="B18" i="53"/>
  <c r="C17" i="52"/>
  <c r="B18" i="52"/>
  <c r="C17" i="51"/>
  <c r="B18" i="51"/>
  <c r="C33" i="50"/>
  <c r="B34" i="50"/>
  <c r="B24" i="48"/>
  <c r="C23" i="48"/>
  <c r="B18" i="47"/>
  <c r="C17" i="47"/>
  <c r="C16" i="46"/>
  <c r="B17" i="46"/>
  <c r="C16" i="45"/>
  <c r="B17" i="45"/>
  <c r="C31" i="44"/>
  <c r="B32" i="44"/>
  <c r="C16" i="43"/>
  <c r="B17" i="43"/>
  <c r="B18" i="42"/>
  <c r="C17" i="42"/>
  <c r="C16" i="41"/>
  <c r="B17" i="41"/>
  <c r="C16" i="40"/>
  <c r="B17" i="40"/>
  <c r="C16" i="39"/>
  <c r="B17" i="39"/>
  <c r="B18" i="38"/>
  <c r="C17" i="38"/>
  <c r="B18" i="37"/>
  <c r="C17" i="37"/>
  <c r="B18" i="36"/>
  <c r="C17" i="36"/>
  <c r="B18" i="35"/>
  <c r="C17" i="35"/>
  <c r="B18" i="34"/>
  <c r="C17" i="34"/>
  <c r="B18" i="33"/>
  <c r="C17" i="33"/>
  <c r="C13" i="2"/>
  <c r="B14" i="2"/>
  <c r="C17" i="49" l="1"/>
  <c r="B18" i="49"/>
  <c r="C17" i="61"/>
  <c r="B18" i="61"/>
  <c r="C17" i="60"/>
  <c r="B18" i="60"/>
  <c r="C18" i="59"/>
  <c r="B19" i="59"/>
  <c r="J7" i="58"/>
  <c r="I8" i="58"/>
  <c r="C17" i="57"/>
  <c r="B18" i="57"/>
  <c r="J8" i="56"/>
  <c r="I9" i="56"/>
  <c r="C18" i="55"/>
  <c r="B19" i="55"/>
  <c r="C17" i="54"/>
  <c r="B18" i="54"/>
  <c r="C18" i="53"/>
  <c r="B19" i="53"/>
  <c r="C18" i="52"/>
  <c r="B19" i="52"/>
  <c r="C18" i="51"/>
  <c r="B19" i="51"/>
  <c r="C34" i="50"/>
  <c r="B35" i="50"/>
  <c r="B25" i="48"/>
  <c r="C24" i="48"/>
  <c r="B19" i="47"/>
  <c r="C18" i="47"/>
  <c r="C17" i="46"/>
  <c r="B18" i="46"/>
  <c r="C17" i="45"/>
  <c r="B18" i="45"/>
  <c r="C32" i="44"/>
  <c r="B33" i="44"/>
  <c r="B18" i="43"/>
  <c r="C17" i="43"/>
  <c r="B19" i="42"/>
  <c r="C18" i="42"/>
  <c r="C17" i="41"/>
  <c r="B18" i="41"/>
  <c r="C17" i="40"/>
  <c r="B18" i="40"/>
  <c r="C17" i="39"/>
  <c r="B18" i="39"/>
  <c r="B19" i="38"/>
  <c r="C18" i="38"/>
  <c r="B19" i="37"/>
  <c r="C18" i="37"/>
  <c r="B19" i="36"/>
  <c r="C18" i="36"/>
  <c r="B19" i="35"/>
  <c r="C18" i="35"/>
  <c r="B19" i="34"/>
  <c r="C18" i="34"/>
  <c r="B19" i="33"/>
  <c r="C18" i="33"/>
  <c r="C14" i="2"/>
  <c r="B15" i="2"/>
  <c r="C18" i="61" l="1"/>
  <c r="B19" i="61"/>
  <c r="C18" i="49"/>
  <c r="B19" i="49"/>
  <c r="C18" i="60"/>
  <c r="B19" i="60"/>
  <c r="C19" i="59"/>
  <c r="B20" i="59"/>
  <c r="J8" i="58"/>
  <c r="I9" i="58"/>
  <c r="C18" i="57"/>
  <c r="B19" i="57"/>
  <c r="J9" i="56"/>
  <c r="I10" i="56"/>
  <c r="C19" i="55"/>
  <c r="B20" i="55"/>
  <c r="C18" i="54"/>
  <c r="B19" i="54"/>
  <c r="C19" i="53"/>
  <c r="B20" i="53"/>
  <c r="C19" i="52"/>
  <c r="B20" i="52"/>
  <c r="C19" i="51"/>
  <c r="B20" i="51"/>
  <c r="C35" i="50"/>
  <c r="B36" i="50"/>
  <c r="C25" i="48"/>
  <c r="B26" i="48"/>
  <c r="B20" i="47"/>
  <c r="C19" i="47"/>
  <c r="C18" i="46"/>
  <c r="B19" i="46"/>
  <c r="C18" i="45"/>
  <c r="B19" i="45"/>
  <c r="C33" i="44"/>
  <c r="B34" i="44"/>
  <c r="B19" i="43"/>
  <c r="C18" i="43"/>
  <c r="B20" i="42"/>
  <c r="C19" i="42"/>
  <c r="C18" i="41"/>
  <c r="B19" i="41"/>
  <c r="C18" i="40"/>
  <c r="B19" i="40"/>
  <c r="C18" i="39"/>
  <c r="B19" i="39"/>
  <c r="B20" i="38"/>
  <c r="C19" i="38"/>
  <c r="B20" i="37"/>
  <c r="C19" i="37"/>
  <c r="B20" i="36"/>
  <c r="C19" i="36"/>
  <c r="B20" i="35"/>
  <c r="C19" i="35"/>
  <c r="B20" i="34"/>
  <c r="C19" i="34"/>
  <c r="B20" i="33"/>
  <c r="C19" i="33"/>
  <c r="C15" i="2"/>
  <c r="B16" i="2"/>
  <c r="C19" i="49" l="1"/>
  <c r="B20" i="49"/>
  <c r="C19" i="61"/>
  <c r="B20" i="61"/>
  <c r="C19" i="60"/>
  <c r="B20" i="60"/>
  <c r="C20" i="59"/>
  <c r="B21" i="59"/>
  <c r="J9" i="58"/>
  <c r="I10" i="58"/>
  <c r="C19" i="57"/>
  <c r="B20" i="57"/>
  <c r="J10" i="56"/>
  <c r="I11" i="56"/>
  <c r="C20" i="55"/>
  <c r="B21" i="55"/>
  <c r="C19" i="54"/>
  <c r="B20" i="54"/>
  <c r="C20" i="53"/>
  <c r="B21" i="53"/>
  <c r="C20" i="52"/>
  <c r="B21" i="52"/>
  <c r="C20" i="51"/>
  <c r="B21" i="51"/>
  <c r="C36" i="50"/>
  <c r="I7" i="50"/>
  <c r="C26" i="48"/>
  <c r="B27" i="48"/>
  <c r="B21" i="47"/>
  <c r="C20" i="47"/>
  <c r="C19" i="46"/>
  <c r="B20" i="46"/>
  <c r="C19" i="45"/>
  <c r="B20" i="45"/>
  <c r="C34" i="44"/>
  <c r="B35" i="44"/>
  <c r="B20" i="43"/>
  <c r="C19" i="43"/>
  <c r="B21" i="42"/>
  <c r="C20" i="42"/>
  <c r="C19" i="41"/>
  <c r="B20" i="41"/>
  <c r="C19" i="40"/>
  <c r="B20" i="40"/>
  <c r="C19" i="39"/>
  <c r="B20" i="39"/>
  <c r="B21" i="38"/>
  <c r="C20" i="38"/>
  <c r="B21" i="37"/>
  <c r="C20" i="37"/>
  <c r="B21" i="36"/>
  <c r="C20" i="36"/>
  <c r="B21" i="35"/>
  <c r="C20" i="35"/>
  <c r="B21" i="34"/>
  <c r="C20" i="34"/>
  <c r="B21" i="33"/>
  <c r="C20" i="33"/>
  <c r="C16" i="2"/>
  <c r="B17" i="2"/>
  <c r="C20" i="61" l="1"/>
  <c r="B21" i="61"/>
  <c r="C20" i="49"/>
  <c r="B21" i="49"/>
  <c r="C20" i="60"/>
  <c r="B21" i="60"/>
  <c r="C21" i="59"/>
  <c r="B22" i="59"/>
  <c r="J10" i="58"/>
  <c r="I11" i="58"/>
  <c r="C20" i="57"/>
  <c r="B21" i="57"/>
  <c r="J11" i="56"/>
  <c r="I12" i="56"/>
  <c r="C21" i="55"/>
  <c r="B22" i="55"/>
  <c r="C20" i="54"/>
  <c r="B21" i="54"/>
  <c r="C21" i="53"/>
  <c r="B22" i="53"/>
  <c r="C21" i="52"/>
  <c r="B22" i="52"/>
  <c r="C21" i="51"/>
  <c r="B22" i="51"/>
  <c r="I8" i="50"/>
  <c r="J7" i="50"/>
  <c r="C27" i="48"/>
  <c r="B28" i="48"/>
  <c r="B22" i="47"/>
  <c r="C21" i="47"/>
  <c r="C20" i="46"/>
  <c r="B21" i="46"/>
  <c r="C20" i="45"/>
  <c r="B21" i="45"/>
  <c r="C35" i="44"/>
  <c r="B36" i="44"/>
  <c r="B21" i="43"/>
  <c r="C20" i="43"/>
  <c r="B22" i="42"/>
  <c r="C21" i="42"/>
  <c r="C20" i="41"/>
  <c r="B21" i="41"/>
  <c r="C20" i="40"/>
  <c r="B21" i="40"/>
  <c r="C20" i="39"/>
  <c r="B21" i="39"/>
  <c r="B22" i="38"/>
  <c r="C21" i="38"/>
  <c r="B22" i="37"/>
  <c r="C21" i="37"/>
  <c r="B22" i="36"/>
  <c r="C21" i="36"/>
  <c r="B22" i="35"/>
  <c r="C21" i="35"/>
  <c r="B22" i="34"/>
  <c r="C21" i="34"/>
  <c r="B22" i="33"/>
  <c r="C21" i="33"/>
  <c r="C17" i="2"/>
  <c r="B18" i="2"/>
  <c r="C21" i="60" l="1"/>
  <c r="B22" i="60"/>
  <c r="C22" i="59"/>
  <c r="B23" i="59"/>
  <c r="J11" i="58"/>
  <c r="I12" i="58"/>
  <c r="C21" i="57"/>
  <c r="B22" i="57"/>
  <c r="J12" i="56"/>
  <c r="I13" i="56"/>
  <c r="C22" i="55"/>
  <c r="B23" i="55"/>
  <c r="C21" i="54"/>
  <c r="B22" i="54"/>
  <c r="C22" i="53"/>
  <c r="B23" i="53"/>
  <c r="C22" i="52"/>
  <c r="B23" i="52"/>
  <c r="C22" i="51"/>
  <c r="B23" i="51"/>
  <c r="I9" i="50"/>
  <c r="J8" i="50"/>
  <c r="C28" i="48"/>
  <c r="B29" i="48"/>
  <c r="B23" i="47"/>
  <c r="C22" i="47"/>
  <c r="C21" i="46"/>
  <c r="B22" i="46"/>
  <c r="C21" i="45"/>
  <c r="B22" i="45"/>
  <c r="C36" i="44"/>
  <c r="I7" i="44"/>
  <c r="B22" i="43"/>
  <c r="C21" i="43"/>
  <c r="B23" i="42"/>
  <c r="C22" i="42"/>
  <c r="C21" i="41"/>
  <c r="B22" i="41"/>
  <c r="C21" i="40"/>
  <c r="B22" i="40"/>
  <c r="C21" i="39"/>
  <c r="B22" i="39"/>
  <c r="B23" i="38"/>
  <c r="C22" i="38"/>
  <c r="C22" i="37"/>
  <c r="B23" i="37"/>
  <c r="B23" i="36"/>
  <c r="C22" i="36"/>
  <c r="B23" i="35"/>
  <c r="C22" i="35"/>
  <c r="B23" i="34"/>
  <c r="C22" i="34"/>
  <c r="B23" i="33"/>
  <c r="C22" i="33"/>
  <c r="C18" i="2"/>
  <c r="B19" i="2"/>
  <c r="C21" i="49" l="1"/>
  <c r="B22" i="49"/>
  <c r="C21" i="61"/>
  <c r="B22" i="61"/>
  <c r="C22" i="60"/>
  <c r="B23" i="60"/>
  <c r="C23" i="59"/>
  <c r="B24" i="59"/>
  <c r="J12" i="58"/>
  <c r="I13" i="58"/>
  <c r="C22" i="57"/>
  <c r="B23" i="57"/>
  <c r="J13" i="56"/>
  <c r="I14" i="56"/>
  <c r="B24" i="55"/>
  <c r="C23" i="55"/>
  <c r="C22" i="54"/>
  <c r="B23" i="54"/>
  <c r="C23" i="53"/>
  <c r="B24" i="53"/>
  <c r="C23" i="52"/>
  <c r="B24" i="52"/>
  <c r="C23" i="51"/>
  <c r="B24" i="51"/>
  <c r="I10" i="50"/>
  <c r="J9" i="50"/>
  <c r="C29" i="48"/>
  <c r="B30" i="48"/>
  <c r="B24" i="47"/>
  <c r="C23" i="47"/>
  <c r="C22" i="46"/>
  <c r="B23" i="46"/>
  <c r="C22" i="45"/>
  <c r="B23" i="45"/>
  <c r="J7" i="44"/>
  <c r="I8" i="44"/>
  <c r="B23" i="43"/>
  <c r="C22" i="43"/>
  <c r="B24" i="42"/>
  <c r="C23" i="42"/>
  <c r="C22" i="41"/>
  <c r="B23" i="41"/>
  <c r="C22" i="40"/>
  <c r="B23" i="40"/>
  <c r="C22" i="39"/>
  <c r="B23" i="39"/>
  <c r="B24" i="38"/>
  <c r="C23" i="38"/>
  <c r="B24" i="37"/>
  <c r="C23" i="37"/>
  <c r="B24" i="36"/>
  <c r="C23" i="36"/>
  <c r="B24" i="35"/>
  <c r="C23" i="35"/>
  <c r="B24" i="34"/>
  <c r="C23" i="34"/>
  <c r="B24" i="33"/>
  <c r="C23" i="33"/>
  <c r="C19" i="2"/>
  <c r="B20" i="2"/>
  <c r="C22" i="49" l="1"/>
  <c r="B23" i="49"/>
  <c r="C22" i="61"/>
  <c r="B23" i="61"/>
  <c r="C23" i="60"/>
  <c r="B24" i="60"/>
  <c r="C24" i="59"/>
  <c r="B25" i="59"/>
  <c r="J13" i="58"/>
  <c r="I14" i="58"/>
  <c r="C23" i="57"/>
  <c r="B24" i="57"/>
  <c r="J14" i="56"/>
  <c r="I15" i="56"/>
  <c r="C24" i="55"/>
  <c r="B25" i="55"/>
  <c r="C23" i="54"/>
  <c r="B24" i="54"/>
  <c r="C24" i="53"/>
  <c r="B25" i="53"/>
  <c r="C24" i="52"/>
  <c r="B25" i="52"/>
  <c r="C24" i="51"/>
  <c r="B25" i="51"/>
  <c r="I11" i="50"/>
  <c r="J10" i="50"/>
  <c r="C30" i="48"/>
  <c r="B31" i="48"/>
  <c r="B25" i="47"/>
  <c r="C24" i="47"/>
  <c r="B24" i="46"/>
  <c r="C23" i="46"/>
  <c r="C23" i="45"/>
  <c r="B24" i="45"/>
  <c r="J8" i="44"/>
  <c r="I9" i="44"/>
  <c r="B24" i="43"/>
  <c r="C23" i="43"/>
  <c r="B25" i="42"/>
  <c r="C24" i="42"/>
  <c r="C23" i="41"/>
  <c r="B24" i="41"/>
  <c r="C23" i="40"/>
  <c r="B24" i="40"/>
  <c r="C23" i="39"/>
  <c r="B24" i="39"/>
  <c r="B25" i="38"/>
  <c r="C24" i="38"/>
  <c r="B25" i="37"/>
  <c r="C24" i="37"/>
  <c r="B25" i="36"/>
  <c r="C24" i="36"/>
  <c r="B25" i="35"/>
  <c r="C24" i="35"/>
  <c r="B25" i="34"/>
  <c r="C24" i="34"/>
  <c r="B25" i="33"/>
  <c r="C24" i="33"/>
  <c r="C20" i="2"/>
  <c r="B21" i="2"/>
  <c r="B24" i="61" l="1"/>
  <c r="C23" i="61"/>
  <c r="B24" i="49"/>
  <c r="C23" i="49"/>
  <c r="C24" i="60"/>
  <c r="B25" i="60"/>
  <c r="C25" i="59"/>
  <c r="B26" i="59"/>
  <c r="J14" i="58"/>
  <c r="I15" i="58"/>
  <c r="C24" i="57"/>
  <c r="B25" i="57"/>
  <c r="J15" i="56"/>
  <c r="I16" i="56"/>
  <c r="B26" i="55"/>
  <c r="C25" i="55"/>
  <c r="C24" i="54"/>
  <c r="B25" i="54"/>
  <c r="C25" i="53"/>
  <c r="B26" i="53"/>
  <c r="C25" i="52"/>
  <c r="B26" i="52"/>
  <c r="C25" i="51"/>
  <c r="B26" i="51"/>
  <c r="I12" i="50"/>
  <c r="J11" i="50"/>
  <c r="C31" i="48"/>
  <c r="B32" i="48"/>
  <c r="B26" i="47"/>
  <c r="C25" i="47"/>
  <c r="C24" i="46"/>
  <c r="B25" i="46"/>
  <c r="C24" i="45"/>
  <c r="B25" i="45"/>
  <c r="J9" i="44"/>
  <c r="I10" i="44"/>
  <c r="B25" i="43"/>
  <c r="C24" i="43"/>
  <c r="B26" i="42"/>
  <c r="C25" i="42"/>
  <c r="C24" i="41"/>
  <c r="B25" i="41"/>
  <c r="C24" i="40"/>
  <c r="B25" i="40"/>
  <c r="C24" i="39"/>
  <c r="B25" i="39"/>
  <c r="B26" i="38"/>
  <c r="C25" i="38"/>
  <c r="C25" i="37"/>
  <c r="B26" i="37"/>
  <c r="C25" i="36"/>
  <c r="B26" i="36"/>
  <c r="B26" i="35"/>
  <c r="C25" i="35"/>
  <c r="B26" i="34"/>
  <c r="C25" i="34"/>
  <c r="B26" i="33"/>
  <c r="C25" i="33"/>
  <c r="C21" i="2"/>
  <c r="B22" i="2"/>
  <c r="C24" i="49" l="1"/>
  <c r="B25" i="49"/>
  <c r="B25" i="61"/>
  <c r="C24" i="61"/>
  <c r="C25" i="60"/>
  <c r="B26" i="60"/>
  <c r="C26" i="59"/>
  <c r="B27" i="59"/>
  <c r="J15" i="58"/>
  <c r="I16" i="58"/>
  <c r="C25" i="57"/>
  <c r="B26" i="57"/>
  <c r="J16" i="56"/>
  <c r="I17" i="56"/>
  <c r="B27" i="55"/>
  <c r="C26" i="55"/>
  <c r="C25" i="54"/>
  <c r="B26" i="54"/>
  <c r="C26" i="53"/>
  <c r="B27" i="53"/>
  <c r="B27" i="52"/>
  <c r="C26" i="52"/>
  <c r="C26" i="51"/>
  <c r="B27" i="51"/>
  <c r="I13" i="50"/>
  <c r="J12" i="50"/>
  <c r="C32" i="48"/>
  <c r="B33" i="48"/>
  <c r="B27" i="47"/>
  <c r="C26" i="47"/>
  <c r="B26" i="46"/>
  <c r="C25" i="46"/>
  <c r="C25" i="45"/>
  <c r="B26" i="45"/>
  <c r="J10" i="44"/>
  <c r="I11" i="44"/>
  <c r="C25" i="43"/>
  <c r="B26" i="43"/>
  <c r="B27" i="42"/>
  <c r="C26" i="42"/>
  <c r="C25" i="41"/>
  <c r="B26" i="41"/>
  <c r="C25" i="40"/>
  <c r="B26" i="40"/>
  <c r="C25" i="39"/>
  <c r="B26" i="39"/>
  <c r="B27" i="38"/>
  <c r="C26" i="38"/>
  <c r="C26" i="37"/>
  <c r="B27" i="37"/>
  <c r="C26" i="36"/>
  <c r="B27" i="36"/>
  <c r="B27" i="35"/>
  <c r="C26" i="35"/>
  <c r="B27" i="34"/>
  <c r="C26" i="34"/>
  <c r="B27" i="33"/>
  <c r="C26" i="33"/>
  <c r="C22" i="2"/>
  <c r="B23" i="2"/>
  <c r="C25" i="61" l="1"/>
  <c r="B26" i="61"/>
  <c r="C25" i="49"/>
  <c r="B26" i="49"/>
  <c r="C26" i="60"/>
  <c r="B27" i="60"/>
  <c r="C27" i="59"/>
  <c r="B28" i="59"/>
  <c r="J16" i="58"/>
  <c r="I17" i="58"/>
  <c r="C26" i="57"/>
  <c r="B27" i="57"/>
  <c r="J17" i="56"/>
  <c r="I18" i="56"/>
  <c r="B28" i="55"/>
  <c r="C27" i="55"/>
  <c r="C26" i="54"/>
  <c r="B27" i="54"/>
  <c r="B28" i="53"/>
  <c r="C27" i="53"/>
  <c r="C27" i="52"/>
  <c r="B28" i="52"/>
  <c r="C27" i="51"/>
  <c r="B28" i="51"/>
  <c r="J13" i="50"/>
  <c r="I14" i="50"/>
  <c r="C33" i="48"/>
  <c r="B34" i="48"/>
  <c r="B28" i="47"/>
  <c r="C27" i="47"/>
  <c r="B27" i="46"/>
  <c r="C26" i="46"/>
  <c r="C26" i="45"/>
  <c r="B27" i="45"/>
  <c r="J11" i="44"/>
  <c r="I12" i="44"/>
  <c r="B27" i="43"/>
  <c r="C26" i="43"/>
  <c r="C27" i="42"/>
  <c r="B28" i="42"/>
  <c r="C26" i="41"/>
  <c r="B27" i="41"/>
  <c r="C26" i="40"/>
  <c r="B27" i="40"/>
  <c r="C26" i="39"/>
  <c r="B27" i="39"/>
  <c r="B28" i="38"/>
  <c r="C27" i="38"/>
  <c r="C27" i="37"/>
  <c r="B28" i="37"/>
  <c r="C27" i="36"/>
  <c r="B28" i="36"/>
  <c r="B28" i="35"/>
  <c r="C27" i="35"/>
  <c r="B28" i="34"/>
  <c r="C27" i="34"/>
  <c r="B28" i="33"/>
  <c r="C27" i="33"/>
  <c r="C23" i="2"/>
  <c r="B24" i="2"/>
  <c r="R10" i="32"/>
  <c r="N33" i="32"/>
  <c r="N21" i="32"/>
  <c r="G27" i="32"/>
  <c r="W8" i="32"/>
  <c r="V33" i="32"/>
  <c r="E33" i="32"/>
  <c r="J26" i="32"/>
  <c r="Z7" i="32"/>
  <c r="M11" i="32"/>
  <c r="J17" i="32"/>
  <c r="H4" i="32"/>
  <c r="G26" i="32"/>
  <c r="T30" i="32"/>
  <c r="T19" i="32"/>
  <c r="H7" i="32"/>
  <c r="J5" i="32"/>
  <c r="M21" i="32"/>
  <c r="Z25" i="32"/>
  <c r="K27" i="32"/>
  <c r="T8" i="32"/>
  <c r="O22" i="32"/>
  <c r="B5" i="32"/>
  <c r="Q22" i="32"/>
  <c r="Y10" i="32"/>
  <c r="I5" i="32"/>
  <c r="M7" i="32"/>
  <c r="AB30" i="32"/>
  <c r="M18" i="32"/>
  <c r="R24" i="32"/>
  <c r="T29" i="32"/>
  <c r="K8" i="32"/>
  <c r="K24" i="32"/>
  <c r="O9" i="32"/>
  <c r="I14" i="32"/>
  <c r="P28" i="32"/>
  <c r="AB32" i="32"/>
  <c r="P31" i="32"/>
  <c r="I33" i="32"/>
  <c r="Z32" i="32"/>
  <c r="B10" i="32"/>
  <c r="G25" i="32"/>
  <c r="Y11" i="32"/>
  <c r="AA4" i="32"/>
  <c r="V12" i="32"/>
  <c r="X23" i="32"/>
  <c r="O21" i="32"/>
  <c r="L33" i="32"/>
  <c r="O7" i="32"/>
  <c r="AB13" i="32"/>
  <c r="J16" i="32"/>
  <c r="W10" i="32"/>
  <c r="W24" i="32"/>
  <c r="W12" i="32"/>
  <c r="V10" i="32"/>
  <c r="K9" i="32"/>
  <c r="G23" i="32"/>
  <c r="AA19" i="32"/>
  <c r="I28" i="32"/>
  <c r="AE33" i="32"/>
  <c r="Z31" i="32"/>
  <c r="F8" i="32"/>
  <c r="B19" i="32"/>
  <c r="T4" i="32"/>
  <c r="O20" i="32"/>
  <c r="I19" i="32"/>
  <c r="F29" i="32"/>
  <c r="L13" i="32"/>
  <c r="J31" i="32"/>
  <c r="V25" i="32"/>
  <c r="I31" i="32"/>
  <c r="U15" i="32"/>
  <c r="Y21" i="32"/>
  <c r="B31" i="32"/>
  <c r="O33" i="32"/>
  <c r="R16" i="32"/>
  <c r="F26" i="32"/>
  <c r="Q28" i="32"/>
  <c r="M23" i="32"/>
  <c r="Q17" i="32"/>
  <c r="Z6" i="32"/>
  <c r="W7" i="32"/>
  <c r="S25" i="32"/>
  <c r="S24" i="32"/>
  <c r="J6" i="32"/>
  <c r="T7" i="32"/>
  <c r="R30" i="32"/>
  <c r="K23" i="32"/>
  <c r="L24" i="32"/>
  <c r="Y19" i="32"/>
  <c r="W31" i="32"/>
  <c r="S18" i="32"/>
  <c r="U7" i="32"/>
  <c r="B17" i="32"/>
  <c r="AA30" i="32"/>
  <c r="V20" i="32"/>
  <c r="I10" i="32"/>
  <c r="F17" i="32"/>
  <c r="AA20" i="32"/>
  <c r="O14" i="32"/>
  <c r="AB21" i="32"/>
  <c r="AE32" i="32"/>
  <c r="G24" i="32"/>
  <c r="T24" i="32"/>
  <c r="K31" i="32"/>
  <c r="AB10" i="32"/>
  <c r="T18" i="32"/>
  <c r="N22" i="32"/>
  <c r="E21" i="32"/>
  <c r="F25" i="32"/>
  <c r="V29" i="32"/>
  <c r="F23" i="32"/>
  <c r="F13" i="32"/>
  <c r="V11" i="32"/>
  <c r="AE12" i="32"/>
  <c r="P30" i="32"/>
  <c r="Q19" i="32"/>
  <c r="O13" i="32"/>
  <c r="AB18" i="32"/>
  <c r="J15" i="32"/>
  <c r="P12" i="32"/>
  <c r="O29" i="32"/>
  <c r="Y18" i="32"/>
  <c r="T15" i="32"/>
  <c r="U31" i="32"/>
  <c r="N12" i="32"/>
  <c r="O17" i="32"/>
  <c r="H5" i="32"/>
  <c r="B4" i="32"/>
  <c r="L22" i="32"/>
  <c r="L9" i="32"/>
  <c r="F4" i="32"/>
  <c r="T28" i="32"/>
  <c r="V13" i="32"/>
  <c r="S31" i="32"/>
  <c r="X7" i="32"/>
  <c r="V31" i="32"/>
  <c r="K11" i="32"/>
  <c r="AB24" i="32"/>
  <c r="T16" i="32"/>
  <c r="Q5" i="32"/>
  <c r="Q12" i="32"/>
  <c r="AE6" i="32"/>
  <c r="AA31" i="32"/>
  <c r="O12" i="32"/>
  <c r="Y30" i="32"/>
  <c r="N31" i="32"/>
  <c r="Y32" i="32"/>
  <c r="I24" i="32"/>
  <c r="R5" i="32"/>
  <c r="Y12" i="32"/>
  <c r="X31" i="32"/>
  <c r="Q13" i="32"/>
  <c r="X24" i="32"/>
  <c r="G28" i="32"/>
  <c r="AB26" i="32"/>
  <c r="W13" i="32"/>
  <c r="X30" i="32"/>
  <c r="Y16" i="32"/>
  <c r="H29" i="32"/>
  <c r="AA32" i="32"/>
  <c r="E22" i="32"/>
  <c r="N28" i="32"/>
  <c r="W22" i="32"/>
  <c r="E28" i="32"/>
  <c r="W6" i="32"/>
  <c r="U17" i="32"/>
  <c r="W9" i="32"/>
  <c r="AB4" i="32"/>
  <c r="V23" i="32"/>
  <c r="W30" i="32"/>
  <c r="O10" i="32"/>
  <c r="K29" i="32"/>
  <c r="M14" i="32"/>
  <c r="N23" i="32"/>
  <c r="AA5" i="32"/>
  <c r="X20" i="32"/>
  <c r="M25" i="32"/>
  <c r="Z4" i="32"/>
  <c r="AA29" i="32"/>
  <c r="Q11" i="32"/>
  <c r="J25" i="32"/>
  <c r="M33" i="32"/>
  <c r="Y20" i="32"/>
  <c r="H32" i="32"/>
  <c r="E25" i="32"/>
  <c r="AB5" i="32"/>
  <c r="AA33" i="32"/>
  <c r="K18" i="32"/>
  <c r="P26" i="32"/>
  <c r="M5" i="32"/>
  <c r="AB20" i="32"/>
  <c r="U26" i="32"/>
  <c r="X28" i="32"/>
  <c r="X13" i="32"/>
  <c r="R28" i="32"/>
  <c r="J9" i="32"/>
  <c r="AB15" i="32"/>
  <c r="AE5" i="32"/>
  <c r="K10" i="32"/>
  <c r="W27" i="32"/>
  <c r="H11" i="32"/>
  <c r="F15" i="32"/>
  <c r="AE21" i="32"/>
  <c r="I11" i="32"/>
  <c r="G8" i="32"/>
  <c r="P10" i="32"/>
  <c r="AA25" i="32"/>
  <c r="L23" i="32"/>
  <c r="M8" i="32"/>
  <c r="J10" i="32"/>
  <c r="O23" i="32"/>
  <c r="E11" i="32"/>
  <c r="Y13" i="32"/>
  <c r="N5" i="32"/>
  <c r="AA15" i="32"/>
  <c r="E26" i="32"/>
  <c r="U22" i="32"/>
  <c r="S8" i="32"/>
  <c r="E10" i="32"/>
  <c r="B8" i="32"/>
  <c r="S6" i="32"/>
  <c r="Q20" i="32"/>
  <c r="AE14" i="32"/>
  <c r="P32" i="32"/>
  <c r="H20" i="32"/>
  <c r="V14" i="32"/>
  <c r="O18" i="32"/>
  <c r="V30" i="32"/>
  <c r="Z5" i="32"/>
  <c r="Y5" i="32"/>
  <c r="H18" i="32"/>
  <c r="J24" i="32"/>
  <c r="B16" i="32"/>
  <c r="AB33" i="32"/>
  <c r="AA9" i="32"/>
  <c r="K25" i="32"/>
  <c r="S27" i="32"/>
  <c r="B12" i="32"/>
  <c r="Y25" i="32"/>
  <c r="H26" i="32"/>
  <c r="AE26" i="32"/>
  <c r="Q21" i="32"/>
  <c r="H21" i="32"/>
  <c r="W16" i="32"/>
  <c r="K4" i="32"/>
  <c r="G18" i="32"/>
  <c r="X6" i="32"/>
  <c r="V28" i="32"/>
  <c r="W5" i="32"/>
  <c r="L26" i="32"/>
  <c r="AE23" i="32"/>
  <c r="J18" i="32"/>
  <c r="L4" i="32"/>
  <c r="Y6" i="32"/>
  <c r="G33" i="32"/>
  <c r="X9" i="32"/>
  <c r="O5" i="32"/>
  <c r="F30" i="32"/>
  <c r="I20" i="32"/>
  <c r="AA12" i="32"/>
  <c r="J8" i="32"/>
  <c r="I8" i="32"/>
  <c r="N4" i="32"/>
  <c r="Y33" i="32"/>
  <c r="R22" i="32"/>
  <c r="E13" i="32"/>
  <c r="E8" i="32"/>
  <c r="Z17" i="32"/>
  <c r="U20" i="32"/>
  <c r="P13" i="32"/>
  <c r="I18" i="32"/>
  <c r="T25" i="32"/>
  <c r="G19" i="32"/>
  <c r="T33" i="32"/>
  <c r="L8" i="32"/>
  <c r="T22" i="32"/>
  <c r="U5" i="32"/>
  <c r="AE19" i="32"/>
  <c r="G12" i="32"/>
  <c r="Y22" i="32"/>
  <c r="P5" i="32"/>
  <c r="J32" i="32"/>
  <c r="H15" i="32"/>
  <c r="Z29" i="32"/>
  <c r="V19" i="32"/>
  <c r="E30" i="32"/>
  <c r="I23" i="32"/>
  <c r="P33" i="32"/>
  <c r="Y23" i="32"/>
  <c r="R19" i="32"/>
  <c r="R32" i="32"/>
  <c r="P27" i="32"/>
  <c r="B11" i="32"/>
  <c r="I29" i="32"/>
  <c r="R21" i="32"/>
  <c r="Q15" i="32"/>
  <c r="G16" i="32"/>
  <c r="K5" i="32"/>
  <c r="L28" i="32"/>
  <c r="B13" i="32"/>
  <c r="E20" i="32"/>
  <c r="Q25" i="32"/>
  <c r="H23" i="32"/>
  <c r="F28" i="32"/>
  <c r="V18" i="32"/>
  <c r="F10" i="32"/>
  <c r="E31" i="32"/>
  <c r="AE27" i="32"/>
  <c r="P17" i="32"/>
  <c r="S19" i="32"/>
  <c r="Q31" i="32"/>
  <c r="S13" i="32"/>
  <c r="Z16" i="32"/>
  <c r="S30" i="32"/>
  <c r="J14" i="32"/>
  <c r="B9" i="32"/>
  <c r="X4" i="32"/>
  <c r="E29" i="32"/>
  <c r="K22" i="32"/>
  <c r="U27" i="32"/>
  <c r="F20" i="32"/>
  <c r="R12" i="32"/>
  <c r="Y8" i="32"/>
  <c r="E4" i="32"/>
  <c r="M15" i="32"/>
  <c r="Q29" i="32"/>
  <c r="B32" i="32"/>
  <c r="K13" i="32"/>
  <c r="Y14" i="32"/>
  <c r="X19" i="32"/>
  <c r="Y7" i="32"/>
  <c r="O15" i="32"/>
  <c r="N14" i="32"/>
  <c r="P25" i="32"/>
  <c r="Z8" i="32"/>
  <c r="P6" i="32"/>
  <c r="K16" i="32"/>
  <c r="G22" i="32"/>
  <c r="U24" i="32"/>
  <c r="G15" i="32"/>
  <c r="Z30" i="32"/>
  <c r="Y24" i="32"/>
  <c r="B27" i="32"/>
  <c r="G20" i="32"/>
  <c r="O25" i="32"/>
  <c r="F18" i="32"/>
  <c r="N8" i="32"/>
  <c r="S33" i="32"/>
  <c r="L21" i="32"/>
  <c r="L17" i="32"/>
  <c r="X11" i="32"/>
  <c r="O11" i="32"/>
  <c r="B25" i="32"/>
  <c r="O26" i="32"/>
  <c r="AB25" i="32"/>
  <c r="AA17" i="32"/>
  <c r="R18" i="32"/>
  <c r="K32" i="32"/>
  <c r="W32" i="32"/>
  <c r="AA10" i="32"/>
  <c r="N13" i="32"/>
  <c r="O16" i="32"/>
  <c r="P18" i="32"/>
  <c r="Z11" i="32"/>
  <c r="AE20" i="32"/>
  <c r="P21" i="32"/>
  <c r="AA24" i="32"/>
  <c r="I27" i="32"/>
  <c r="Z27" i="32"/>
  <c r="R8" i="32"/>
  <c r="K21" i="32"/>
  <c r="L5" i="32"/>
  <c r="N16" i="32"/>
  <c r="O4" i="32"/>
  <c r="O31" i="32"/>
  <c r="J21" i="32"/>
  <c r="Y31" i="32"/>
  <c r="L27" i="32"/>
  <c r="X25" i="32"/>
  <c r="Q23" i="32"/>
  <c r="X10" i="32"/>
  <c r="R33" i="32"/>
  <c r="J27" i="32"/>
  <c r="P29" i="32"/>
  <c r="E24" i="32"/>
  <c r="V6" i="32"/>
  <c r="H25" i="32"/>
  <c r="X29" i="32"/>
  <c r="AA18" i="32"/>
  <c r="I22" i="32"/>
  <c r="S21" i="32"/>
  <c r="Y17" i="32"/>
  <c r="AB6" i="32"/>
  <c r="H33" i="32"/>
  <c r="Q24" i="32"/>
  <c r="N24" i="32"/>
  <c r="I7" i="32"/>
  <c r="V22" i="32"/>
  <c r="G13" i="32"/>
  <c r="Z10" i="32"/>
  <c r="T21" i="32"/>
  <c r="S29" i="32"/>
  <c r="K6" i="32"/>
  <c r="B18" i="32"/>
  <c r="X21" i="32"/>
  <c r="X14" i="32"/>
  <c r="Q8" i="32"/>
  <c r="V27" i="32"/>
  <c r="N7" i="32"/>
  <c r="I21" i="32"/>
  <c r="K20" i="32"/>
  <c r="AE25" i="32"/>
  <c r="G31" i="32"/>
  <c r="V16" i="32"/>
  <c r="G30" i="32"/>
  <c r="V7" i="32"/>
  <c r="R9" i="32"/>
  <c r="T26" i="32"/>
  <c r="O30" i="32"/>
  <c r="H12" i="32"/>
  <c r="L14" i="32"/>
  <c r="H16" i="32"/>
  <c r="T17" i="32"/>
  <c r="Z21" i="32"/>
  <c r="U19" i="32"/>
  <c r="V4" i="32"/>
  <c r="G6" i="32"/>
  <c r="T31" i="32"/>
  <c r="U11" i="32"/>
  <c r="N15" i="32"/>
  <c r="N25" i="32"/>
  <c r="H13" i="32"/>
  <c r="F7" i="32"/>
  <c r="U25" i="32"/>
  <c r="X5" i="32"/>
  <c r="AE17" i="32"/>
  <c r="T12" i="32"/>
  <c r="I13" i="32"/>
  <c r="Z20" i="32"/>
  <c r="AE22" i="32"/>
  <c r="I30" i="32"/>
  <c r="V5" i="32"/>
  <c r="W20" i="32"/>
  <c r="Q14" i="32"/>
  <c r="U28" i="32"/>
  <c r="U8" i="32"/>
  <c r="H9" i="32"/>
  <c r="M9" i="32"/>
  <c r="U29" i="32"/>
  <c r="S4" i="32"/>
  <c r="AB28" i="32"/>
  <c r="E32" i="32"/>
  <c r="AE24" i="32"/>
  <c r="J30" i="32"/>
  <c r="AE8" i="32"/>
  <c r="W29" i="32"/>
  <c r="AA8" i="32"/>
  <c r="I26" i="32"/>
  <c r="W19" i="32"/>
  <c r="Z28" i="32"/>
  <c r="R11" i="32"/>
  <c r="X22" i="32"/>
  <c r="Q7" i="32"/>
  <c r="F14" i="32"/>
  <c r="S22" i="32"/>
  <c r="N6" i="32"/>
  <c r="H17" i="32"/>
  <c r="L7" i="32"/>
  <c r="N9" i="32"/>
  <c r="I25" i="32"/>
  <c r="E5" i="32"/>
  <c r="F19" i="32"/>
  <c r="B15" i="32"/>
  <c r="U13" i="32"/>
  <c r="AA13" i="32"/>
  <c r="U30" i="32"/>
  <c r="S10" i="32"/>
  <c r="M24" i="32"/>
  <c r="P11" i="32"/>
  <c r="K19" i="32"/>
  <c r="Q18" i="32"/>
  <c r="M29" i="32"/>
  <c r="Z18" i="32"/>
  <c r="G9" i="32"/>
  <c r="AB17" i="32"/>
  <c r="H24" i="32"/>
  <c r="G7" i="32"/>
  <c r="P8" i="32"/>
  <c r="O28" i="32"/>
  <c r="H19" i="32"/>
  <c r="Q30" i="32"/>
  <c r="N32" i="32"/>
  <c r="B22" i="32"/>
  <c r="I16" i="32"/>
  <c r="J13" i="32"/>
  <c r="U9" i="32"/>
  <c r="Z22" i="32"/>
  <c r="B33" i="32"/>
  <c r="V24" i="32"/>
  <c r="S7" i="32"/>
  <c r="W15" i="32"/>
  <c r="H14" i="32"/>
  <c r="E18" i="32"/>
  <c r="F27" i="32"/>
  <c r="M22" i="32"/>
  <c r="E7" i="32"/>
  <c r="F16" i="32"/>
  <c r="E9" i="32"/>
  <c r="I6" i="32"/>
  <c r="N30" i="32"/>
  <c r="S14" i="32"/>
  <c r="B6" i="32"/>
  <c r="M19" i="32"/>
  <c r="AE7" i="32"/>
  <c r="W21" i="32"/>
  <c r="R4" i="32"/>
  <c r="H8" i="32"/>
  <c r="K14" i="32"/>
  <c r="R13" i="32"/>
  <c r="H28" i="32"/>
  <c r="K15" i="32"/>
  <c r="U33" i="32"/>
  <c r="X15" i="32"/>
  <c r="L31" i="32"/>
  <c r="F32" i="32"/>
  <c r="Z15" i="32"/>
  <c r="AA26" i="32"/>
  <c r="S11" i="32"/>
  <c r="P23" i="32"/>
  <c r="M17" i="32"/>
  <c r="AA7" i="32"/>
  <c r="T23" i="32"/>
  <c r="X32" i="32"/>
  <c r="W11" i="32"/>
  <c r="O8" i="32"/>
  <c r="L29" i="32"/>
  <c r="W28" i="32"/>
  <c r="W14" i="32"/>
  <c r="U10" i="32"/>
  <c r="J19" i="32"/>
  <c r="L10" i="32"/>
  <c r="K17" i="32"/>
  <c r="AE28" i="32"/>
  <c r="J12" i="32"/>
  <c r="S32" i="32"/>
  <c r="K28" i="32"/>
  <c r="M28" i="32"/>
  <c r="M32" i="32"/>
  <c r="N27" i="32"/>
  <c r="F31" i="32"/>
  <c r="T27" i="32"/>
  <c r="AB19" i="32"/>
  <c r="B29" i="32"/>
  <c r="U21" i="32"/>
  <c r="W17" i="32"/>
  <c r="V8" i="32"/>
  <c r="R31" i="32"/>
  <c r="W26" i="32"/>
  <c r="J29" i="32"/>
  <c r="N29" i="32"/>
  <c r="AA27" i="32"/>
  <c r="O27" i="32"/>
  <c r="U12" i="32"/>
  <c r="M10" i="32"/>
  <c r="L20" i="32"/>
  <c r="T10" i="32"/>
  <c r="Z9" i="32"/>
  <c r="B20" i="32"/>
  <c r="M27" i="32"/>
  <c r="AB16" i="32"/>
  <c r="Q27" i="32"/>
  <c r="X17" i="32"/>
  <c r="R7" i="32"/>
  <c r="N11" i="32"/>
  <c r="P19" i="32"/>
  <c r="B7" i="32"/>
  <c r="Q9" i="32"/>
  <c r="F33" i="32"/>
  <c r="X12" i="32"/>
  <c r="H10" i="32"/>
  <c r="AB14" i="32"/>
  <c r="R26" i="32"/>
  <c r="Q4" i="32"/>
  <c r="P15" i="32"/>
  <c r="W25" i="32"/>
  <c r="J23" i="32"/>
  <c r="P16" i="32"/>
  <c r="S12" i="32"/>
  <c r="O32" i="32"/>
  <c r="P7" i="32"/>
  <c r="Q26" i="32"/>
  <c r="F5" i="32"/>
  <c r="L11" i="32"/>
  <c r="N20" i="32"/>
  <c r="T20" i="32"/>
  <c r="AE30" i="32"/>
  <c r="G21" i="32"/>
  <c r="L15" i="32"/>
  <c r="R25" i="32"/>
  <c r="AE4" i="32"/>
  <c r="AB8" i="32"/>
  <c r="B21" i="32"/>
  <c r="J22" i="32"/>
  <c r="H31" i="32"/>
  <c r="Q6" i="32"/>
  <c r="R14" i="32"/>
  <c r="L30" i="32"/>
  <c r="W23" i="32"/>
  <c r="Z26" i="32"/>
  <c r="G5" i="32"/>
  <c r="Q10" i="32"/>
  <c r="L16" i="32"/>
  <c r="K26" i="32"/>
  <c r="N26" i="32"/>
  <c r="Z33" i="32"/>
  <c r="R23" i="32"/>
  <c r="S9" i="32"/>
  <c r="AB12" i="32"/>
  <c r="O6" i="32"/>
  <c r="V26" i="32"/>
  <c r="S28" i="32"/>
  <c r="E12" i="32"/>
  <c r="H22" i="32"/>
  <c r="T6" i="32"/>
  <c r="R29" i="32"/>
  <c r="I15" i="32"/>
  <c r="G14" i="32"/>
  <c r="S23" i="32"/>
  <c r="J28" i="32"/>
  <c r="AA6" i="32"/>
  <c r="L6" i="32"/>
  <c r="P14" i="32"/>
  <c r="U6" i="32"/>
  <c r="U4" i="32"/>
  <c r="X33" i="32"/>
  <c r="G32" i="32"/>
  <c r="E15" i="32"/>
  <c r="F9" i="32"/>
  <c r="X18" i="32"/>
  <c r="F12" i="32"/>
  <c r="AB11" i="32"/>
  <c r="T13" i="32"/>
  <c r="W33" i="32"/>
  <c r="G11" i="32"/>
  <c r="Z14" i="32"/>
  <c r="P9" i="32"/>
  <c r="Z24" i="32"/>
  <c r="R6" i="32"/>
  <c r="X16" i="32"/>
  <c r="L12" i="32"/>
  <c r="P22" i="32"/>
  <c r="AA23" i="32"/>
  <c r="AA22" i="32"/>
  <c r="H30" i="32"/>
  <c r="H27" i="32"/>
  <c r="X8" i="32"/>
  <c r="V15" i="32"/>
  <c r="AE15" i="32"/>
  <c r="B24" i="32"/>
  <c r="X27" i="32"/>
  <c r="U23" i="32"/>
  <c r="Z19" i="32"/>
  <c r="V9" i="32"/>
  <c r="AB27" i="32"/>
  <c r="N19" i="32"/>
  <c r="F24" i="32"/>
  <c r="AE29" i="32"/>
  <c r="S26" i="32"/>
  <c r="T14" i="32"/>
  <c r="S15" i="32"/>
  <c r="L18" i="32"/>
  <c r="M20" i="32"/>
  <c r="Y15" i="32"/>
  <c r="Y29" i="32"/>
  <c r="E6" i="32"/>
  <c r="K30" i="32"/>
  <c r="V21" i="32"/>
  <c r="T11" i="32"/>
  <c r="I17" i="32"/>
  <c r="W4" i="32"/>
  <c r="K33" i="32"/>
  <c r="M31" i="32"/>
  <c r="L25" i="32"/>
  <c r="N18" i="32"/>
  <c r="E14" i="32"/>
  <c r="F6" i="32"/>
  <c r="M16" i="32"/>
  <c r="S20" i="32"/>
  <c r="M13" i="32"/>
  <c r="P24" i="32"/>
  <c r="B26" i="32"/>
  <c r="N17" i="32"/>
  <c r="X26" i="32"/>
  <c r="I32" i="32"/>
  <c r="U14" i="32"/>
  <c r="J4" i="32"/>
  <c r="P4" i="32"/>
  <c r="O19" i="32"/>
  <c r="Y27" i="32"/>
  <c r="H6" i="32"/>
  <c r="F22" i="32"/>
  <c r="S16" i="32"/>
  <c r="J7" i="32"/>
  <c r="G29" i="32"/>
  <c r="Q32" i="32"/>
  <c r="AB7" i="32"/>
  <c r="AB22" i="32"/>
  <c r="AE16" i="32"/>
  <c r="S5" i="32"/>
  <c r="Y28" i="32"/>
  <c r="I12" i="32"/>
  <c r="AE11" i="32"/>
  <c r="I9" i="32"/>
  <c r="AB9" i="32"/>
  <c r="U32" i="32"/>
  <c r="G10" i="32"/>
  <c r="O24" i="32"/>
  <c r="AA16" i="32"/>
  <c r="AE13" i="32"/>
  <c r="AE10" i="32"/>
  <c r="U16" i="32"/>
  <c r="T5" i="32"/>
  <c r="W18" i="32"/>
  <c r="T32" i="32"/>
  <c r="B28" i="32"/>
  <c r="M26" i="32"/>
  <c r="R20" i="32"/>
  <c r="AA21" i="32"/>
  <c r="Z23" i="32"/>
  <c r="V17" i="32"/>
  <c r="AB23" i="32"/>
  <c r="M4" i="32"/>
  <c r="M12" i="32"/>
  <c r="E27" i="32"/>
  <c r="Z13" i="32"/>
  <c r="J33" i="32"/>
  <c r="E17" i="32"/>
  <c r="AB29" i="32"/>
  <c r="M30" i="32"/>
  <c r="R15" i="32"/>
  <c r="L32" i="32"/>
  <c r="N10" i="32"/>
  <c r="Y4" i="32"/>
  <c r="M6" i="32"/>
  <c r="F11" i="32"/>
  <c r="B30" i="32"/>
  <c r="S17" i="32"/>
  <c r="F21" i="32"/>
  <c r="AE9" i="32"/>
  <c r="AE18" i="32"/>
  <c r="P20" i="32"/>
  <c r="J20" i="32"/>
  <c r="R17" i="32"/>
  <c r="AB31" i="32"/>
  <c r="AE31" i="32"/>
  <c r="B23" i="32"/>
  <c r="Y9" i="32"/>
  <c r="Q16" i="32"/>
  <c r="E23" i="32"/>
  <c r="AA11" i="32"/>
  <c r="AA14" i="32"/>
  <c r="V32" i="32"/>
  <c r="B14" i="32"/>
  <c r="L19" i="32"/>
  <c r="Y26" i="32"/>
  <c r="Q33" i="32"/>
  <c r="E19" i="32"/>
  <c r="J11" i="32"/>
  <c r="G4" i="32"/>
  <c r="K12" i="32"/>
  <c r="AA28" i="32"/>
  <c r="T9" i="32"/>
  <c r="K7" i="32"/>
  <c r="I4" i="32"/>
  <c r="Z12" i="32"/>
  <c r="G17" i="32"/>
  <c r="E16" i="32"/>
  <c r="U18" i="32"/>
  <c r="R27" i="32"/>
  <c r="AC16" i="32" l="1"/>
  <c r="AC6" i="32"/>
  <c r="AD33" i="32"/>
  <c r="AC19" i="32"/>
  <c r="AC25" i="32"/>
  <c r="AD19" i="32"/>
  <c r="AC30" i="32"/>
  <c r="AC5" i="32"/>
  <c r="AC23" i="32"/>
  <c r="AD14" i="32"/>
  <c r="AD26" i="32"/>
  <c r="AD24" i="32"/>
  <c r="AD21" i="32"/>
  <c r="AC32" i="32"/>
  <c r="AC28" i="32"/>
  <c r="AD11" i="32"/>
  <c r="AC8" i="32"/>
  <c r="AC13" i="32"/>
  <c r="AC22" i="32"/>
  <c r="AD29" i="32"/>
  <c r="AD31" i="32"/>
  <c r="AD8" i="32"/>
  <c r="AC17" i="32"/>
  <c r="AD30" i="32"/>
  <c r="AC27" i="32"/>
  <c r="AD18" i="32"/>
  <c r="AD7" i="32"/>
  <c r="AD12" i="32"/>
  <c r="AD9" i="32"/>
  <c r="AC15" i="32"/>
  <c r="AD32" i="32"/>
  <c r="AD20" i="32"/>
  <c r="AC12" i="32"/>
  <c r="AC29" i="32"/>
  <c r="AD22" i="32"/>
  <c r="AC9" i="32"/>
  <c r="AD16" i="32"/>
  <c r="AC10" i="32"/>
  <c r="AC7" i="32"/>
  <c r="AC31" i="32"/>
  <c r="AD27" i="32"/>
  <c r="AD10" i="32"/>
  <c r="AC26" i="32"/>
  <c r="AD13" i="32"/>
  <c r="AC18" i="32"/>
  <c r="AD23" i="32"/>
  <c r="AD28" i="32"/>
  <c r="AD25" i="32"/>
  <c r="AC11" i="32"/>
  <c r="AC21" i="32"/>
  <c r="AC20" i="32"/>
  <c r="AD6" i="32"/>
  <c r="AC14" i="32"/>
  <c r="AC33" i="32"/>
  <c r="AD15" i="32"/>
  <c r="AC24" i="32"/>
  <c r="AD17" i="32"/>
  <c r="AD5" i="32"/>
  <c r="C26" i="49"/>
  <c r="B27" i="49"/>
  <c r="C26" i="61"/>
  <c r="B27" i="61"/>
  <c r="C27" i="60"/>
  <c r="B28" i="60"/>
  <c r="C28" i="59"/>
  <c r="B29" i="59"/>
  <c r="J17" i="58"/>
  <c r="I18" i="58"/>
  <c r="C27" i="57"/>
  <c r="B28" i="57"/>
  <c r="J18" i="56"/>
  <c r="I19" i="56"/>
  <c r="B29" i="55"/>
  <c r="C28" i="55"/>
  <c r="C27" i="54"/>
  <c r="B28" i="54"/>
  <c r="B29" i="53"/>
  <c r="C28" i="53"/>
  <c r="B29" i="52"/>
  <c r="C28" i="52"/>
  <c r="C28" i="51"/>
  <c r="B29" i="51"/>
  <c r="I15" i="50"/>
  <c r="J14" i="50"/>
  <c r="C34" i="48"/>
  <c r="B35" i="48"/>
  <c r="C28" i="47"/>
  <c r="B29" i="47"/>
  <c r="B28" i="46"/>
  <c r="C27" i="46"/>
  <c r="C27" i="45"/>
  <c r="B28" i="45"/>
  <c r="J12" i="44"/>
  <c r="I13" i="44"/>
  <c r="B28" i="43"/>
  <c r="C27" i="43"/>
  <c r="C28" i="42"/>
  <c r="B29" i="42"/>
  <c r="C27" i="41"/>
  <c r="B28" i="41"/>
  <c r="B28" i="40"/>
  <c r="C27" i="40"/>
  <c r="C27" i="39"/>
  <c r="B28" i="39"/>
  <c r="C28" i="38"/>
  <c r="B29" i="38"/>
  <c r="C28" i="37"/>
  <c r="B29" i="37"/>
  <c r="C28" i="36"/>
  <c r="B29" i="36"/>
  <c r="B29" i="35"/>
  <c r="C28" i="35"/>
  <c r="B29" i="34"/>
  <c r="C28" i="34"/>
  <c r="B29" i="33"/>
  <c r="C28" i="33"/>
  <c r="C24" i="2"/>
  <c r="B25" i="2"/>
  <c r="C27" i="61" l="1"/>
  <c r="B28" i="61"/>
  <c r="C27" i="49"/>
  <c r="B28" i="49"/>
  <c r="C28" i="60"/>
  <c r="B29" i="60"/>
  <c r="C29" i="59"/>
  <c r="B30" i="59"/>
  <c r="J18" i="58"/>
  <c r="I19" i="58"/>
  <c r="C28" i="57"/>
  <c r="B29" i="57"/>
  <c r="J19" i="56"/>
  <c r="I20" i="56"/>
  <c r="B30" i="55"/>
  <c r="C29" i="55"/>
  <c r="C28" i="54"/>
  <c r="B29" i="54"/>
  <c r="B30" i="53"/>
  <c r="C29" i="53"/>
  <c r="B30" i="52"/>
  <c r="C29" i="52"/>
  <c r="C29" i="51"/>
  <c r="B30" i="51"/>
  <c r="I16" i="50"/>
  <c r="J15" i="50"/>
  <c r="C35" i="48"/>
  <c r="B36" i="48"/>
  <c r="C29" i="47"/>
  <c r="B30" i="47"/>
  <c r="C28" i="46"/>
  <c r="B29" i="46"/>
  <c r="C28" i="45"/>
  <c r="B29" i="45"/>
  <c r="I14" i="44"/>
  <c r="J13" i="44"/>
  <c r="B29" i="43"/>
  <c r="C28" i="43"/>
  <c r="B30" i="42"/>
  <c r="C29" i="42"/>
  <c r="C28" i="41"/>
  <c r="B29" i="41"/>
  <c r="B29" i="40"/>
  <c r="C28" i="40"/>
  <c r="C28" i="39"/>
  <c r="B29" i="39"/>
  <c r="B30" i="38"/>
  <c r="C29" i="38"/>
  <c r="C29" i="37"/>
  <c r="B30" i="37"/>
  <c r="C29" i="36"/>
  <c r="B30" i="36"/>
  <c r="B30" i="35"/>
  <c r="C29" i="35"/>
  <c r="B30" i="34"/>
  <c r="C29" i="34"/>
  <c r="B30" i="33"/>
  <c r="C29" i="33"/>
  <c r="C25" i="2"/>
  <c r="B26" i="2"/>
  <c r="B29" i="49" l="1"/>
  <c r="C28" i="49"/>
  <c r="C28" i="61"/>
  <c r="B29" i="61"/>
  <c r="C29" i="60"/>
  <c r="B30" i="60"/>
  <c r="C30" i="59"/>
  <c r="B31" i="59"/>
  <c r="J19" i="58"/>
  <c r="I20" i="58"/>
  <c r="C29" i="57"/>
  <c r="B30" i="57"/>
  <c r="J20" i="56"/>
  <c r="I21" i="56"/>
  <c r="B31" i="55"/>
  <c r="C30" i="55"/>
  <c r="C29" i="54"/>
  <c r="B30" i="54"/>
  <c r="C30" i="53"/>
  <c r="B31" i="53"/>
  <c r="B31" i="52"/>
  <c r="C30" i="52"/>
  <c r="C30" i="51"/>
  <c r="B31" i="51"/>
  <c r="I17" i="50"/>
  <c r="J16" i="50"/>
  <c r="C36" i="48"/>
  <c r="I7" i="48"/>
  <c r="C30" i="47"/>
  <c r="B31" i="47"/>
  <c r="B30" i="46"/>
  <c r="C29" i="46"/>
  <c r="C29" i="45"/>
  <c r="B30" i="45"/>
  <c r="J14" i="44"/>
  <c r="I15" i="44"/>
  <c r="C29" i="43"/>
  <c r="B30" i="43"/>
  <c r="C30" i="42"/>
  <c r="B31" i="42"/>
  <c r="C29" i="41"/>
  <c r="B30" i="41"/>
  <c r="C29" i="40"/>
  <c r="B30" i="40"/>
  <c r="C29" i="39"/>
  <c r="B30" i="39"/>
  <c r="B31" i="38"/>
  <c r="C30" i="38"/>
  <c r="C30" i="37"/>
  <c r="B31" i="37"/>
  <c r="C30" i="36"/>
  <c r="B31" i="36"/>
  <c r="B31" i="35"/>
  <c r="C30" i="35"/>
  <c r="B31" i="34"/>
  <c r="C30" i="34"/>
  <c r="C30" i="33"/>
  <c r="B31" i="33"/>
  <c r="C26" i="2"/>
  <c r="B27" i="2"/>
  <c r="C29" i="61" l="1"/>
  <c r="B30" i="61"/>
  <c r="B30" i="49"/>
  <c r="C29" i="49"/>
  <c r="C30" i="60"/>
  <c r="B31" i="60"/>
  <c r="C31" i="59"/>
  <c r="B32" i="59"/>
  <c r="J20" i="58"/>
  <c r="I21" i="58"/>
  <c r="C30" i="57"/>
  <c r="B31" i="57"/>
  <c r="J21" i="56"/>
  <c r="I22" i="56"/>
  <c r="C31" i="55"/>
  <c r="B32" i="55"/>
  <c r="C30" i="54"/>
  <c r="B31" i="54"/>
  <c r="B32" i="53"/>
  <c r="C31" i="53"/>
  <c r="B32" i="52"/>
  <c r="C31" i="52"/>
  <c r="C31" i="51"/>
  <c r="B32" i="51"/>
  <c r="J17" i="50"/>
  <c r="I18" i="50"/>
  <c r="J7" i="48"/>
  <c r="I8" i="48"/>
  <c r="C31" i="47"/>
  <c r="B32" i="47"/>
  <c r="B31" i="46"/>
  <c r="C30" i="46"/>
  <c r="C30" i="45"/>
  <c r="B31" i="45"/>
  <c r="I16" i="44"/>
  <c r="J15" i="44"/>
  <c r="C30" i="43"/>
  <c r="B31" i="43"/>
  <c r="C31" i="42"/>
  <c r="B32" i="42"/>
  <c r="C30" i="41"/>
  <c r="B31" i="41"/>
  <c r="B31" i="40"/>
  <c r="C30" i="40"/>
  <c r="C30" i="39"/>
  <c r="B31" i="39"/>
  <c r="B32" i="38"/>
  <c r="C31" i="38"/>
  <c r="C31" i="37"/>
  <c r="B32" i="37"/>
  <c r="C31" i="36"/>
  <c r="B32" i="36"/>
  <c r="B32" i="35"/>
  <c r="C31" i="35"/>
  <c r="B32" i="34"/>
  <c r="C31" i="34"/>
  <c r="C31" i="33"/>
  <c r="B32" i="33"/>
  <c r="C27" i="2"/>
  <c r="B28" i="2"/>
  <c r="B31" i="49" l="1"/>
  <c r="C30" i="49"/>
  <c r="C30" i="61"/>
  <c r="B31" i="61"/>
  <c r="C31" i="60"/>
  <c r="B32" i="60"/>
  <c r="C32" i="59"/>
  <c r="B33" i="59"/>
  <c r="J21" i="58"/>
  <c r="I22" i="58"/>
  <c r="B32" i="57"/>
  <c r="C31" i="57"/>
  <c r="J22" i="56"/>
  <c r="I23" i="56"/>
  <c r="C32" i="55"/>
  <c r="B33" i="55"/>
  <c r="C31" i="54"/>
  <c r="B32" i="54"/>
  <c r="B33" i="53"/>
  <c r="C32" i="53"/>
  <c r="B33" i="52"/>
  <c r="C32" i="52"/>
  <c r="C32" i="51"/>
  <c r="B33" i="51"/>
  <c r="I19" i="50"/>
  <c r="J18" i="50"/>
  <c r="J8" i="48"/>
  <c r="I9" i="48"/>
  <c r="C32" i="47"/>
  <c r="B33" i="47"/>
  <c r="B32" i="46"/>
  <c r="C31" i="46"/>
  <c r="C31" i="45"/>
  <c r="B32" i="45"/>
  <c r="I17" i="44"/>
  <c r="J16" i="44"/>
  <c r="C31" i="43"/>
  <c r="B32" i="43"/>
  <c r="C32" i="42"/>
  <c r="B33" i="42"/>
  <c r="C31" i="41"/>
  <c r="B32" i="41"/>
  <c r="B32" i="40"/>
  <c r="C31" i="40"/>
  <c r="C31" i="39"/>
  <c r="B32" i="39"/>
  <c r="B33" i="38"/>
  <c r="C32" i="38"/>
  <c r="C32" i="37"/>
  <c r="B33" i="37"/>
  <c r="C32" i="36"/>
  <c r="B33" i="36"/>
  <c r="B33" i="35"/>
  <c r="C32" i="35"/>
  <c r="B33" i="34"/>
  <c r="C32" i="34"/>
  <c r="C32" i="33"/>
  <c r="B33" i="33"/>
  <c r="C28" i="2"/>
  <c r="B29" i="2"/>
  <c r="C31" i="61" l="1"/>
  <c r="B32" i="61"/>
  <c r="B32" i="49"/>
  <c r="C31" i="49"/>
  <c r="C32" i="60"/>
  <c r="B33" i="60"/>
  <c r="C33" i="59"/>
  <c r="B34" i="59"/>
  <c r="J22" i="58"/>
  <c r="I23" i="58"/>
  <c r="B33" i="57"/>
  <c r="C32" i="57"/>
  <c r="J23" i="56"/>
  <c r="I24" i="56"/>
  <c r="B34" i="55"/>
  <c r="C33" i="55"/>
  <c r="C32" i="54"/>
  <c r="B33" i="54"/>
  <c r="B34" i="53"/>
  <c r="C33" i="53"/>
  <c r="B34" i="52"/>
  <c r="C33" i="52"/>
  <c r="C33" i="51"/>
  <c r="B34" i="51"/>
  <c r="I20" i="50"/>
  <c r="J19" i="50"/>
  <c r="J9" i="48"/>
  <c r="I10" i="48"/>
  <c r="C33" i="47"/>
  <c r="B34" i="47"/>
  <c r="C32" i="46"/>
  <c r="B33" i="46"/>
  <c r="C32" i="45"/>
  <c r="B33" i="45"/>
  <c r="I18" i="44"/>
  <c r="J17" i="44"/>
  <c r="C32" i="43"/>
  <c r="B33" i="43"/>
  <c r="B34" i="42"/>
  <c r="C33" i="42"/>
  <c r="C32" i="41"/>
  <c r="B33" i="41"/>
  <c r="B33" i="40"/>
  <c r="C32" i="40"/>
  <c r="C32" i="39"/>
  <c r="B33" i="39"/>
  <c r="B34" i="38"/>
  <c r="C33" i="38"/>
  <c r="C33" i="37"/>
  <c r="B34" i="37"/>
  <c r="C33" i="36"/>
  <c r="B34" i="36"/>
  <c r="B34" i="35"/>
  <c r="C33" i="35"/>
  <c r="B34" i="34"/>
  <c r="C33" i="34"/>
  <c r="C33" i="33"/>
  <c r="B34" i="33"/>
  <c r="B30" i="2"/>
  <c r="C29" i="2"/>
  <c r="B33" i="49" l="1"/>
  <c r="C32" i="49"/>
  <c r="C32" i="61"/>
  <c r="B33" i="61"/>
  <c r="C33" i="60"/>
  <c r="B34" i="60"/>
  <c r="C34" i="59"/>
  <c r="B35" i="59"/>
  <c r="J23" i="58"/>
  <c r="I24" i="58"/>
  <c r="B34" i="57"/>
  <c r="C33" i="57"/>
  <c r="J24" i="56"/>
  <c r="I25" i="56"/>
  <c r="C34" i="55"/>
  <c r="B35" i="55"/>
  <c r="C33" i="54"/>
  <c r="B34" i="54"/>
  <c r="B35" i="53"/>
  <c r="C34" i="53"/>
  <c r="B35" i="52"/>
  <c r="C34" i="52"/>
  <c r="C34" i="51"/>
  <c r="B35" i="51"/>
  <c r="I21" i="50"/>
  <c r="J20" i="50"/>
  <c r="J10" i="48"/>
  <c r="I11" i="48"/>
  <c r="C34" i="47"/>
  <c r="B35" i="47"/>
  <c r="B34" i="46"/>
  <c r="C33" i="46"/>
  <c r="C33" i="45"/>
  <c r="B34" i="45"/>
  <c r="J18" i="44"/>
  <c r="I19" i="44"/>
  <c r="C33" i="43"/>
  <c r="B34" i="43"/>
  <c r="B35" i="42"/>
  <c r="C34" i="42"/>
  <c r="C33" i="41"/>
  <c r="B34" i="41"/>
  <c r="C33" i="40"/>
  <c r="B34" i="40"/>
  <c r="C33" i="39"/>
  <c r="B34" i="39"/>
  <c r="C34" i="38"/>
  <c r="B35" i="38"/>
  <c r="C34" i="37"/>
  <c r="B35" i="37"/>
  <c r="C34" i="36"/>
  <c r="B35" i="36"/>
  <c r="B35" i="35"/>
  <c r="C34" i="35"/>
  <c r="B35" i="34"/>
  <c r="C34" i="34"/>
  <c r="C34" i="33"/>
  <c r="B35" i="33"/>
  <c r="B31" i="2"/>
  <c r="C30" i="2"/>
  <c r="C33" i="61" l="1"/>
  <c r="B34" i="61"/>
  <c r="B34" i="49"/>
  <c r="C33" i="49"/>
  <c r="C34" i="60"/>
  <c r="B35" i="60"/>
  <c r="C35" i="59"/>
  <c r="B36" i="59"/>
  <c r="J24" i="58"/>
  <c r="I25" i="58"/>
  <c r="B35" i="57"/>
  <c r="C34" i="57"/>
  <c r="J25" i="56"/>
  <c r="I26" i="56"/>
  <c r="B36" i="55"/>
  <c r="C35" i="55"/>
  <c r="C34" i="54"/>
  <c r="B35" i="54"/>
  <c r="B36" i="53"/>
  <c r="C35" i="53"/>
  <c r="B36" i="52"/>
  <c r="C35" i="52"/>
  <c r="C35" i="51"/>
  <c r="B36" i="51"/>
  <c r="I22" i="50"/>
  <c r="J21" i="50"/>
  <c r="J11" i="48"/>
  <c r="I12" i="48"/>
  <c r="C35" i="47"/>
  <c r="B36" i="47"/>
  <c r="B35" i="46"/>
  <c r="C34" i="46"/>
  <c r="C34" i="45"/>
  <c r="B35" i="45"/>
  <c r="J19" i="44"/>
  <c r="I20" i="44"/>
  <c r="C34" i="43"/>
  <c r="B35" i="43"/>
  <c r="B36" i="42"/>
  <c r="C35" i="42"/>
  <c r="C34" i="41"/>
  <c r="B35" i="41"/>
  <c r="B35" i="40"/>
  <c r="C34" i="40"/>
  <c r="C34" i="39"/>
  <c r="B35" i="39"/>
  <c r="B36" i="38"/>
  <c r="C35" i="38"/>
  <c r="C35" i="37"/>
  <c r="B36" i="37"/>
  <c r="C35" i="36"/>
  <c r="B36" i="36"/>
  <c r="B36" i="35"/>
  <c r="C35" i="35"/>
  <c r="B36" i="34"/>
  <c r="C35" i="34"/>
  <c r="C35" i="33"/>
  <c r="B36" i="33"/>
  <c r="B32" i="2"/>
  <c r="C31" i="2"/>
  <c r="C34" i="49" l="1"/>
  <c r="B35" i="49"/>
  <c r="C34" i="61"/>
  <c r="B35" i="61"/>
  <c r="C35" i="60"/>
  <c r="B36" i="60"/>
  <c r="C36" i="59"/>
  <c r="I7" i="59"/>
  <c r="J25" i="58"/>
  <c r="I26" i="58"/>
  <c r="B36" i="57"/>
  <c r="C35" i="57"/>
  <c r="J26" i="56"/>
  <c r="I27" i="56"/>
  <c r="C36" i="55"/>
  <c r="I7" i="55"/>
  <c r="C35" i="54"/>
  <c r="B36" i="54"/>
  <c r="I7" i="53"/>
  <c r="C36" i="53"/>
  <c r="C36" i="52"/>
  <c r="I7" i="52"/>
  <c r="C36" i="51"/>
  <c r="I7" i="51"/>
  <c r="I23" i="50"/>
  <c r="J22" i="50"/>
  <c r="J12" i="48"/>
  <c r="I13" i="48"/>
  <c r="C36" i="47"/>
  <c r="I7" i="47"/>
  <c r="B36" i="46"/>
  <c r="C35" i="46"/>
  <c r="C35" i="45"/>
  <c r="B36" i="45"/>
  <c r="I21" i="44"/>
  <c r="J20" i="44"/>
  <c r="C35" i="43"/>
  <c r="B36" i="43"/>
  <c r="C36" i="42"/>
  <c r="I7" i="42"/>
  <c r="C35" i="41"/>
  <c r="B36" i="41"/>
  <c r="B36" i="40"/>
  <c r="C35" i="40"/>
  <c r="C35" i="39"/>
  <c r="B36" i="39"/>
  <c r="C36" i="38"/>
  <c r="I7" i="38"/>
  <c r="C36" i="37"/>
  <c r="I7" i="37"/>
  <c r="C36" i="36"/>
  <c r="I7" i="36"/>
  <c r="I7" i="35"/>
  <c r="C36" i="35"/>
  <c r="I7" i="34"/>
  <c r="C36" i="34"/>
  <c r="C36" i="33"/>
  <c r="I7" i="33"/>
  <c r="C32" i="2"/>
  <c r="B33" i="2"/>
  <c r="C35" i="61" l="1"/>
  <c r="B36" i="61"/>
  <c r="B36" i="49"/>
  <c r="C35" i="49"/>
  <c r="C36" i="60"/>
  <c r="I7" i="60"/>
  <c r="I8" i="59"/>
  <c r="J7" i="59"/>
  <c r="J26" i="58"/>
  <c r="I27" i="58"/>
  <c r="C36" i="57"/>
  <c r="I7" i="57"/>
  <c r="I28" i="56"/>
  <c r="J27" i="56"/>
  <c r="I8" i="55"/>
  <c r="J7" i="55"/>
  <c r="C36" i="54"/>
  <c r="I7" i="54"/>
  <c r="I8" i="53"/>
  <c r="J7" i="53"/>
  <c r="I8" i="52"/>
  <c r="J7" i="52"/>
  <c r="J7" i="51"/>
  <c r="I8" i="51"/>
  <c r="I24" i="50"/>
  <c r="J23" i="50"/>
  <c r="I14" i="48"/>
  <c r="J13" i="48"/>
  <c r="I8" i="47"/>
  <c r="J7" i="47"/>
  <c r="C36" i="46"/>
  <c r="I7" i="46"/>
  <c r="C36" i="45"/>
  <c r="I7" i="45"/>
  <c r="I22" i="44"/>
  <c r="J21" i="44"/>
  <c r="C36" i="43"/>
  <c r="I7" i="43"/>
  <c r="J7" i="42"/>
  <c r="I8" i="42"/>
  <c r="C36" i="41"/>
  <c r="I7" i="41"/>
  <c r="C36" i="40"/>
  <c r="I7" i="40"/>
  <c r="C36" i="39"/>
  <c r="I7" i="39"/>
  <c r="J7" i="38"/>
  <c r="I8" i="38"/>
  <c r="I8" i="37"/>
  <c r="J7" i="37"/>
  <c r="J7" i="36"/>
  <c r="I8" i="36"/>
  <c r="I8" i="35"/>
  <c r="J7" i="35"/>
  <c r="I8" i="34"/>
  <c r="J7" i="34"/>
  <c r="J7" i="33"/>
  <c r="I8" i="33"/>
  <c r="B34" i="2"/>
  <c r="C33" i="2"/>
  <c r="C36" i="49" l="1"/>
  <c r="I7" i="49"/>
  <c r="C36" i="61"/>
  <c r="I7" i="61"/>
  <c r="I8" i="60"/>
  <c r="J7" i="60"/>
  <c r="I9" i="59"/>
  <c r="J8" i="59"/>
  <c r="J27" i="58"/>
  <c r="I28" i="58"/>
  <c r="J7" i="57"/>
  <c r="I8" i="57"/>
  <c r="J28" i="56"/>
  <c r="I29" i="56"/>
  <c r="J8" i="55"/>
  <c r="I9" i="55"/>
  <c r="I8" i="54"/>
  <c r="J7" i="54"/>
  <c r="I9" i="53"/>
  <c r="J8" i="53"/>
  <c r="J8" i="52"/>
  <c r="I9" i="52"/>
  <c r="J8" i="51"/>
  <c r="I9" i="51"/>
  <c r="I25" i="50"/>
  <c r="J24" i="50"/>
  <c r="J14" i="48"/>
  <c r="I15" i="48"/>
  <c r="I9" i="47"/>
  <c r="J8" i="47"/>
  <c r="J7" i="46"/>
  <c r="I8" i="46"/>
  <c r="I8" i="45"/>
  <c r="J7" i="45"/>
  <c r="J22" i="44"/>
  <c r="I23" i="44"/>
  <c r="J7" i="43"/>
  <c r="I8" i="43"/>
  <c r="I9" i="42"/>
  <c r="J8" i="42"/>
  <c r="I8" i="41"/>
  <c r="J7" i="41"/>
  <c r="I8" i="40"/>
  <c r="J7" i="40"/>
  <c r="J7" i="39"/>
  <c r="I8" i="39"/>
  <c r="J8" i="38"/>
  <c r="I9" i="38"/>
  <c r="I9" i="37"/>
  <c r="J8" i="37"/>
  <c r="J8" i="36"/>
  <c r="I9" i="36"/>
  <c r="J8" i="35"/>
  <c r="I9" i="35"/>
  <c r="I9" i="34"/>
  <c r="J8" i="34"/>
  <c r="J8" i="33"/>
  <c r="I9" i="33"/>
  <c r="C34" i="2"/>
  <c r="B35" i="2"/>
  <c r="J7" i="61" l="1"/>
  <c r="I8" i="61"/>
  <c r="I8" i="49"/>
  <c r="J7" i="49"/>
  <c r="I9" i="60"/>
  <c r="J8" i="60"/>
  <c r="I10" i="59"/>
  <c r="J9" i="59"/>
  <c r="J28" i="58"/>
  <c r="I29" i="58"/>
  <c r="J8" i="57"/>
  <c r="I9" i="57"/>
  <c r="J29" i="56"/>
  <c r="I30" i="56"/>
  <c r="J9" i="55"/>
  <c r="I10" i="55"/>
  <c r="I9" i="54"/>
  <c r="J8" i="54"/>
  <c r="I10" i="53"/>
  <c r="J9" i="53"/>
  <c r="J9" i="52"/>
  <c r="I10" i="52"/>
  <c r="J9" i="51"/>
  <c r="I10" i="51"/>
  <c r="J25" i="50"/>
  <c r="I26" i="50"/>
  <c r="J15" i="48"/>
  <c r="I16" i="48"/>
  <c r="I10" i="47"/>
  <c r="J9" i="47"/>
  <c r="J8" i="46"/>
  <c r="I9" i="46"/>
  <c r="I9" i="45"/>
  <c r="J8" i="45"/>
  <c r="I24" i="44"/>
  <c r="J23" i="44"/>
  <c r="I9" i="43"/>
  <c r="J8" i="43"/>
  <c r="I10" i="42"/>
  <c r="J9" i="42"/>
  <c r="I9" i="41"/>
  <c r="J8" i="41"/>
  <c r="I9" i="40"/>
  <c r="J8" i="40"/>
  <c r="I9" i="39"/>
  <c r="J8" i="39"/>
  <c r="J9" i="38"/>
  <c r="I10" i="38"/>
  <c r="I10" i="37"/>
  <c r="J9" i="37"/>
  <c r="J9" i="36"/>
  <c r="I10" i="36"/>
  <c r="J9" i="35"/>
  <c r="I10" i="35"/>
  <c r="I10" i="34"/>
  <c r="J9" i="34"/>
  <c r="J9" i="33"/>
  <c r="I10" i="33"/>
  <c r="C35" i="2"/>
  <c r="B36" i="2"/>
  <c r="I9" i="49" l="1"/>
  <c r="J8" i="49"/>
  <c r="J8" i="61"/>
  <c r="I9" i="61"/>
  <c r="I10" i="60"/>
  <c r="J9" i="60"/>
  <c r="J10" i="59"/>
  <c r="I11" i="59"/>
  <c r="J29" i="58"/>
  <c r="I30" i="58"/>
  <c r="J9" i="57"/>
  <c r="I10" i="57"/>
  <c r="J30" i="56"/>
  <c r="I31" i="56"/>
  <c r="J10" i="55"/>
  <c r="I11" i="55"/>
  <c r="J9" i="54"/>
  <c r="I10" i="54"/>
  <c r="I11" i="53"/>
  <c r="J10" i="53"/>
  <c r="J10" i="52"/>
  <c r="I11" i="52"/>
  <c r="J10" i="51"/>
  <c r="I11" i="51"/>
  <c r="J26" i="50"/>
  <c r="I27" i="50"/>
  <c r="J16" i="48"/>
  <c r="I17" i="48"/>
  <c r="I11" i="47"/>
  <c r="J10" i="47"/>
  <c r="J9" i="46"/>
  <c r="I10" i="46"/>
  <c r="I10" i="45"/>
  <c r="J9" i="45"/>
  <c r="I25" i="44"/>
  <c r="J24" i="44"/>
  <c r="J9" i="43"/>
  <c r="I10" i="43"/>
  <c r="I11" i="42"/>
  <c r="J10" i="42"/>
  <c r="I10" i="41"/>
  <c r="J9" i="41"/>
  <c r="I10" i="40"/>
  <c r="J9" i="40"/>
  <c r="I10" i="39"/>
  <c r="J9" i="39"/>
  <c r="I11" i="38"/>
  <c r="J10" i="38"/>
  <c r="I11" i="37"/>
  <c r="J10" i="37"/>
  <c r="J10" i="36"/>
  <c r="I11" i="36"/>
  <c r="I11" i="35"/>
  <c r="J10" i="35"/>
  <c r="I11" i="34"/>
  <c r="J10" i="34"/>
  <c r="J10" i="33"/>
  <c r="I11" i="33"/>
  <c r="I7" i="2"/>
  <c r="C36" i="2"/>
  <c r="J9" i="61" l="1"/>
  <c r="I10" i="61"/>
  <c r="I10" i="49"/>
  <c r="J9" i="49"/>
  <c r="I11" i="60"/>
  <c r="J10" i="60"/>
  <c r="I12" i="59"/>
  <c r="J11" i="59"/>
  <c r="J30" i="58"/>
  <c r="I31" i="58"/>
  <c r="J10" i="57"/>
  <c r="I11" i="57"/>
  <c r="J31" i="56"/>
  <c r="I32" i="56"/>
  <c r="J11" i="55"/>
  <c r="I12" i="55"/>
  <c r="J10" i="54"/>
  <c r="I11" i="54"/>
  <c r="I12" i="53"/>
  <c r="J11" i="53"/>
  <c r="J11" i="52"/>
  <c r="I12" i="52"/>
  <c r="J11" i="51"/>
  <c r="I12" i="51"/>
  <c r="I28" i="50"/>
  <c r="J27" i="50"/>
  <c r="J17" i="48"/>
  <c r="I18" i="48"/>
  <c r="I12" i="47"/>
  <c r="J11" i="47"/>
  <c r="J10" i="46"/>
  <c r="I11" i="46"/>
  <c r="I11" i="45"/>
  <c r="J10" i="45"/>
  <c r="I26" i="44"/>
  <c r="J25" i="44"/>
  <c r="J10" i="43"/>
  <c r="I11" i="43"/>
  <c r="I12" i="42"/>
  <c r="J11" i="42"/>
  <c r="I11" i="41"/>
  <c r="J10" i="41"/>
  <c r="I11" i="40"/>
  <c r="J10" i="40"/>
  <c r="I11" i="39"/>
  <c r="J10" i="39"/>
  <c r="I12" i="38"/>
  <c r="J11" i="38"/>
  <c r="I12" i="37"/>
  <c r="J11" i="37"/>
  <c r="J11" i="36"/>
  <c r="I12" i="36"/>
  <c r="J11" i="35"/>
  <c r="I12" i="35"/>
  <c r="I12" i="34"/>
  <c r="J11" i="34"/>
  <c r="J11" i="33"/>
  <c r="I12" i="33"/>
  <c r="I8" i="2"/>
  <c r="J7" i="2"/>
  <c r="I11" i="49" l="1"/>
  <c r="J10" i="49"/>
  <c r="J10" i="61"/>
  <c r="I11" i="61"/>
  <c r="I12" i="60"/>
  <c r="J11" i="60"/>
  <c r="I13" i="59"/>
  <c r="J12" i="59"/>
  <c r="J31" i="58"/>
  <c r="I32" i="58"/>
  <c r="J11" i="57"/>
  <c r="I12" i="57"/>
  <c r="J32" i="56"/>
  <c r="I33" i="56"/>
  <c r="J12" i="55"/>
  <c r="I13" i="55"/>
  <c r="J11" i="54"/>
  <c r="I12" i="54"/>
  <c r="I13" i="53"/>
  <c r="J12" i="53"/>
  <c r="J12" i="52"/>
  <c r="I13" i="52"/>
  <c r="J12" i="51"/>
  <c r="I13" i="51"/>
  <c r="J28" i="50"/>
  <c r="I29" i="50"/>
  <c r="J18" i="48"/>
  <c r="I19" i="48"/>
  <c r="I13" i="47"/>
  <c r="J12" i="47"/>
  <c r="J11" i="46"/>
  <c r="I12" i="46"/>
  <c r="I12" i="45"/>
  <c r="J11" i="45"/>
  <c r="I27" i="44"/>
  <c r="J26" i="44"/>
  <c r="J11" i="43"/>
  <c r="I12" i="43"/>
  <c r="I13" i="42"/>
  <c r="J12" i="42"/>
  <c r="I12" i="41"/>
  <c r="J11" i="41"/>
  <c r="I12" i="40"/>
  <c r="J11" i="40"/>
  <c r="I12" i="39"/>
  <c r="J11" i="39"/>
  <c r="I13" i="38"/>
  <c r="J12" i="38"/>
  <c r="I13" i="37"/>
  <c r="J12" i="37"/>
  <c r="J12" i="36"/>
  <c r="I13" i="36"/>
  <c r="J12" i="35"/>
  <c r="I13" i="35"/>
  <c r="J12" i="34"/>
  <c r="I13" i="34"/>
  <c r="J12" i="33"/>
  <c r="I13" i="33"/>
  <c r="I9" i="2"/>
  <c r="J8" i="2"/>
  <c r="J11" i="61" l="1"/>
  <c r="I12" i="61"/>
  <c r="I12" i="49"/>
  <c r="J11" i="49"/>
  <c r="I13" i="60"/>
  <c r="J12" i="60"/>
  <c r="I14" i="59"/>
  <c r="J13" i="59"/>
  <c r="J32" i="58"/>
  <c r="I33" i="58"/>
  <c r="J12" i="57"/>
  <c r="I13" i="57"/>
  <c r="J33" i="56"/>
  <c r="I34" i="56"/>
  <c r="J13" i="55"/>
  <c r="I14" i="55"/>
  <c r="J12" i="54"/>
  <c r="I13" i="54"/>
  <c r="I14" i="53"/>
  <c r="J13" i="53"/>
  <c r="J13" i="52"/>
  <c r="I14" i="52"/>
  <c r="J13" i="51"/>
  <c r="I14" i="51"/>
  <c r="J29" i="50"/>
  <c r="I30" i="50"/>
  <c r="J19" i="48"/>
  <c r="I20" i="48"/>
  <c r="I14" i="47"/>
  <c r="J13" i="47"/>
  <c r="J12" i="46"/>
  <c r="I13" i="46"/>
  <c r="I13" i="45"/>
  <c r="J12" i="45"/>
  <c r="I28" i="44"/>
  <c r="J27" i="44"/>
  <c r="I13" i="43"/>
  <c r="J12" i="43"/>
  <c r="I14" i="42"/>
  <c r="J13" i="42"/>
  <c r="I13" i="41"/>
  <c r="J12" i="41"/>
  <c r="I13" i="40"/>
  <c r="J12" i="40"/>
  <c r="I13" i="39"/>
  <c r="J12" i="39"/>
  <c r="I14" i="38"/>
  <c r="J13" i="38"/>
  <c r="I14" i="37"/>
  <c r="J13" i="37"/>
  <c r="J13" i="36"/>
  <c r="I14" i="36"/>
  <c r="I14" i="35"/>
  <c r="J13" i="35"/>
  <c r="J13" i="34"/>
  <c r="I14" i="34"/>
  <c r="J13" i="33"/>
  <c r="I14" i="33"/>
  <c r="I10" i="2"/>
  <c r="J9" i="2"/>
  <c r="I13" i="49" l="1"/>
  <c r="J12" i="49"/>
  <c r="J12" i="61"/>
  <c r="I13" i="61"/>
  <c r="I14" i="60"/>
  <c r="J13" i="60"/>
  <c r="I15" i="59"/>
  <c r="J14" i="59"/>
  <c r="J33" i="58"/>
  <c r="I34" i="58"/>
  <c r="J13" i="57"/>
  <c r="I14" i="57"/>
  <c r="J34" i="56"/>
  <c r="I35" i="56"/>
  <c r="J14" i="55"/>
  <c r="I15" i="55"/>
  <c r="J13" i="54"/>
  <c r="I14" i="54"/>
  <c r="I15" i="53"/>
  <c r="J14" i="53"/>
  <c r="J14" i="52"/>
  <c r="I15" i="52"/>
  <c r="J14" i="51"/>
  <c r="I15" i="51"/>
  <c r="I31" i="50"/>
  <c r="J30" i="50"/>
  <c r="J20" i="48"/>
  <c r="I21" i="48"/>
  <c r="I15" i="47"/>
  <c r="J14" i="47"/>
  <c r="J13" i="46"/>
  <c r="I14" i="46"/>
  <c r="I14" i="45"/>
  <c r="J13" i="45"/>
  <c r="I29" i="44"/>
  <c r="J28" i="44"/>
  <c r="I14" i="43"/>
  <c r="J13" i="43"/>
  <c r="I15" i="42"/>
  <c r="J14" i="42"/>
  <c r="I14" i="41"/>
  <c r="J13" i="41"/>
  <c r="I14" i="40"/>
  <c r="J13" i="40"/>
  <c r="I14" i="39"/>
  <c r="J13" i="39"/>
  <c r="I15" i="38"/>
  <c r="J14" i="38"/>
  <c r="I15" i="37"/>
  <c r="J14" i="37"/>
  <c r="J14" i="36"/>
  <c r="I15" i="36"/>
  <c r="I15" i="35"/>
  <c r="J14" i="35"/>
  <c r="J14" i="34"/>
  <c r="I15" i="34"/>
  <c r="J14" i="33"/>
  <c r="I15" i="33"/>
  <c r="I11" i="2"/>
  <c r="J10" i="2"/>
  <c r="J13" i="61" l="1"/>
  <c r="I14" i="61"/>
  <c r="I14" i="49"/>
  <c r="J13" i="49"/>
  <c r="I15" i="60"/>
  <c r="J14" i="60"/>
  <c r="I16" i="59"/>
  <c r="J15" i="59"/>
  <c r="J34" i="58"/>
  <c r="I35" i="58"/>
  <c r="J14" i="57"/>
  <c r="I15" i="57"/>
  <c r="J35" i="56"/>
  <c r="I36" i="56"/>
  <c r="J15" i="55"/>
  <c r="I16" i="55"/>
  <c r="J14" i="54"/>
  <c r="I15" i="54"/>
  <c r="I16" i="53"/>
  <c r="J15" i="53"/>
  <c r="J15" i="52"/>
  <c r="I16" i="52"/>
  <c r="J15" i="51"/>
  <c r="I16" i="51"/>
  <c r="J31" i="50"/>
  <c r="I32" i="50"/>
  <c r="J21" i="48"/>
  <c r="I22" i="48"/>
  <c r="I16" i="47"/>
  <c r="J15" i="47"/>
  <c r="J14" i="46"/>
  <c r="I15" i="46"/>
  <c r="I15" i="45"/>
  <c r="J14" i="45"/>
  <c r="I30" i="44"/>
  <c r="J29" i="44"/>
  <c r="J14" i="43"/>
  <c r="I15" i="43"/>
  <c r="I16" i="42"/>
  <c r="J15" i="42"/>
  <c r="I15" i="41"/>
  <c r="J14" i="41"/>
  <c r="I15" i="40"/>
  <c r="J14" i="40"/>
  <c r="I15" i="39"/>
  <c r="J14" i="39"/>
  <c r="I16" i="38"/>
  <c r="J15" i="38"/>
  <c r="I16" i="37"/>
  <c r="J15" i="37"/>
  <c r="J15" i="36"/>
  <c r="I16" i="36"/>
  <c r="J15" i="35"/>
  <c r="I16" i="35"/>
  <c r="J15" i="34"/>
  <c r="I16" i="34"/>
  <c r="J15" i="33"/>
  <c r="I16" i="33"/>
  <c r="I12" i="2"/>
  <c r="J11" i="2"/>
  <c r="I15" i="49" l="1"/>
  <c r="J14" i="49"/>
  <c r="J14" i="61"/>
  <c r="I15" i="61"/>
  <c r="I16" i="60"/>
  <c r="J15" i="60"/>
  <c r="I17" i="59"/>
  <c r="J16" i="59"/>
  <c r="J35" i="58"/>
  <c r="I36" i="58"/>
  <c r="J15" i="57"/>
  <c r="I16" i="57"/>
  <c r="J36" i="56"/>
  <c r="I37" i="56"/>
  <c r="J16" i="55"/>
  <c r="I17" i="55"/>
  <c r="J15" i="54"/>
  <c r="I16" i="54"/>
  <c r="I17" i="53"/>
  <c r="J16" i="53"/>
  <c r="J16" i="52"/>
  <c r="I17" i="52"/>
  <c r="J16" i="51"/>
  <c r="I17" i="51"/>
  <c r="J32" i="50"/>
  <c r="I33" i="50"/>
  <c r="J22" i="48"/>
  <c r="I23" i="48"/>
  <c r="I17" i="47"/>
  <c r="J16" i="47"/>
  <c r="J15" i="46"/>
  <c r="I16" i="46"/>
  <c r="I16" i="45"/>
  <c r="J15" i="45"/>
  <c r="I31" i="44"/>
  <c r="J30" i="44"/>
  <c r="J15" i="43"/>
  <c r="I16" i="43"/>
  <c r="I17" i="42"/>
  <c r="J16" i="42"/>
  <c r="I16" i="41"/>
  <c r="J15" i="41"/>
  <c r="I16" i="40"/>
  <c r="J15" i="40"/>
  <c r="I16" i="39"/>
  <c r="J15" i="39"/>
  <c r="I17" i="38"/>
  <c r="J16" i="38"/>
  <c r="I17" i="37"/>
  <c r="J16" i="37"/>
  <c r="J16" i="36"/>
  <c r="I17" i="36"/>
  <c r="I17" i="35"/>
  <c r="J16" i="35"/>
  <c r="J16" i="34"/>
  <c r="I17" i="34"/>
  <c r="J16" i="33"/>
  <c r="I17" i="33"/>
  <c r="I13" i="2"/>
  <c r="J12" i="2"/>
  <c r="J15" i="61" l="1"/>
  <c r="I16" i="61"/>
  <c r="I16" i="49"/>
  <c r="J15" i="49"/>
  <c r="I17" i="60"/>
  <c r="J16" i="60"/>
  <c r="I18" i="59"/>
  <c r="J17" i="59"/>
  <c r="J36" i="58"/>
  <c r="I37" i="58"/>
  <c r="J16" i="57"/>
  <c r="I17" i="57"/>
  <c r="J37" i="56"/>
  <c r="P7" i="56"/>
  <c r="J17" i="55"/>
  <c r="I18" i="55"/>
  <c r="J16" i="54"/>
  <c r="I17" i="54"/>
  <c r="I18" i="53"/>
  <c r="J17" i="53"/>
  <c r="J17" i="52"/>
  <c r="I18" i="52"/>
  <c r="J17" i="51"/>
  <c r="I18" i="51"/>
  <c r="J33" i="50"/>
  <c r="I34" i="50"/>
  <c r="J23" i="48"/>
  <c r="I24" i="48"/>
  <c r="I18" i="47"/>
  <c r="J17" i="47"/>
  <c r="J16" i="46"/>
  <c r="I17" i="46"/>
  <c r="I17" i="45"/>
  <c r="J16" i="45"/>
  <c r="I32" i="44"/>
  <c r="J31" i="44"/>
  <c r="J16" i="43"/>
  <c r="I17" i="43"/>
  <c r="I18" i="42"/>
  <c r="J17" i="42"/>
  <c r="I17" i="41"/>
  <c r="J16" i="41"/>
  <c r="I17" i="40"/>
  <c r="J16" i="40"/>
  <c r="I17" i="39"/>
  <c r="J16" i="39"/>
  <c r="I18" i="38"/>
  <c r="J17" i="38"/>
  <c r="I18" i="37"/>
  <c r="J17" i="37"/>
  <c r="J17" i="36"/>
  <c r="I18" i="36"/>
  <c r="J17" i="35"/>
  <c r="I18" i="35"/>
  <c r="J17" i="34"/>
  <c r="I18" i="34"/>
  <c r="J17" i="33"/>
  <c r="I18" i="33"/>
  <c r="I14" i="2"/>
  <c r="J13" i="2"/>
  <c r="I17" i="49" l="1"/>
  <c r="J16" i="49"/>
  <c r="J16" i="61"/>
  <c r="I17" i="61"/>
  <c r="I18" i="60"/>
  <c r="J17" i="60"/>
  <c r="I19" i="59"/>
  <c r="J18" i="59"/>
  <c r="P7" i="58"/>
  <c r="J37" i="58"/>
  <c r="J17" i="57"/>
  <c r="I18" i="57"/>
  <c r="P8" i="56"/>
  <c r="Q7" i="56"/>
  <c r="J18" i="55"/>
  <c r="I19" i="55"/>
  <c r="J17" i="54"/>
  <c r="I18" i="54"/>
  <c r="I19" i="53"/>
  <c r="J18" i="53"/>
  <c r="J18" i="52"/>
  <c r="I19" i="52"/>
  <c r="J18" i="51"/>
  <c r="I19" i="51"/>
  <c r="J34" i="50"/>
  <c r="I35" i="50"/>
  <c r="J24" i="48"/>
  <c r="I25" i="48"/>
  <c r="I19" i="47"/>
  <c r="J18" i="47"/>
  <c r="J17" i="46"/>
  <c r="I18" i="46"/>
  <c r="I18" i="45"/>
  <c r="J17" i="45"/>
  <c r="I33" i="44"/>
  <c r="J32" i="44"/>
  <c r="J17" i="43"/>
  <c r="I18" i="43"/>
  <c r="I19" i="42"/>
  <c r="J18" i="42"/>
  <c r="I18" i="41"/>
  <c r="J17" i="41"/>
  <c r="I18" i="40"/>
  <c r="J17" i="40"/>
  <c r="I18" i="39"/>
  <c r="J17" i="39"/>
  <c r="I19" i="38"/>
  <c r="J18" i="38"/>
  <c r="I19" i="37"/>
  <c r="J18" i="37"/>
  <c r="J18" i="36"/>
  <c r="I19" i="36"/>
  <c r="J18" i="35"/>
  <c r="I19" i="35"/>
  <c r="J18" i="34"/>
  <c r="I19" i="34"/>
  <c r="J18" i="33"/>
  <c r="I19" i="33"/>
  <c r="I15" i="2"/>
  <c r="J14" i="2"/>
  <c r="J17" i="61" l="1"/>
  <c r="I18" i="61"/>
  <c r="I18" i="49"/>
  <c r="J17" i="49"/>
  <c r="I19" i="60"/>
  <c r="J18" i="60"/>
  <c r="I20" i="59"/>
  <c r="J19" i="59"/>
  <c r="P8" i="58"/>
  <c r="Q7" i="58"/>
  <c r="J18" i="57"/>
  <c r="I19" i="57"/>
  <c r="P9" i="56"/>
  <c r="Q8" i="56"/>
  <c r="J19" i="55"/>
  <c r="I20" i="55"/>
  <c r="J18" i="54"/>
  <c r="I19" i="54"/>
  <c r="I20" i="53"/>
  <c r="J19" i="53"/>
  <c r="J19" i="52"/>
  <c r="I20" i="52"/>
  <c r="J19" i="51"/>
  <c r="I20" i="51"/>
  <c r="J35" i="50"/>
  <c r="I36" i="50"/>
  <c r="J25" i="48"/>
  <c r="I26" i="48"/>
  <c r="I20" i="47"/>
  <c r="J19" i="47"/>
  <c r="I19" i="46"/>
  <c r="J18" i="46"/>
  <c r="I19" i="45"/>
  <c r="J18" i="45"/>
  <c r="I34" i="44"/>
  <c r="J33" i="44"/>
  <c r="J18" i="43"/>
  <c r="I19" i="43"/>
  <c r="I20" i="42"/>
  <c r="J19" i="42"/>
  <c r="I19" i="41"/>
  <c r="J18" i="41"/>
  <c r="I19" i="40"/>
  <c r="J18" i="40"/>
  <c r="I19" i="39"/>
  <c r="J18" i="39"/>
  <c r="I20" i="38"/>
  <c r="J19" i="38"/>
  <c r="I20" i="37"/>
  <c r="J19" i="37"/>
  <c r="J19" i="36"/>
  <c r="I20" i="36"/>
  <c r="J19" i="35"/>
  <c r="I20" i="35"/>
  <c r="J19" i="34"/>
  <c r="I20" i="34"/>
  <c r="J19" i="33"/>
  <c r="I20" i="33"/>
  <c r="I16" i="2"/>
  <c r="J15" i="2"/>
  <c r="I19" i="49" l="1"/>
  <c r="J18" i="49"/>
  <c r="J18" i="61"/>
  <c r="I19" i="61"/>
  <c r="I20" i="60"/>
  <c r="J19" i="60"/>
  <c r="I21" i="59"/>
  <c r="J20" i="59"/>
  <c r="P9" i="58"/>
  <c r="Q8" i="58"/>
  <c r="J19" i="57"/>
  <c r="I20" i="57"/>
  <c r="P10" i="56"/>
  <c r="Q9" i="56"/>
  <c r="J20" i="55"/>
  <c r="I21" i="55"/>
  <c r="J19" i="54"/>
  <c r="I20" i="54"/>
  <c r="I21" i="53"/>
  <c r="J20" i="53"/>
  <c r="J20" i="52"/>
  <c r="I21" i="52"/>
  <c r="J20" i="51"/>
  <c r="I21" i="51"/>
  <c r="J36" i="50"/>
  <c r="I37" i="50"/>
  <c r="J26" i="48"/>
  <c r="I27" i="48"/>
  <c r="I21" i="47"/>
  <c r="J20" i="47"/>
  <c r="I20" i="46"/>
  <c r="J19" i="46"/>
  <c r="I20" i="45"/>
  <c r="J19" i="45"/>
  <c r="I35" i="44"/>
  <c r="J34" i="44"/>
  <c r="J19" i="43"/>
  <c r="I20" i="43"/>
  <c r="I21" i="42"/>
  <c r="J20" i="42"/>
  <c r="I20" i="41"/>
  <c r="J19" i="41"/>
  <c r="I20" i="40"/>
  <c r="J19" i="40"/>
  <c r="I20" i="39"/>
  <c r="J19" i="39"/>
  <c r="I21" i="38"/>
  <c r="J20" i="38"/>
  <c r="I21" i="37"/>
  <c r="J20" i="37"/>
  <c r="J20" i="36"/>
  <c r="I21" i="36"/>
  <c r="I21" i="35"/>
  <c r="J20" i="35"/>
  <c r="J20" i="34"/>
  <c r="I21" i="34"/>
  <c r="J20" i="33"/>
  <c r="I21" i="33"/>
  <c r="I17" i="2"/>
  <c r="J16" i="2"/>
  <c r="J19" i="61" l="1"/>
  <c r="I20" i="61"/>
  <c r="I20" i="49"/>
  <c r="J19" i="49"/>
  <c r="I21" i="60"/>
  <c r="J20" i="60"/>
  <c r="J21" i="59"/>
  <c r="I22" i="59"/>
  <c r="P10" i="58"/>
  <c r="Q9" i="58"/>
  <c r="J20" i="57"/>
  <c r="I21" i="57"/>
  <c r="P11" i="56"/>
  <c r="Q10" i="56"/>
  <c r="J21" i="55"/>
  <c r="I22" i="55"/>
  <c r="J20" i="54"/>
  <c r="I21" i="54"/>
  <c r="I22" i="53"/>
  <c r="J21" i="53"/>
  <c r="J21" i="52"/>
  <c r="I22" i="52"/>
  <c r="J21" i="51"/>
  <c r="I22" i="51"/>
  <c r="J37" i="50"/>
  <c r="P7" i="50"/>
  <c r="J27" i="48"/>
  <c r="I28" i="48"/>
  <c r="I22" i="47"/>
  <c r="J21" i="47"/>
  <c r="J20" i="46"/>
  <c r="I21" i="46"/>
  <c r="I21" i="45"/>
  <c r="J20" i="45"/>
  <c r="I36" i="44"/>
  <c r="J35" i="44"/>
  <c r="J20" i="43"/>
  <c r="I21" i="43"/>
  <c r="I22" i="42"/>
  <c r="J21" i="42"/>
  <c r="I21" i="41"/>
  <c r="J20" i="41"/>
  <c r="I21" i="40"/>
  <c r="J20" i="40"/>
  <c r="I21" i="39"/>
  <c r="J20" i="39"/>
  <c r="I22" i="38"/>
  <c r="J21" i="38"/>
  <c r="I22" i="37"/>
  <c r="J21" i="37"/>
  <c r="J21" i="36"/>
  <c r="I22" i="36"/>
  <c r="J21" i="35"/>
  <c r="I22" i="35"/>
  <c r="J21" i="34"/>
  <c r="I22" i="34"/>
  <c r="J21" i="33"/>
  <c r="I22" i="33"/>
  <c r="J17" i="2"/>
  <c r="I18" i="2"/>
  <c r="I21" i="49" l="1"/>
  <c r="J20" i="49"/>
  <c r="J20" i="61"/>
  <c r="I21" i="61"/>
  <c r="I22" i="60"/>
  <c r="J21" i="60"/>
  <c r="J22" i="59"/>
  <c r="I23" i="59"/>
  <c r="P11" i="58"/>
  <c r="Q10" i="58"/>
  <c r="I22" i="57"/>
  <c r="J21" i="57"/>
  <c r="P12" i="56"/>
  <c r="Q11" i="56"/>
  <c r="J22" i="55"/>
  <c r="I23" i="55"/>
  <c r="J21" i="54"/>
  <c r="I22" i="54"/>
  <c r="I23" i="53"/>
  <c r="J22" i="53"/>
  <c r="J22" i="52"/>
  <c r="I23" i="52"/>
  <c r="J22" i="51"/>
  <c r="I23" i="51"/>
  <c r="P8" i="50"/>
  <c r="Q7" i="50"/>
  <c r="J28" i="48"/>
  <c r="I29" i="48"/>
  <c r="I23" i="47"/>
  <c r="J22" i="47"/>
  <c r="J21" i="46"/>
  <c r="I22" i="46"/>
  <c r="I22" i="45"/>
  <c r="J21" i="45"/>
  <c r="I37" i="44"/>
  <c r="J36" i="44"/>
  <c r="J21" i="43"/>
  <c r="I22" i="43"/>
  <c r="I23" i="42"/>
  <c r="J22" i="42"/>
  <c r="I22" i="41"/>
  <c r="J21" i="41"/>
  <c r="I22" i="40"/>
  <c r="J21" i="40"/>
  <c r="J21" i="39"/>
  <c r="I22" i="39"/>
  <c r="I23" i="38"/>
  <c r="J22" i="38"/>
  <c r="I23" i="37"/>
  <c r="J22" i="37"/>
  <c r="J22" i="36"/>
  <c r="I23" i="36"/>
  <c r="J22" i="35"/>
  <c r="I23" i="35"/>
  <c r="J22" i="34"/>
  <c r="I23" i="34"/>
  <c r="J22" i="33"/>
  <c r="I23" i="33"/>
  <c r="I19" i="2"/>
  <c r="J18" i="2"/>
  <c r="J21" i="61" l="1"/>
  <c r="I22" i="61"/>
  <c r="I22" i="49"/>
  <c r="J21" i="49"/>
  <c r="I23" i="60"/>
  <c r="J22" i="60"/>
  <c r="I24" i="59"/>
  <c r="J23" i="59"/>
  <c r="P12" i="58"/>
  <c r="Q11" i="58"/>
  <c r="J22" i="57"/>
  <c r="I23" i="57"/>
  <c r="P13" i="56"/>
  <c r="Q12" i="56"/>
  <c r="J23" i="55"/>
  <c r="I24" i="55"/>
  <c r="J22" i="54"/>
  <c r="I23" i="54"/>
  <c r="I24" i="53"/>
  <c r="J23" i="53"/>
  <c r="J23" i="52"/>
  <c r="I24" i="52"/>
  <c r="I24" i="51"/>
  <c r="J23" i="51"/>
  <c r="P9" i="50"/>
  <c r="Q8" i="50"/>
  <c r="J29" i="48"/>
  <c r="I30" i="48"/>
  <c r="I24" i="47"/>
  <c r="J23" i="47"/>
  <c r="I23" i="46"/>
  <c r="J22" i="46"/>
  <c r="I23" i="45"/>
  <c r="J22" i="45"/>
  <c r="J37" i="44"/>
  <c r="P7" i="44"/>
  <c r="J22" i="43"/>
  <c r="I23" i="43"/>
  <c r="I24" i="42"/>
  <c r="J23" i="42"/>
  <c r="I23" i="41"/>
  <c r="J22" i="41"/>
  <c r="I23" i="40"/>
  <c r="J22" i="40"/>
  <c r="I23" i="39"/>
  <c r="J22" i="39"/>
  <c r="I24" i="38"/>
  <c r="J23" i="38"/>
  <c r="I24" i="37"/>
  <c r="J23" i="37"/>
  <c r="J23" i="36"/>
  <c r="I24" i="36"/>
  <c r="I24" i="35"/>
  <c r="J23" i="35"/>
  <c r="I24" i="34"/>
  <c r="J23" i="34"/>
  <c r="J23" i="33"/>
  <c r="I24" i="33"/>
  <c r="I20" i="2"/>
  <c r="J19" i="2"/>
  <c r="I23" i="49" l="1"/>
  <c r="J22" i="49"/>
  <c r="J22" i="61"/>
  <c r="I23" i="61"/>
  <c r="I24" i="60"/>
  <c r="J23" i="60"/>
  <c r="I25" i="59"/>
  <c r="J24" i="59"/>
  <c r="P13" i="58"/>
  <c r="Q12" i="58"/>
  <c r="J23" i="57"/>
  <c r="I24" i="57"/>
  <c r="P14" i="56"/>
  <c r="Q13" i="56"/>
  <c r="J24" i="55"/>
  <c r="I25" i="55"/>
  <c r="I24" i="54"/>
  <c r="J23" i="54"/>
  <c r="I25" i="53"/>
  <c r="J24" i="53"/>
  <c r="J24" i="52"/>
  <c r="I25" i="52"/>
  <c r="I25" i="51"/>
  <c r="J24" i="51"/>
  <c r="P10" i="50"/>
  <c r="Q9" i="50"/>
  <c r="J30" i="48"/>
  <c r="I31" i="48"/>
  <c r="I25" i="47"/>
  <c r="J24" i="47"/>
  <c r="J23" i="46"/>
  <c r="I24" i="46"/>
  <c r="I24" i="45"/>
  <c r="J23" i="45"/>
  <c r="P8" i="44"/>
  <c r="Q7" i="44"/>
  <c r="J23" i="43"/>
  <c r="I24" i="43"/>
  <c r="J24" i="42"/>
  <c r="I25" i="42"/>
  <c r="I24" i="41"/>
  <c r="J23" i="41"/>
  <c r="I24" i="40"/>
  <c r="J23" i="40"/>
  <c r="J23" i="39"/>
  <c r="I24" i="39"/>
  <c r="I25" i="38"/>
  <c r="J24" i="38"/>
  <c r="I25" i="37"/>
  <c r="J24" i="37"/>
  <c r="I25" i="36"/>
  <c r="J24" i="36"/>
  <c r="I25" i="35"/>
  <c r="J24" i="35"/>
  <c r="J24" i="34"/>
  <c r="I25" i="34"/>
  <c r="J24" i="33"/>
  <c r="I25" i="33"/>
  <c r="I21" i="2"/>
  <c r="J20" i="2"/>
  <c r="J23" i="61" l="1"/>
  <c r="I24" i="61"/>
  <c r="I24" i="49"/>
  <c r="J23" i="49"/>
  <c r="I25" i="60"/>
  <c r="J24" i="60"/>
  <c r="I26" i="59"/>
  <c r="J25" i="59"/>
  <c r="P14" i="58"/>
  <c r="Q13" i="58"/>
  <c r="J24" i="57"/>
  <c r="I25" i="57"/>
  <c r="P15" i="56"/>
  <c r="Q14" i="56"/>
  <c r="J25" i="55"/>
  <c r="I26" i="55"/>
  <c r="I25" i="54"/>
  <c r="J24" i="54"/>
  <c r="I26" i="53"/>
  <c r="J25" i="53"/>
  <c r="J25" i="52"/>
  <c r="I26" i="52"/>
  <c r="I26" i="51"/>
  <c r="J25" i="51"/>
  <c r="P11" i="50"/>
  <c r="Q10" i="50"/>
  <c r="J31" i="48"/>
  <c r="I32" i="48"/>
  <c r="I26" i="47"/>
  <c r="J25" i="47"/>
  <c r="J24" i="46"/>
  <c r="I25" i="46"/>
  <c r="I25" i="45"/>
  <c r="J24" i="45"/>
  <c r="P9" i="44"/>
  <c r="Q8" i="44"/>
  <c r="J24" i="43"/>
  <c r="I25" i="43"/>
  <c r="J25" i="42"/>
  <c r="I26" i="42"/>
  <c r="I25" i="41"/>
  <c r="J24" i="41"/>
  <c r="I25" i="40"/>
  <c r="J24" i="40"/>
  <c r="I25" i="39"/>
  <c r="J24" i="39"/>
  <c r="I26" i="38"/>
  <c r="J25" i="38"/>
  <c r="I26" i="37"/>
  <c r="J25" i="37"/>
  <c r="I26" i="36"/>
  <c r="J25" i="36"/>
  <c r="J25" i="35"/>
  <c r="I26" i="35"/>
  <c r="J25" i="34"/>
  <c r="I26" i="34"/>
  <c r="J25" i="33"/>
  <c r="I26" i="33"/>
  <c r="I22" i="2"/>
  <c r="J21" i="2"/>
  <c r="I25" i="49" l="1"/>
  <c r="J24" i="49"/>
  <c r="I25" i="61"/>
  <c r="J24" i="61"/>
  <c r="I26" i="60"/>
  <c r="J25" i="60"/>
  <c r="I27" i="59"/>
  <c r="J26" i="59"/>
  <c r="P15" i="58"/>
  <c r="Q14" i="58"/>
  <c r="J25" i="57"/>
  <c r="I26" i="57"/>
  <c r="P16" i="56"/>
  <c r="Q15" i="56"/>
  <c r="J26" i="55"/>
  <c r="I27" i="55"/>
  <c r="I26" i="54"/>
  <c r="J25" i="54"/>
  <c r="I27" i="53"/>
  <c r="J26" i="53"/>
  <c r="J26" i="52"/>
  <c r="I27" i="52"/>
  <c r="I27" i="51"/>
  <c r="J26" i="51"/>
  <c r="P12" i="50"/>
  <c r="Q11" i="50"/>
  <c r="J32" i="48"/>
  <c r="I33" i="48"/>
  <c r="I27" i="47"/>
  <c r="J26" i="47"/>
  <c r="J25" i="46"/>
  <c r="I26" i="46"/>
  <c r="I26" i="45"/>
  <c r="J25" i="45"/>
  <c r="P10" i="44"/>
  <c r="Q9" i="44"/>
  <c r="J25" i="43"/>
  <c r="I26" i="43"/>
  <c r="J26" i="42"/>
  <c r="I27" i="42"/>
  <c r="I26" i="41"/>
  <c r="J25" i="41"/>
  <c r="I26" i="40"/>
  <c r="J25" i="40"/>
  <c r="J25" i="39"/>
  <c r="I26" i="39"/>
  <c r="J26" i="38"/>
  <c r="I27" i="38"/>
  <c r="J26" i="37"/>
  <c r="I27" i="37"/>
  <c r="I27" i="36"/>
  <c r="J26" i="36"/>
  <c r="J26" i="35"/>
  <c r="I27" i="35"/>
  <c r="J26" i="34"/>
  <c r="I27" i="34"/>
  <c r="J26" i="33"/>
  <c r="I27" i="33"/>
  <c r="I23" i="2"/>
  <c r="J22" i="2"/>
  <c r="I26" i="61" l="1"/>
  <c r="J25" i="61"/>
  <c r="I26" i="49"/>
  <c r="J25" i="49"/>
  <c r="I27" i="60"/>
  <c r="J26" i="60"/>
  <c r="I28" i="59"/>
  <c r="J27" i="59"/>
  <c r="P16" i="58"/>
  <c r="Q15" i="58"/>
  <c r="J26" i="57"/>
  <c r="I27" i="57"/>
  <c r="P17" i="56"/>
  <c r="Q16" i="56"/>
  <c r="J27" i="55"/>
  <c r="I28" i="55"/>
  <c r="I27" i="54"/>
  <c r="J26" i="54"/>
  <c r="J27" i="53"/>
  <c r="I28" i="53"/>
  <c r="J27" i="52"/>
  <c r="I28" i="52"/>
  <c r="I28" i="51"/>
  <c r="J27" i="51"/>
  <c r="P13" i="50"/>
  <c r="Q12" i="50"/>
  <c r="J33" i="48"/>
  <c r="I34" i="48"/>
  <c r="I28" i="47"/>
  <c r="J27" i="47"/>
  <c r="J26" i="46"/>
  <c r="I27" i="46"/>
  <c r="I27" i="45"/>
  <c r="J26" i="45"/>
  <c r="P11" i="44"/>
  <c r="Q10" i="44"/>
  <c r="J26" i="43"/>
  <c r="I27" i="43"/>
  <c r="J27" i="42"/>
  <c r="I28" i="42"/>
  <c r="I27" i="41"/>
  <c r="J26" i="41"/>
  <c r="I27" i="40"/>
  <c r="J26" i="40"/>
  <c r="I27" i="39"/>
  <c r="J26" i="39"/>
  <c r="J27" i="38"/>
  <c r="I28" i="38"/>
  <c r="J27" i="37"/>
  <c r="I28" i="37"/>
  <c r="I28" i="36"/>
  <c r="J27" i="36"/>
  <c r="J27" i="35"/>
  <c r="I28" i="35"/>
  <c r="J27" i="34"/>
  <c r="I28" i="34"/>
  <c r="J27" i="33"/>
  <c r="I28" i="33"/>
  <c r="I24" i="2"/>
  <c r="J23" i="2"/>
  <c r="I27" i="49" l="1"/>
  <c r="J26" i="49"/>
  <c r="I27" i="61"/>
  <c r="J26" i="61"/>
  <c r="I28" i="60"/>
  <c r="J27" i="60"/>
  <c r="I29" i="59"/>
  <c r="J28" i="59"/>
  <c r="P17" i="58"/>
  <c r="Q16" i="58"/>
  <c r="I28" i="57"/>
  <c r="J27" i="57"/>
  <c r="P18" i="56"/>
  <c r="Q17" i="56"/>
  <c r="J28" i="55"/>
  <c r="I29" i="55"/>
  <c r="I28" i="54"/>
  <c r="J27" i="54"/>
  <c r="J28" i="53"/>
  <c r="I29" i="53"/>
  <c r="J28" i="52"/>
  <c r="I29" i="52"/>
  <c r="I29" i="51"/>
  <c r="J28" i="51"/>
  <c r="P14" i="50"/>
  <c r="Q13" i="50"/>
  <c r="J34" i="48"/>
  <c r="I35" i="48"/>
  <c r="J28" i="47"/>
  <c r="I29" i="47"/>
  <c r="J27" i="46"/>
  <c r="I28" i="46"/>
  <c r="I28" i="45"/>
  <c r="J27" i="45"/>
  <c r="P12" i="44"/>
  <c r="Q11" i="44"/>
  <c r="J27" i="43"/>
  <c r="I28" i="43"/>
  <c r="J28" i="42"/>
  <c r="I29" i="42"/>
  <c r="J27" i="41"/>
  <c r="I28" i="41"/>
  <c r="J27" i="40"/>
  <c r="I28" i="40"/>
  <c r="J27" i="39"/>
  <c r="I28" i="39"/>
  <c r="J28" i="38"/>
  <c r="I29" i="38"/>
  <c r="J28" i="37"/>
  <c r="I29" i="37"/>
  <c r="I29" i="36"/>
  <c r="J28" i="36"/>
  <c r="J28" i="35"/>
  <c r="I29" i="35"/>
  <c r="J28" i="34"/>
  <c r="I29" i="34"/>
  <c r="J28" i="33"/>
  <c r="I29" i="33"/>
  <c r="I25" i="2"/>
  <c r="J24" i="2"/>
  <c r="I28" i="61" l="1"/>
  <c r="J27" i="61"/>
  <c r="I28" i="49"/>
  <c r="J27" i="49"/>
  <c r="I29" i="60"/>
  <c r="J28" i="60"/>
  <c r="I30" i="59"/>
  <c r="J29" i="59"/>
  <c r="P18" i="58"/>
  <c r="Q17" i="58"/>
  <c r="J28" i="57"/>
  <c r="I29" i="57"/>
  <c r="P19" i="56"/>
  <c r="Q18" i="56"/>
  <c r="J29" i="55"/>
  <c r="I30" i="55"/>
  <c r="I29" i="54"/>
  <c r="J28" i="54"/>
  <c r="J29" i="53"/>
  <c r="I30" i="53"/>
  <c r="J29" i="52"/>
  <c r="I30" i="52"/>
  <c r="I30" i="51"/>
  <c r="J29" i="51"/>
  <c r="P15" i="50"/>
  <c r="Q14" i="50"/>
  <c r="J35" i="48"/>
  <c r="I36" i="48"/>
  <c r="J29" i="47"/>
  <c r="I30" i="47"/>
  <c r="J28" i="46"/>
  <c r="I29" i="46"/>
  <c r="I29" i="45"/>
  <c r="J28" i="45"/>
  <c r="P13" i="44"/>
  <c r="Q12" i="44"/>
  <c r="J28" i="43"/>
  <c r="I29" i="43"/>
  <c r="J29" i="42"/>
  <c r="I30" i="42"/>
  <c r="I29" i="41"/>
  <c r="J28" i="41"/>
  <c r="J28" i="40"/>
  <c r="I29" i="40"/>
  <c r="I29" i="39"/>
  <c r="J28" i="39"/>
  <c r="J29" i="38"/>
  <c r="I30" i="38"/>
  <c r="J29" i="37"/>
  <c r="I30" i="37"/>
  <c r="I30" i="36"/>
  <c r="J29" i="36"/>
  <c r="J29" i="35"/>
  <c r="I30" i="35"/>
  <c r="J29" i="34"/>
  <c r="I30" i="34"/>
  <c r="J29" i="33"/>
  <c r="I30" i="33"/>
  <c r="I26" i="2"/>
  <c r="J25" i="2"/>
  <c r="J28" i="49" l="1"/>
  <c r="I29" i="49"/>
  <c r="I29" i="61"/>
  <c r="J28" i="61"/>
  <c r="J29" i="60"/>
  <c r="I30" i="60"/>
  <c r="I31" i="59"/>
  <c r="J30" i="59"/>
  <c r="P19" i="58"/>
  <c r="Q18" i="58"/>
  <c r="J29" i="57"/>
  <c r="I30" i="57"/>
  <c r="P20" i="56"/>
  <c r="Q19" i="56"/>
  <c r="J30" i="55"/>
  <c r="I31" i="55"/>
  <c r="I30" i="54"/>
  <c r="J29" i="54"/>
  <c r="J30" i="53"/>
  <c r="I31" i="53"/>
  <c r="J30" i="52"/>
  <c r="I31" i="52"/>
  <c r="I31" i="51"/>
  <c r="J30" i="51"/>
  <c r="P16" i="50"/>
  <c r="Q15" i="50"/>
  <c r="J36" i="48"/>
  <c r="I37" i="48"/>
  <c r="J30" i="47"/>
  <c r="I31" i="47"/>
  <c r="J29" i="46"/>
  <c r="I30" i="46"/>
  <c r="I30" i="45"/>
  <c r="J29" i="45"/>
  <c r="P14" i="44"/>
  <c r="Q13" i="44"/>
  <c r="J29" i="43"/>
  <c r="I30" i="43"/>
  <c r="J30" i="42"/>
  <c r="I31" i="42"/>
  <c r="I30" i="41"/>
  <c r="J29" i="41"/>
  <c r="J29" i="40"/>
  <c r="I30" i="40"/>
  <c r="J29" i="39"/>
  <c r="I30" i="39"/>
  <c r="J30" i="38"/>
  <c r="I31" i="38"/>
  <c r="J30" i="37"/>
  <c r="I31" i="37"/>
  <c r="J30" i="36"/>
  <c r="I31" i="36"/>
  <c r="J30" i="35"/>
  <c r="I31" i="35"/>
  <c r="J30" i="34"/>
  <c r="I31" i="34"/>
  <c r="I31" i="33"/>
  <c r="J30" i="33"/>
  <c r="I27" i="2"/>
  <c r="J26" i="2"/>
  <c r="I30" i="61" l="1"/>
  <c r="J29" i="61"/>
  <c r="J29" i="49"/>
  <c r="I30" i="49"/>
  <c r="J30" i="60"/>
  <c r="I31" i="60"/>
  <c r="I32" i="59"/>
  <c r="J31" i="59"/>
  <c r="P20" i="58"/>
  <c r="Q19" i="58"/>
  <c r="J30" i="57"/>
  <c r="I31" i="57"/>
  <c r="P21" i="56"/>
  <c r="Q20" i="56"/>
  <c r="J31" i="55"/>
  <c r="I32" i="55"/>
  <c r="I31" i="54"/>
  <c r="J30" i="54"/>
  <c r="J31" i="53"/>
  <c r="I32" i="53"/>
  <c r="J31" i="52"/>
  <c r="I32" i="52"/>
  <c r="I32" i="51"/>
  <c r="J31" i="51"/>
  <c r="P17" i="50"/>
  <c r="Q16" i="50"/>
  <c r="J37" i="48"/>
  <c r="P7" i="48"/>
  <c r="J31" i="47"/>
  <c r="I32" i="47"/>
  <c r="J30" i="46"/>
  <c r="I31" i="46"/>
  <c r="I31" i="45"/>
  <c r="J30" i="45"/>
  <c r="P15" i="44"/>
  <c r="Q14" i="44"/>
  <c r="J30" i="43"/>
  <c r="I31" i="43"/>
  <c r="J31" i="42"/>
  <c r="I32" i="42"/>
  <c r="I31" i="41"/>
  <c r="J30" i="41"/>
  <c r="J30" i="40"/>
  <c r="I31" i="40"/>
  <c r="I31" i="39"/>
  <c r="J30" i="39"/>
  <c r="J31" i="38"/>
  <c r="I32" i="38"/>
  <c r="J31" i="37"/>
  <c r="I32" i="37"/>
  <c r="I32" i="36"/>
  <c r="J31" i="36"/>
  <c r="J31" i="35"/>
  <c r="I32" i="35"/>
  <c r="J31" i="34"/>
  <c r="I32" i="34"/>
  <c r="I32" i="33"/>
  <c r="J31" i="33"/>
  <c r="I28" i="2"/>
  <c r="J27" i="2"/>
  <c r="J30" i="49" l="1"/>
  <c r="I31" i="49"/>
  <c r="I31" i="61"/>
  <c r="J30" i="61"/>
  <c r="J31" i="60"/>
  <c r="I32" i="60"/>
  <c r="I33" i="59"/>
  <c r="J32" i="59"/>
  <c r="P21" i="58"/>
  <c r="Q20" i="58"/>
  <c r="J31" i="57"/>
  <c r="I32" i="57"/>
  <c r="P22" i="56"/>
  <c r="Q21" i="56"/>
  <c r="J32" i="55"/>
  <c r="I33" i="55"/>
  <c r="I32" i="54"/>
  <c r="J31" i="54"/>
  <c r="J32" i="53"/>
  <c r="I33" i="53"/>
  <c r="J32" i="52"/>
  <c r="I33" i="52"/>
  <c r="J32" i="51"/>
  <c r="I33" i="51"/>
  <c r="P18" i="50"/>
  <c r="Q17" i="50"/>
  <c r="P8" i="48"/>
  <c r="Q7" i="48"/>
  <c r="J32" i="47"/>
  <c r="I33" i="47"/>
  <c r="J31" i="46"/>
  <c r="I32" i="46"/>
  <c r="I32" i="45"/>
  <c r="J31" i="45"/>
  <c r="P16" i="44"/>
  <c r="Q15" i="44"/>
  <c r="J31" i="43"/>
  <c r="I32" i="43"/>
  <c r="J32" i="42"/>
  <c r="I33" i="42"/>
  <c r="J31" i="41"/>
  <c r="I32" i="41"/>
  <c r="J31" i="40"/>
  <c r="I32" i="40"/>
  <c r="J31" i="39"/>
  <c r="I32" i="39"/>
  <c r="J32" i="38"/>
  <c r="I33" i="38"/>
  <c r="J32" i="37"/>
  <c r="I33" i="37"/>
  <c r="I33" i="36"/>
  <c r="J32" i="36"/>
  <c r="J32" i="35"/>
  <c r="I33" i="35"/>
  <c r="J32" i="34"/>
  <c r="I33" i="34"/>
  <c r="I33" i="33"/>
  <c r="J32" i="33"/>
  <c r="I29" i="2"/>
  <c r="J28" i="2"/>
  <c r="I32" i="61" l="1"/>
  <c r="J31" i="61"/>
  <c r="J31" i="49"/>
  <c r="I32" i="49"/>
  <c r="J32" i="60"/>
  <c r="I33" i="60"/>
  <c r="I34" i="59"/>
  <c r="J33" i="59"/>
  <c r="P22" i="58"/>
  <c r="Q21" i="58"/>
  <c r="J32" i="57"/>
  <c r="I33" i="57"/>
  <c r="P23" i="56"/>
  <c r="Q22" i="56"/>
  <c r="J33" i="55"/>
  <c r="I34" i="55"/>
  <c r="J32" i="54"/>
  <c r="I33" i="54"/>
  <c r="J33" i="53"/>
  <c r="I34" i="53"/>
  <c r="J33" i="52"/>
  <c r="I34" i="52"/>
  <c r="I34" i="51"/>
  <c r="J33" i="51"/>
  <c r="P19" i="50"/>
  <c r="Q18" i="50"/>
  <c r="P9" i="48"/>
  <c r="Q8" i="48"/>
  <c r="J33" i="47"/>
  <c r="I34" i="47"/>
  <c r="J32" i="46"/>
  <c r="I33" i="46"/>
  <c r="I33" i="45"/>
  <c r="J32" i="45"/>
  <c r="P17" i="44"/>
  <c r="Q16" i="44"/>
  <c r="J32" i="43"/>
  <c r="I33" i="43"/>
  <c r="J33" i="42"/>
  <c r="I34" i="42"/>
  <c r="I33" i="41"/>
  <c r="J32" i="41"/>
  <c r="J32" i="40"/>
  <c r="I33" i="40"/>
  <c r="I33" i="39"/>
  <c r="J32" i="39"/>
  <c r="J33" i="38"/>
  <c r="I34" i="38"/>
  <c r="J33" i="37"/>
  <c r="I34" i="37"/>
  <c r="I34" i="36"/>
  <c r="J33" i="36"/>
  <c r="J33" i="35"/>
  <c r="I34" i="35"/>
  <c r="J33" i="34"/>
  <c r="I34" i="34"/>
  <c r="J33" i="33"/>
  <c r="I34" i="33"/>
  <c r="I30" i="2"/>
  <c r="J29" i="2"/>
  <c r="J32" i="49" l="1"/>
  <c r="I33" i="49"/>
  <c r="I33" i="61"/>
  <c r="J32" i="61"/>
  <c r="J33" i="60"/>
  <c r="I34" i="60"/>
  <c r="I35" i="59"/>
  <c r="J34" i="59"/>
  <c r="P23" i="58"/>
  <c r="Q22" i="58"/>
  <c r="J33" i="57"/>
  <c r="I34" i="57"/>
  <c r="P24" i="56"/>
  <c r="Q23" i="56"/>
  <c r="J34" i="55"/>
  <c r="I35" i="55"/>
  <c r="I34" i="54"/>
  <c r="J33" i="54"/>
  <c r="J34" i="53"/>
  <c r="I35" i="53"/>
  <c r="J34" i="52"/>
  <c r="I35" i="52"/>
  <c r="I35" i="51"/>
  <c r="J34" i="51"/>
  <c r="P20" i="50"/>
  <c r="Q19" i="50"/>
  <c r="P10" i="48"/>
  <c r="Q9" i="48"/>
  <c r="J34" i="47"/>
  <c r="I35" i="47"/>
  <c r="J33" i="46"/>
  <c r="I34" i="46"/>
  <c r="I34" i="45"/>
  <c r="J33" i="45"/>
  <c r="P18" i="44"/>
  <c r="Q17" i="44"/>
  <c r="J33" i="43"/>
  <c r="I34" i="43"/>
  <c r="J34" i="42"/>
  <c r="I35" i="42"/>
  <c r="I34" i="41"/>
  <c r="J33" i="41"/>
  <c r="J33" i="40"/>
  <c r="I34" i="40"/>
  <c r="J33" i="39"/>
  <c r="I34" i="39"/>
  <c r="J34" i="38"/>
  <c r="I35" i="38"/>
  <c r="J34" i="37"/>
  <c r="I35" i="37"/>
  <c r="J34" i="36"/>
  <c r="I35" i="36"/>
  <c r="J34" i="35"/>
  <c r="I35" i="35"/>
  <c r="J34" i="34"/>
  <c r="I35" i="34"/>
  <c r="I35" i="33"/>
  <c r="J34" i="33"/>
  <c r="I31" i="2"/>
  <c r="J30" i="2"/>
  <c r="I34" i="61" l="1"/>
  <c r="J33" i="61"/>
  <c r="J33" i="49"/>
  <c r="I34" i="49"/>
  <c r="J34" i="60"/>
  <c r="I35" i="60"/>
  <c r="I36" i="59"/>
  <c r="J35" i="59"/>
  <c r="P24" i="58"/>
  <c r="Q23" i="58"/>
  <c r="J34" i="57"/>
  <c r="I35" i="57"/>
  <c r="P25" i="56"/>
  <c r="Q24" i="56"/>
  <c r="J35" i="55"/>
  <c r="I36" i="55"/>
  <c r="I35" i="54"/>
  <c r="J34" i="54"/>
  <c r="J35" i="53"/>
  <c r="I36" i="53"/>
  <c r="J35" i="52"/>
  <c r="I36" i="52"/>
  <c r="I36" i="51"/>
  <c r="J35" i="51"/>
  <c r="P21" i="50"/>
  <c r="Q20" i="50"/>
  <c r="P11" i="48"/>
  <c r="Q10" i="48"/>
  <c r="J35" i="47"/>
  <c r="I36" i="47"/>
  <c r="J34" i="46"/>
  <c r="I35" i="46"/>
  <c r="I35" i="45"/>
  <c r="J34" i="45"/>
  <c r="P19" i="44"/>
  <c r="Q18" i="44"/>
  <c r="J34" i="43"/>
  <c r="I35" i="43"/>
  <c r="J35" i="42"/>
  <c r="I36" i="42"/>
  <c r="I35" i="41"/>
  <c r="J34" i="41"/>
  <c r="J34" i="40"/>
  <c r="I35" i="40"/>
  <c r="I35" i="39"/>
  <c r="J34" i="39"/>
  <c r="J35" i="38"/>
  <c r="I36" i="38"/>
  <c r="J35" i="37"/>
  <c r="I36" i="37"/>
  <c r="I36" i="36"/>
  <c r="J35" i="36"/>
  <c r="J35" i="35"/>
  <c r="I36" i="35"/>
  <c r="J35" i="34"/>
  <c r="I36" i="34"/>
  <c r="I36" i="33"/>
  <c r="J35" i="33"/>
  <c r="I32" i="2"/>
  <c r="J31" i="2"/>
  <c r="J34" i="49" l="1"/>
  <c r="I35" i="49"/>
  <c r="I35" i="61"/>
  <c r="J34" i="61"/>
  <c r="J35" i="60"/>
  <c r="I36" i="60"/>
  <c r="I37" i="59"/>
  <c r="J36" i="59"/>
  <c r="P25" i="58"/>
  <c r="Q24" i="58"/>
  <c r="J35" i="57"/>
  <c r="I36" i="57"/>
  <c r="P26" i="56"/>
  <c r="Q25" i="56"/>
  <c r="J36" i="55"/>
  <c r="I37" i="55"/>
  <c r="I36" i="54"/>
  <c r="J35" i="54"/>
  <c r="I37" i="53"/>
  <c r="J36" i="53"/>
  <c r="I37" i="52"/>
  <c r="J36" i="52"/>
  <c r="I37" i="51"/>
  <c r="J36" i="51"/>
  <c r="P22" i="50"/>
  <c r="Q21" i="50"/>
  <c r="P12" i="48"/>
  <c r="Q11" i="48"/>
  <c r="I37" i="47"/>
  <c r="J36" i="47"/>
  <c r="J35" i="46"/>
  <c r="I36" i="46"/>
  <c r="I36" i="45"/>
  <c r="J35" i="45"/>
  <c r="P20" i="44"/>
  <c r="Q19" i="44"/>
  <c r="J35" i="43"/>
  <c r="I36" i="43"/>
  <c r="I37" i="42"/>
  <c r="J36" i="42"/>
  <c r="I36" i="41"/>
  <c r="J35" i="41"/>
  <c r="J35" i="40"/>
  <c r="I36" i="40"/>
  <c r="J35" i="39"/>
  <c r="I36" i="39"/>
  <c r="J36" i="38"/>
  <c r="I37" i="38"/>
  <c r="J36" i="37"/>
  <c r="I37" i="37"/>
  <c r="I37" i="36"/>
  <c r="J36" i="36"/>
  <c r="J36" i="35"/>
  <c r="I37" i="35"/>
  <c r="J36" i="34"/>
  <c r="I37" i="34"/>
  <c r="J36" i="33"/>
  <c r="I37" i="33"/>
  <c r="I33" i="2"/>
  <c r="J32" i="2"/>
  <c r="I36" i="61" l="1"/>
  <c r="J35" i="61"/>
  <c r="J35" i="49"/>
  <c r="I36" i="49"/>
  <c r="J36" i="60"/>
  <c r="I37" i="60"/>
  <c r="J37" i="59"/>
  <c r="P7" i="59"/>
  <c r="P26" i="58"/>
  <c r="Q25" i="58"/>
  <c r="J36" i="57"/>
  <c r="I37" i="57"/>
  <c r="P27" i="56"/>
  <c r="Q26" i="56"/>
  <c r="P7" i="55"/>
  <c r="J37" i="55"/>
  <c r="J36" i="54"/>
  <c r="I37" i="54"/>
  <c r="J37" i="53"/>
  <c r="P7" i="53"/>
  <c r="J37" i="52"/>
  <c r="P7" i="52"/>
  <c r="J37" i="51"/>
  <c r="P7" i="51"/>
  <c r="P23" i="50"/>
  <c r="Q22" i="50"/>
  <c r="P13" i="48"/>
  <c r="Q12" i="48"/>
  <c r="J37" i="47"/>
  <c r="P7" i="47"/>
  <c r="J36" i="46"/>
  <c r="I37" i="46"/>
  <c r="I37" i="45"/>
  <c r="J36" i="45"/>
  <c r="P21" i="44"/>
  <c r="Q20" i="44"/>
  <c r="J36" i="43"/>
  <c r="I37" i="43"/>
  <c r="P7" i="42"/>
  <c r="J37" i="42"/>
  <c r="I37" i="41"/>
  <c r="J36" i="41"/>
  <c r="J36" i="40"/>
  <c r="I37" i="40"/>
  <c r="I37" i="39"/>
  <c r="J36" i="39"/>
  <c r="P7" i="38"/>
  <c r="J37" i="38"/>
  <c r="J37" i="37"/>
  <c r="P7" i="37"/>
  <c r="J37" i="36"/>
  <c r="P7" i="36"/>
  <c r="P7" i="35"/>
  <c r="J37" i="35"/>
  <c r="P7" i="34"/>
  <c r="J37" i="34"/>
  <c r="J37" i="33"/>
  <c r="P7" i="33"/>
  <c r="I34" i="2"/>
  <c r="J33" i="2"/>
  <c r="J36" i="49" l="1"/>
  <c r="I37" i="49"/>
  <c r="J36" i="61"/>
  <c r="I37" i="61"/>
  <c r="J37" i="60"/>
  <c r="P7" i="60"/>
  <c r="Q7" i="59"/>
  <c r="P8" i="59"/>
  <c r="P27" i="58"/>
  <c r="Q26" i="58"/>
  <c r="J37" i="57"/>
  <c r="P7" i="57"/>
  <c r="P28" i="56"/>
  <c r="Q27" i="56"/>
  <c r="Q7" i="55"/>
  <c r="P8" i="55"/>
  <c r="J37" i="54"/>
  <c r="P7" i="54"/>
  <c r="Q7" i="53"/>
  <c r="P8" i="53"/>
  <c r="Q7" i="52"/>
  <c r="P8" i="52"/>
  <c r="P8" i="51"/>
  <c r="Q7" i="51"/>
  <c r="Q23" i="50"/>
  <c r="P24" i="50"/>
  <c r="P14" i="48"/>
  <c r="Q13" i="48"/>
  <c r="Q7" i="47"/>
  <c r="P8" i="47"/>
  <c r="J37" i="46"/>
  <c r="P7" i="46"/>
  <c r="J37" i="45"/>
  <c r="P7" i="45"/>
  <c r="Q21" i="44"/>
  <c r="P22" i="44"/>
  <c r="J37" i="43"/>
  <c r="P7" i="43"/>
  <c r="P8" i="42"/>
  <c r="Q7" i="42"/>
  <c r="J37" i="41"/>
  <c r="P7" i="41"/>
  <c r="J37" i="40"/>
  <c r="P7" i="40"/>
  <c r="J37" i="39"/>
  <c r="P7" i="39"/>
  <c r="P8" i="38"/>
  <c r="Q7" i="38"/>
  <c r="Q7" i="37"/>
  <c r="P8" i="37"/>
  <c r="P8" i="36"/>
  <c r="Q7" i="36"/>
  <c r="P8" i="35"/>
  <c r="Q7" i="35"/>
  <c r="P8" i="34"/>
  <c r="Q7" i="34"/>
  <c r="P8" i="33"/>
  <c r="Q7" i="33"/>
  <c r="I35" i="2"/>
  <c r="J34" i="2"/>
  <c r="J37" i="61" l="1"/>
  <c r="P7" i="61"/>
  <c r="J37" i="49"/>
  <c r="P7" i="49"/>
  <c r="Q7" i="60"/>
  <c r="P8" i="60"/>
  <c r="Q8" i="59"/>
  <c r="P9" i="59"/>
  <c r="P28" i="58"/>
  <c r="Q27" i="58"/>
  <c r="Q7" i="57"/>
  <c r="P8" i="57"/>
  <c r="P29" i="56"/>
  <c r="Q28" i="56"/>
  <c r="Q8" i="55"/>
  <c r="P9" i="55"/>
  <c r="Q7" i="54"/>
  <c r="P8" i="54"/>
  <c r="Q8" i="53"/>
  <c r="P9" i="53"/>
  <c r="Q8" i="52"/>
  <c r="P9" i="52"/>
  <c r="Q8" i="51"/>
  <c r="P9" i="51"/>
  <c r="Q24" i="50"/>
  <c r="P25" i="50"/>
  <c r="P15" i="48"/>
  <c r="Q14" i="48"/>
  <c r="P9" i="47"/>
  <c r="Q8" i="47"/>
  <c r="Q7" i="46"/>
  <c r="P8" i="46"/>
  <c r="Q7" i="45"/>
  <c r="P8" i="45"/>
  <c r="Q22" i="44"/>
  <c r="P23" i="44"/>
  <c r="Q7" i="43"/>
  <c r="P8" i="43"/>
  <c r="P9" i="42"/>
  <c r="Q8" i="42"/>
  <c r="Q7" i="41"/>
  <c r="P8" i="41"/>
  <c r="Q7" i="40"/>
  <c r="P8" i="40"/>
  <c r="Q7" i="39"/>
  <c r="P8" i="39"/>
  <c r="P9" i="38"/>
  <c r="Q8" i="38"/>
  <c r="P9" i="37"/>
  <c r="Q8" i="37"/>
  <c r="P9" i="36"/>
  <c r="Q8" i="36"/>
  <c r="P9" i="35"/>
  <c r="Q8" i="35"/>
  <c r="P9" i="34"/>
  <c r="Q8" i="34"/>
  <c r="P9" i="33"/>
  <c r="Q8" i="33"/>
  <c r="I36" i="2"/>
  <c r="J35" i="2"/>
  <c r="Q7" i="49" l="1"/>
  <c r="P8" i="49"/>
  <c r="Q7" i="61"/>
  <c r="P8" i="61"/>
  <c r="Q8" i="60"/>
  <c r="P9" i="60"/>
  <c r="Q9" i="59"/>
  <c r="P10" i="59"/>
  <c r="P29" i="58"/>
  <c r="Q28" i="58"/>
  <c r="Q8" i="57"/>
  <c r="P9" i="57"/>
  <c r="P30" i="56"/>
  <c r="Q29" i="56"/>
  <c r="Q9" i="55"/>
  <c r="P10" i="55"/>
  <c r="Q8" i="54"/>
  <c r="P9" i="54"/>
  <c r="Q9" i="53"/>
  <c r="P10" i="53"/>
  <c r="Q9" i="52"/>
  <c r="P10" i="52"/>
  <c r="P10" i="51"/>
  <c r="Q9" i="51"/>
  <c r="Q25" i="50"/>
  <c r="P26" i="50"/>
  <c r="P16" i="48"/>
  <c r="Q15" i="48"/>
  <c r="P10" i="47"/>
  <c r="Q9" i="47"/>
  <c r="Q8" i="46"/>
  <c r="P9" i="46"/>
  <c r="Q8" i="45"/>
  <c r="P9" i="45"/>
  <c r="Q23" i="44"/>
  <c r="P24" i="44"/>
  <c r="Q8" i="43"/>
  <c r="P9" i="43"/>
  <c r="P10" i="42"/>
  <c r="Q9" i="42"/>
  <c r="Q8" i="41"/>
  <c r="P9" i="41"/>
  <c r="Q8" i="40"/>
  <c r="P9" i="40"/>
  <c r="Q8" i="39"/>
  <c r="P9" i="39"/>
  <c r="P10" i="38"/>
  <c r="Q9" i="38"/>
  <c r="P10" i="37"/>
  <c r="Q9" i="37"/>
  <c r="Q9" i="36"/>
  <c r="P10" i="36"/>
  <c r="P10" i="35"/>
  <c r="Q9" i="35"/>
  <c r="P10" i="34"/>
  <c r="Q9" i="34"/>
  <c r="P10" i="33"/>
  <c r="Q9" i="33"/>
  <c r="J36" i="2"/>
  <c r="I37" i="2"/>
  <c r="Q8" i="61" l="1"/>
  <c r="P9" i="61"/>
  <c r="Q8" i="49"/>
  <c r="P9" i="49"/>
  <c r="Q9" i="60"/>
  <c r="P10" i="60"/>
  <c r="Q10" i="59"/>
  <c r="P11" i="59"/>
  <c r="P30" i="58"/>
  <c r="Q29" i="58"/>
  <c r="Q9" i="57"/>
  <c r="P10" i="57"/>
  <c r="P31" i="56"/>
  <c r="Q30" i="56"/>
  <c r="Q10" i="55"/>
  <c r="P11" i="55"/>
  <c r="Q9" i="54"/>
  <c r="P10" i="54"/>
  <c r="Q10" i="53"/>
  <c r="P11" i="53"/>
  <c r="Q10" i="52"/>
  <c r="P11" i="52"/>
  <c r="Q10" i="51"/>
  <c r="P11" i="51"/>
  <c r="Q26" i="50"/>
  <c r="P27" i="50"/>
  <c r="P17" i="48"/>
  <c r="Q16" i="48"/>
  <c r="P11" i="47"/>
  <c r="Q10" i="47"/>
  <c r="Q9" i="46"/>
  <c r="P10" i="46"/>
  <c r="Q9" i="45"/>
  <c r="P10" i="45"/>
  <c r="Q24" i="44"/>
  <c r="P25" i="44"/>
  <c r="Q9" i="43"/>
  <c r="P10" i="43"/>
  <c r="P11" i="42"/>
  <c r="Q10" i="42"/>
  <c r="Q9" i="41"/>
  <c r="P10" i="41"/>
  <c r="Q9" i="40"/>
  <c r="P10" i="40"/>
  <c r="Q9" i="39"/>
  <c r="P10" i="39"/>
  <c r="P11" i="38"/>
  <c r="Q10" i="38"/>
  <c r="P11" i="37"/>
  <c r="Q10" i="37"/>
  <c r="P11" i="36"/>
  <c r="Q10" i="36"/>
  <c r="P11" i="35"/>
  <c r="Q10" i="35"/>
  <c r="P11" i="34"/>
  <c r="Q10" i="34"/>
  <c r="Q10" i="33"/>
  <c r="P11" i="33"/>
  <c r="P7" i="2"/>
  <c r="J37" i="2"/>
  <c r="Q9" i="49" l="1"/>
  <c r="P10" i="49"/>
  <c r="Q9" i="61"/>
  <c r="P10" i="61"/>
  <c r="Q10" i="60"/>
  <c r="P11" i="60"/>
  <c r="Q11" i="59"/>
  <c r="P12" i="59"/>
  <c r="P31" i="58"/>
  <c r="Q30" i="58"/>
  <c r="Q10" i="57"/>
  <c r="P11" i="57"/>
  <c r="P32" i="56"/>
  <c r="Q31" i="56"/>
  <c r="Q11" i="55"/>
  <c r="P12" i="55"/>
  <c r="Q10" i="54"/>
  <c r="P11" i="54"/>
  <c r="Q11" i="53"/>
  <c r="P12" i="53"/>
  <c r="Q11" i="52"/>
  <c r="P12" i="52"/>
  <c r="Q11" i="51"/>
  <c r="P12" i="51"/>
  <c r="Q27" i="50"/>
  <c r="P28" i="50"/>
  <c r="P18" i="48"/>
  <c r="Q17" i="48"/>
  <c r="P12" i="47"/>
  <c r="Q11" i="47"/>
  <c r="Q10" i="46"/>
  <c r="P11" i="46"/>
  <c r="Q10" i="45"/>
  <c r="P11" i="45"/>
  <c r="Q25" i="44"/>
  <c r="P26" i="44"/>
  <c r="Q10" i="43"/>
  <c r="P11" i="43"/>
  <c r="P12" i="42"/>
  <c r="Q11" i="42"/>
  <c r="Q10" i="41"/>
  <c r="P11" i="41"/>
  <c r="Q10" i="40"/>
  <c r="P11" i="40"/>
  <c r="Q10" i="39"/>
  <c r="P11" i="39"/>
  <c r="P12" i="38"/>
  <c r="Q11" i="38"/>
  <c r="Q11" i="37"/>
  <c r="P12" i="37"/>
  <c r="P12" i="36"/>
  <c r="Q11" i="36"/>
  <c r="P12" i="35"/>
  <c r="Q11" i="35"/>
  <c r="P12" i="34"/>
  <c r="Q11" i="34"/>
  <c r="P12" i="33"/>
  <c r="Q11" i="33"/>
  <c r="P8" i="2"/>
  <c r="Q7" i="2"/>
  <c r="Q10" i="61" l="1"/>
  <c r="P11" i="61"/>
  <c r="Q10" i="49"/>
  <c r="P11" i="49"/>
  <c r="Q11" i="60"/>
  <c r="P12" i="60"/>
  <c r="Q12" i="59"/>
  <c r="P13" i="59"/>
  <c r="P32" i="58"/>
  <c r="Q31" i="58"/>
  <c r="Q11" i="57"/>
  <c r="P12" i="57"/>
  <c r="P33" i="56"/>
  <c r="Q32" i="56"/>
  <c r="Q12" i="55"/>
  <c r="P13" i="55"/>
  <c r="Q11" i="54"/>
  <c r="P12" i="54"/>
  <c r="Q12" i="53"/>
  <c r="P13" i="53"/>
  <c r="Q12" i="52"/>
  <c r="P13" i="52"/>
  <c r="Q12" i="51"/>
  <c r="P13" i="51"/>
  <c r="Q28" i="50"/>
  <c r="P29" i="50"/>
  <c r="P19" i="48"/>
  <c r="Q18" i="48"/>
  <c r="P13" i="47"/>
  <c r="Q12" i="47"/>
  <c r="Q11" i="46"/>
  <c r="P12" i="46"/>
  <c r="Q11" i="45"/>
  <c r="P12" i="45"/>
  <c r="Q26" i="44"/>
  <c r="P27" i="44"/>
  <c r="Q11" i="43"/>
  <c r="P12" i="43"/>
  <c r="P13" i="42"/>
  <c r="Q12" i="42"/>
  <c r="Q11" i="41"/>
  <c r="P12" i="41"/>
  <c r="Q11" i="40"/>
  <c r="P12" i="40"/>
  <c r="Q11" i="39"/>
  <c r="P12" i="39"/>
  <c r="P13" i="38"/>
  <c r="Q12" i="38"/>
  <c r="P13" i="37"/>
  <c r="Q12" i="37"/>
  <c r="P13" i="36"/>
  <c r="Q12" i="36"/>
  <c r="P13" i="35"/>
  <c r="Q12" i="35"/>
  <c r="P13" i="34"/>
  <c r="Q12" i="34"/>
  <c r="P13" i="33"/>
  <c r="Q12" i="33"/>
  <c r="P9" i="2"/>
  <c r="Q8" i="2"/>
  <c r="Q11" i="49" l="1"/>
  <c r="P12" i="49"/>
  <c r="Q11" i="61"/>
  <c r="P12" i="61"/>
  <c r="Q12" i="60"/>
  <c r="P13" i="60"/>
  <c r="Q13" i="59"/>
  <c r="P14" i="59"/>
  <c r="P33" i="58"/>
  <c r="Q32" i="58"/>
  <c r="Q12" i="57"/>
  <c r="P13" i="57"/>
  <c r="P34" i="56"/>
  <c r="Q33" i="56"/>
  <c r="Q13" i="55"/>
  <c r="P14" i="55"/>
  <c r="Q12" i="54"/>
  <c r="P13" i="54"/>
  <c r="Q13" i="53"/>
  <c r="P14" i="53"/>
  <c r="Q13" i="52"/>
  <c r="P14" i="52"/>
  <c r="Q13" i="51"/>
  <c r="P14" i="51"/>
  <c r="Q29" i="50"/>
  <c r="P30" i="50"/>
  <c r="P20" i="48"/>
  <c r="Q19" i="48"/>
  <c r="P14" i="47"/>
  <c r="Q13" i="47"/>
  <c r="Q12" i="46"/>
  <c r="P13" i="46"/>
  <c r="Q12" i="45"/>
  <c r="P13" i="45"/>
  <c r="Q27" i="44"/>
  <c r="P28" i="44"/>
  <c r="Q12" i="43"/>
  <c r="P13" i="43"/>
  <c r="P14" i="42"/>
  <c r="Q13" i="42"/>
  <c r="Q12" i="41"/>
  <c r="P13" i="41"/>
  <c r="Q12" i="40"/>
  <c r="P13" i="40"/>
  <c r="Q12" i="39"/>
  <c r="P13" i="39"/>
  <c r="P14" i="38"/>
  <c r="Q13" i="38"/>
  <c r="P14" i="37"/>
  <c r="Q13" i="37"/>
  <c r="P14" i="36"/>
  <c r="Q13" i="36"/>
  <c r="P14" i="35"/>
  <c r="Q13" i="35"/>
  <c r="P14" i="34"/>
  <c r="Q13" i="34"/>
  <c r="P14" i="33"/>
  <c r="Q13" i="33"/>
  <c r="P10" i="2"/>
  <c r="Q9" i="2"/>
  <c r="Q12" i="61" l="1"/>
  <c r="P13" i="61"/>
  <c r="Q12" i="49"/>
  <c r="P13" i="49"/>
  <c r="Q13" i="60"/>
  <c r="P14" i="60"/>
  <c r="Q14" i="59"/>
  <c r="P15" i="59"/>
  <c r="P34" i="58"/>
  <c r="Q33" i="58"/>
  <c r="Q13" i="57"/>
  <c r="P14" i="57"/>
  <c r="P35" i="56"/>
  <c r="Q34" i="56"/>
  <c r="Q14" i="55"/>
  <c r="P15" i="55"/>
  <c r="Q13" i="54"/>
  <c r="P14" i="54"/>
  <c r="P15" i="53"/>
  <c r="Q14" i="53"/>
  <c r="Q14" i="52"/>
  <c r="P15" i="52"/>
  <c r="Q14" i="51"/>
  <c r="P15" i="51"/>
  <c r="Q30" i="50"/>
  <c r="P31" i="50"/>
  <c r="P21" i="48"/>
  <c r="Q20" i="48"/>
  <c r="P15" i="47"/>
  <c r="Q14" i="47"/>
  <c r="Q13" i="46"/>
  <c r="P14" i="46"/>
  <c r="Q13" i="45"/>
  <c r="P14" i="45"/>
  <c r="Q28" i="44"/>
  <c r="P29" i="44"/>
  <c r="Q13" i="43"/>
  <c r="P14" i="43"/>
  <c r="P15" i="42"/>
  <c r="Q14" i="42"/>
  <c r="Q13" i="41"/>
  <c r="P14" i="41"/>
  <c r="Q13" i="40"/>
  <c r="P14" i="40"/>
  <c r="Q13" i="39"/>
  <c r="P14" i="39"/>
  <c r="P15" i="38"/>
  <c r="Q14" i="38"/>
  <c r="P15" i="37"/>
  <c r="Q14" i="37"/>
  <c r="P15" i="36"/>
  <c r="Q14" i="36"/>
  <c r="P15" i="35"/>
  <c r="Q14" i="35"/>
  <c r="P15" i="34"/>
  <c r="Q14" i="34"/>
  <c r="P15" i="33"/>
  <c r="Q14" i="33"/>
  <c r="P11" i="2"/>
  <c r="Q10" i="2"/>
  <c r="Q13" i="49" l="1"/>
  <c r="P14" i="49"/>
  <c r="Q13" i="61"/>
  <c r="P14" i="61"/>
  <c r="Q14" i="60"/>
  <c r="P15" i="60"/>
  <c r="Q15" i="59"/>
  <c r="P16" i="59"/>
  <c r="P35" i="58"/>
  <c r="Q34" i="58"/>
  <c r="Q14" i="57"/>
  <c r="P15" i="57"/>
  <c r="Q35" i="56"/>
  <c r="P36" i="56"/>
  <c r="Q15" i="55"/>
  <c r="P16" i="55"/>
  <c r="Q14" i="54"/>
  <c r="P15" i="54"/>
  <c r="Q15" i="53"/>
  <c r="P16" i="53"/>
  <c r="Q15" i="52"/>
  <c r="P16" i="52"/>
  <c r="Q15" i="51"/>
  <c r="P16" i="51"/>
  <c r="Q31" i="50"/>
  <c r="P32" i="50"/>
  <c r="Q21" i="48"/>
  <c r="P22" i="48"/>
  <c r="P16" i="47"/>
  <c r="Q15" i="47"/>
  <c r="Q14" i="46"/>
  <c r="P15" i="46"/>
  <c r="Q14" i="45"/>
  <c r="P15" i="45"/>
  <c r="Q29" i="44"/>
  <c r="P30" i="44"/>
  <c r="Q14" i="43"/>
  <c r="P15" i="43"/>
  <c r="P16" i="42"/>
  <c r="Q15" i="42"/>
  <c r="Q14" i="41"/>
  <c r="P15" i="41"/>
  <c r="Q14" i="40"/>
  <c r="P15" i="40"/>
  <c r="Q14" i="39"/>
  <c r="P15" i="39"/>
  <c r="P16" i="38"/>
  <c r="Q15" i="38"/>
  <c r="P16" i="37"/>
  <c r="Q15" i="37"/>
  <c r="P16" i="36"/>
  <c r="Q15" i="36"/>
  <c r="P16" i="35"/>
  <c r="Q15" i="35"/>
  <c r="P16" i="34"/>
  <c r="Q15" i="34"/>
  <c r="P16" i="33"/>
  <c r="Q15" i="33"/>
  <c r="Q11" i="2"/>
  <c r="P12" i="2"/>
  <c r="Q14" i="61" l="1"/>
  <c r="P15" i="61"/>
  <c r="Q14" i="49"/>
  <c r="P15" i="49"/>
  <c r="Q15" i="60"/>
  <c r="P16" i="60"/>
  <c r="Q16" i="59"/>
  <c r="P17" i="59"/>
  <c r="P36" i="58"/>
  <c r="Q35" i="58"/>
  <c r="Q15" i="57"/>
  <c r="P16" i="57"/>
  <c r="Q36" i="56"/>
  <c r="W7" i="56"/>
  <c r="Q16" i="55"/>
  <c r="P17" i="55"/>
  <c r="Q15" i="54"/>
  <c r="P16" i="54"/>
  <c r="Q16" i="53"/>
  <c r="P17" i="53"/>
  <c r="Q16" i="52"/>
  <c r="P17" i="52"/>
  <c r="Q16" i="51"/>
  <c r="P17" i="51"/>
  <c r="Q32" i="50"/>
  <c r="P33" i="50"/>
  <c r="P23" i="48"/>
  <c r="Q22" i="48"/>
  <c r="P17" i="47"/>
  <c r="Q16" i="47"/>
  <c r="Q15" i="46"/>
  <c r="P16" i="46"/>
  <c r="Q15" i="45"/>
  <c r="P16" i="45"/>
  <c r="Q30" i="44"/>
  <c r="P31" i="44"/>
  <c r="P16" i="43"/>
  <c r="Q15" i="43"/>
  <c r="P17" i="42"/>
  <c r="Q16" i="42"/>
  <c r="Q15" i="41"/>
  <c r="P16" i="41"/>
  <c r="Q15" i="40"/>
  <c r="P16" i="40"/>
  <c r="Q15" i="39"/>
  <c r="P16" i="39"/>
  <c r="Q16" i="38"/>
  <c r="P17" i="38"/>
  <c r="P17" i="37"/>
  <c r="Q16" i="37"/>
  <c r="P17" i="36"/>
  <c r="Q16" i="36"/>
  <c r="P17" i="35"/>
  <c r="Q16" i="35"/>
  <c r="P17" i="34"/>
  <c r="Q16" i="34"/>
  <c r="P17" i="33"/>
  <c r="Q16" i="33"/>
  <c r="P13" i="2"/>
  <c r="Q12" i="2"/>
  <c r="Q15" i="49" l="1"/>
  <c r="P16" i="49"/>
  <c r="Q15" i="61"/>
  <c r="P16" i="61"/>
  <c r="Q16" i="60"/>
  <c r="P17" i="60"/>
  <c r="Q17" i="59"/>
  <c r="P18" i="59"/>
  <c r="Q36" i="58"/>
  <c r="W7" i="58"/>
  <c r="Q16" i="57"/>
  <c r="P17" i="57"/>
  <c r="X7" i="56"/>
  <c r="W8" i="56"/>
  <c r="Q17" i="55"/>
  <c r="P18" i="55"/>
  <c r="Q16" i="54"/>
  <c r="P17" i="54"/>
  <c r="Q17" i="53"/>
  <c r="P18" i="53"/>
  <c r="Q17" i="52"/>
  <c r="P18" i="52"/>
  <c r="Q17" i="51"/>
  <c r="P18" i="51"/>
  <c r="Q33" i="50"/>
  <c r="P34" i="50"/>
  <c r="P24" i="48"/>
  <c r="Q23" i="48"/>
  <c r="P18" i="47"/>
  <c r="Q17" i="47"/>
  <c r="Q16" i="46"/>
  <c r="P17" i="46"/>
  <c r="Q16" i="45"/>
  <c r="P17" i="45"/>
  <c r="Q31" i="44"/>
  <c r="P32" i="44"/>
  <c r="P17" i="43"/>
  <c r="Q16" i="43"/>
  <c r="P18" i="42"/>
  <c r="Q17" i="42"/>
  <c r="Q16" i="41"/>
  <c r="P17" i="41"/>
  <c r="Q16" i="40"/>
  <c r="P17" i="40"/>
  <c r="Q16" i="39"/>
  <c r="P17" i="39"/>
  <c r="P18" i="38"/>
  <c r="Q17" i="38"/>
  <c r="P18" i="37"/>
  <c r="Q17" i="37"/>
  <c r="P18" i="36"/>
  <c r="Q17" i="36"/>
  <c r="P18" i="35"/>
  <c r="Q17" i="35"/>
  <c r="P18" i="34"/>
  <c r="Q17" i="34"/>
  <c r="P18" i="33"/>
  <c r="Q17" i="33"/>
  <c r="P14" i="2"/>
  <c r="Q13" i="2"/>
  <c r="Q16" i="61" l="1"/>
  <c r="P17" i="61"/>
  <c r="Q16" i="49"/>
  <c r="P17" i="49"/>
  <c r="Q17" i="60"/>
  <c r="P18" i="60"/>
  <c r="Q18" i="59"/>
  <c r="P19" i="59"/>
  <c r="X7" i="58"/>
  <c r="W8" i="58"/>
  <c r="Q17" i="57"/>
  <c r="P18" i="57"/>
  <c r="X8" i="56"/>
  <c r="W9" i="56"/>
  <c r="Q18" i="55"/>
  <c r="P19" i="55"/>
  <c r="Q17" i="54"/>
  <c r="P18" i="54"/>
  <c r="Q18" i="53"/>
  <c r="P19" i="53"/>
  <c r="Q18" i="52"/>
  <c r="P19" i="52"/>
  <c r="Q18" i="51"/>
  <c r="P19" i="51"/>
  <c r="Q34" i="50"/>
  <c r="P35" i="50"/>
  <c r="Q24" i="48"/>
  <c r="P25" i="48"/>
  <c r="P19" i="47"/>
  <c r="Q18" i="47"/>
  <c r="Q17" i="46"/>
  <c r="P18" i="46"/>
  <c r="Q17" i="45"/>
  <c r="P18" i="45"/>
  <c r="Q32" i="44"/>
  <c r="P33" i="44"/>
  <c r="P18" i="43"/>
  <c r="Q17" i="43"/>
  <c r="P19" i="42"/>
  <c r="Q18" i="42"/>
  <c r="Q17" i="41"/>
  <c r="P18" i="41"/>
  <c r="Q17" i="40"/>
  <c r="P18" i="40"/>
  <c r="Q17" i="39"/>
  <c r="P18" i="39"/>
  <c r="P19" i="38"/>
  <c r="Q18" i="38"/>
  <c r="P19" i="37"/>
  <c r="Q18" i="37"/>
  <c r="P19" i="36"/>
  <c r="Q18" i="36"/>
  <c r="P19" i="35"/>
  <c r="Q18" i="35"/>
  <c r="P19" i="34"/>
  <c r="Q18" i="34"/>
  <c r="P19" i="33"/>
  <c r="Q18" i="33"/>
  <c r="P15" i="2"/>
  <c r="Q14" i="2"/>
  <c r="Q17" i="49" l="1"/>
  <c r="P18" i="49"/>
  <c r="Q17" i="61"/>
  <c r="P18" i="61"/>
  <c r="Q18" i="60"/>
  <c r="P19" i="60"/>
  <c r="Q19" i="59"/>
  <c r="P20" i="59"/>
  <c r="X8" i="58"/>
  <c r="W9" i="58"/>
  <c r="Q18" i="57"/>
  <c r="P19" i="57"/>
  <c r="X9" i="56"/>
  <c r="W10" i="56"/>
  <c r="Q19" i="55"/>
  <c r="P20" i="55"/>
  <c r="Q18" i="54"/>
  <c r="P19" i="54"/>
  <c r="Q19" i="53"/>
  <c r="P20" i="53"/>
  <c r="Q19" i="52"/>
  <c r="P20" i="52"/>
  <c r="Q19" i="51"/>
  <c r="P20" i="51"/>
  <c r="Q35" i="50"/>
  <c r="P36" i="50"/>
  <c r="Q25" i="48"/>
  <c r="P26" i="48"/>
  <c r="P20" i="47"/>
  <c r="Q19" i="47"/>
  <c r="Q18" i="46"/>
  <c r="P19" i="46"/>
  <c r="Q18" i="45"/>
  <c r="P19" i="45"/>
  <c r="Q33" i="44"/>
  <c r="P34" i="44"/>
  <c r="P19" i="43"/>
  <c r="Q18" i="43"/>
  <c r="P20" i="42"/>
  <c r="Q19" i="42"/>
  <c r="Q18" i="41"/>
  <c r="P19" i="41"/>
  <c r="Q18" i="40"/>
  <c r="P19" i="40"/>
  <c r="Q18" i="39"/>
  <c r="P19" i="39"/>
  <c r="P20" i="38"/>
  <c r="Q19" i="38"/>
  <c r="P20" i="37"/>
  <c r="Q19" i="37"/>
  <c r="P20" i="36"/>
  <c r="Q19" i="36"/>
  <c r="P20" i="35"/>
  <c r="Q19" i="35"/>
  <c r="P20" i="34"/>
  <c r="Q19" i="34"/>
  <c r="P20" i="33"/>
  <c r="Q19" i="33"/>
  <c r="P16" i="2"/>
  <c r="Q15" i="2"/>
  <c r="Q18" i="61" l="1"/>
  <c r="P19" i="61"/>
  <c r="Q18" i="49"/>
  <c r="P19" i="49"/>
  <c r="Q19" i="60"/>
  <c r="P20" i="60"/>
  <c r="Q20" i="59"/>
  <c r="P21" i="59"/>
  <c r="X9" i="58"/>
  <c r="W10" i="58"/>
  <c r="Q19" i="57"/>
  <c r="P20" i="57"/>
  <c r="X10" i="56"/>
  <c r="W11" i="56"/>
  <c r="Q20" i="55"/>
  <c r="P21" i="55"/>
  <c r="Q19" i="54"/>
  <c r="P20" i="54"/>
  <c r="Q20" i="53"/>
  <c r="P21" i="53"/>
  <c r="Q20" i="52"/>
  <c r="P21" i="52"/>
  <c r="Q20" i="51"/>
  <c r="P21" i="51"/>
  <c r="Q36" i="50"/>
  <c r="W7" i="50"/>
  <c r="Q26" i="48"/>
  <c r="P27" i="48"/>
  <c r="P21" i="47"/>
  <c r="Q20" i="47"/>
  <c r="Q19" i="46"/>
  <c r="P20" i="46"/>
  <c r="Q19" i="45"/>
  <c r="P20" i="45"/>
  <c r="Q34" i="44"/>
  <c r="P35" i="44"/>
  <c r="P20" i="43"/>
  <c r="Q19" i="43"/>
  <c r="P21" i="42"/>
  <c r="Q20" i="42"/>
  <c r="Q19" i="41"/>
  <c r="P20" i="41"/>
  <c r="Q19" i="40"/>
  <c r="P20" i="40"/>
  <c r="Q19" i="39"/>
  <c r="P20" i="39"/>
  <c r="P21" i="38"/>
  <c r="Q20" i="38"/>
  <c r="P21" i="37"/>
  <c r="Q20" i="37"/>
  <c r="P21" i="36"/>
  <c r="Q20" i="36"/>
  <c r="P21" i="35"/>
  <c r="Q20" i="35"/>
  <c r="P21" i="34"/>
  <c r="Q20" i="34"/>
  <c r="P21" i="33"/>
  <c r="Q20" i="33"/>
  <c r="P17" i="2"/>
  <c r="Q16" i="2"/>
  <c r="Q19" i="49" l="1"/>
  <c r="P20" i="49"/>
  <c r="Q19" i="61"/>
  <c r="P20" i="61"/>
  <c r="Q20" i="60"/>
  <c r="P21" i="60"/>
  <c r="Q21" i="59"/>
  <c r="P22" i="59"/>
  <c r="X10" i="58"/>
  <c r="W11" i="58"/>
  <c r="Q20" i="57"/>
  <c r="P21" i="57"/>
  <c r="X11" i="56"/>
  <c r="W12" i="56"/>
  <c r="Q21" i="55"/>
  <c r="P22" i="55"/>
  <c r="Q20" i="54"/>
  <c r="P21" i="54"/>
  <c r="Q21" i="53"/>
  <c r="P22" i="53"/>
  <c r="Q21" i="52"/>
  <c r="P22" i="52"/>
  <c r="Q21" i="51"/>
  <c r="P22" i="51"/>
  <c r="W8" i="50"/>
  <c r="X7" i="50"/>
  <c r="Q27" i="48"/>
  <c r="P28" i="48"/>
  <c r="P22" i="47"/>
  <c r="Q21" i="47"/>
  <c r="Q20" i="46"/>
  <c r="P21" i="46"/>
  <c r="Q20" i="45"/>
  <c r="P21" i="45"/>
  <c r="Q35" i="44"/>
  <c r="P36" i="44"/>
  <c r="P21" i="43"/>
  <c r="Q20" i="43"/>
  <c r="P22" i="42"/>
  <c r="Q21" i="42"/>
  <c r="Q20" i="41"/>
  <c r="P21" i="41"/>
  <c r="Q20" i="40"/>
  <c r="P21" i="40"/>
  <c r="Q20" i="39"/>
  <c r="P21" i="39"/>
  <c r="P22" i="38"/>
  <c r="Q21" i="38"/>
  <c r="P22" i="37"/>
  <c r="Q21" i="37"/>
  <c r="P22" i="36"/>
  <c r="Q21" i="36"/>
  <c r="P22" i="35"/>
  <c r="Q21" i="35"/>
  <c r="P22" i="34"/>
  <c r="Q21" i="34"/>
  <c r="P22" i="33"/>
  <c r="Q21" i="33"/>
  <c r="P18" i="2"/>
  <c r="Q17" i="2"/>
  <c r="Q20" i="61" l="1"/>
  <c r="P21" i="61"/>
  <c r="Q20" i="49"/>
  <c r="P21" i="49"/>
  <c r="Q21" i="60"/>
  <c r="P22" i="60"/>
  <c r="Q22" i="59"/>
  <c r="P23" i="59"/>
  <c r="X11" i="58"/>
  <c r="W12" i="58"/>
  <c r="Q21" i="57"/>
  <c r="P22" i="57"/>
  <c r="X12" i="56"/>
  <c r="W13" i="56"/>
  <c r="Q22" i="55"/>
  <c r="P23" i="55"/>
  <c r="Q21" i="54"/>
  <c r="P22" i="54"/>
  <c r="Q22" i="53"/>
  <c r="P23" i="53"/>
  <c r="Q22" i="52"/>
  <c r="P23" i="52"/>
  <c r="P23" i="51"/>
  <c r="Q22" i="51"/>
  <c r="W9" i="50"/>
  <c r="X8" i="50"/>
  <c r="Q28" i="48"/>
  <c r="P29" i="48"/>
  <c r="P23" i="47"/>
  <c r="Q22" i="47"/>
  <c r="Q21" i="46"/>
  <c r="P22" i="46"/>
  <c r="Q21" i="45"/>
  <c r="P22" i="45"/>
  <c r="Q36" i="44"/>
  <c r="W7" i="44"/>
  <c r="Q21" i="43"/>
  <c r="P22" i="43"/>
  <c r="P23" i="42"/>
  <c r="Q22" i="42"/>
  <c r="Q21" i="41"/>
  <c r="P22" i="41"/>
  <c r="Q21" i="40"/>
  <c r="P22" i="40"/>
  <c r="Q21" i="39"/>
  <c r="P22" i="39"/>
  <c r="P23" i="38"/>
  <c r="Q22" i="38"/>
  <c r="P23" i="37"/>
  <c r="Q22" i="37"/>
  <c r="P23" i="36"/>
  <c r="Q22" i="36"/>
  <c r="P23" i="35"/>
  <c r="Q22" i="35"/>
  <c r="P23" i="34"/>
  <c r="Q22" i="34"/>
  <c r="P23" i="33"/>
  <c r="Q22" i="33"/>
  <c r="P19" i="2"/>
  <c r="Q18" i="2"/>
  <c r="Q21" i="49" l="1"/>
  <c r="P22" i="49"/>
  <c r="Q21" i="61"/>
  <c r="P22" i="61"/>
  <c r="Q22" i="60"/>
  <c r="P23" i="60"/>
  <c r="Q23" i="59"/>
  <c r="P24" i="59"/>
  <c r="X12" i="58"/>
  <c r="W13" i="58"/>
  <c r="Q22" i="57"/>
  <c r="P23" i="57"/>
  <c r="X13" i="56"/>
  <c r="W14" i="56"/>
  <c r="P24" i="55"/>
  <c r="Q23" i="55"/>
  <c r="Q22" i="54"/>
  <c r="P23" i="54"/>
  <c r="Q23" i="53"/>
  <c r="P24" i="53"/>
  <c r="Q23" i="52"/>
  <c r="P24" i="52"/>
  <c r="Q23" i="51"/>
  <c r="P24" i="51"/>
  <c r="W10" i="50"/>
  <c r="X9" i="50"/>
  <c r="Q29" i="48"/>
  <c r="P30" i="48"/>
  <c r="P24" i="47"/>
  <c r="Q23" i="47"/>
  <c r="Q22" i="46"/>
  <c r="P23" i="46"/>
  <c r="Q22" i="45"/>
  <c r="P23" i="45"/>
  <c r="X7" i="44"/>
  <c r="W8" i="44"/>
  <c r="P23" i="43"/>
  <c r="Q22" i="43"/>
  <c r="Q23" i="42"/>
  <c r="P24" i="42"/>
  <c r="Q22" i="41"/>
  <c r="P23" i="41"/>
  <c r="Q22" i="40"/>
  <c r="P23" i="40"/>
  <c r="Q22" i="39"/>
  <c r="P23" i="39"/>
  <c r="P24" i="38"/>
  <c r="Q23" i="38"/>
  <c r="P24" i="37"/>
  <c r="Q23" i="37"/>
  <c r="P24" i="36"/>
  <c r="Q23" i="36"/>
  <c r="P24" i="35"/>
  <c r="Q23" i="35"/>
  <c r="P24" i="34"/>
  <c r="Q23" i="34"/>
  <c r="P24" i="33"/>
  <c r="Q23" i="33"/>
  <c r="P20" i="2"/>
  <c r="Q19" i="2"/>
  <c r="Q22" i="61" l="1"/>
  <c r="P23" i="61"/>
  <c r="Q22" i="49"/>
  <c r="P23" i="49"/>
  <c r="Q23" i="60"/>
  <c r="P24" i="60"/>
  <c r="Q24" i="59"/>
  <c r="P25" i="59"/>
  <c r="X13" i="58"/>
  <c r="W14" i="58"/>
  <c r="Q23" i="57"/>
  <c r="P24" i="57"/>
  <c r="X14" i="56"/>
  <c r="W15" i="56"/>
  <c r="P25" i="55"/>
  <c r="Q24" i="55"/>
  <c r="Q23" i="54"/>
  <c r="P24" i="54"/>
  <c r="Q24" i="53"/>
  <c r="P25" i="53"/>
  <c r="Q24" i="52"/>
  <c r="P25" i="52"/>
  <c r="Q24" i="51"/>
  <c r="P25" i="51"/>
  <c r="W11" i="50"/>
  <c r="X10" i="50"/>
  <c r="Q30" i="48"/>
  <c r="P31" i="48"/>
  <c r="P25" i="47"/>
  <c r="Q24" i="47"/>
  <c r="P24" i="46"/>
  <c r="Q23" i="46"/>
  <c r="Q23" i="45"/>
  <c r="P24" i="45"/>
  <c r="X8" i="44"/>
  <c r="W9" i="44"/>
  <c r="P24" i="43"/>
  <c r="Q23" i="43"/>
  <c r="Q24" i="42"/>
  <c r="P25" i="42"/>
  <c r="Q23" i="41"/>
  <c r="P24" i="41"/>
  <c r="Q23" i="40"/>
  <c r="P24" i="40"/>
  <c r="Q23" i="39"/>
  <c r="P24" i="39"/>
  <c r="Q24" i="38"/>
  <c r="P25" i="38"/>
  <c r="P25" i="37"/>
  <c r="Q24" i="37"/>
  <c r="Q24" i="36"/>
  <c r="P25" i="36"/>
  <c r="P25" i="35"/>
  <c r="Q24" i="35"/>
  <c r="P25" i="34"/>
  <c r="Q24" i="34"/>
  <c r="P25" i="33"/>
  <c r="Q24" i="33"/>
  <c r="Q20" i="2"/>
  <c r="P21" i="2"/>
  <c r="Q23" i="49" l="1"/>
  <c r="P24" i="49"/>
  <c r="Q23" i="61"/>
  <c r="P24" i="61"/>
  <c r="Q24" i="60"/>
  <c r="P25" i="60"/>
  <c r="Q25" i="59"/>
  <c r="P26" i="59"/>
  <c r="X14" i="58"/>
  <c r="W15" i="58"/>
  <c r="Q24" i="57"/>
  <c r="P25" i="57"/>
  <c r="X15" i="56"/>
  <c r="W16" i="56"/>
  <c r="Q25" i="55"/>
  <c r="P26" i="55"/>
  <c r="Q24" i="54"/>
  <c r="P25" i="54"/>
  <c r="Q25" i="53"/>
  <c r="P26" i="53"/>
  <c r="Q25" i="52"/>
  <c r="P26" i="52"/>
  <c r="Q25" i="51"/>
  <c r="P26" i="51"/>
  <c r="W12" i="50"/>
  <c r="X11" i="50"/>
  <c r="Q31" i="48"/>
  <c r="P32" i="48"/>
  <c r="P26" i="47"/>
  <c r="Q25" i="47"/>
  <c r="P25" i="46"/>
  <c r="Q24" i="46"/>
  <c r="Q24" i="45"/>
  <c r="P25" i="45"/>
  <c r="X9" i="44"/>
  <c r="W10" i="44"/>
  <c r="P25" i="43"/>
  <c r="Q24" i="43"/>
  <c r="P26" i="42"/>
  <c r="Q25" i="42"/>
  <c r="P25" i="41"/>
  <c r="Q24" i="41"/>
  <c r="Q24" i="40"/>
  <c r="P25" i="40"/>
  <c r="Q24" i="39"/>
  <c r="P25" i="39"/>
  <c r="Q25" i="38"/>
  <c r="P26" i="38"/>
  <c r="Q25" i="37"/>
  <c r="P26" i="37"/>
  <c r="Q25" i="36"/>
  <c r="P26" i="36"/>
  <c r="P26" i="35"/>
  <c r="Q25" i="35"/>
  <c r="Q25" i="34"/>
  <c r="P26" i="34"/>
  <c r="P26" i="33"/>
  <c r="Q25" i="33"/>
  <c r="P22" i="2"/>
  <c r="Q21" i="2"/>
  <c r="Q24" i="61" l="1"/>
  <c r="P25" i="61"/>
  <c r="Q24" i="49"/>
  <c r="P25" i="49"/>
  <c r="Q25" i="60"/>
  <c r="P26" i="60"/>
  <c r="Q26" i="59"/>
  <c r="P27" i="59"/>
  <c r="X15" i="58"/>
  <c r="W16" i="58"/>
  <c r="Q25" i="57"/>
  <c r="P26" i="57"/>
  <c r="X16" i="56"/>
  <c r="W17" i="56"/>
  <c r="P27" i="55"/>
  <c r="Q26" i="55"/>
  <c r="Q25" i="54"/>
  <c r="P26" i="54"/>
  <c r="P27" i="53"/>
  <c r="Q26" i="53"/>
  <c r="P27" i="52"/>
  <c r="Q26" i="52"/>
  <c r="Q26" i="51"/>
  <c r="P27" i="51"/>
  <c r="W13" i="50"/>
  <c r="X12" i="50"/>
  <c r="Q32" i="48"/>
  <c r="P33" i="48"/>
  <c r="P27" i="47"/>
  <c r="Q26" i="47"/>
  <c r="Q25" i="46"/>
  <c r="P26" i="46"/>
  <c r="P26" i="45"/>
  <c r="Q25" i="45"/>
  <c r="W11" i="44"/>
  <c r="X10" i="44"/>
  <c r="P26" i="43"/>
  <c r="Q25" i="43"/>
  <c r="P27" i="42"/>
  <c r="Q26" i="42"/>
  <c r="Q25" i="41"/>
  <c r="P26" i="41"/>
  <c r="Q25" i="40"/>
  <c r="P26" i="40"/>
  <c r="Q25" i="39"/>
  <c r="P26" i="39"/>
  <c r="Q26" i="38"/>
  <c r="P27" i="38"/>
  <c r="Q26" i="37"/>
  <c r="P27" i="37"/>
  <c r="Q26" i="36"/>
  <c r="P27" i="36"/>
  <c r="Q26" i="35"/>
  <c r="P27" i="35"/>
  <c r="P27" i="34"/>
  <c r="Q26" i="34"/>
  <c r="P27" i="33"/>
  <c r="Q26" i="33"/>
  <c r="P23" i="2"/>
  <c r="Q22" i="2"/>
  <c r="Q25" i="49" l="1"/>
  <c r="P26" i="49"/>
  <c r="Q25" i="61"/>
  <c r="P26" i="61"/>
  <c r="Q26" i="60"/>
  <c r="P27" i="60"/>
  <c r="Q27" i="59"/>
  <c r="P28" i="59"/>
  <c r="X16" i="58"/>
  <c r="W17" i="58"/>
  <c r="Q26" i="57"/>
  <c r="P27" i="57"/>
  <c r="X17" i="56"/>
  <c r="W18" i="56"/>
  <c r="P28" i="55"/>
  <c r="Q27" i="55"/>
  <c r="Q26" i="54"/>
  <c r="P27" i="54"/>
  <c r="P28" i="53"/>
  <c r="Q27" i="53"/>
  <c r="P28" i="52"/>
  <c r="Q27" i="52"/>
  <c r="Q27" i="51"/>
  <c r="P28" i="51"/>
  <c r="W14" i="50"/>
  <c r="X13" i="50"/>
  <c r="Q33" i="48"/>
  <c r="P34" i="48"/>
  <c r="P28" i="47"/>
  <c r="Q27" i="47"/>
  <c r="P27" i="46"/>
  <c r="Q26" i="46"/>
  <c r="Q26" i="45"/>
  <c r="P27" i="45"/>
  <c r="W12" i="44"/>
  <c r="X11" i="44"/>
  <c r="P27" i="43"/>
  <c r="Q26" i="43"/>
  <c r="P28" i="42"/>
  <c r="Q27" i="42"/>
  <c r="Q26" i="41"/>
  <c r="P27" i="41"/>
  <c r="Q26" i="40"/>
  <c r="P27" i="40"/>
  <c r="Q26" i="39"/>
  <c r="P27" i="39"/>
  <c r="Q27" i="38"/>
  <c r="P28" i="38"/>
  <c r="Q27" i="37"/>
  <c r="P28" i="37"/>
  <c r="Q27" i="36"/>
  <c r="P28" i="36"/>
  <c r="P28" i="35"/>
  <c r="Q27" i="35"/>
  <c r="P28" i="34"/>
  <c r="Q27" i="34"/>
  <c r="P28" i="33"/>
  <c r="Q27" i="33"/>
  <c r="P24" i="2"/>
  <c r="Q23" i="2"/>
  <c r="Q26" i="61" l="1"/>
  <c r="P27" i="61"/>
  <c r="Q26" i="49"/>
  <c r="P27" i="49"/>
  <c r="Q27" i="60"/>
  <c r="P28" i="60"/>
  <c r="Q28" i="59"/>
  <c r="P29" i="59"/>
  <c r="X17" i="58"/>
  <c r="W18" i="58"/>
  <c r="Q27" i="57"/>
  <c r="P28" i="57"/>
  <c r="X18" i="56"/>
  <c r="W19" i="56"/>
  <c r="P29" i="55"/>
  <c r="Q28" i="55"/>
  <c r="Q27" i="54"/>
  <c r="P28" i="54"/>
  <c r="P29" i="53"/>
  <c r="Q28" i="53"/>
  <c r="Q28" i="52"/>
  <c r="P29" i="52"/>
  <c r="Q28" i="51"/>
  <c r="P29" i="51"/>
  <c r="W15" i="50"/>
  <c r="X14" i="50"/>
  <c r="Q34" i="48"/>
  <c r="P35" i="48"/>
  <c r="Q28" i="47"/>
  <c r="P29" i="47"/>
  <c r="P28" i="46"/>
  <c r="Q27" i="46"/>
  <c r="Q27" i="45"/>
  <c r="P28" i="45"/>
  <c r="W13" i="44"/>
  <c r="X12" i="44"/>
  <c r="P28" i="43"/>
  <c r="Q27" i="43"/>
  <c r="P29" i="42"/>
  <c r="Q28" i="42"/>
  <c r="Q27" i="41"/>
  <c r="P28" i="41"/>
  <c r="P28" i="40"/>
  <c r="Q27" i="40"/>
  <c r="Q27" i="39"/>
  <c r="P28" i="39"/>
  <c r="P29" i="38"/>
  <c r="Q28" i="38"/>
  <c r="Q28" i="37"/>
  <c r="P29" i="37"/>
  <c r="Q28" i="36"/>
  <c r="P29" i="36"/>
  <c r="P29" i="35"/>
  <c r="Q28" i="35"/>
  <c r="P29" i="34"/>
  <c r="Q28" i="34"/>
  <c r="P29" i="33"/>
  <c r="Q28" i="33"/>
  <c r="Q24" i="2"/>
  <c r="P25" i="2"/>
  <c r="Q27" i="49" l="1"/>
  <c r="P28" i="49"/>
  <c r="Q27" i="61"/>
  <c r="P28" i="61"/>
  <c r="Q28" i="60"/>
  <c r="P29" i="60"/>
  <c r="Q29" i="59"/>
  <c r="P30" i="59"/>
  <c r="X18" i="58"/>
  <c r="W19" i="58"/>
  <c r="Q28" i="57"/>
  <c r="P29" i="57"/>
  <c r="X19" i="56"/>
  <c r="W20" i="56"/>
  <c r="Q29" i="55"/>
  <c r="P30" i="55"/>
  <c r="Q28" i="54"/>
  <c r="P29" i="54"/>
  <c r="P30" i="53"/>
  <c r="Q29" i="53"/>
  <c r="P30" i="52"/>
  <c r="Q29" i="52"/>
  <c r="Q29" i="51"/>
  <c r="P30" i="51"/>
  <c r="W16" i="50"/>
  <c r="X15" i="50"/>
  <c r="Q35" i="48"/>
  <c r="P36" i="48"/>
  <c r="Q29" i="47"/>
  <c r="P30" i="47"/>
  <c r="P29" i="46"/>
  <c r="Q28" i="46"/>
  <c r="Q28" i="45"/>
  <c r="P29" i="45"/>
  <c r="X13" i="44"/>
  <c r="W14" i="44"/>
  <c r="P29" i="43"/>
  <c r="Q28" i="43"/>
  <c r="Q29" i="42"/>
  <c r="P30" i="42"/>
  <c r="Q28" i="41"/>
  <c r="P29" i="41"/>
  <c r="P29" i="40"/>
  <c r="Q28" i="40"/>
  <c r="Q28" i="39"/>
  <c r="P29" i="39"/>
  <c r="Q29" i="38"/>
  <c r="P30" i="38"/>
  <c r="Q29" i="37"/>
  <c r="P30" i="37"/>
  <c r="Q29" i="36"/>
  <c r="P30" i="36"/>
  <c r="P30" i="35"/>
  <c r="Q29" i="35"/>
  <c r="P30" i="34"/>
  <c r="Q29" i="34"/>
  <c r="P30" i="33"/>
  <c r="Q29" i="33"/>
  <c r="Q25" i="2"/>
  <c r="P26" i="2"/>
  <c r="Q28" i="61" l="1"/>
  <c r="P29" i="61"/>
  <c r="Q28" i="49"/>
  <c r="P29" i="49"/>
  <c r="Q29" i="60"/>
  <c r="P30" i="60"/>
  <c r="Q30" i="59"/>
  <c r="P31" i="59"/>
  <c r="X19" i="58"/>
  <c r="W20" i="58"/>
  <c r="Q29" i="57"/>
  <c r="P30" i="57"/>
  <c r="X20" i="56"/>
  <c r="W21" i="56"/>
  <c r="P31" i="55"/>
  <c r="Q30" i="55"/>
  <c r="Q29" i="54"/>
  <c r="P30" i="54"/>
  <c r="P31" i="53"/>
  <c r="Q30" i="53"/>
  <c r="P31" i="52"/>
  <c r="Q30" i="52"/>
  <c r="Q30" i="51"/>
  <c r="P31" i="51"/>
  <c r="W17" i="50"/>
  <c r="X16" i="50"/>
  <c r="Q36" i="48"/>
  <c r="W7" i="48"/>
  <c r="Q30" i="47"/>
  <c r="P31" i="47"/>
  <c r="Q29" i="46"/>
  <c r="P30" i="46"/>
  <c r="Q29" i="45"/>
  <c r="P30" i="45"/>
  <c r="X14" i="44"/>
  <c r="W15" i="44"/>
  <c r="P30" i="43"/>
  <c r="Q29" i="43"/>
  <c r="P31" i="42"/>
  <c r="Q30" i="42"/>
  <c r="Q29" i="41"/>
  <c r="P30" i="41"/>
  <c r="P30" i="40"/>
  <c r="Q29" i="40"/>
  <c r="Q29" i="39"/>
  <c r="P30" i="39"/>
  <c r="Q30" i="38"/>
  <c r="P31" i="38"/>
  <c r="Q30" i="37"/>
  <c r="P31" i="37"/>
  <c r="Q30" i="36"/>
  <c r="P31" i="36"/>
  <c r="P31" i="35"/>
  <c r="Q30" i="35"/>
  <c r="P31" i="34"/>
  <c r="Q30" i="34"/>
  <c r="Q30" i="33"/>
  <c r="P31" i="33"/>
  <c r="Q26" i="2"/>
  <c r="P27" i="2"/>
  <c r="P30" i="49" l="1"/>
  <c r="Q29" i="49"/>
  <c r="Q29" i="61"/>
  <c r="P30" i="61"/>
  <c r="Q30" i="60"/>
  <c r="P31" i="60"/>
  <c r="Q31" i="59"/>
  <c r="P32" i="59"/>
  <c r="X20" i="58"/>
  <c r="W21" i="58"/>
  <c r="P31" i="57"/>
  <c r="Q30" i="57"/>
  <c r="X21" i="56"/>
  <c r="W22" i="56"/>
  <c r="Q31" i="55"/>
  <c r="P32" i="55"/>
  <c r="Q30" i="54"/>
  <c r="P31" i="54"/>
  <c r="P32" i="53"/>
  <c r="Q31" i="53"/>
  <c r="P32" i="52"/>
  <c r="Q31" i="52"/>
  <c r="Q31" i="51"/>
  <c r="P32" i="51"/>
  <c r="W18" i="50"/>
  <c r="X17" i="50"/>
  <c r="X7" i="48"/>
  <c r="W8" i="48"/>
  <c r="Q31" i="47"/>
  <c r="P32" i="47"/>
  <c r="P31" i="46"/>
  <c r="Q30" i="46"/>
  <c r="Q30" i="45"/>
  <c r="P31" i="45"/>
  <c r="X15" i="44"/>
  <c r="W16" i="44"/>
  <c r="Q30" i="43"/>
  <c r="P31" i="43"/>
  <c r="P32" i="42"/>
  <c r="Q31" i="42"/>
  <c r="Q30" i="41"/>
  <c r="P31" i="41"/>
  <c r="Q30" i="40"/>
  <c r="P31" i="40"/>
  <c r="Q30" i="39"/>
  <c r="P31" i="39"/>
  <c r="P32" i="38"/>
  <c r="Q31" i="38"/>
  <c r="Q31" i="37"/>
  <c r="P32" i="37"/>
  <c r="Q31" i="36"/>
  <c r="P32" i="36"/>
  <c r="P32" i="35"/>
  <c r="Q31" i="35"/>
  <c r="P32" i="34"/>
  <c r="Q31" i="34"/>
  <c r="Q31" i="33"/>
  <c r="P32" i="33"/>
  <c r="Q27" i="2"/>
  <c r="P28" i="2"/>
  <c r="Q30" i="61" l="1"/>
  <c r="P31" i="61"/>
  <c r="P31" i="49"/>
  <c r="Q30" i="49"/>
  <c r="Q31" i="60"/>
  <c r="P32" i="60"/>
  <c r="Q32" i="59"/>
  <c r="P33" i="59"/>
  <c r="X21" i="58"/>
  <c r="W22" i="58"/>
  <c r="Q31" i="57"/>
  <c r="P32" i="57"/>
  <c r="X22" i="56"/>
  <c r="W23" i="56"/>
  <c r="P33" i="55"/>
  <c r="Q32" i="55"/>
  <c r="Q31" i="54"/>
  <c r="P32" i="54"/>
  <c r="P33" i="53"/>
  <c r="Q32" i="53"/>
  <c r="Q32" i="52"/>
  <c r="P33" i="52"/>
  <c r="Q32" i="51"/>
  <c r="P33" i="51"/>
  <c r="W19" i="50"/>
  <c r="X18" i="50"/>
  <c r="X8" i="48"/>
  <c r="W9" i="48"/>
  <c r="Q32" i="47"/>
  <c r="P33" i="47"/>
  <c r="P32" i="46"/>
  <c r="Q31" i="46"/>
  <c r="Q31" i="45"/>
  <c r="P32" i="45"/>
  <c r="X16" i="44"/>
  <c r="W17" i="44"/>
  <c r="Q31" i="43"/>
  <c r="P32" i="43"/>
  <c r="Q32" i="42"/>
  <c r="P33" i="42"/>
  <c r="Q31" i="41"/>
  <c r="P32" i="41"/>
  <c r="P32" i="40"/>
  <c r="Q31" i="40"/>
  <c r="Q31" i="39"/>
  <c r="P32" i="39"/>
  <c r="P33" i="38"/>
  <c r="Q32" i="38"/>
  <c r="Q32" i="37"/>
  <c r="P33" i="37"/>
  <c r="Q32" i="36"/>
  <c r="P33" i="36"/>
  <c r="P33" i="35"/>
  <c r="Q32" i="35"/>
  <c r="P33" i="34"/>
  <c r="Q32" i="34"/>
  <c r="Q32" i="33"/>
  <c r="P33" i="33"/>
  <c r="Q28" i="2"/>
  <c r="P29" i="2"/>
  <c r="P32" i="49" l="1"/>
  <c r="Q31" i="49"/>
  <c r="Q31" i="61"/>
  <c r="P32" i="61"/>
  <c r="Q32" i="60"/>
  <c r="P33" i="60"/>
  <c r="Q33" i="59"/>
  <c r="P34" i="59"/>
  <c r="X22" i="58"/>
  <c r="W23" i="58"/>
  <c r="P33" i="57"/>
  <c r="Q32" i="57"/>
  <c r="X23" i="56"/>
  <c r="W24" i="56"/>
  <c r="Q33" i="55"/>
  <c r="P34" i="55"/>
  <c r="Q32" i="54"/>
  <c r="P33" i="54"/>
  <c r="P34" i="53"/>
  <c r="Q33" i="53"/>
  <c r="P34" i="52"/>
  <c r="Q33" i="52"/>
  <c r="Q33" i="51"/>
  <c r="P34" i="51"/>
  <c r="W20" i="50"/>
  <c r="X19" i="50"/>
  <c r="X9" i="48"/>
  <c r="W10" i="48"/>
  <c r="Q33" i="47"/>
  <c r="P34" i="47"/>
  <c r="P33" i="46"/>
  <c r="Q32" i="46"/>
  <c r="Q32" i="45"/>
  <c r="P33" i="45"/>
  <c r="X17" i="44"/>
  <c r="W18" i="44"/>
  <c r="Q32" i="43"/>
  <c r="P33" i="43"/>
  <c r="Q33" i="42"/>
  <c r="P34" i="42"/>
  <c r="Q32" i="41"/>
  <c r="P33" i="41"/>
  <c r="P33" i="40"/>
  <c r="Q32" i="40"/>
  <c r="Q32" i="39"/>
  <c r="P33" i="39"/>
  <c r="Q33" i="38"/>
  <c r="P34" i="38"/>
  <c r="Q33" i="37"/>
  <c r="P34" i="37"/>
  <c r="Q33" i="36"/>
  <c r="P34" i="36"/>
  <c r="P34" i="35"/>
  <c r="Q33" i="35"/>
  <c r="P34" i="34"/>
  <c r="Q33" i="34"/>
  <c r="Q33" i="33"/>
  <c r="P34" i="33"/>
  <c r="P30" i="2"/>
  <c r="Q29" i="2"/>
  <c r="Q32" i="61" l="1"/>
  <c r="P33" i="61"/>
  <c r="P33" i="49"/>
  <c r="Q32" i="49"/>
  <c r="Q33" i="60"/>
  <c r="P34" i="60"/>
  <c r="Q34" i="59"/>
  <c r="P35" i="59"/>
  <c r="X23" i="58"/>
  <c r="W24" i="58"/>
  <c r="P34" i="57"/>
  <c r="Q33" i="57"/>
  <c r="X24" i="56"/>
  <c r="W25" i="56"/>
  <c r="P35" i="55"/>
  <c r="Q34" i="55"/>
  <c r="Q33" i="54"/>
  <c r="P34" i="54"/>
  <c r="P35" i="53"/>
  <c r="Q34" i="53"/>
  <c r="P35" i="52"/>
  <c r="Q34" i="52"/>
  <c r="Q34" i="51"/>
  <c r="P35" i="51"/>
  <c r="W21" i="50"/>
  <c r="X20" i="50"/>
  <c r="W11" i="48"/>
  <c r="X10" i="48"/>
  <c r="Q34" i="47"/>
  <c r="P35" i="47"/>
  <c r="Q33" i="46"/>
  <c r="P34" i="46"/>
  <c r="Q33" i="45"/>
  <c r="P34" i="45"/>
  <c r="W19" i="44"/>
  <c r="X18" i="44"/>
  <c r="Q33" i="43"/>
  <c r="P34" i="43"/>
  <c r="P35" i="42"/>
  <c r="Q34" i="42"/>
  <c r="Q33" i="41"/>
  <c r="P34" i="41"/>
  <c r="P34" i="40"/>
  <c r="Q33" i="40"/>
  <c r="Q33" i="39"/>
  <c r="P34" i="39"/>
  <c r="P35" i="38"/>
  <c r="Q34" i="38"/>
  <c r="Q34" i="37"/>
  <c r="P35" i="37"/>
  <c r="Q34" i="36"/>
  <c r="P35" i="36"/>
  <c r="P35" i="35"/>
  <c r="Q34" i="35"/>
  <c r="P35" i="34"/>
  <c r="Q34" i="34"/>
  <c r="Q34" i="33"/>
  <c r="P35" i="33"/>
  <c r="Q30" i="2"/>
  <c r="P31" i="2"/>
  <c r="Q33" i="49" l="1"/>
  <c r="P34" i="49"/>
  <c r="Q33" i="61"/>
  <c r="P34" i="61"/>
  <c r="Q34" i="60"/>
  <c r="P35" i="60"/>
  <c r="Q35" i="59"/>
  <c r="P36" i="59"/>
  <c r="X24" i="58"/>
  <c r="W25" i="58"/>
  <c r="P35" i="57"/>
  <c r="Q34" i="57"/>
  <c r="X25" i="56"/>
  <c r="W26" i="56"/>
  <c r="Q35" i="55"/>
  <c r="P36" i="55"/>
  <c r="Q34" i="54"/>
  <c r="P35" i="54"/>
  <c r="P36" i="53"/>
  <c r="Q35" i="53"/>
  <c r="P36" i="52"/>
  <c r="Q35" i="52"/>
  <c r="Q35" i="51"/>
  <c r="P36" i="51"/>
  <c r="W22" i="50"/>
  <c r="X21" i="50"/>
  <c r="X11" i="48"/>
  <c r="W12" i="48"/>
  <c r="Q35" i="47"/>
  <c r="P36" i="47"/>
  <c r="P35" i="46"/>
  <c r="Q34" i="46"/>
  <c r="Q34" i="45"/>
  <c r="P35" i="45"/>
  <c r="W20" i="44"/>
  <c r="X19" i="44"/>
  <c r="Q34" i="43"/>
  <c r="P35" i="43"/>
  <c r="P36" i="42"/>
  <c r="Q35" i="42"/>
  <c r="Q34" i="41"/>
  <c r="P35" i="41"/>
  <c r="P35" i="40"/>
  <c r="Q34" i="40"/>
  <c r="Q34" i="39"/>
  <c r="P35" i="39"/>
  <c r="P36" i="38"/>
  <c r="Q35" i="38"/>
  <c r="Q35" i="37"/>
  <c r="P36" i="37"/>
  <c r="Q35" i="36"/>
  <c r="P36" i="36"/>
  <c r="P36" i="35"/>
  <c r="Q35" i="35"/>
  <c r="P36" i="34"/>
  <c r="Q35" i="34"/>
  <c r="Q35" i="33"/>
  <c r="P36" i="33"/>
  <c r="Q31" i="2"/>
  <c r="P32" i="2"/>
  <c r="Q34" i="61" l="1"/>
  <c r="P35" i="61"/>
  <c r="P35" i="49"/>
  <c r="Q34" i="49"/>
  <c r="Q35" i="60"/>
  <c r="P36" i="60"/>
  <c r="Q36" i="59"/>
  <c r="W7" i="59"/>
  <c r="X25" i="58"/>
  <c r="W26" i="58"/>
  <c r="Q35" i="57"/>
  <c r="P36" i="57"/>
  <c r="X26" i="56"/>
  <c r="W27" i="56"/>
  <c r="Q36" i="55"/>
  <c r="W7" i="55"/>
  <c r="Q35" i="54"/>
  <c r="P36" i="54"/>
  <c r="W7" i="53"/>
  <c r="Q36" i="53"/>
  <c r="W7" i="52"/>
  <c r="Q36" i="52"/>
  <c r="Q36" i="51"/>
  <c r="W7" i="51"/>
  <c r="X22" i="50"/>
  <c r="W23" i="50"/>
  <c r="W13" i="48"/>
  <c r="X12" i="48"/>
  <c r="Q36" i="47"/>
  <c r="W7" i="47"/>
  <c r="P36" i="46"/>
  <c r="Q35" i="46"/>
  <c r="Q35" i="45"/>
  <c r="P36" i="45"/>
  <c r="X20" i="44"/>
  <c r="W21" i="44"/>
  <c r="Q35" i="43"/>
  <c r="P36" i="43"/>
  <c r="Q36" i="42"/>
  <c r="W7" i="42"/>
  <c r="Q35" i="41"/>
  <c r="P36" i="41"/>
  <c r="P36" i="40"/>
  <c r="Q35" i="40"/>
  <c r="Q35" i="39"/>
  <c r="P36" i="39"/>
  <c r="Q36" i="38"/>
  <c r="W7" i="38"/>
  <c r="Q36" i="37"/>
  <c r="W7" i="37"/>
  <c r="Q36" i="36"/>
  <c r="W7" i="36"/>
  <c r="Q36" i="35"/>
  <c r="W7" i="35"/>
  <c r="Q36" i="34"/>
  <c r="W7" i="34"/>
  <c r="Q36" i="33"/>
  <c r="W7" i="33"/>
  <c r="Q32" i="2"/>
  <c r="P33" i="2"/>
  <c r="P36" i="49" l="1"/>
  <c r="Q35" i="49"/>
  <c r="Q35" i="61"/>
  <c r="P36" i="61"/>
  <c r="Q36" i="60"/>
  <c r="W7" i="60"/>
  <c r="X7" i="59"/>
  <c r="W8" i="59"/>
  <c r="W27" i="58"/>
  <c r="X26" i="58"/>
  <c r="Q36" i="57"/>
  <c r="W7" i="57"/>
  <c r="X27" i="56"/>
  <c r="W28" i="56"/>
  <c r="X7" i="55"/>
  <c r="W8" i="55"/>
  <c r="Q36" i="54"/>
  <c r="W7" i="54"/>
  <c r="W8" i="53"/>
  <c r="X7" i="53"/>
  <c r="W8" i="52"/>
  <c r="X7" i="52"/>
  <c r="X7" i="51"/>
  <c r="W8" i="51"/>
  <c r="W24" i="50"/>
  <c r="X23" i="50"/>
  <c r="X13" i="48"/>
  <c r="W14" i="48"/>
  <c r="W8" i="47"/>
  <c r="X7" i="47"/>
  <c r="Q36" i="46"/>
  <c r="W7" i="46"/>
  <c r="Q36" i="45"/>
  <c r="W7" i="45"/>
  <c r="W22" i="44"/>
  <c r="X21" i="44"/>
  <c r="Q36" i="43"/>
  <c r="W7" i="43"/>
  <c r="X7" i="42"/>
  <c r="W8" i="42"/>
  <c r="Q36" i="41"/>
  <c r="W7" i="41"/>
  <c r="W7" i="40"/>
  <c r="Q36" i="40"/>
  <c r="Q36" i="39"/>
  <c r="W7" i="39"/>
  <c r="X7" i="38"/>
  <c r="W8" i="38"/>
  <c r="W8" i="37"/>
  <c r="X7" i="37"/>
  <c r="X7" i="36"/>
  <c r="W8" i="36"/>
  <c r="X7" i="35"/>
  <c r="W8" i="35"/>
  <c r="X7" i="34"/>
  <c r="W8" i="34"/>
  <c r="X7" i="33"/>
  <c r="W8" i="33"/>
  <c r="Q33" i="2"/>
  <c r="P34" i="2"/>
  <c r="Q36" i="61" l="1"/>
  <c r="W7" i="61"/>
  <c r="Q36" i="49"/>
  <c r="W7" i="49"/>
  <c r="W8" i="60"/>
  <c r="X7" i="60"/>
  <c r="W9" i="59"/>
  <c r="X8" i="59"/>
  <c r="X27" i="58"/>
  <c r="W28" i="58"/>
  <c r="X7" i="57"/>
  <c r="W8" i="57"/>
  <c r="X28" i="56"/>
  <c r="W29" i="56"/>
  <c r="X8" i="55"/>
  <c r="W9" i="55"/>
  <c r="X7" i="54"/>
  <c r="W8" i="54"/>
  <c r="W9" i="53"/>
  <c r="X8" i="53"/>
  <c r="W9" i="52"/>
  <c r="X8" i="52"/>
  <c r="X8" i="51"/>
  <c r="W9" i="51"/>
  <c r="W25" i="50"/>
  <c r="X24" i="50"/>
  <c r="X14" i="48"/>
  <c r="W15" i="48"/>
  <c r="W9" i="47"/>
  <c r="X8" i="47"/>
  <c r="X7" i="46"/>
  <c r="W8" i="46"/>
  <c r="W8" i="45"/>
  <c r="X7" i="45"/>
  <c r="W23" i="44"/>
  <c r="X22" i="44"/>
  <c r="X7" i="43"/>
  <c r="W8" i="43"/>
  <c r="W9" i="42"/>
  <c r="X8" i="42"/>
  <c r="W8" i="41"/>
  <c r="X7" i="41"/>
  <c r="W8" i="40"/>
  <c r="X7" i="40"/>
  <c r="W8" i="39"/>
  <c r="X7" i="39"/>
  <c r="X8" i="38"/>
  <c r="W9" i="38"/>
  <c r="W9" i="37"/>
  <c r="X8" i="37"/>
  <c r="X8" i="36"/>
  <c r="W9" i="36"/>
  <c r="W9" i="35"/>
  <c r="X8" i="35"/>
  <c r="X8" i="34"/>
  <c r="W9" i="34"/>
  <c r="X8" i="33"/>
  <c r="W9" i="33"/>
  <c r="Q34" i="2"/>
  <c r="P35" i="2"/>
  <c r="W8" i="49" l="1"/>
  <c r="X7" i="49"/>
  <c r="X7" i="61"/>
  <c r="W8" i="61"/>
  <c r="W9" i="60"/>
  <c r="X8" i="60"/>
  <c r="W10" i="59"/>
  <c r="X9" i="59"/>
  <c r="X28" i="58"/>
  <c r="W29" i="58"/>
  <c r="X8" i="57"/>
  <c r="W9" i="57"/>
  <c r="X29" i="56"/>
  <c r="W30" i="56"/>
  <c r="X9" i="55"/>
  <c r="W10" i="55"/>
  <c r="W9" i="54"/>
  <c r="X8" i="54"/>
  <c r="W10" i="53"/>
  <c r="X9" i="53"/>
  <c r="X9" i="52"/>
  <c r="W10" i="52"/>
  <c r="X9" i="51"/>
  <c r="W10" i="51"/>
  <c r="W26" i="50"/>
  <c r="X25" i="50"/>
  <c r="X15" i="48"/>
  <c r="W16" i="48"/>
  <c r="W10" i="47"/>
  <c r="X9" i="47"/>
  <c r="X8" i="46"/>
  <c r="W9" i="46"/>
  <c r="W9" i="45"/>
  <c r="X8" i="45"/>
  <c r="W24" i="44"/>
  <c r="X23" i="44"/>
  <c r="X8" i="43"/>
  <c r="W9" i="43"/>
  <c r="W10" i="42"/>
  <c r="X9" i="42"/>
  <c r="W9" i="41"/>
  <c r="X8" i="41"/>
  <c r="W9" i="40"/>
  <c r="X8" i="40"/>
  <c r="X8" i="39"/>
  <c r="W9" i="39"/>
  <c r="W10" i="38"/>
  <c r="X9" i="38"/>
  <c r="W10" i="37"/>
  <c r="X9" i="37"/>
  <c r="X9" i="36"/>
  <c r="W10" i="36"/>
  <c r="W10" i="35"/>
  <c r="X9" i="35"/>
  <c r="X9" i="34"/>
  <c r="W10" i="34"/>
  <c r="X9" i="33"/>
  <c r="W10" i="33"/>
  <c r="Q35" i="2"/>
  <c r="P36" i="2"/>
  <c r="X8" i="61" l="1"/>
  <c r="W9" i="61"/>
  <c r="X8" i="49"/>
  <c r="W9" i="49"/>
  <c r="W10" i="60"/>
  <c r="X9" i="60"/>
  <c r="W11" i="59"/>
  <c r="X10" i="59"/>
  <c r="X29" i="58"/>
  <c r="W30" i="58"/>
  <c r="X9" i="57"/>
  <c r="W10" i="57"/>
  <c r="X30" i="56"/>
  <c r="W31" i="56"/>
  <c r="X10" i="55"/>
  <c r="W11" i="55"/>
  <c r="X9" i="54"/>
  <c r="W10" i="54"/>
  <c r="W11" i="53"/>
  <c r="X10" i="53"/>
  <c r="X10" i="52"/>
  <c r="W11" i="52"/>
  <c r="X10" i="51"/>
  <c r="W11" i="51"/>
  <c r="W27" i="50"/>
  <c r="X26" i="50"/>
  <c r="X16" i="48"/>
  <c r="W17" i="48"/>
  <c r="W11" i="47"/>
  <c r="X10" i="47"/>
  <c r="X9" i="46"/>
  <c r="W10" i="46"/>
  <c r="W10" i="45"/>
  <c r="X9" i="45"/>
  <c r="W25" i="44"/>
  <c r="X24" i="44"/>
  <c r="W10" i="43"/>
  <c r="X9" i="43"/>
  <c r="X10" i="42"/>
  <c r="W11" i="42"/>
  <c r="W10" i="41"/>
  <c r="X9" i="41"/>
  <c r="W10" i="40"/>
  <c r="X9" i="40"/>
  <c r="W10" i="39"/>
  <c r="X9" i="39"/>
  <c r="W11" i="38"/>
  <c r="X10" i="38"/>
  <c r="W11" i="37"/>
  <c r="X10" i="37"/>
  <c r="X10" i="36"/>
  <c r="W11" i="36"/>
  <c r="X10" i="35"/>
  <c r="W11" i="35"/>
  <c r="X10" i="34"/>
  <c r="W11" i="34"/>
  <c r="X10" i="33"/>
  <c r="W11" i="33"/>
  <c r="W7" i="2"/>
  <c r="Q36" i="2"/>
  <c r="W10" i="49" l="1"/>
  <c r="X9" i="49"/>
  <c r="X9" i="61"/>
  <c r="W10" i="61"/>
  <c r="W11" i="60"/>
  <c r="X10" i="60"/>
  <c r="W12" i="59"/>
  <c r="X11" i="59"/>
  <c r="X30" i="58"/>
  <c r="W31" i="58"/>
  <c r="X10" i="57"/>
  <c r="W11" i="57"/>
  <c r="X31" i="56"/>
  <c r="W32" i="56"/>
  <c r="X11" i="55"/>
  <c r="W12" i="55"/>
  <c r="X10" i="54"/>
  <c r="W11" i="54"/>
  <c r="W12" i="53"/>
  <c r="X11" i="53"/>
  <c r="X11" i="52"/>
  <c r="W12" i="52"/>
  <c r="X11" i="51"/>
  <c r="W12" i="51"/>
  <c r="X27" i="50"/>
  <c r="W28" i="50"/>
  <c r="X17" i="48"/>
  <c r="W18" i="48"/>
  <c r="W12" i="47"/>
  <c r="X11" i="47"/>
  <c r="X10" i="46"/>
  <c r="W11" i="46"/>
  <c r="W11" i="45"/>
  <c r="X10" i="45"/>
  <c r="W26" i="44"/>
  <c r="X25" i="44"/>
  <c r="X10" i="43"/>
  <c r="W11" i="43"/>
  <c r="W12" i="42"/>
  <c r="X11" i="42"/>
  <c r="W11" i="41"/>
  <c r="X10" i="41"/>
  <c r="W11" i="40"/>
  <c r="X10" i="40"/>
  <c r="W11" i="39"/>
  <c r="X10" i="39"/>
  <c r="W12" i="38"/>
  <c r="X11" i="38"/>
  <c r="W12" i="37"/>
  <c r="X11" i="37"/>
  <c r="X11" i="36"/>
  <c r="W12" i="36"/>
  <c r="X11" i="35"/>
  <c r="W12" i="35"/>
  <c r="X11" i="34"/>
  <c r="W12" i="34"/>
  <c r="X11" i="33"/>
  <c r="W12" i="33"/>
  <c r="W8" i="2"/>
  <c r="X7" i="2"/>
  <c r="X10" i="61" l="1"/>
  <c r="W11" i="61"/>
  <c r="W11" i="49"/>
  <c r="X10" i="49"/>
  <c r="W12" i="60"/>
  <c r="X11" i="60"/>
  <c r="W13" i="59"/>
  <c r="X12" i="59"/>
  <c r="X31" i="58"/>
  <c r="W32" i="58"/>
  <c r="X11" i="57"/>
  <c r="W12" i="57"/>
  <c r="X32" i="56"/>
  <c r="W33" i="56"/>
  <c r="X12" i="55"/>
  <c r="W13" i="55"/>
  <c r="X11" i="54"/>
  <c r="W12" i="54"/>
  <c r="W13" i="53"/>
  <c r="X12" i="53"/>
  <c r="X12" i="52"/>
  <c r="W13" i="52"/>
  <c r="X12" i="51"/>
  <c r="W13" i="51"/>
  <c r="W29" i="50"/>
  <c r="X28" i="50"/>
  <c r="X18" i="48"/>
  <c r="W19" i="48"/>
  <c r="W13" i="47"/>
  <c r="X12" i="47"/>
  <c r="X11" i="46"/>
  <c r="W12" i="46"/>
  <c r="W12" i="45"/>
  <c r="X11" i="45"/>
  <c r="W27" i="44"/>
  <c r="X26" i="44"/>
  <c r="X11" i="43"/>
  <c r="W12" i="43"/>
  <c r="W13" i="42"/>
  <c r="X12" i="42"/>
  <c r="W12" i="41"/>
  <c r="X11" i="41"/>
  <c r="W12" i="40"/>
  <c r="X11" i="40"/>
  <c r="W12" i="39"/>
  <c r="X11" i="39"/>
  <c r="W13" i="38"/>
  <c r="X12" i="38"/>
  <c r="W13" i="37"/>
  <c r="X12" i="37"/>
  <c r="X12" i="36"/>
  <c r="W13" i="36"/>
  <c r="W13" i="35"/>
  <c r="X12" i="35"/>
  <c r="X12" i="34"/>
  <c r="W13" i="34"/>
  <c r="X12" i="33"/>
  <c r="W13" i="33"/>
  <c r="W9" i="2"/>
  <c r="X8" i="2"/>
  <c r="W12" i="49" l="1"/>
  <c r="X11" i="49"/>
  <c r="X11" i="61"/>
  <c r="W12" i="61"/>
  <c r="W13" i="60"/>
  <c r="X12" i="60"/>
  <c r="W14" i="59"/>
  <c r="X13" i="59"/>
  <c r="X32" i="58"/>
  <c r="W33" i="58"/>
  <c r="X12" i="57"/>
  <c r="W13" i="57"/>
  <c r="X33" i="56"/>
  <c r="W34" i="56"/>
  <c r="X13" i="55"/>
  <c r="W14" i="55"/>
  <c r="X12" i="54"/>
  <c r="W13" i="54"/>
  <c r="W14" i="53"/>
  <c r="X13" i="53"/>
  <c r="X13" i="52"/>
  <c r="W14" i="52"/>
  <c r="X13" i="51"/>
  <c r="W14" i="51"/>
  <c r="W30" i="50"/>
  <c r="X29" i="50"/>
  <c r="X19" i="48"/>
  <c r="W20" i="48"/>
  <c r="W14" i="47"/>
  <c r="X13" i="47"/>
  <c r="X12" i="46"/>
  <c r="W13" i="46"/>
  <c r="W13" i="45"/>
  <c r="X12" i="45"/>
  <c r="W28" i="44"/>
  <c r="X27" i="44"/>
  <c r="X12" i="43"/>
  <c r="W13" i="43"/>
  <c r="W14" i="42"/>
  <c r="X13" i="42"/>
  <c r="W13" i="41"/>
  <c r="X12" i="41"/>
  <c r="W13" i="40"/>
  <c r="X12" i="40"/>
  <c r="W13" i="39"/>
  <c r="X12" i="39"/>
  <c r="W14" i="38"/>
  <c r="X13" i="38"/>
  <c r="W14" i="37"/>
  <c r="X13" i="37"/>
  <c r="X13" i="36"/>
  <c r="W14" i="36"/>
  <c r="X13" i="35"/>
  <c r="W14" i="35"/>
  <c r="X13" i="34"/>
  <c r="W14" i="34"/>
  <c r="X13" i="33"/>
  <c r="W14" i="33"/>
  <c r="W10" i="2"/>
  <c r="X9" i="2"/>
  <c r="X12" i="61" l="1"/>
  <c r="W13" i="61"/>
  <c r="W13" i="49"/>
  <c r="X12" i="49"/>
  <c r="W14" i="60"/>
  <c r="X13" i="60"/>
  <c r="W15" i="59"/>
  <c r="X14" i="59"/>
  <c r="X33" i="58"/>
  <c r="W34" i="58"/>
  <c r="X13" i="57"/>
  <c r="W14" i="57"/>
  <c r="X34" i="56"/>
  <c r="W35" i="56"/>
  <c r="X14" i="55"/>
  <c r="W15" i="55"/>
  <c r="X13" i="54"/>
  <c r="W14" i="54"/>
  <c r="W15" i="53"/>
  <c r="X14" i="53"/>
  <c r="X14" i="52"/>
  <c r="W15" i="52"/>
  <c r="X14" i="51"/>
  <c r="W15" i="51"/>
  <c r="X30" i="50"/>
  <c r="W31" i="50"/>
  <c r="X20" i="48"/>
  <c r="W21" i="48"/>
  <c r="W15" i="47"/>
  <c r="X14" i="47"/>
  <c r="X13" i="46"/>
  <c r="W14" i="46"/>
  <c r="W14" i="45"/>
  <c r="X13" i="45"/>
  <c r="W29" i="44"/>
  <c r="X28" i="44"/>
  <c r="W14" i="43"/>
  <c r="X13" i="43"/>
  <c r="W15" i="42"/>
  <c r="X14" i="42"/>
  <c r="W14" i="41"/>
  <c r="X13" i="41"/>
  <c r="W14" i="40"/>
  <c r="X13" i="40"/>
  <c r="X13" i="39"/>
  <c r="W14" i="39"/>
  <c r="W15" i="38"/>
  <c r="X14" i="38"/>
  <c r="W15" i="37"/>
  <c r="X14" i="37"/>
  <c r="X14" i="36"/>
  <c r="W15" i="36"/>
  <c r="X14" i="35"/>
  <c r="W15" i="35"/>
  <c r="X14" i="34"/>
  <c r="W15" i="34"/>
  <c r="X14" i="33"/>
  <c r="W15" i="33"/>
  <c r="W11" i="2"/>
  <c r="X10" i="2"/>
  <c r="W14" i="49" l="1"/>
  <c r="X13" i="49"/>
  <c r="X13" i="61"/>
  <c r="W14" i="61"/>
  <c r="W15" i="60"/>
  <c r="X14" i="60"/>
  <c r="W16" i="59"/>
  <c r="X15" i="59"/>
  <c r="X34" i="58"/>
  <c r="W35" i="58"/>
  <c r="X14" i="57"/>
  <c r="W15" i="57"/>
  <c r="X35" i="56"/>
  <c r="W36" i="56"/>
  <c r="X15" i="55"/>
  <c r="W16" i="55"/>
  <c r="X14" i="54"/>
  <c r="W15" i="54"/>
  <c r="W16" i="53"/>
  <c r="X15" i="53"/>
  <c r="X15" i="52"/>
  <c r="W16" i="52"/>
  <c r="X15" i="51"/>
  <c r="W16" i="51"/>
  <c r="W32" i="50"/>
  <c r="X31" i="50"/>
  <c r="X21" i="48"/>
  <c r="W22" i="48"/>
  <c r="W16" i="47"/>
  <c r="X15" i="47"/>
  <c r="X14" i="46"/>
  <c r="W15" i="46"/>
  <c r="W15" i="45"/>
  <c r="X14" i="45"/>
  <c r="W30" i="44"/>
  <c r="X29" i="44"/>
  <c r="X14" i="43"/>
  <c r="W15" i="43"/>
  <c r="W16" i="42"/>
  <c r="X15" i="42"/>
  <c r="W15" i="41"/>
  <c r="X14" i="41"/>
  <c r="W15" i="40"/>
  <c r="X14" i="40"/>
  <c r="W15" i="39"/>
  <c r="X14" i="39"/>
  <c r="W16" i="38"/>
  <c r="X15" i="38"/>
  <c r="W16" i="37"/>
  <c r="X15" i="37"/>
  <c r="X15" i="36"/>
  <c r="W16" i="36"/>
  <c r="W16" i="35"/>
  <c r="X15" i="35"/>
  <c r="X15" i="34"/>
  <c r="W16" i="34"/>
  <c r="X15" i="33"/>
  <c r="W16" i="33"/>
  <c r="W12" i="2"/>
  <c r="X11" i="2"/>
  <c r="X14" i="61" l="1"/>
  <c r="W15" i="61"/>
  <c r="W15" i="49"/>
  <c r="X14" i="49"/>
  <c r="W16" i="60"/>
  <c r="X15" i="60"/>
  <c r="W17" i="59"/>
  <c r="X16" i="59"/>
  <c r="X35" i="58"/>
  <c r="W36" i="58"/>
  <c r="X15" i="57"/>
  <c r="W16" i="57"/>
  <c r="X36" i="56"/>
  <c r="W37" i="56"/>
  <c r="X16" i="55"/>
  <c r="W17" i="55"/>
  <c r="X15" i="54"/>
  <c r="W16" i="54"/>
  <c r="W17" i="53"/>
  <c r="X16" i="53"/>
  <c r="X16" i="52"/>
  <c r="W17" i="52"/>
  <c r="X16" i="51"/>
  <c r="W17" i="51"/>
  <c r="X32" i="50"/>
  <c r="W33" i="50"/>
  <c r="X22" i="48"/>
  <c r="W23" i="48"/>
  <c r="W17" i="47"/>
  <c r="X16" i="47"/>
  <c r="X15" i="46"/>
  <c r="W16" i="46"/>
  <c r="W16" i="45"/>
  <c r="X15" i="45"/>
  <c r="W31" i="44"/>
  <c r="X30" i="44"/>
  <c r="X15" i="43"/>
  <c r="W16" i="43"/>
  <c r="W17" i="42"/>
  <c r="X16" i="42"/>
  <c r="W16" i="41"/>
  <c r="X15" i="41"/>
  <c r="W16" i="40"/>
  <c r="X15" i="40"/>
  <c r="W16" i="39"/>
  <c r="X15" i="39"/>
  <c r="W17" i="38"/>
  <c r="X16" i="38"/>
  <c r="W17" i="37"/>
  <c r="X16" i="37"/>
  <c r="X16" i="36"/>
  <c r="W17" i="36"/>
  <c r="X16" i="35"/>
  <c r="W17" i="35"/>
  <c r="X16" i="34"/>
  <c r="W17" i="34"/>
  <c r="X16" i="33"/>
  <c r="W17" i="33"/>
  <c r="W13" i="2"/>
  <c r="X12" i="2"/>
  <c r="W16" i="49" l="1"/>
  <c r="X15" i="49"/>
  <c r="X15" i="61"/>
  <c r="W16" i="61"/>
  <c r="W17" i="60"/>
  <c r="X16" i="60"/>
  <c r="W18" i="59"/>
  <c r="X17" i="59"/>
  <c r="X36" i="58"/>
  <c r="W37" i="58"/>
  <c r="X16" i="57"/>
  <c r="W17" i="57"/>
  <c r="X37" i="56"/>
  <c r="AD7" i="56"/>
  <c r="X17" i="55"/>
  <c r="W18" i="55"/>
  <c r="X16" i="54"/>
  <c r="W17" i="54"/>
  <c r="W18" i="53"/>
  <c r="X17" i="53"/>
  <c r="X17" i="52"/>
  <c r="W18" i="52"/>
  <c r="X17" i="51"/>
  <c r="W18" i="51"/>
  <c r="X33" i="50"/>
  <c r="W34" i="50"/>
  <c r="X23" i="48"/>
  <c r="W24" i="48"/>
  <c r="W18" i="47"/>
  <c r="X17" i="47"/>
  <c r="X16" i="46"/>
  <c r="W17" i="46"/>
  <c r="W17" i="45"/>
  <c r="X16" i="45"/>
  <c r="W32" i="44"/>
  <c r="X31" i="44"/>
  <c r="X16" i="43"/>
  <c r="W17" i="43"/>
  <c r="W18" i="42"/>
  <c r="X17" i="42"/>
  <c r="W17" i="41"/>
  <c r="X16" i="41"/>
  <c r="W17" i="40"/>
  <c r="X16" i="40"/>
  <c r="W17" i="39"/>
  <c r="X16" i="39"/>
  <c r="W18" i="38"/>
  <c r="X17" i="38"/>
  <c r="W18" i="37"/>
  <c r="X17" i="37"/>
  <c r="X17" i="36"/>
  <c r="W18" i="36"/>
  <c r="X17" i="35"/>
  <c r="W18" i="35"/>
  <c r="X17" i="34"/>
  <c r="W18" i="34"/>
  <c r="X17" i="33"/>
  <c r="W18" i="33"/>
  <c r="W14" i="2"/>
  <c r="X13" i="2"/>
  <c r="X16" i="61" l="1"/>
  <c r="W17" i="61"/>
  <c r="W17" i="49"/>
  <c r="X16" i="49"/>
  <c r="W18" i="60"/>
  <c r="X17" i="60"/>
  <c r="W19" i="59"/>
  <c r="X18" i="59"/>
  <c r="X37" i="58"/>
  <c r="AD7" i="58"/>
  <c r="W18" i="57"/>
  <c r="X17" i="57"/>
  <c r="AD8" i="56"/>
  <c r="AE7" i="56"/>
  <c r="X18" i="55"/>
  <c r="W19" i="55"/>
  <c r="X17" i="54"/>
  <c r="W18" i="54"/>
  <c r="W19" i="53"/>
  <c r="X18" i="53"/>
  <c r="X18" i="52"/>
  <c r="W19" i="52"/>
  <c r="X18" i="51"/>
  <c r="W19" i="51"/>
  <c r="X34" i="50"/>
  <c r="W35" i="50"/>
  <c r="X24" i="48"/>
  <c r="W25" i="48"/>
  <c r="W19" i="47"/>
  <c r="X18" i="47"/>
  <c r="X17" i="46"/>
  <c r="W18" i="46"/>
  <c r="W18" i="45"/>
  <c r="X17" i="45"/>
  <c r="W33" i="44"/>
  <c r="X32" i="44"/>
  <c r="X17" i="43"/>
  <c r="W18" i="43"/>
  <c r="W19" i="42"/>
  <c r="X18" i="42"/>
  <c r="W18" i="41"/>
  <c r="X17" i="41"/>
  <c r="W18" i="40"/>
  <c r="X17" i="40"/>
  <c r="W18" i="39"/>
  <c r="X17" i="39"/>
  <c r="W19" i="38"/>
  <c r="X18" i="38"/>
  <c r="W19" i="37"/>
  <c r="X18" i="37"/>
  <c r="X18" i="36"/>
  <c r="W19" i="36"/>
  <c r="W19" i="35"/>
  <c r="X18" i="35"/>
  <c r="X18" i="34"/>
  <c r="W19" i="34"/>
  <c r="X18" i="33"/>
  <c r="W19" i="33"/>
  <c r="W15" i="2"/>
  <c r="X14" i="2"/>
  <c r="W18" i="49" l="1"/>
  <c r="X17" i="49"/>
  <c r="X17" i="61"/>
  <c r="W18" i="61"/>
  <c r="W19" i="60"/>
  <c r="X18" i="60"/>
  <c r="W20" i="59"/>
  <c r="X19" i="59"/>
  <c r="AD8" i="58"/>
  <c r="AE7" i="58"/>
  <c r="W19" i="57"/>
  <c r="X18" i="57"/>
  <c r="AD9" i="56"/>
  <c r="AE8" i="56"/>
  <c r="X19" i="55"/>
  <c r="W20" i="55"/>
  <c r="X18" i="54"/>
  <c r="W19" i="54"/>
  <c r="W20" i="53"/>
  <c r="X19" i="53"/>
  <c r="X19" i="52"/>
  <c r="W20" i="52"/>
  <c r="X19" i="51"/>
  <c r="W20" i="51"/>
  <c r="X35" i="50"/>
  <c r="W36" i="50"/>
  <c r="X25" i="48"/>
  <c r="W26" i="48"/>
  <c r="W20" i="47"/>
  <c r="X19" i="47"/>
  <c r="X18" i="46"/>
  <c r="W19" i="46"/>
  <c r="W19" i="45"/>
  <c r="X18" i="45"/>
  <c r="W34" i="44"/>
  <c r="X33" i="44"/>
  <c r="X18" i="43"/>
  <c r="W19" i="43"/>
  <c r="W20" i="42"/>
  <c r="X19" i="42"/>
  <c r="W19" i="41"/>
  <c r="X18" i="41"/>
  <c r="W19" i="40"/>
  <c r="X18" i="40"/>
  <c r="W19" i="39"/>
  <c r="X18" i="39"/>
  <c r="W20" i="38"/>
  <c r="X19" i="38"/>
  <c r="W20" i="37"/>
  <c r="X19" i="37"/>
  <c r="X19" i="36"/>
  <c r="W20" i="36"/>
  <c r="W20" i="35"/>
  <c r="X19" i="35"/>
  <c r="W20" i="34"/>
  <c r="X19" i="34"/>
  <c r="X19" i="33"/>
  <c r="W20" i="33"/>
  <c r="W16" i="2"/>
  <c r="X15" i="2"/>
  <c r="X18" i="61" l="1"/>
  <c r="W19" i="61"/>
  <c r="W19" i="49"/>
  <c r="X18" i="49"/>
  <c r="W20" i="60"/>
  <c r="X19" i="60"/>
  <c r="W21" i="59"/>
  <c r="X20" i="59"/>
  <c r="AD9" i="58"/>
  <c r="AE8" i="58"/>
  <c r="X19" i="57"/>
  <c r="W20" i="57"/>
  <c r="AD10" i="56"/>
  <c r="AE9" i="56"/>
  <c r="X20" i="55"/>
  <c r="W21" i="55"/>
  <c r="X19" i="54"/>
  <c r="W20" i="54"/>
  <c r="W21" i="53"/>
  <c r="X20" i="53"/>
  <c r="X20" i="52"/>
  <c r="W21" i="52"/>
  <c r="X20" i="51"/>
  <c r="W21" i="51"/>
  <c r="X36" i="50"/>
  <c r="W37" i="50"/>
  <c r="X26" i="48"/>
  <c r="W27" i="48"/>
  <c r="W21" i="47"/>
  <c r="X20" i="47"/>
  <c r="X19" i="46"/>
  <c r="W20" i="46"/>
  <c r="W20" i="45"/>
  <c r="X19" i="45"/>
  <c r="W35" i="44"/>
  <c r="X34" i="44"/>
  <c r="X19" i="43"/>
  <c r="W20" i="43"/>
  <c r="W21" i="42"/>
  <c r="X20" i="42"/>
  <c r="W20" i="41"/>
  <c r="X19" i="41"/>
  <c r="W20" i="40"/>
  <c r="X19" i="40"/>
  <c r="X19" i="39"/>
  <c r="W20" i="39"/>
  <c r="W21" i="38"/>
  <c r="X20" i="38"/>
  <c r="W21" i="37"/>
  <c r="X20" i="37"/>
  <c r="X20" i="36"/>
  <c r="W21" i="36"/>
  <c r="X20" i="35"/>
  <c r="W21" i="35"/>
  <c r="W21" i="34"/>
  <c r="X20" i="34"/>
  <c r="X20" i="33"/>
  <c r="W21" i="33"/>
  <c r="X16" i="2"/>
  <c r="W17" i="2"/>
  <c r="W20" i="49" l="1"/>
  <c r="X19" i="49"/>
  <c r="X19" i="61"/>
  <c r="W20" i="61"/>
  <c r="W21" i="60"/>
  <c r="X20" i="60"/>
  <c r="X21" i="59"/>
  <c r="W22" i="59"/>
  <c r="AD10" i="58"/>
  <c r="AE9" i="58"/>
  <c r="W21" i="57"/>
  <c r="X20" i="57"/>
  <c r="AD11" i="56"/>
  <c r="AE10" i="56"/>
  <c r="X21" i="55"/>
  <c r="W22" i="55"/>
  <c r="X20" i="54"/>
  <c r="W21" i="54"/>
  <c r="W22" i="53"/>
  <c r="X21" i="53"/>
  <c r="X21" i="52"/>
  <c r="W22" i="52"/>
  <c r="X21" i="51"/>
  <c r="W22" i="51"/>
  <c r="X37" i="50"/>
  <c r="AD7" i="50"/>
  <c r="X27" i="48"/>
  <c r="W28" i="48"/>
  <c r="W22" i="47"/>
  <c r="X21" i="47"/>
  <c r="W21" i="46"/>
  <c r="X20" i="46"/>
  <c r="W21" i="45"/>
  <c r="X20" i="45"/>
  <c r="W36" i="44"/>
  <c r="X35" i="44"/>
  <c r="X20" i="43"/>
  <c r="W21" i="43"/>
  <c r="W22" i="42"/>
  <c r="X21" i="42"/>
  <c r="W21" i="41"/>
  <c r="X20" i="41"/>
  <c r="W21" i="40"/>
  <c r="X20" i="40"/>
  <c r="X20" i="39"/>
  <c r="W21" i="39"/>
  <c r="W22" i="38"/>
  <c r="X21" i="38"/>
  <c r="W22" i="37"/>
  <c r="X21" i="37"/>
  <c r="X21" i="36"/>
  <c r="W22" i="36"/>
  <c r="W22" i="35"/>
  <c r="X21" i="35"/>
  <c r="W22" i="34"/>
  <c r="X21" i="34"/>
  <c r="X21" i="33"/>
  <c r="W22" i="33"/>
  <c r="W18" i="2"/>
  <c r="X17" i="2"/>
  <c r="X20" i="61" l="1"/>
  <c r="W21" i="61"/>
  <c r="W21" i="49"/>
  <c r="X20" i="49"/>
  <c r="W22" i="60"/>
  <c r="X21" i="60"/>
  <c r="W23" i="59"/>
  <c r="X22" i="59"/>
  <c r="AD11" i="58"/>
  <c r="AE10" i="58"/>
  <c r="X21" i="57"/>
  <c r="W22" i="57"/>
  <c r="AD12" i="56"/>
  <c r="AE11" i="56"/>
  <c r="W23" i="55"/>
  <c r="X22" i="55"/>
  <c r="X21" i="54"/>
  <c r="W22" i="54"/>
  <c r="W23" i="53"/>
  <c r="X22" i="53"/>
  <c r="X22" i="52"/>
  <c r="W23" i="52"/>
  <c r="X22" i="51"/>
  <c r="W23" i="51"/>
  <c r="AD8" i="50"/>
  <c r="AE7" i="50"/>
  <c r="X28" i="48"/>
  <c r="W29" i="48"/>
  <c r="W23" i="47"/>
  <c r="X22" i="47"/>
  <c r="W22" i="46"/>
  <c r="X21" i="46"/>
  <c r="W22" i="45"/>
  <c r="X21" i="45"/>
  <c r="W37" i="44"/>
  <c r="X36" i="44"/>
  <c r="X21" i="43"/>
  <c r="W22" i="43"/>
  <c r="W23" i="42"/>
  <c r="X22" i="42"/>
  <c r="W22" i="41"/>
  <c r="X21" i="41"/>
  <c r="W22" i="40"/>
  <c r="X21" i="40"/>
  <c r="W22" i="39"/>
  <c r="X21" i="39"/>
  <c r="W23" i="38"/>
  <c r="X22" i="38"/>
  <c r="W23" i="37"/>
  <c r="X22" i="37"/>
  <c r="X22" i="36"/>
  <c r="W23" i="36"/>
  <c r="W23" i="35"/>
  <c r="X22" i="35"/>
  <c r="W23" i="34"/>
  <c r="X22" i="34"/>
  <c r="X22" i="33"/>
  <c r="W23" i="33"/>
  <c r="W19" i="2"/>
  <c r="X18" i="2"/>
  <c r="W22" i="49" l="1"/>
  <c r="X21" i="49"/>
  <c r="X21" i="61"/>
  <c r="W22" i="61"/>
  <c r="W23" i="60"/>
  <c r="X22" i="60"/>
  <c r="W24" i="59"/>
  <c r="X23" i="59"/>
  <c r="AD12" i="58"/>
  <c r="AE11" i="58"/>
  <c r="X22" i="57"/>
  <c r="W23" i="57"/>
  <c r="AD13" i="56"/>
  <c r="AE12" i="56"/>
  <c r="X23" i="55"/>
  <c r="W24" i="55"/>
  <c r="X22" i="54"/>
  <c r="W23" i="54"/>
  <c r="W24" i="53"/>
  <c r="X23" i="53"/>
  <c r="X23" i="52"/>
  <c r="W24" i="52"/>
  <c r="W24" i="51"/>
  <c r="X23" i="51"/>
  <c r="AD9" i="50"/>
  <c r="AE8" i="50"/>
  <c r="X29" i="48"/>
  <c r="W30" i="48"/>
  <c r="W24" i="47"/>
  <c r="X23" i="47"/>
  <c r="W23" i="46"/>
  <c r="X22" i="46"/>
  <c r="W23" i="45"/>
  <c r="X22" i="45"/>
  <c r="AD7" i="44"/>
  <c r="X37" i="44"/>
  <c r="X22" i="43"/>
  <c r="W23" i="43"/>
  <c r="X23" i="42"/>
  <c r="W24" i="42"/>
  <c r="W23" i="41"/>
  <c r="X22" i="41"/>
  <c r="W23" i="40"/>
  <c r="X22" i="40"/>
  <c r="X22" i="39"/>
  <c r="W23" i="39"/>
  <c r="W24" i="38"/>
  <c r="X23" i="38"/>
  <c r="W24" i="37"/>
  <c r="X23" i="37"/>
  <c r="X23" i="36"/>
  <c r="W24" i="36"/>
  <c r="X23" i="35"/>
  <c r="W24" i="35"/>
  <c r="X23" i="34"/>
  <c r="W24" i="34"/>
  <c r="X23" i="33"/>
  <c r="W24" i="33"/>
  <c r="W20" i="2"/>
  <c r="X19" i="2"/>
  <c r="X22" i="61" l="1"/>
  <c r="W23" i="61"/>
  <c r="W23" i="49"/>
  <c r="X22" i="49"/>
  <c r="W24" i="60"/>
  <c r="X23" i="60"/>
  <c r="W25" i="59"/>
  <c r="X24" i="59"/>
  <c r="AD13" i="58"/>
  <c r="AE12" i="58"/>
  <c r="W24" i="57"/>
  <c r="X23" i="57"/>
  <c r="AD14" i="56"/>
  <c r="AE13" i="56"/>
  <c r="X24" i="55"/>
  <c r="W25" i="55"/>
  <c r="W24" i="54"/>
  <c r="X23" i="54"/>
  <c r="W25" i="53"/>
  <c r="X24" i="53"/>
  <c r="X24" i="52"/>
  <c r="W25" i="52"/>
  <c r="W25" i="51"/>
  <c r="X24" i="51"/>
  <c r="AD10" i="50"/>
  <c r="AE9" i="50"/>
  <c r="X30" i="48"/>
  <c r="W31" i="48"/>
  <c r="W25" i="47"/>
  <c r="X24" i="47"/>
  <c r="X23" i="46"/>
  <c r="W24" i="46"/>
  <c r="W24" i="45"/>
  <c r="X23" i="45"/>
  <c r="AD8" i="44"/>
  <c r="AE7" i="44"/>
  <c r="X23" i="43"/>
  <c r="W24" i="43"/>
  <c r="X24" i="42"/>
  <c r="W25" i="42"/>
  <c r="W24" i="41"/>
  <c r="X23" i="41"/>
  <c r="W24" i="40"/>
  <c r="X23" i="40"/>
  <c r="W24" i="39"/>
  <c r="X23" i="39"/>
  <c r="W25" i="38"/>
  <c r="X24" i="38"/>
  <c r="W25" i="37"/>
  <c r="X24" i="37"/>
  <c r="W25" i="36"/>
  <c r="X24" i="36"/>
  <c r="X24" i="35"/>
  <c r="W25" i="35"/>
  <c r="X24" i="34"/>
  <c r="W25" i="34"/>
  <c r="X24" i="33"/>
  <c r="W25" i="33"/>
  <c r="X20" i="2"/>
  <c r="W21" i="2"/>
  <c r="W24" i="49" l="1"/>
  <c r="X23" i="49"/>
  <c r="W24" i="61"/>
  <c r="X23" i="61"/>
  <c r="W25" i="60"/>
  <c r="X24" i="60"/>
  <c r="W26" i="59"/>
  <c r="X25" i="59"/>
  <c r="AD14" i="58"/>
  <c r="AE13" i="58"/>
  <c r="X24" i="57"/>
  <c r="W25" i="57"/>
  <c r="AD15" i="56"/>
  <c r="AE14" i="56"/>
  <c r="X25" i="55"/>
  <c r="W26" i="55"/>
  <c r="W25" i="54"/>
  <c r="X24" i="54"/>
  <c r="W26" i="53"/>
  <c r="X25" i="53"/>
  <c r="W26" i="52"/>
  <c r="X25" i="52"/>
  <c r="W26" i="51"/>
  <c r="X25" i="51"/>
  <c r="AD11" i="50"/>
  <c r="AE10" i="50"/>
  <c r="X31" i="48"/>
  <c r="W32" i="48"/>
  <c r="W26" i="47"/>
  <c r="X25" i="47"/>
  <c r="X24" i="46"/>
  <c r="W25" i="46"/>
  <c r="W25" i="45"/>
  <c r="X24" i="45"/>
  <c r="AD9" i="44"/>
  <c r="AE8" i="44"/>
  <c r="X24" i="43"/>
  <c r="W25" i="43"/>
  <c r="X25" i="42"/>
  <c r="W26" i="42"/>
  <c r="W25" i="41"/>
  <c r="X24" i="41"/>
  <c r="W25" i="40"/>
  <c r="X24" i="40"/>
  <c r="X24" i="39"/>
  <c r="W25" i="39"/>
  <c r="X25" i="38"/>
  <c r="W26" i="38"/>
  <c r="X25" i="37"/>
  <c r="W26" i="37"/>
  <c r="W26" i="36"/>
  <c r="X25" i="36"/>
  <c r="W26" i="35"/>
  <c r="X25" i="35"/>
  <c r="X25" i="34"/>
  <c r="W26" i="34"/>
  <c r="X25" i="33"/>
  <c r="W26" i="33"/>
  <c r="W22" i="2"/>
  <c r="X21" i="2"/>
  <c r="X24" i="61" l="1"/>
  <c r="W25" i="61"/>
  <c r="W25" i="49"/>
  <c r="X24" i="49"/>
  <c r="W26" i="60"/>
  <c r="X25" i="60"/>
  <c r="W27" i="59"/>
  <c r="X26" i="59"/>
  <c r="AD15" i="58"/>
  <c r="AE14" i="58"/>
  <c r="W26" i="57"/>
  <c r="X25" i="57"/>
  <c r="AD16" i="56"/>
  <c r="AE15" i="56"/>
  <c r="X26" i="55"/>
  <c r="W27" i="55"/>
  <c r="X25" i="54"/>
  <c r="W26" i="54"/>
  <c r="W27" i="53"/>
  <c r="X26" i="53"/>
  <c r="X26" i="52"/>
  <c r="W27" i="52"/>
  <c r="X26" i="51"/>
  <c r="W27" i="51"/>
  <c r="AD12" i="50"/>
  <c r="AE11" i="50"/>
  <c r="X32" i="48"/>
  <c r="W33" i="48"/>
  <c r="W27" i="47"/>
  <c r="X26" i="47"/>
  <c r="X25" i="46"/>
  <c r="W26" i="46"/>
  <c r="W26" i="45"/>
  <c r="X25" i="45"/>
  <c r="AD10" i="44"/>
  <c r="AE9" i="44"/>
  <c r="X25" i="43"/>
  <c r="W26" i="43"/>
  <c r="X26" i="42"/>
  <c r="W27" i="42"/>
  <c r="W26" i="41"/>
  <c r="X25" i="41"/>
  <c r="W26" i="40"/>
  <c r="X25" i="40"/>
  <c r="W26" i="39"/>
  <c r="X25" i="39"/>
  <c r="X26" i="38"/>
  <c r="W27" i="38"/>
  <c r="X26" i="37"/>
  <c r="W27" i="37"/>
  <c r="W27" i="36"/>
  <c r="X26" i="36"/>
  <c r="W27" i="35"/>
  <c r="X26" i="35"/>
  <c r="X26" i="34"/>
  <c r="W27" i="34"/>
  <c r="X26" i="33"/>
  <c r="W27" i="33"/>
  <c r="W23" i="2"/>
  <c r="X22" i="2"/>
  <c r="W26" i="49" l="1"/>
  <c r="X25" i="49"/>
  <c r="W26" i="61"/>
  <c r="X25" i="61"/>
  <c r="W27" i="60"/>
  <c r="X26" i="60"/>
  <c r="W28" i="59"/>
  <c r="X27" i="59"/>
  <c r="AD16" i="58"/>
  <c r="AE15" i="58"/>
  <c r="W27" i="57"/>
  <c r="X26" i="57"/>
  <c r="AD17" i="56"/>
  <c r="AE16" i="56"/>
  <c r="X27" i="55"/>
  <c r="W28" i="55"/>
  <c r="W27" i="54"/>
  <c r="X26" i="54"/>
  <c r="X27" i="53"/>
  <c r="W28" i="53"/>
  <c r="X27" i="52"/>
  <c r="W28" i="52"/>
  <c r="W28" i="51"/>
  <c r="X27" i="51"/>
  <c r="AD13" i="50"/>
  <c r="AE12" i="50"/>
  <c r="X33" i="48"/>
  <c r="W34" i="48"/>
  <c r="X27" i="47"/>
  <c r="W28" i="47"/>
  <c r="X26" i="46"/>
  <c r="W27" i="46"/>
  <c r="W27" i="45"/>
  <c r="X26" i="45"/>
  <c r="AD11" i="44"/>
  <c r="AE10" i="44"/>
  <c r="X26" i="43"/>
  <c r="W27" i="43"/>
  <c r="X27" i="42"/>
  <c r="W28" i="42"/>
  <c r="W27" i="41"/>
  <c r="X26" i="41"/>
  <c r="W27" i="40"/>
  <c r="X26" i="40"/>
  <c r="X26" i="39"/>
  <c r="W27" i="39"/>
  <c r="X27" i="38"/>
  <c r="W28" i="38"/>
  <c r="X27" i="37"/>
  <c r="W28" i="37"/>
  <c r="W28" i="36"/>
  <c r="X27" i="36"/>
  <c r="X27" i="35"/>
  <c r="W28" i="35"/>
  <c r="X27" i="34"/>
  <c r="W28" i="34"/>
  <c r="X27" i="33"/>
  <c r="W28" i="33"/>
  <c r="W24" i="2"/>
  <c r="X23" i="2"/>
  <c r="W27" i="61" l="1"/>
  <c r="X26" i="61"/>
  <c r="W27" i="49"/>
  <c r="X26" i="49"/>
  <c r="W28" i="60"/>
  <c r="X27" i="60"/>
  <c r="W29" i="59"/>
  <c r="X28" i="59"/>
  <c r="AD17" i="58"/>
  <c r="AE16" i="58"/>
  <c r="X27" i="57"/>
  <c r="W28" i="57"/>
  <c r="AD18" i="56"/>
  <c r="AE17" i="56"/>
  <c r="X28" i="55"/>
  <c r="W29" i="55"/>
  <c r="W28" i="54"/>
  <c r="X27" i="54"/>
  <c r="X28" i="53"/>
  <c r="W29" i="53"/>
  <c r="X28" i="52"/>
  <c r="W29" i="52"/>
  <c r="W29" i="51"/>
  <c r="X28" i="51"/>
  <c r="AD14" i="50"/>
  <c r="AE13" i="50"/>
  <c r="X34" i="48"/>
  <c r="W35" i="48"/>
  <c r="X28" i="47"/>
  <c r="W29" i="47"/>
  <c r="X27" i="46"/>
  <c r="W28" i="46"/>
  <c r="W28" i="45"/>
  <c r="X27" i="45"/>
  <c r="AD12" i="44"/>
  <c r="AE11" i="44"/>
  <c r="X27" i="43"/>
  <c r="W28" i="43"/>
  <c r="X28" i="42"/>
  <c r="W29" i="42"/>
  <c r="W28" i="41"/>
  <c r="X27" i="41"/>
  <c r="X27" i="40"/>
  <c r="W28" i="40"/>
  <c r="W28" i="39"/>
  <c r="X27" i="39"/>
  <c r="X28" i="38"/>
  <c r="W29" i="38"/>
  <c r="X28" i="37"/>
  <c r="W29" i="37"/>
  <c r="W29" i="36"/>
  <c r="X28" i="36"/>
  <c r="X28" i="35"/>
  <c r="W29" i="35"/>
  <c r="X28" i="34"/>
  <c r="W29" i="34"/>
  <c r="X28" i="33"/>
  <c r="W29" i="33"/>
  <c r="W25" i="2"/>
  <c r="X24" i="2"/>
  <c r="W28" i="49" l="1"/>
  <c r="X27" i="49"/>
  <c r="W28" i="61"/>
  <c r="X27" i="61"/>
  <c r="W29" i="60"/>
  <c r="X28" i="60"/>
  <c r="W30" i="59"/>
  <c r="X29" i="59"/>
  <c r="AD18" i="58"/>
  <c r="AE17" i="58"/>
  <c r="W29" i="57"/>
  <c r="X28" i="57"/>
  <c r="AD19" i="56"/>
  <c r="AE18" i="56"/>
  <c r="X29" i="55"/>
  <c r="W30" i="55"/>
  <c r="W29" i="54"/>
  <c r="X28" i="54"/>
  <c r="X29" i="53"/>
  <c r="W30" i="53"/>
  <c r="X29" i="52"/>
  <c r="W30" i="52"/>
  <c r="W30" i="51"/>
  <c r="X29" i="51"/>
  <c r="AD15" i="50"/>
  <c r="AE14" i="50"/>
  <c r="X35" i="48"/>
  <c r="W36" i="48"/>
  <c r="X29" i="47"/>
  <c r="W30" i="47"/>
  <c r="X28" i="46"/>
  <c r="W29" i="46"/>
  <c r="W29" i="45"/>
  <c r="X28" i="45"/>
  <c r="AD13" i="44"/>
  <c r="AE12" i="44"/>
  <c r="X28" i="43"/>
  <c r="W29" i="43"/>
  <c r="X29" i="42"/>
  <c r="W30" i="42"/>
  <c r="W29" i="41"/>
  <c r="X28" i="41"/>
  <c r="X28" i="40"/>
  <c r="W29" i="40"/>
  <c r="X28" i="39"/>
  <c r="W29" i="39"/>
  <c r="X29" i="38"/>
  <c r="W30" i="38"/>
  <c r="X29" i="37"/>
  <c r="W30" i="37"/>
  <c r="W30" i="36"/>
  <c r="X29" i="36"/>
  <c r="X29" i="35"/>
  <c r="W30" i="35"/>
  <c r="X29" i="34"/>
  <c r="W30" i="34"/>
  <c r="W30" i="33"/>
  <c r="X29" i="33"/>
  <c r="W26" i="2"/>
  <c r="X25" i="2"/>
  <c r="W29" i="61" l="1"/>
  <c r="X28" i="61"/>
  <c r="X28" i="49"/>
  <c r="W29" i="49"/>
  <c r="X29" i="60"/>
  <c r="W30" i="60"/>
  <c r="W31" i="59"/>
  <c r="X30" i="59"/>
  <c r="AD19" i="58"/>
  <c r="AE18" i="58"/>
  <c r="X29" i="57"/>
  <c r="W30" i="57"/>
  <c r="AD20" i="56"/>
  <c r="AE19" i="56"/>
  <c r="X30" i="55"/>
  <c r="W31" i="55"/>
  <c r="X29" i="54"/>
  <c r="W30" i="54"/>
  <c r="X30" i="53"/>
  <c r="W31" i="53"/>
  <c r="X30" i="52"/>
  <c r="W31" i="52"/>
  <c r="W31" i="51"/>
  <c r="X30" i="51"/>
  <c r="AD16" i="50"/>
  <c r="AE15" i="50"/>
  <c r="X36" i="48"/>
  <c r="W37" i="48"/>
  <c r="X30" i="47"/>
  <c r="W31" i="47"/>
  <c r="X29" i="46"/>
  <c r="W30" i="46"/>
  <c r="W30" i="45"/>
  <c r="X29" i="45"/>
  <c r="AD14" i="44"/>
  <c r="AE13" i="44"/>
  <c r="X29" i="43"/>
  <c r="W30" i="43"/>
  <c r="X30" i="42"/>
  <c r="W31" i="42"/>
  <c r="W30" i="41"/>
  <c r="X29" i="41"/>
  <c r="X29" i="40"/>
  <c r="W30" i="40"/>
  <c r="W30" i="39"/>
  <c r="X29" i="39"/>
  <c r="X30" i="38"/>
  <c r="W31" i="38"/>
  <c r="X30" i="37"/>
  <c r="W31" i="37"/>
  <c r="W31" i="36"/>
  <c r="X30" i="36"/>
  <c r="X30" i="35"/>
  <c r="W31" i="35"/>
  <c r="X30" i="34"/>
  <c r="W31" i="34"/>
  <c r="W31" i="33"/>
  <c r="X30" i="33"/>
  <c r="W27" i="2"/>
  <c r="X26" i="2"/>
  <c r="X29" i="49" l="1"/>
  <c r="W30" i="49"/>
  <c r="W30" i="61"/>
  <c r="X29" i="61"/>
  <c r="X30" i="60"/>
  <c r="W31" i="60"/>
  <c r="W32" i="59"/>
  <c r="X31" i="59"/>
  <c r="AD20" i="58"/>
  <c r="AE19" i="58"/>
  <c r="X30" i="57"/>
  <c r="W31" i="57"/>
  <c r="AD21" i="56"/>
  <c r="AE20" i="56"/>
  <c r="X31" i="55"/>
  <c r="W32" i="55"/>
  <c r="W31" i="54"/>
  <c r="X30" i="54"/>
  <c r="X31" i="53"/>
  <c r="W32" i="53"/>
  <c r="X31" i="52"/>
  <c r="W32" i="52"/>
  <c r="X31" i="51"/>
  <c r="W32" i="51"/>
  <c r="AD17" i="50"/>
  <c r="AE16" i="50"/>
  <c r="X37" i="48"/>
  <c r="AD7" i="48"/>
  <c r="X31" i="47"/>
  <c r="W32" i="47"/>
  <c r="X30" i="46"/>
  <c r="W31" i="46"/>
  <c r="W31" i="45"/>
  <c r="X30" i="45"/>
  <c r="AD15" i="44"/>
  <c r="AE14" i="44"/>
  <c r="X30" i="43"/>
  <c r="W31" i="43"/>
  <c r="X31" i="42"/>
  <c r="W32" i="42"/>
  <c r="W31" i="41"/>
  <c r="X30" i="41"/>
  <c r="X30" i="40"/>
  <c r="W31" i="40"/>
  <c r="X30" i="39"/>
  <c r="W31" i="39"/>
  <c r="X31" i="38"/>
  <c r="W32" i="38"/>
  <c r="X31" i="37"/>
  <c r="W32" i="37"/>
  <c r="W32" i="36"/>
  <c r="X31" i="36"/>
  <c r="X31" i="35"/>
  <c r="W32" i="35"/>
  <c r="X31" i="34"/>
  <c r="W32" i="34"/>
  <c r="W32" i="33"/>
  <c r="X31" i="33"/>
  <c r="W28" i="2"/>
  <c r="X27" i="2"/>
  <c r="W31" i="61" l="1"/>
  <c r="X30" i="61"/>
  <c r="X30" i="49"/>
  <c r="W31" i="49"/>
  <c r="X31" i="60"/>
  <c r="W32" i="60"/>
  <c r="W33" i="59"/>
  <c r="X32" i="59"/>
  <c r="AD21" i="58"/>
  <c r="AE20" i="58"/>
  <c r="X31" i="57"/>
  <c r="W32" i="57"/>
  <c r="AD22" i="56"/>
  <c r="AE21" i="56"/>
  <c r="X32" i="55"/>
  <c r="W33" i="55"/>
  <c r="W32" i="54"/>
  <c r="X31" i="54"/>
  <c r="X32" i="53"/>
  <c r="W33" i="53"/>
  <c r="X32" i="52"/>
  <c r="W33" i="52"/>
  <c r="W33" i="51"/>
  <c r="X32" i="51"/>
  <c r="AD18" i="50"/>
  <c r="AE17" i="50"/>
  <c r="AD8" i="48"/>
  <c r="AE7" i="48"/>
  <c r="X32" i="47"/>
  <c r="W33" i="47"/>
  <c r="X31" i="46"/>
  <c r="W32" i="46"/>
  <c r="W32" i="45"/>
  <c r="X31" i="45"/>
  <c r="AD16" i="44"/>
  <c r="AE15" i="44"/>
  <c r="X31" i="43"/>
  <c r="W32" i="43"/>
  <c r="X32" i="42"/>
  <c r="W33" i="42"/>
  <c r="W32" i="41"/>
  <c r="X31" i="41"/>
  <c r="X31" i="40"/>
  <c r="W32" i="40"/>
  <c r="W32" i="39"/>
  <c r="X31" i="39"/>
  <c r="X32" i="38"/>
  <c r="W33" i="38"/>
  <c r="X32" i="37"/>
  <c r="W33" i="37"/>
  <c r="W33" i="36"/>
  <c r="X32" i="36"/>
  <c r="X32" i="35"/>
  <c r="W33" i="35"/>
  <c r="X32" i="34"/>
  <c r="W33" i="34"/>
  <c r="W33" i="33"/>
  <c r="X32" i="33"/>
  <c r="W29" i="2"/>
  <c r="X28" i="2"/>
  <c r="X31" i="49" l="1"/>
  <c r="W32" i="49"/>
  <c r="W32" i="61"/>
  <c r="X31" i="61"/>
  <c r="X32" i="60"/>
  <c r="W33" i="60"/>
  <c r="W34" i="59"/>
  <c r="X33" i="59"/>
  <c r="AD22" i="58"/>
  <c r="AE21" i="58"/>
  <c r="X32" i="57"/>
  <c r="W33" i="57"/>
  <c r="AD23" i="56"/>
  <c r="AE22" i="56"/>
  <c r="X33" i="55"/>
  <c r="W34" i="55"/>
  <c r="W33" i="54"/>
  <c r="X32" i="54"/>
  <c r="X33" i="53"/>
  <c r="W34" i="53"/>
  <c r="X33" i="52"/>
  <c r="W34" i="52"/>
  <c r="W34" i="51"/>
  <c r="X33" i="51"/>
  <c r="AD19" i="50"/>
  <c r="AE18" i="50"/>
  <c r="AD9" i="48"/>
  <c r="AE8" i="48"/>
  <c r="X33" i="47"/>
  <c r="W34" i="47"/>
  <c r="X32" i="46"/>
  <c r="W33" i="46"/>
  <c r="W33" i="45"/>
  <c r="X32" i="45"/>
  <c r="AD17" i="44"/>
  <c r="AE16" i="44"/>
  <c r="X32" i="43"/>
  <c r="W33" i="43"/>
  <c r="X33" i="42"/>
  <c r="W34" i="42"/>
  <c r="X32" i="41"/>
  <c r="W33" i="41"/>
  <c r="X32" i="40"/>
  <c r="W33" i="40"/>
  <c r="X32" i="39"/>
  <c r="W33" i="39"/>
  <c r="X33" i="38"/>
  <c r="W34" i="38"/>
  <c r="X33" i="37"/>
  <c r="W34" i="37"/>
  <c r="W34" i="36"/>
  <c r="X33" i="36"/>
  <c r="X33" i="35"/>
  <c r="W34" i="35"/>
  <c r="X33" i="34"/>
  <c r="W34" i="34"/>
  <c r="W34" i="33"/>
  <c r="X33" i="33"/>
  <c r="W30" i="2"/>
  <c r="X29" i="2"/>
  <c r="W33" i="61" l="1"/>
  <c r="X32" i="61"/>
  <c r="X32" i="49"/>
  <c r="W33" i="49"/>
  <c r="X33" i="60"/>
  <c r="W34" i="60"/>
  <c r="W35" i="59"/>
  <c r="X34" i="59"/>
  <c r="AD23" i="58"/>
  <c r="AE22" i="58"/>
  <c r="X33" i="57"/>
  <c r="W34" i="57"/>
  <c r="AD24" i="56"/>
  <c r="AE23" i="56"/>
  <c r="X34" i="55"/>
  <c r="W35" i="55"/>
  <c r="W34" i="54"/>
  <c r="X33" i="54"/>
  <c r="X34" i="53"/>
  <c r="W35" i="53"/>
  <c r="X34" i="52"/>
  <c r="W35" i="52"/>
  <c r="W35" i="51"/>
  <c r="X34" i="51"/>
  <c r="AD20" i="50"/>
  <c r="AE19" i="50"/>
  <c r="AD10" i="48"/>
  <c r="AE9" i="48"/>
  <c r="X34" i="47"/>
  <c r="W35" i="47"/>
  <c r="X33" i="46"/>
  <c r="W34" i="46"/>
  <c r="W34" i="45"/>
  <c r="X33" i="45"/>
  <c r="AD18" i="44"/>
  <c r="AE17" i="44"/>
  <c r="X33" i="43"/>
  <c r="W34" i="43"/>
  <c r="X34" i="42"/>
  <c r="W35" i="42"/>
  <c r="W34" i="41"/>
  <c r="X33" i="41"/>
  <c r="X33" i="40"/>
  <c r="W34" i="40"/>
  <c r="W34" i="39"/>
  <c r="X33" i="39"/>
  <c r="X34" i="38"/>
  <c r="W35" i="38"/>
  <c r="X34" i="37"/>
  <c r="W35" i="37"/>
  <c r="X34" i="36"/>
  <c r="W35" i="36"/>
  <c r="X34" i="35"/>
  <c r="W35" i="35"/>
  <c r="X34" i="34"/>
  <c r="W35" i="34"/>
  <c r="X34" i="33"/>
  <c r="W35" i="33"/>
  <c r="W31" i="2"/>
  <c r="X30" i="2"/>
  <c r="X33" i="49" l="1"/>
  <c r="W34" i="49"/>
  <c r="W34" i="61"/>
  <c r="X33" i="61"/>
  <c r="X34" i="60"/>
  <c r="W35" i="60"/>
  <c r="W36" i="59"/>
  <c r="X35" i="59"/>
  <c r="AD24" i="58"/>
  <c r="AE23" i="58"/>
  <c r="X34" i="57"/>
  <c r="W35" i="57"/>
  <c r="AD25" i="56"/>
  <c r="AE24" i="56"/>
  <c r="X35" i="55"/>
  <c r="W36" i="55"/>
  <c r="W35" i="54"/>
  <c r="X34" i="54"/>
  <c r="X35" i="53"/>
  <c r="W36" i="53"/>
  <c r="X35" i="52"/>
  <c r="W36" i="52"/>
  <c r="W36" i="51"/>
  <c r="X35" i="51"/>
  <c r="AD21" i="50"/>
  <c r="AE20" i="50"/>
  <c r="AD11" i="48"/>
  <c r="AE10" i="48"/>
  <c r="X35" i="47"/>
  <c r="W36" i="47"/>
  <c r="X34" i="46"/>
  <c r="W35" i="46"/>
  <c r="W35" i="45"/>
  <c r="X34" i="45"/>
  <c r="AD19" i="44"/>
  <c r="AE18" i="44"/>
  <c r="X34" i="43"/>
  <c r="W35" i="43"/>
  <c r="X35" i="42"/>
  <c r="W36" i="42"/>
  <c r="W35" i="41"/>
  <c r="X34" i="41"/>
  <c r="X34" i="40"/>
  <c r="W35" i="40"/>
  <c r="X34" i="39"/>
  <c r="W35" i="39"/>
  <c r="X35" i="38"/>
  <c r="W36" i="38"/>
  <c r="X35" i="37"/>
  <c r="W36" i="37"/>
  <c r="X35" i="36"/>
  <c r="W36" i="36"/>
  <c r="X35" i="35"/>
  <c r="W36" i="35"/>
  <c r="X35" i="34"/>
  <c r="W36" i="34"/>
  <c r="W36" i="33"/>
  <c r="X35" i="33"/>
  <c r="W32" i="2"/>
  <c r="X31" i="2"/>
  <c r="W35" i="61" l="1"/>
  <c r="X34" i="61"/>
  <c r="X34" i="49"/>
  <c r="W35" i="49"/>
  <c r="X35" i="60"/>
  <c r="W36" i="60"/>
  <c r="W37" i="59"/>
  <c r="X36" i="59"/>
  <c r="AD25" i="58"/>
  <c r="AE24" i="58"/>
  <c r="X35" i="57"/>
  <c r="W36" i="57"/>
  <c r="AD26" i="56"/>
  <c r="AE25" i="56"/>
  <c r="X36" i="55"/>
  <c r="W37" i="55"/>
  <c r="W36" i="54"/>
  <c r="X35" i="54"/>
  <c r="X36" i="53"/>
  <c r="W37" i="53"/>
  <c r="X36" i="52"/>
  <c r="W37" i="52"/>
  <c r="W37" i="51"/>
  <c r="X36" i="51"/>
  <c r="AD22" i="50"/>
  <c r="AE21" i="50"/>
  <c r="AD12" i="48"/>
  <c r="AE11" i="48"/>
  <c r="X36" i="47"/>
  <c r="W37" i="47"/>
  <c r="X35" i="46"/>
  <c r="W36" i="46"/>
  <c r="W36" i="45"/>
  <c r="X35" i="45"/>
  <c r="AD20" i="44"/>
  <c r="AE19" i="44"/>
  <c r="X35" i="43"/>
  <c r="W36" i="43"/>
  <c r="X36" i="42"/>
  <c r="W37" i="42"/>
  <c r="W36" i="41"/>
  <c r="X35" i="41"/>
  <c r="X35" i="40"/>
  <c r="W36" i="40"/>
  <c r="W36" i="39"/>
  <c r="X35" i="39"/>
  <c r="X36" i="38"/>
  <c r="W37" i="38"/>
  <c r="X36" i="37"/>
  <c r="W37" i="37"/>
  <c r="X36" i="36"/>
  <c r="W37" i="36"/>
  <c r="X36" i="35"/>
  <c r="W37" i="35"/>
  <c r="X36" i="34"/>
  <c r="W37" i="34"/>
  <c r="W37" i="33"/>
  <c r="X36" i="33"/>
  <c r="W33" i="2"/>
  <c r="X32" i="2"/>
  <c r="X35" i="49" l="1"/>
  <c r="W36" i="49"/>
  <c r="W36" i="61"/>
  <c r="X35" i="61"/>
  <c r="X36" i="60"/>
  <c r="W37" i="60"/>
  <c r="X37" i="59"/>
  <c r="AD7" i="59"/>
  <c r="AD26" i="58"/>
  <c r="AE25" i="58"/>
  <c r="X36" i="57"/>
  <c r="W37" i="57"/>
  <c r="AD27" i="56"/>
  <c r="AE26" i="56"/>
  <c r="X37" i="55"/>
  <c r="AD7" i="55"/>
  <c r="W37" i="54"/>
  <c r="X36" i="54"/>
  <c r="X37" i="53"/>
  <c r="AD7" i="53"/>
  <c r="X37" i="52"/>
  <c r="AD7" i="52"/>
  <c r="X37" i="51"/>
  <c r="AD7" i="51"/>
  <c r="AD23" i="50"/>
  <c r="AE22" i="50"/>
  <c r="AD13" i="48"/>
  <c r="AE12" i="48"/>
  <c r="X37" i="47"/>
  <c r="AD7" i="47"/>
  <c r="X36" i="46"/>
  <c r="W37" i="46"/>
  <c r="X36" i="45"/>
  <c r="W37" i="45"/>
  <c r="AD21" i="44"/>
  <c r="AE20" i="44"/>
  <c r="X36" i="43"/>
  <c r="W37" i="43"/>
  <c r="X37" i="42"/>
  <c r="AD7" i="42"/>
  <c r="W37" i="41"/>
  <c r="X36" i="41"/>
  <c r="X36" i="40"/>
  <c r="W37" i="40"/>
  <c r="X36" i="39"/>
  <c r="W37" i="39"/>
  <c r="X37" i="38"/>
  <c r="AD7" i="38"/>
  <c r="X37" i="37"/>
  <c r="AD7" i="37"/>
  <c r="X37" i="36"/>
  <c r="AD7" i="36"/>
  <c r="X37" i="35"/>
  <c r="AD7" i="35"/>
  <c r="X37" i="34"/>
  <c r="AD7" i="34"/>
  <c r="AD7" i="33"/>
  <c r="X37" i="33"/>
  <c r="X33" i="2"/>
  <c r="W34" i="2"/>
  <c r="W37" i="61" l="1"/>
  <c r="X36" i="61"/>
  <c r="X36" i="49"/>
  <c r="W37" i="49"/>
  <c r="X37" i="60"/>
  <c r="AD7" i="60"/>
  <c r="AE7" i="59"/>
  <c r="AD8" i="59"/>
  <c r="AE26" i="58"/>
  <c r="AD27" i="58"/>
  <c r="X37" i="57"/>
  <c r="AD7" i="57"/>
  <c r="AD28" i="56"/>
  <c r="AE27" i="56"/>
  <c r="AE7" i="55"/>
  <c r="AD8" i="55"/>
  <c r="AD7" i="54"/>
  <c r="X37" i="54"/>
  <c r="AD8" i="53"/>
  <c r="AE7" i="53"/>
  <c r="AE7" i="52"/>
  <c r="AD8" i="52"/>
  <c r="AE7" i="51"/>
  <c r="AD8" i="51"/>
  <c r="AE23" i="50"/>
  <c r="AD24" i="50"/>
  <c r="AD14" i="48"/>
  <c r="AE13" i="48"/>
  <c r="AE7" i="47"/>
  <c r="AD8" i="47"/>
  <c r="X37" i="46"/>
  <c r="AD7" i="46"/>
  <c r="AD7" i="45"/>
  <c r="X37" i="45"/>
  <c r="AE21" i="44"/>
  <c r="AD22" i="44"/>
  <c r="X37" i="43"/>
  <c r="AD7" i="43"/>
  <c r="AD8" i="42"/>
  <c r="AE7" i="42"/>
  <c r="X37" i="41"/>
  <c r="AD7" i="41"/>
  <c r="X37" i="40"/>
  <c r="AD7" i="40"/>
  <c r="X37" i="39"/>
  <c r="AD7" i="39"/>
  <c r="AD8" i="38"/>
  <c r="AE7" i="38"/>
  <c r="AD8" i="37"/>
  <c r="AE7" i="37"/>
  <c r="AD8" i="36"/>
  <c r="AE7" i="36"/>
  <c r="AD8" i="35"/>
  <c r="AE7" i="35"/>
  <c r="AD8" i="34"/>
  <c r="AE7" i="34"/>
  <c r="AE7" i="33"/>
  <c r="AD8" i="33"/>
  <c r="X34" i="2"/>
  <c r="W35" i="2"/>
  <c r="X37" i="49" l="1"/>
  <c r="AD7" i="49"/>
  <c r="X37" i="61"/>
  <c r="AD7" i="61"/>
  <c r="AE7" i="60"/>
  <c r="AD8" i="60"/>
  <c r="AE8" i="59"/>
  <c r="AD9" i="59"/>
  <c r="AD28" i="58"/>
  <c r="AE27" i="58"/>
  <c r="AE7" i="57"/>
  <c r="AD8" i="57"/>
  <c r="AE28" i="56"/>
  <c r="AD29" i="56"/>
  <c r="AE8" i="55"/>
  <c r="AD9" i="55"/>
  <c r="AE7" i="54"/>
  <c r="AD8" i="54"/>
  <c r="AE8" i="53"/>
  <c r="AD9" i="53"/>
  <c r="AE8" i="52"/>
  <c r="AD9" i="52"/>
  <c r="AD9" i="51"/>
  <c r="AE8" i="51"/>
  <c r="AE24" i="50"/>
  <c r="AD25" i="50"/>
  <c r="AE14" i="48"/>
  <c r="AD15" i="48"/>
  <c r="AD9" i="47"/>
  <c r="AE8" i="47"/>
  <c r="AE7" i="46"/>
  <c r="AD8" i="46"/>
  <c r="AE7" i="45"/>
  <c r="AD8" i="45"/>
  <c r="AE22" i="44"/>
  <c r="AD23" i="44"/>
  <c r="AE7" i="43"/>
  <c r="AD8" i="43"/>
  <c r="AD9" i="42"/>
  <c r="AE8" i="42"/>
  <c r="AE7" i="41"/>
  <c r="AD8" i="41"/>
  <c r="AE7" i="40"/>
  <c r="AD8" i="40"/>
  <c r="AE7" i="39"/>
  <c r="AD8" i="39"/>
  <c r="AD9" i="38"/>
  <c r="AE8" i="38"/>
  <c r="AD9" i="37"/>
  <c r="AE8" i="37"/>
  <c r="AD9" i="36"/>
  <c r="AE8" i="36"/>
  <c r="AD9" i="35"/>
  <c r="AE8" i="35"/>
  <c r="AD9" i="34"/>
  <c r="AE8" i="34"/>
  <c r="AD9" i="33"/>
  <c r="AE8" i="33"/>
  <c r="W36" i="2"/>
  <c r="X35" i="2"/>
  <c r="AE7" i="61" l="1"/>
  <c r="AD8" i="61"/>
  <c r="AE7" i="49"/>
  <c r="AD8" i="49"/>
  <c r="AE8" i="60"/>
  <c r="AD9" i="60"/>
  <c r="AE9" i="59"/>
  <c r="AD10" i="59"/>
  <c r="AD29" i="58"/>
  <c r="AE28" i="58"/>
  <c r="AE8" i="57"/>
  <c r="AD9" i="57"/>
  <c r="AD30" i="56"/>
  <c r="AE29" i="56"/>
  <c r="AE9" i="55"/>
  <c r="AD10" i="55"/>
  <c r="AE8" i="54"/>
  <c r="AD9" i="54"/>
  <c r="AE9" i="53"/>
  <c r="AD10" i="53"/>
  <c r="AE9" i="52"/>
  <c r="AD10" i="52"/>
  <c r="AE9" i="51"/>
  <c r="AD10" i="51"/>
  <c r="AE25" i="50"/>
  <c r="AD26" i="50"/>
  <c r="AD16" i="48"/>
  <c r="AE15" i="48"/>
  <c r="AD10" i="47"/>
  <c r="AE9" i="47"/>
  <c r="AE8" i="46"/>
  <c r="AD9" i="46"/>
  <c r="AE8" i="45"/>
  <c r="AD9" i="45"/>
  <c r="AE23" i="44"/>
  <c r="AD24" i="44"/>
  <c r="AE8" i="43"/>
  <c r="AD9" i="43"/>
  <c r="AD10" i="42"/>
  <c r="AE9" i="42"/>
  <c r="AE8" i="41"/>
  <c r="AD9" i="41"/>
  <c r="AE8" i="40"/>
  <c r="AD9" i="40"/>
  <c r="AE8" i="39"/>
  <c r="AD9" i="39"/>
  <c r="AD10" i="38"/>
  <c r="AE9" i="38"/>
  <c r="AD10" i="37"/>
  <c r="AE9" i="37"/>
  <c r="AD10" i="36"/>
  <c r="AE9" i="36"/>
  <c r="AD10" i="35"/>
  <c r="AE9" i="35"/>
  <c r="AD10" i="34"/>
  <c r="AE9" i="34"/>
  <c r="AD10" i="33"/>
  <c r="AE9" i="33"/>
  <c r="W37" i="2"/>
  <c r="X36" i="2"/>
  <c r="AE8" i="49" l="1"/>
  <c r="AD9" i="49"/>
  <c r="AE8" i="61"/>
  <c r="AD9" i="61"/>
  <c r="AE9" i="60"/>
  <c r="AD10" i="60"/>
  <c r="AE10" i="59"/>
  <c r="AD11" i="59"/>
  <c r="AD30" i="58"/>
  <c r="AE29" i="58"/>
  <c r="AE9" i="57"/>
  <c r="AD10" i="57"/>
  <c r="AD31" i="56"/>
  <c r="AE30" i="56"/>
  <c r="AE10" i="55"/>
  <c r="AD11" i="55"/>
  <c r="AE9" i="54"/>
  <c r="AD10" i="54"/>
  <c r="AE10" i="53"/>
  <c r="AD11" i="53"/>
  <c r="AE10" i="52"/>
  <c r="AD11" i="52"/>
  <c r="AE10" i="51"/>
  <c r="AD11" i="51"/>
  <c r="AE26" i="50"/>
  <c r="AD27" i="50"/>
  <c r="AD17" i="48"/>
  <c r="AE16" i="48"/>
  <c r="AD11" i="47"/>
  <c r="AE10" i="47"/>
  <c r="AE9" i="46"/>
  <c r="AD10" i="46"/>
  <c r="AE9" i="45"/>
  <c r="AD10" i="45"/>
  <c r="AE24" i="44"/>
  <c r="AD25" i="44"/>
  <c r="AE9" i="43"/>
  <c r="AD10" i="43"/>
  <c r="AD11" i="42"/>
  <c r="AE10" i="42"/>
  <c r="AE9" i="41"/>
  <c r="AD10" i="41"/>
  <c r="AE9" i="40"/>
  <c r="AD10" i="40"/>
  <c r="AE9" i="39"/>
  <c r="AD10" i="39"/>
  <c r="AD11" i="38"/>
  <c r="AE10" i="38"/>
  <c r="AD11" i="37"/>
  <c r="AE10" i="37"/>
  <c r="AE10" i="36"/>
  <c r="AD11" i="36"/>
  <c r="AD11" i="35"/>
  <c r="AE10" i="35"/>
  <c r="AD11" i="34"/>
  <c r="AE10" i="34"/>
  <c r="AD11" i="33"/>
  <c r="AE10" i="33"/>
  <c r="AD7" i="2"/>
  <c r="X37" i="2"/>
  <c r="AE9" i="61" l="1"/>
  <c r="AD10" i="61"/>
  <c r="AE9" i="49"/>
  <c r="AD10" i="49"/>
  <c r="AE10" i="60"/>
  <c r="AD11" i="60"/>
  <c r="AE11" i="59"/>
  <c r="AD12" i="59"/>
  <c r="AE30" i="58"/>
  <c r="AD31" i="58"/>
  <c r="AE10" i="57"/>
  <c r="AD11" i="57"/>
  <c r="AD32" i="56"/>
  <c r="AE31" i="56"/>
  <c r="AE11" i="55"/>
  <c r="AD12" i="55"/>
  <c r="AE10" i="54"/>
  <c r="AD11" i="54"/>
  <c r="AE11" i="53"/>
  <c r="AD12" i="53"/>
  <c r="AE11" i="52"/>
  <c r="AD12" i="52"/>
  <c r="AE11" i="51"/>
  <c r="AD12" i="51"/>
  <c r="AE27" i="50"/>
  <c r="AD28" i="50"/>
  <c r="AD18" i="48"/>
  <c r="AE17" i="48"/>
  <c r="AD12" i="47"/>
  <c r="AE11" i="47"/>
  <c r="AE10" i="46"/>
  <c r="AD11" i="46"/>
  <c r="AE10" i="45"/>
  <c r="AD11" i="45"/>
  <c r="AE25" i="44"/>
  <c r="AD26" i="44"/>
  <c r="AE10" i="43"/>
  <c r="AD11" i="43"/>
  <c r="AD12" i="42"/>
  <c r="AE11" i="42"/>
  <c r="AE10" i="41"/>
  <c r="AD11" i="41"/>
  <c r="AE10" i="40"/>
  <c r="AD11" i="40"/>
  <c r="AE10" i="39"/>
  <c r="AD11" i="39"/>
  <c r="AD12" i="38"/>
  <c r="AE11" i="38"/>
  <c r="AD12" i="37"/>
  <c r="AE11" i="37"/>
  <c r="AD12" i="36"/>
  <c r="AE11" i="36"/>
  <c r="AD12" i="35"/>
  <c r="AE11" i="35"/>
  <c r="AD12" i="34"/>
  <c r="AE11" i="34"/>
  <c r="AD12" i="33"/>
  <c r="AE11" i="33"/>
  <c r="AD8" i="2"/>
  <c r="AE7" i="2"/>
  <c r="AE10" i="49" l="1"/>
  <c r="AD11" i="49"/>
  <c r="AE10" i="61"/>
  <c r="AD11" i="61"/>
  <c r="AE11" i="60"/>
  <c r="AD12" i="60"/>
  <c r="AE12" i="59"/>
  <c r="AD13" i="59"/>
  <c r="AD32" i="58"/>
  <c r="AE31" i="58"/>
  <c r="AE11" i="57"/>
  <c r="AD12" i="57"/>
  <c r="AE32" i="56"/>
  <c r="AD33" i="56"/>
  <c r="AE12" i="55"/>
  <c r="AD13" i="55"/>
  <c r="AE11" i="54"/>
  <c r="AD12" i="54"/>
  <c r="AE12" i="53"/>
  <c r="AD13" i="53"/>
  <c r="AE12" i="52"/>
  <c r="AD13" i="52"/>
  <c r="AE12" i="51"/>
  <c r="AD13" i="51"/>
  <c r="AE28" i="50"/>
  <c r="AD29" i="50"/>
  <c r="AD19" i="48"/>
  <c r="AE18" i="48"/>
  <c r="AD13" i="47"/>
  <c r="AE12" i="47"/>
  <c r="AE11" i="46"/>
  <c r="AD12" i="46"/>
  <c r="AE11" i="45"/>
  <c r="AD12" i="45"/>
  <c r="AE26" i="44"/>
  <c r="AD27" i="44"/>
  <c r="AE11" i="43"/>
  <c r="AD12" i="43"/>
  <c r="AD13" i="42"/>
  <c r="AE12" i="42"/>
  <c r="AE11" i="41"/>
  <c r="AD12" i="41"/>
  <c r="AE11" i="40"/>
  <c r="AD12" i="40"/>
  <c r="AE11" i="39"/>
  <c r="AD12" i="39"/>
  <c r="AD13" i="38"/>
  <c r="AE12" i="38"/>
  <c r="AE12" i="37"/>
  <c r="AD13" i="37"/>
  <c r="AD13" i="36"/>
  <c r="AE12" i="36"/>
  <c r="AD13" i="35"/>
  <c r="AE12" i="35"/>
  <c r="AD13" i="34"/>
  <c r="AE12" i="34"/>
  <c r="AD13" i="33"/>
  <c r="AE12" i="33"/>
  <c r="AD9" i="2"/>
  <c r="AE8" i="2"/>
  <c r="AE11" i="61" l="1"/>
  <c r="AD12" i="61"/>
  <c r="AE11" i="49"/>
  <c r="AD12" i="49"/>
  <c r="AE12" i="60"/>
  <c r="AD13" i="60"/>
  <c r="AE13" i="59"/>
  <c r="AD14" i="59"/>
  <c r="AD33" i="58"/>
  <c r="AE32" i="58"/>
  <c r="AE12" i="57"/>
  <c r="AD13" i="57"/>
  <c r="AD34" i="56"/>
  <c r="AE33" i="56"/>
  <c r="AE13" i="55"/>
  <c r="AD14" i="55"/>
  <c r="AE12" i="54"/>
  <c r="AD13" i="54"/>
  <c r="AE13" i="53"/>
  <c r="AD14" i="53"/>
  <c r="AE13" i="52"/>
  <c r="AD14" i="52"/>
  <c r="AD14" i="51"/>
  <c r="AE13" i="51"/>
  <c r="AE29" i="50"/>
  <c r="AD30" i="50"/>
  <c r="AD20" i="48"/>
  <c r="AE19" i="48"/>
  <c r="AD14" i="47"/>
  <c r="AE13" i="47"/>
  <c r="AE12" i="46"/>
  <c r="AD13" i="46"/>
  <c r="AE12" i="45"/>
  <c r="AD13" i="45"/>
  <c r="AE27" i="44"/>
  <c r="AD28" i="44"/>
  <c r="AE12" i="43"/>
  <c r="AD13" i="43"/>
  <c r="AD14" i="42"/>
  <c r="AE13" i="42"/>
  <c r="AE12" i="41"/>
  <c r="AD13" i="41"/>
  <c r="AE12" i="40"/>
  <c r="AD13" i="40"/>
  <c r="AE12" i="39"/>
  <c r="AD13" i="39"/>
  <c r="AD14" i="38"/>
  <c r="AE13" i="38"/>
  <c r="AD14" i="37"/>
  <c r="AE13" i="37"/>
  <c r="AD14" i="36"/>
  <c r="AE13" i="36"/>
  <c r="AD14" i="35"/>
  <c r="AE13" i="35"/>
  <c r="AD14" i="34"/>
  <c r="AE13" i="34"/>
  <c r="AD14" i="33"/>
  <c r="AE13" i="33"/>
  <c r="AD10" i="2"/>
  <c r="AE9" i="2"/>
  <c r="AE12" i="49" l="1"/>
  <c r="AD13" i="49"/>
  <c r="AE12" i="61"/>
  <c r="AD13" i="61"/>
  <c r="AE13" i="60"/>
  <c r="AD14" i="60"/>
  <c r="AE14" i="59"/>
  <c r="AD15" i="59"/>
  <c r="AD34" i="58"/>
  <c r="AE33" i="58"/>
  <c r="AE13" i="57"/>
  <c r="AD14" i="57"/>
  <c r="AD35" i="56"/>
  <c r="AE34" i="56"/>
  <c r="AE14" i="55"/>
  <c r="AD15" i="55"/>
  <c r="AE13" i="54"/>
  <c r="AD14" i="54"/>
  <c r="AE14" i="53"/>
  <c r="AD15" i="53"/>
  <c r="AE14" i="52"/>
  <c r="AD15" i="52"/>
  <c r="AE14" i="51"/>
  <c r="AD15" i="51"/>
  <c r="AE30" i="50"/>
  <c r="AD31" i="50"/>
  <c r="AD21" i="48"/>
  <c r="AE20" i="48"/>
  <c r="AD15" i="47"/>
  <c r="AE14" i="47"/>
  <c r="AE13" i="46"/>
  <c r="AD14" i="46"/>
  <c r="AE13" i="45"/>
  <c r="AD14" i="45"/>
  <c r="AE28" i="44"/>
  <c r="AD29" i="44"/>
  <c r="AD14" i="43"/>
  <c r="AE13" i="43"/>
  <c r="AD15" i="42"/>
  <c r="AE14" i="42"/>
  <c r="AE13" i="41"/>
  <c r="AD14" i="41"/>
  <c r="AE13" i="40"/>
  <c r="AD14" i="40"/>
  <c r="AE13" i="39"/>
  <c r="AD14" i="39"/>
  <c r="AD15" i="38"/>
  <c r="AE14" i="38"/>
  <c r="AD15" i="37"/>
  <c r="AE14" i="37"/>
  <c r="AD15" i="36"/>
  <c r="AE14" i="36"/>
  <c r="AD15" i="35"/>
  <c r="AE14" i="35"/>
  <c r="AD15" i="34"/>
  <c r="AE14" i="34"/>
  <c r="AD15" i="33"/>
  <c r="AE14" i="33"/>
  <c r="AD11" i="2"/>
  <c r="AE10" i="2"/>
  <c r="AE13" i="61" l="1"/>
  <c r="AD14" i="61"/>
  <c r="AE13" i="49"/>
  <c r="AD14" i="49"/>
  <c r="AE14" i="60"/>
  <c r="AD15" i="60"/>
  <c r="AE15" i="59"/>
  <c r="AD16" i="59"/>
  <c r="AD35" i="58"/>
  <c r="AE34" i="58"/>
  <c r="AE14" i="57"/>
  <c r="AD15" i="57"/>
  <c r="AD36" i="56"/>
  <c r="AE35" i="56"/>
  <c r="AE15" i="55"/>
  <c r="AD16" i="55"/>
  <c r="AE14" i="54"/>
  <c r="AD15" i="54"/>
  <c r="AE15" i="53"/>
  <c r="AD16" i="53"/>
  <c r="AE15" i="52"/>
  <c r="AD16" i="52"/>
  <c r="AE15" i="51"/>
  <c r="AD16" i="51"/>
  <c r="AE31" i="50"/>
  <c r="AD32" i="50"/>
  <c r="AD22" i="48"/>
  <c r="AE21" i="48"/>
  <c r="AD16" i="47"/>
  <c r="AE15" i="47"/>
  <c r="AE14" i="46"/>
  <c r="AD15" i="46"/>
  <c r="AE14" i="45"/>
  <c r="AD15" i="45"/>
  <c r="AE29" i="44"/>
  <c r="AD30" i="44"/>
  <c r="AD15" i="43"/>
  <c r="AE14" i="43"/>
  <c r="AD16" i="42"/>
  <c r="AE15" i="42"/>
  <c r="AE14" i="41"/>
  <c r="AD15" i="41"/>
  <c r="AE14" i="40"/>
  <c r="AD15" i="40"/>
  <c r="AE14" i="39"/>
  <c r="AD15" i="39"/>
  <c r="AD16" i="38"/>
  <c r="AE15" i="38"/>
  <c r="AD16" i="37"/>
  <c r="AE15" i="37"/>
  <c r="AD16" i="36"/>
  <c r="AE15" i="36"/>
  <c r="AD16" i="35"/>
  <c r="AE15" i="35"/>
  <c r="AD16" i="34"/>
  <c r="AE15" i="34"/>
  <c r="AD16" i="33"/>
  <c r="AE15" i="33"/>
  <c r="AD12" i="2"/>
  <c r="AE11" i="2"/>
  <c r="AE14" i="49" l="1"/>
  <c r="AD15" i="49"/>
  <c r="AE14" i="61"/>
  <c r="AD15" i="61"/>
  <c r="AE15" i="60"/>
  <c r="AD16" i="60"/>
  <c r="AE16" i="59"/>
  <c r="AD17" i="59"/>
  <c r="AD36" i="58"/>
  <c r="AE35" i="58"/>
  <c r="AE15" i="57"/>
  <c r="AD16" i="57"/>
  <c r="AD37" i="56"/>
  <c r="AE36" i="56"/>
  <c r="AE16" i="55"/>
  <c r="AD17" i="55"/>
  <c r="AE15" i="54"/>
  <c r="AD16" i="54"/>
  <c r="AE16" i="53"/>
  <c r="AD17" i="53"/>
  <c r="AE16" i="52"/>
  <c r="AD17" i="52"/>
  <c r="AE16" i="51"/>
  <c r="AD17" i="51"/>
  <c r="AE32" i="50"/>
  <c r="AD33" i="50"/>
  <c r="AE22" i="48"/>
  <c r="AD23" i="48"/>
  <c r="AD17" i="47"/>
  <c r="AE16" i="47"/>
  <c r="AE15" i="46"/>
  <c r="AD16" i="46"/>
  <c r="AE15" i="45"/>
  <c r="AD16" i="45"/>
  <c r="AE30" i="44"/>
  <c r="AD31" i="44"/>
  <c r="AD16" i="43"/>
  <c r="AE15" i="43"/>
  <c r="AD17" i="42"/>
  <c r="AE16" i="42"/>
  <c r="AE15" i="41"/>
  <c r="AD16" i="41"/>
  <c r="AE15" i="40"/>
  <c r="AD16" i="40"/>
  <c r="AE15" i="39"/>
  <c r="AD16" i="39"/>
  <c r="AD17" i="38"/>
  <c r="AE16" i="38"/>
  <c r="AD17" i="37"/>
  <c r="AE16" i="37"/>
  <c r="AD17" i="36"/>
  <c r="AE16" i="36"/>
  <c r="AD17" i="35"/>
  <c r="AE16" i="35"/>
  <c r="AD17" i="34"/>
  <c r="AE16" i="34"/>
  <c r="AD17" i="33"/>
  <c r="AE16" i="33"/>
  <c r="AD13" i="2"/>
  <c r="AE12" i="2"/>
  <c r="AE15" i="61" l="1"/>
  <c r="AD16" i="61"/>
  <c r="AE15" i="49"/>
  <c r="AD16" i="49"/>
  <c r="AE16" i="60"/>
  <c r="AD17" i="60"/>
  <c r="AE17" i="59"/>
  <c r="AD18" i="59"/>
  <c r="AD37" i="58"/>
  <c r="AE36" i="58"/>
  <c r="AE16" i="57"/>
  <c r="AD17" i="57"/>
  <c r="AE37" i="56"/>
  <c r="AK7" i="56"/>
  <c r="AE17" i="55"/>
  <c r="AD18" i="55"/>
  <c r="AE16" i="54"/>
  <c r="AD17" i="54"/>
  <c r="AE17" i="53"/>
  <c r="AD18" i="53"/>
  <c r="AE17" i="52"/>
  <c r="AD18" i="52"/>
  <c r="AE17" i="51"/>
  <c r="AD18" i="51"/>
  <c r="AE33" i="50"/>
  <c r="AD34" i="50"/>
  <c r="AD24" i="48"/>
  <c r="AE23" i="48"/>
  <c r="AD18" i="47"/>
  <c r="AE17" i="47"/>
  <c r="AE16" i="46"/>
  <c r="AD17" i="46"/>
  <c r="AE16" i="45"/>
  <c r="AD17" i="45"/>
  <c r="AE31" i="44"/>
  <c r="AD32" i="44"/>
  <c r="AD17" i="43"/>
  <c r="AE16" i="43"/>
  <c r="AD18" i="42"/>
  <c r="AE17" i="42"/>
  <c r="AE16" i="41"/>
  <c r="AD17" i="41"/>
  <c r="AE16" i="40"/>
  <c r="AD17" i="40"/>
  <c r="AE16" i="39"/>
  <c r="AD17" i="39"/>
  <c r="AD18" i="38"/>
  <c r="AE17" i="38"/>
  <c r="AD18" i="37"/>
  <c r="AE17" i="37"/>
  <c r="AD18" i="36"/>
  <c r="AE17" i="36"/>
  <c r="AD18" i="35"/>
  <c r="AE17" i="35"/>
  <c r="AD18" i="34"/>
  <c r="AE17" i="34"/>
  <c r="AD18" i="33"/>
  <c r="AE17" i="33"/>
  <c r="AD14" i="2"/>
  <c r="AE13" i="2"/>
  <c r="AE16" i="49" l="1"/>
  <c r="AD17" i="49"/>
  <c r="AE16" i="61"/>
  <c r="AD17" i="61"/>
  <c r="AE17" i="60"/>
  <c r="AD18" i="60"/>
  <c r="AE18" i="59"/>
  <c r="AD19" i="59"/>
  <c r="AE37" i="58"/>
  <c r="AK7" i="58"/>
  <c r="AE17" i="57"/>
  <c r="AD18" i="57"/>
  <c r="AL7" i="56"/>
  <c r="AK8" i="56"/>
  <c r="AE18" i="55"/>
  <c r="AD19" i="55"/>
  <c r="AE17" i="54"/>
  <c r="AD18" i="54"/>
  <c r="AE18" i="53"/>
  <c r="AD19" i="53"/>
  <c r="AE18" i="52"/>
  <c r="AD19" i="52"/>
  <c r="AE18" i="51"/>
  <c r="AD19" i="51"/>
  <c r="AE34" i="50"/>
  <c r="AD35" i="50"/>
  <c r="AE24" i="48"/>
  <c r="AD25" i="48"/>
  <c r="AD19" i="47"/>
  <c r="AE18" i="47"/>
  <c r="AE17" i="46"/>
  <c r="AD18" i="46"/>
  <c r="AE17" i="45"/>
  <c r="AD18" i="45"/>
  <c r="AE32" i="44"/>
  <c r="AD33" i="44"/>
  <c r="AD18" i="43"/>
  <c r="AE17" i="43"/>
  <c r="AD19" i="42"/>
  <c r="AE18" i="42"/>
  <c r="AE17" i="41"/>
  <c r="AD18" i="41"/>
  <c r="AE17" i="40"/>
  <c r="AD18" i="40"/>
  <c r="AE17" i="39"/>
  <c r="AD18" i="39"/>
  <c r="AD19" i="38"/>
  <c r="AE18" i="38"/>
  <c r="AD19" i="37"/>
  <c r="AE18" i="37"/>
  <c r="AD19" i="36"/>
  <c r="AE18" i="36"/>
  <c r="AD19" i="35"/>
  <c r="AE18" i="35"/>
  <c r="AD19" i="34"/>
  <c r="AE18" i="34"/>
  <c r="AD19" i="33"/>
  <c r="AE18" i="33"/>
  <c r="AD15" i="2"/>
  <c r="AE14" i="2"/>
  <c r="AE17" i="61" l="1"/>
  <c r="AD18" i="61"/>
  <c r="AE17" i="49"/>
  <c r="AD18" i="49"/>
  <c r="AE18" i="60"/>
  <c r="AD19" i="60"/>
  <c r="AE19" i="59"/>
  <c r="AD20" i="59"/>
  <c r="AL7" i="58"/>
  <c r="AK8" i="58"/>
  <c r="AE18" i="57"/>
  <c r="AD19" i="57"/>
  <c r="AL8" i="56"/>
  <c r="AK9" i="56"/>
  <c r="AE19" i="55"/>
  <c r="AD20" i="55"/>
  <c r="AE18" i="54"/>
  <c r="AD19" i="54"/>
  <c r="AE19" i="53"/>
  <c r="AD20" i="53"/>
  <c r="AE19" i="52"/>
  <c r="AD20" i="52"/>
  <c r="AE19" i="51"/>
  <c r="AD20" i="51"/>
  <c r="AE35" i="50"/>
  <c r="AD36" i="50"/>
  <c r="AE25" i="48"/>
  <c r="AD26" i="48"/>
  <c r="AD20" i="47"/>
  <c r="AE19" i="47"/>
  <c r="AE18" i="46"/>
  <c r="AD19" i="46"/>
  <c r="AE18" i="45"/>
  <c r="AD19" i="45"/>
  <c r="AE33" i="44"/>
  <c r="AD34" i="44"/>
  <c r="AD19" i="43"/>
  <c r="AE18" i="43"/>
  <c r="AD20" i="42"/>
  <c r="AE19" i="42"/>
  <c r="AE18" i="41"/>
  <c r="AD19" i="41"/>
  <c r="AE18" i="40"/>
  <c r="AD19" i="40"/>
  <c r="AE18" i="39"/>
  <c r="AD19" i="39"/>
  <c r="AD20" i="38"/>
  <c r="AE19" i="38"/>
  <c r="AD20" i="37"/>
  <c r="AE19" i="37"/>
  <c r="AD20" i="36"/>
  <c r="AE19" i="36"/>
  <c r="AD20" i="35"/>
  <c r="AE19" i="35"/>
  <c r="AD20" i="34"/>
  <c r="AE19" i="34"/>
  <c r="AD20" i="33"/>
  <c r="AE19" i="33"/>
  <c r="AD16" i="2"/>
  <c r="AE15" i="2"/>
  <c r="AE18" i="49" l="1"/>
  <c r="AD19" i="49"/>
  <c r="AE18" i="61"/>
  <c r="AD19" i="61"/>
  <c r="AE19" i="60"/>
  <c r="AD20" i="60"/>
  <c r="AE20" i="59"/>
  <c r="AD21" i="59"/>
  <c r="AL8" i="58"/>
  <c r="AK9" i="58"/>
  <c r="AE19" i="57"/>
  <c r="AD20" i="57"/>
  <c r="AL9" i="56"/>
  <c r="AK10" i="56"/>
  <c r="AE20" i="55"/>
  <c r="AD21" i="55"/>
  <c r="AE19" i="54"/>
  <c r="AD20" i="54"/>
  <c r="AE20" i="53"/>
  <c r="AD21" i="53"/>
  <c r="AE20" i="52"/>
  <c r="AD21" i="52"/>
  <c r="AE20" i="51"/>
  <c r="AD21" i="51"/>
  <c r="AE36" i="50"/>
  <c r="AD37" i="50"/>
  <c r="AE26" i="48"/>
  <c r="AD27" i="48"/>
  <c r="AD21" i="47"/>
  <c r="AE20" i="47"/>
  <c r="AE19" i="46"/>
  <c r="AD20" i="46"/>
  <c r="AE19" i="45"/>
  <c r="AD20" i="45"/>
  <c r="AE34" i="44"/>
  <c r="AD35" i="44"/>
  <c r="AE19" i="43"/>
  <c r="AD20" i="43"/>
  <c r="AD21" i="42"/>
  <c r="AE20" i="42"/>
  <c r="AE19" i="41"/>
  <c r="AD20" i="41"/>
  <c r="AE19" i="40"/>
  <c r="AD20" i="40"/>
  <c r="AE19" i="39"/>
  <c r="AD20" i="39"/>
  <c r="AD21" i="38"/>
  <c r="AE20" i="38"/>
  <c r="AE20" i="37"/>
  <c r="AD21" i="37"/>
  <c r="AD21" i="36"/>
  <c r="AE20" i="36"/>
  <c r="AD21" i="35"/>
  <c r="AE20" i="35"/>
  <c r="AD21" i="34"/>
  <c r="AE20" i="34"/>
  <c r="AD21" i="33"/>
  <c r="AE20" i="33"/>
  <c r="AD17" i="2"/>
  <c r="AE16" i="2"/>
  <c r="AE19" i="61" l="1"/>
  <c r="AD20" i="61"/>
  <c r="AE19" i="49"/>
  <c r="AD20" i="49"/>
  <c r="AE20" i="60"/>
  <c r="AD21" i="60"/>
  <c r="AE21" i="59"/>
  <c r="AD22" i="59"/>
  <c r="AL9" i="58"/>
  <c r="AK10" i="58"/>
  <c r="AE20" i="57"/>
  <c r="AD21" i="57"/>
  <c r="AL10" i="56"/>
  <c r="AK11" i="56"/>
  <c r="AE21" i="55"/>
  <c r="AD22" i="55"/>
  <c r="AE20" i="54"/>
  <c r="AD21" i="54"/>
  <c r="AE21" i="53"/>
  <c r="AD22" i="53"/>
  <c r="AE21" i="52"/>
  <c r="AD22" i="52"/>
  <c r="AE21" i="51"/>
  <c r="AD22" i="51"/>
  <c r="AE37" i="50"/>
  <c r="AK7" i="50"/>
  <c r="AE27" i="48"/>
  <c r="AD28" i="48"/>
  <c r="AD22" i="47"/>
  <c r="AE21" i="47"/>
  <c r="AE20" i="46"/>
  <c r="AD21" i="46"/>
  <c r="AE20" i="45"/>
  <c r="AD21" i="45"/>
  <c r="AE35" i="44"/>
  <c r="AD36" i="44"/>
  <c r="AD21" i="43"/>
  <c r="AE20" i="43"/>
  <c r="AD22" i="42"/>
  <c r="AE21" i="42"/>
  <c r="AE20" i="41"/>
  <c r="AD21" i="41"/>
  <c r="AE20" i="40"/>
  <c r="AD21" i="40"/>
  <c r="AE20" i="39"/>
  <c r="AD21" i="39"/>
  <c r="AD22" i="38"/>
  <c r="AE21" i="38"/>
  <c r="AD22" i="37"/>
  <c r="AE21" i="37"/>
  <c r="AD22" i="36"/>
  <c r="AE21" i="36"/>
  <c r="AD22" i="35"/>
  <c r="AE21" i="35"/>
  <c r="AD22" i="34"/>
  <c r="AE21" i="34"/>
  <c r="AD22" i="33"/>
  <c r="AE21" i="33"/>
  <c r="AD18" i="2"/>
  <c r="AE17" i="2"/>
  <c r="AE20" i="49" l="1"/>
  <c r="AD21" i="49"/>
  <c r="AE20" i="61"/>
  <c r="AD21" i="61"/>
  <c r="AE21" i="60"/>
  <c r="AD22" i="60"/>
  <c r="AE22" i="59"/>
  <c r="AD23" i="59"/>
  <c r="AL10" i="58"/>
  <c r="AK11" i="58"/>
  <c r="AE21" i="57"/>
  <c r="AD22" i="57"/>
  <c r="AL11" i="56"/>
  <c r="AK12" i="56"/>
  <c r="AE22" i="55"/>
  <c r="AD23" i="55"/>
  <c r="AE21" i="54"/>
  <c r="AD22" i="54"/>
  <c r="AE22" i="53"/>
  <c r="AD23" i="53"/>
  <c r="AE22" i="52"/>
  <c r="AD23" i="52"/>
  <c r="AD23" i="51"/>
  <c r="AE22" i="51"/>
  <c r="AK8" i="50"/>
  <c r="AL7" i="50"/>
  <c r="AE28" i="48"/>
  <c r="AD29" i="48"/>
  <c r="AD23" i="47"/>
  <c r="AE22" i="47"/>
  <c r="AE21" i="46"/>
  <c r="AD22" i="46"/>
  <c r="AE21" i="45"/>
  <c r="AD22" i="45"/>
  <c r="AE36" i="44"/>
  <c r="AD37" i="44"/>
  <c r="AD22" i="43"/>
  <c r="AE21" i="43"/>
  <c r="AD23" i="42"/>
  <c r="AE22" i="42"/>
  <c r="AE21" i="41"/>
  <c r="AD22" i="41"/>
  <c r="AE21" i="40"/>
  <c r="AD22" i="40"/>
  <c r="AE21" i="39"/>
  <c r="AD22" i="39"/>
  <c r="AD23" i="38"/>
  <c r="AE22" i="38"/>
  <c r="AD23" i="37"/>
  <c r="AE22" i="37"/>
  <c r="AD23" i="36"/>
  <c r="AE22" i="36"/>
  <c r="AD23" i="35"/>
  <c r="AE22" i="35"/>
  <c r="AD23" i="34"/>
  <c r="AE22" i="34"/>
  <c r="AD23" i="33"/>
  <c r="AE22" i="33"/>
  <c r="AD19" i="2"/>
  <c r="AE18" i="2"/>
  <c r="AE21" i="61" l="1"/>
  <c r="AD22" i="61"/>
  <c r="AE21" i="49"/>
  <c r="AD22" i="49"/>
  <c r="AE22" i="60"/>
  <c r="AD23" i="60"/>
  <c r="AE23" i="59"/>
  <c r="AD24" i="59"/>
  <c r="AL11" i="58"/>
  <c r="AK12" i="58"/>
  <c r="AE22" i="57"/>
  <c r="AD23" i="57"/>
  <c r="AL12" i="56"/>
  <c r="AK13" i="56"/>
  <c r="AD24" i="55"/>
  <c r="AE23" i="55"/>
  <c r="AE22" i="54"/>
  <c r="AD23" i="54"/>
  <c r="AE23" i="53"/>
  <c r="AD24" i="53"/>
  <c r="AE23" i="52"/>
  <c r="AD24" i="52"/>
  <c r="AE23" i="51"/>
  <c r="AD24" i="51"/>
  <c r="AK9" i="50"/>
  <c r="AL8" i="50"/>
  <c r="AE29" i="48"/>
  <c r="AD30" i="48"/>
  <c r="AD24" i="47"/>
  <c r="AE23" i="47"/>
  <c r="AE22" i="46"/>
  <c r="AD23" i="46"/>
  <c r="AE22" i="45"/>
  <c r="AD23" i="45"/>
  <c r="AE37" i="44"/>
  <c r="AK7" i="44"/>
  <c r="AD23" i="43"/>
  <c r="AE22" i="43"/>
  <c r="AD24" i="42"/>
  <c r="AE23" i="42"/>
  <c r="AE22" i="41"/>
  <c r="AD23" i="41"/>
  <c r="AE22" i="40"/>
  <c r="AD23" i="40"/>
  <c r="AE22" i="39"/>
  <c r="AD23" i="39"/>
  <c r="AD24" i="38"/>
  <c r="AE23" i="38"/>
  <c r="AD24" i="37"/>
  <c r="AE23" i="37"/>
  <c r="AD24" i="36"/>
  <c r="AE23" i="36"/>
  <c r="AD24" i="35"/>
  <c r="AE23" i="35"/>
  <c r="AD24" i="34"/>
  <c r="AE23" i="34"/>
  <c r="AD24" i="33"/>
  <c r="AE23" i="33"/>
  <c r="AD20" i="2"/>
  <c r="AE19" i="2"/>
  <c r="AE22" i="49" l="1"/>
  <c r="AD23" i="49"/>
  <c r="AE22" i="61"/>
  <c r="AD23" i="61"/>
  <c r="AE23" i="60"/>
  <c r="AD24" i="60"/>
  <c r="AE24" i="59"/>
  <c r="AD25" i="59"/>
  <c r="AL12" i="58"/>
  <c r="AK13" i="58"/>
  <c r="AE23" i="57"/>
  <c r="AD24" i="57"/>
  <c r="AL13" i="56"/>
  <c r="AK14" i="56"/>
  <c r="AD25" i="55"/>
  <c r="AE24" i="55"/>
  <c r="AE23" i="54"/>
  <c r="AD24" i="54"/>
  <c r="AE24" i="53"/>
  <c r="AD25" i="53"/>
  <c r="AE24" i="52"/>
  <c r="AD25" i="52"/>
  <c r="AE24" i="51"/>
  <c r="AD25" i="51"/>
  <c r="AK10" i="50"/>
  <c r="AL9" i="50"/>
  <c r="AE30" i="48"/>
  <c r="AD31" i="48"/>
  <c r="AD25" i="47"/>
  <c r="AE24" i="47"/>
  <c r="AD24" i="46"/>
  <c r="AE23" i="46"/>
  <c r="AE23" i="45"/>
  <c r="AD24" i="45"/>
  <c r="AL7" i="44"/>
  <c r="AK8" i="44"/>
  <c r="AD24" i="43"/>
  <c r="AE23" i="43"/>
  <c r="AE24" i="42"/>
  <c r="AD25" i="42"/>
  <c r="AE23" i="41"/>
  <c r="AD24" i="41"/>
  <c r="AE23" i="40"/>
  <c r="AD24" i="40"/>
  <c r="AE23" i="39"/>
  <c r="AD24" i="39"/>
  <c r="AD25" i="38"/>
  <c r="AE24" i="38"/>
  <c r="AE24" i="37"/>
  <c r="AD25" i="37"/>
  <c r="AE24" i="36"/>
  <c r="AD25" i="36"/>
  <c r="AD25" i="35"/>
  <c r="AE24" i="35"/>
  <c r="AD25" i="34"/>
  <c r="AE24" i="34"/>
  <c r="AD25" i="33"/>
  <c r="AE24" i="33"/>
  <c r="AD21" i="2"/>
  <c r="AE20" i="2"/>
  <c r="AE23" i="61" l="1"/>
  <c r="AD24" i="61"/>
  <c r="AE23" i="49"/>
  <c r="AD24" i="49"/>
  <c r="AE24" i="60"/>
  <c r="AD25" i="60"/>
  <c r="AE25" i="59"/>
  <c r="AD26" i="59"/>
  <c r="AL13" i="58"/>
  <c r="AK14" i="58"/>
  <c r="AE24" i="57"/>
  <c r="AD25" i="57"/>
  <c r="AL14" i="56"/>
  <c r="AK15" i="56"/>
  <c r="AD26" i="55"/>
  <c r="AE25" i="55"/>
  <c r="AE24" i="54"/>
  <c r="AD25" i="54"/>
  <c r="AE25" i="53"/>
  <c r="AD26" i="53"/>
  <c r="AE25" i="52"/>
  <c r="AD26" i="52"/>
  <c r="AE25" i="51"/>
  <c r="AD26" i="51"/>
  <c r="AK11" i="50"/>
  <c r="AL10" i="50"/>
  <c r="AE31" i="48"/>
  <c r="AD32" i="48"/>
  <c r="AD26" i="47"/>
  <c r="AE25" i="47"/>
  <c r="AD25" i="46"/>
  <c r="AE24" i="46"/>
  <c r="AE24" i="45"/>
  <c r="AD25" i="45"/>
  <c r="AL8" i="44"/>
  <c r="AK9" i="44"/>
  <c r="AD25" i="43"/>
  <c r="AE24" i="43"/>
  <c r="AE25" i="42"/>
  <c r="AD26" i="42"/>
  <c r="AE24" i="41"/>
  <c r="AD25" i="41"/>
  <c r="AE24" i="40"/>
  <c r="AD25" i="40"/>
  <c r="AE24" i="39"/>
  <c r="AD25" i="39"/>
  <c r="AD26" i="38"/>
  <c r="AE25" i="38"/>
  <c r="AE25" i="37"/>
  <c r="AD26" i="37"/>
  <c r="AE25" i="36"/>
  <c r="AD26" i="36"/>
  <c r="AD26" i="35"/>
  <c r="AE25" i="35"/>
  <c r="AD26" i="34"/>
  <c r="AE25" i="34"/>
  <c r="AD26" i="33"/>
  <c r="AE25" i="33"/>
  <c r="AD22" i="2"/>
  <c r="AE21" i="2"/>
  <c r="AE24" i="49" l="1"/>
  <c r="AD25" i="49"/>
  <c r="AE24" i="61"/>
  <c r="AD25" i="61"/>
  <c r="AE25" i="60"/>
  <c r="AD26" i="60"/>
  <c r="AE26" i="59"/>
  <c r="AD27" i="59"/>
  <c r="AL14" i="58"/>
  <c r="AK15" i="58"/>
  <c r="AE25" i="57"/>
  <c r="AD26" i="57"/>
  <c r="AL15" i="56"/>
  <c r="AK16" i="56"/>
  <c r="AD27" i="55"/>
  <c r="AE26" i="55"/>
  <c r="AE25" i="54"/>
  <c r="AD26" i="54"/>
  <c r="AD27" i="53"/>
  <c r="AE26" i="53"/>
  <c r="AD27" i="52"/>
  <c r="AE26" i="52"/>
  <c r="AE26" i="51"/>
  <c r="AD27" i="51"/>
  <c r="AL11" i="50"/>
  <c r="AK12" i="50"/>
  <c r="AE32" i="48"/>
  <c r="AD33" i="48"/>
  <c r="AD27" i="47"/>
  <c r="AE26" i="47"/>
  <c r="AD26" i="46"/>
  <c r="AE25" i="46"/>
  <c r="AE25" i="45"/>
  <c r="AD26" i="45"/>
  <c r="AK10" i="44"/>
  <c r="AL9" i="44"/>
  <c r="AD26" i="43"/>
  <c r="AE25" i="43"/>
  <c r="AE26" i="42"/>
  <c r="AD27" i="42"/>
  <c r="AE25" i="41"/>
  <c r="AD26" i="41"/>
  <c r="AE25" i="40"/>
  <c r="AD26" i="40"/>
  <c r="AE25" i="39"/>
  <c r="AD26" i="39"/>
  <c r="AD27" i="38"/>
  <c r="AE26" i="38"/>
  <c r="AE26" i="37"/>
  <c r="AD27" i="37"/>
  <c r="AE26" i="36"/>
  <c r="AD27" i="36"/>
  <c r="AD27" i="35"/>
  <c r="AE26" i="35"/>
  <c r="AD27" i="34"/>
  <c r="AE26" i="34"/>
  <c r="AD27" i="33"/>
  <c r="AE26" i="33"/>
  <c r="AD23" i="2"/>
  <c r="AE22" i="2"/>
  <c r="AE25" i="61" l="1"/>
  <c r="AD26" i="61"/>
  <c r="AE25" i="49"/>
  <c r="AD26" i="49"/>
  <c r="AE26" i="60"/>
  <c r="AD27" i="60"/>
  <c r="AE27" i="59"/>
  <c r="AD28" i="59"/>
  <c r="AL15" i="58"/>
  <c r="AK16" i="58"/>
  <c r="AE26" i="57"/>
  <c r="AD27" i="57"/>
  <c r="AL16" i="56"/>
  <c r="AK17" i="56"/>
  <c r="AD28" i="55"/>
  <c r="AE27" i="55"/>
  <c r="AE26" i="54"/>
  <c r="AD27" i="54"/>
  <c r="AD28" i="53"/>
  <c r="AE27" i="53"/>
  <c r="AD28" i="52"/>
  <c r="AE27" i="52"/>
  <c r="AE27" i="51"/>
  <c r="AD28" i="51"/>
  <c r="AK13" i="50"/>
  <c r="AL12" i="50"/>
  <c r="AE33" i="48"/>
  <c r="AD34" i="48"/>
  <c r="AE27" i="47"/>
  <c r="AD28" i="47"/>
  <c r="AE26" i="46"/>
  <c r="AD27" i="46"/>
  <c r="AE26" i="45"/>
  <c r="AD27" i="45"/>
  <c r="AL10" i="44"/>
  <c r="AK11" i="44"/>
  <c r="AD27" i="43"/>
  <c r="AE26" i="43"/>
  <c r="AD28" i="42"/>
  <c r="AE27" i="42"/>
  <c r="AE26" i="41"/>
  <c r="AD27" i="41"/>
  <c r="AD27" i="40"/>
  <c r="AE26" i="40"/>
  <c r="AE26" i="39"/>
  <c r="AD27" i="39"/>
  <c r="AD28" i="38"/>
  <c r="AE27" i="38"/>
  <c r="AE27" i="37"/>
  <c r="AD28" i="37"/>
  <c r="AE27" i="36"/>
  <c r="AD28" i="36"/>
  <c r="AD28" i="35"/>
  <c r="AE27" i="35"/>
  <c r="AD28" i="34"/>
  <c r="AE27" i="34"/>
  <c r="AD28" i="33"/>
  <c r="AE27" i="33"/>
  <c r="AD24" i="2"/>
  <c r="AE23" i="2"/>
  <c r="AE26" i="49" l="1"/>
  <c r="AD27" i="49"/>
  <c r="AE26" i="61"/>
  <c r="AD27" i="61"/>
  <c r="AE27" i="60"/>
  <c r="AD28" i="60"/>
  <c r="AE28" i="59"/>
  <c r="AD29" i="59"/>
  <c r="AL16" i="58"/>
  <c r="AK17" i="58"/>
  <c r="AE27" i="57"/>
  <c r="AD28" i="57"/>
  <c r="AL17" i="56"/>
  <c r="AK18" i="56"/>
  <c r="AD29" i="55"/>
  <c r="AE28" i="55"/>
  <c r="AE27" i="54"/>
  <c r="AD28" i="54"/>
  <c r="AE28" i="53"/>
  <c r="AD29" i="53"/>
  <c r="AD29" i="52"/>
  <c r="AE28" i="52"/>
  <c r="AE28" i="51"/>
  <c r="AD29" i="51"/>
  <c r="AK14" i="50"/>
  <c r="AL13" i="50"/>
  <c r="AE34" i="48"/>
  <c r="AD35" i="48"/>
  <c r="AE28" i="47"/>
  <c r="AD29" i="47"/>
  <c r="AD28" i="46"/>
  <c r="AE27" i="46"/>
  <c r="AE27" i="45"/>
  <c r="AD28" i="45"/>
  <c r="AL11" i="44"/>
  <c r="AK12" i="44"/>
  <c r="AD28" i="43"/>
  <c r="AE27" i="43"/>
  <c r="AE28" i="42"/>
  <c r="AD29" i="42"/>
  <c r="AE27" i="41"/>
  <c r="AD28" i="41"/>
  <c r="AE27" i="40"/>
  <c r="AD28" i="40"/>
  <c r="AE27" i="39"/>
  <c r="AD28" i="39"/>
  <c r="AE28" i="38"/>
  <c r="AD29" i="38"/>
  <c r="AE28" i="37"/>
  <c r="AD29" i="37"/>
  <c r="AE28" i="36"/>
  <c r="AD29" i="36"/>
  <c r="AD29" i="35"/>
  <c r="AE28" i="35"/>
  <c r="AD29" i="34"/>
  <c r="AE28" i="34"/>
  <c r="AD29" i="33"/>
  <c r="AE28" i="33"/>
  <c r="AE24" i="2"/>
  <c r="AD25" i="2"/>
  <c r="AE27" i="61" l="1"/>
  <c r="AD28" i="61"/>
  <c r="AD28" i="49"/>
  <c r="AE27" i="49"/>
  <c r="AE28" i="60"/>
  <c r="AD29" i="60"/>
  <c r="AE29" i="59"/>
  <c r="AD30" i="59"/>
  <c r="AL17" i="58"/>
  <c r="AK18" i="58"/>
  <c r="AE28" i="57"/>
  <c r="AD29" i="57"/>
  <c r="AL18" i="56"/>
  <c r="AK19" i="56"/>
  <c r="AD30" i="55"/>
  <c r="AE29" i="55"/>
  <c r="AE28" i="54"/>
  <c r="AD29" i="54"/>
  <c r="AD30" i="53"/>
  <c r="AE29" i="53"/>
  <c r="AD30" i="52"/>
  <c r="AE29" i="52"/>
  <c r="AE29" i="51"/>
  <c r="AD30" i="51"/>
  <c r="AK15" i="50"/>
  <c r="AL14" i="50"/>
  <c r="AE35" i="48"/>
  <c r="AD36" i="48"/>
  <c r="AE29" i="47"/>
  <c r="AD30" i="47"/>
  <c r="AD29" i="46"/>
  <c r="AE28" i="46"/>
  <c r="AE28" i="45"/>
  <c r="AD29" i="45"/>
  <c r="AL12" i="44"/>
  <c r="AK13" i="44"/>
  <c r="AD29" i="43"/>
  <c r="AE28" i="43"/>
  <c r="AE29" i="42"/>
  <c r="AD30" i="42"/>
  <c r="AE28" i="41"/>
  <c r="AD29" i="41"/>
  <c r="AD29" i="40"/>
  <c r="AE28" i="40"/>
  <c r="AE28" i="39"/>
  <c r="AD29" i="39"/>
  <c r="AD30" i="38"/>
  <c r="AE29" i="38"/>
  <c r="AE29" i="37"/>
  <c r="AD30" i="37"/>
  <c r="AE29" i="36"/>
  <c r="AD30" i="36"/>
  <c r="AD30" i="35"/>
  <c r="AE29" i="35"/>
  <c r="AD30" i="34"/>
  <c r="AE29" i="34"/>
  <c r="AD30" i="33"/>
  <c r="AE29" i="33"/>
  <c r="AE25" i="2"/>
  <c r="AD26" i="2"/>
  <c r="AD29" i="49" l="1"/>
  <c r="AE28" i="49"/>
  <c r="AE28" i="61"/>
  <c r="AD29" i="61"/>
  <c r="AE29" i="60"/>
  <c r="AD30" i="60"/>
  <c r="AE30" i="59"/>
  <c r="AD31" i="59"/>
  <c r="AL18" i="58"/>
  <c r="AK19" i="58"/>
  <c r="AE29" i="57"/>
  <c r="AD30" i="57"/>
  <c r="AL19" i="56"/>
  <c r="AK20" i="56"/>
  <c r="AD31" i="55"/>
  <c r="AE30" i="55"/>
  <c r="AE29" i="54"/>
  <c r="AD30" i="54"/>
  <c r="AD31" i="53"/>
  <c r="AE30" i="53"/>
  <c r="AD31" i="52"/>
  <c r="AE30" i="52"/>
  <c r="AE30" i="51"/>
  <c r="AD31" i="51"/>
  <c r="AK16" i="50"/>
  <c r="AL15" i="50"/>
  <c r="AE36" i="48"/>
  <c r="AD37" i="48"/>
  <c r="AE30" i="47"/>
  <c r="AD31" i="47"/>
  <c r="AD30" i="46"/>
  <c r="AE29" i="46"/>
  <c r="AE29" i="45"/>
  <c r="AD30" i="45"/>
  <c r="AK14" i="44"/>
  <c r="AL13" i="44"/>
  <c r="AE29" i="43"/>
  <c r="AD30" i="43"/>
  <c r="AD31" i="42"/>
  <c r="AE30" i="42"/>
  <c r="AE29" i="41"/>
  <c r="AD30" i="41"/>
  <c r="AD30" i="40"/>
  <c r="AE29" i="40"/>
  <c r="AE29" i="39"/>
  <c r="AD30" i="39"/>
  <c r="AD31" i="38"/>
  <c r="AE30" i="38"/>
  <c r="AE30" i="37"/>
  <c r="AD31" i="37"/>
  <c r="AE30" i="36"/>
  <c r="AD31" i="36"/>
  <c r="AD31" i="35"/>
  <c r="AE30" i="35"/>
  <c r="AD31" i="34"/>
  <c r="AE30" i="34"/>
  <c r="AE30" i="33"/>
  <c r="AD31" i="33"/>
  <c r="AE26" i="2"/>
  <c r="AD27" i="2"/>
  <c r="AE29" i="61" l="1"/>
  <c r="AD30" i="61"/>
  <c r="AD30" i="49"/>
  <c r="AE29" i="49"/>
  <c r="AE30" i="60"/>
  <c r="AD31" i="60"/>
  <c r="AE31" i="59"/>
  <c r="AD32" i="59"/>
  <c r="AL19" i="58"/>
  <c r="AK20" i="58"/>
  <c r="AD31" i="57"/>
  <c r="AE30" i="57"/>
  <c r="AL20" i="56"/>
  <c r="AK21" i="56"/>
  <c r="AD32" i="55"/>
  <c r="AE31" i="55"/>
  <c r="AE30" i="54"/>
  <c r="AD31" i="54"/>
  <c r="AD32" i="53"/>
  <c r="AE31" i="53"/>
  <c r="AD32" i="52"/>
  <c r="AE31" i="52"/>
  <c r="AE31" i="51"/>
  <c r="AD32" i="51"/>
  <c r="AK17" i="50"/>
  <c r="AL16" i="50"/>
  <c r="AE37" i="48"/>
  <c r="AK7" i="48"/>
  <c r="AE31" i="47"/>
  <c r="AD32" i="47"/>
  <c r="AE30" i="46"/>
  <c r="AD31" i="46"/>
  <c r="AE30" i="45"/>
  <c r="AD31" i="45"/>
  <c r="AK15" i="44"/>
  <c r="AL14" i="44"/>
  <c r="AE30" i="43"/>
  <c r="AD31" i="43"/>
  <c r="AD32" i="42"/>
  <c r="AE31" i="42"/>
  <c r="AE30" i="41"/>
  <c r="AD31" i="41"/>
  <c r="AD31" i="40"/>
  <c r="AE30" i="40"/>
  <c r="AE30" i="39"/>
  <c r="AD31" i="39"/>
  <c r="AE31" i="38"/>
  <c r="AD32" i="38"/>
  <c r="AE31" i="37"/>
  <c r="AD32" i="37"/>
  <c r="AE31" i="36"/>
  <c r="AD32" i="36"/>
  <c r="AE31" i="35"/>
  <c r="AD32" i="35"/>
  <c r="AD32" i="34"/>
  <c r="AE31" i="34"/>
  <c r="AE31" i="33"/>
  <c r="AD32" i="33"/>
  <c r="AE27" i="2"/>
  <c r="AD28" i="2"/>
  <c r="AD31" i="49" l="1"/>
  <c r="AE30" i="49"/>
  <c r="AE30" i="61"/>
  <c r="AD31" i="61"/>
  <c r="AE31" i="60"/>
  <c r="AD32" i="60"/>
  <c r="AE32" i="59"/>
  <c r="AD33" i="59"/>
  <c r="AL20" i="58"/>
  <c r="AK21" i="58"/>
  <c r="AD32" i="57"/>
  <c r="AE31" i="57"/>
  <c r="AL21" i="56"/>
  <c r="AK22" i="56"/>
  <c r="AE32" i="55"/>
  <c r="AD33" i="55"/>
  <c r="AE31" i="54"/>
  <c r="AD32" i="54"/>
  <c r="AD33" i="53"/>
  <c r="AE32" i="53"/>
  <c r="AD33" i="52"/>
  <c r="AE32" i="52"/>
  <c r="AE32" i="51"/>
  <c r="AD33" i="51"/>
  <c r="AK18" i="50"/>
  <c r="AL17" i="50"/>
  <c r="AL7" i="48"/>
  <c r="AK8" i="48"/>
  <c r="AE32" i="47"/>
  <c r="AD33" i="47"/>
  <c r="AD32" i="46"/>
  <c r="AE31" i="46"/>
  <c r="AE31" i="45"/>
  <c r="AD32" i="45"/>
  <c r="AL15" i="44"/>
  <c r="AK16" i="44"/>
  <c r="AE31" i="43"/>
  <c r="AD32" i="43"/>
  <c r="AD33" i="42"/>
  <c r="AE32" i="42"/>
  <c r="AE31" i="41"/>
  <c r="AD32" i="41"/>
  <c r="AE31" i="40"/>
  <c r="AD32" i="40"/>
  <c r="AE31" i="39"/>
  <c r="AD32" i="39"/>
  <c r="AE32" i="38"/>
  <c r="AD33" i="38"/>
  <c r="AE32" i="37"/>
  <c r="AD33" i="37"/>
  <c r="AE32" i="36"/>
  <c r="AD33" i="36"/>
  <c r="AD33" i="35"/>
  <c r="AE32" i="35"/>
  <c r="AD33" i="34"/>
  <c r="AE32" i="34"/>
  <c r="AE32" i="33"/>
  <c r="AD33" i="33"/>
  <c r="AE28" i="2"/>
  <c r="AD29" i="2"/>
  <c r="AE31" i="61" l="1"/>
  <c r="AD32" i="61"/>
  <c r="AD32" i="49"/>
  <c r="AE31" i="49"/>
  <c r="AE32" i="60"/>
  <c r="AD33" i="60"/>
  <c r="AE33" i="59"/>
  <c r="AD34" i="59"/>
  <c r="AL21" i="58"/>
  <c r="AK22" i="58"/>
  <c r="AE32" i="57"/>
  <c r="AD33" i="57"/>
  <c r="AL22" i="56"/>
  <c r="AK23" i="56"/>
  <c r="AD34" i="55"/>
  <c r="AE33" i="55"/>
  <c r="AE32" i="54"/>
  <c r="AD33" i="54"/>
  <c r="AD34" i="53"/>
  <c r="AE33" i="53"/>
  <c r="AD34" i="52"/>
  <c r="AE33" i="52"/>
  <c r="AE33" i="51"/>
  <c r="AD34" i="51"/>
  <c r="AK19" i="50"/>
  <c r="AL18" i="50"/>
  <c r="AL8" i="48"/>
  <c r="AK9" i="48"/>
  <c r="AE33" i="47"/>
  <c r="AD34" i="47"/>
  <c r="AD33" i="46"/>
  <c r="AE32" i="46"/>
  <c r="AE32" i="45"/>
  <c r="AD33" i="45"/>
  <c r="AL16" i="44"/>
  <c r="AK17" i="44"/>
  <c r="AE32" i="43"/>
  <c r="AD33" i="43"/>
  <c r="AD34" i="42"/>
  <c r="AE33" i="42"/>
  <c r="AE32" i="41"/>
  <c r="AD33" i="41"/>
  <c r="AD33" i="40"/>
  <c r="AE32" i="40"/>
  <c r="AE32" i="39"/>
  <c r="AD33" i="39"/>
  <c r="AD34" i="38"/>
  <c r="AE33" i="38"/>
  <c r="AE33" i="37"/>
  <c r="AD34" i="37"/>
  <c r="AE33" i="36"/>
  <c r="AD34" i="36"/>
  <c r="AD34" i="35"/>
  <c r="AE33" i="35"/>
  <c r="AD34" i="34"/>
  <c r="AE33" i="34"/>
  <c r="AE33" i="33"/>
  <c r="AD34" i="33"/>
  <c r="AE29" i="2"/>
  <c r="AD30" i="2"/>
  <c r="AD33" i="49" l="1"/>
  <c r="AE32" i="49"/>
  <c r="AE32" i="61"/>
  <c r="AD33" i="61"/>
  <c r="AE33" i="60"/>
  <c r="AD34" i="60"/>
  <c r="AE34" i="59"/>
  <c r="AD35" i="59"/>
  <c r="AL22" i="58"/>
  <c r="AK23" i="58"/>
  <c r="AD34" i="57"/>
  <c r="AE33" i="57"/>
  <c r="AL23" i="56"/>
  <c r="AK24" i="56"/>
  <c r="AE34" i="55"/>
  <c r="AD35" i="55"/>
  <c r="AE33" i="54"/>
  <c r="AD34" i="54"/>
  <c r="AD35" i="53"/>
  <c r="AE34" i="53"/>
  <c r="AD35" i="52"/>
  <c r="AE34" i="52"/>
  <c r="AE34" i="51"/>
  <c r="AD35" i="51"/>
  <c r="AK20" i="50"/>
  <c r="AL19" i="50"/>
  <c r="AL9" i="48"/>
  <c r="AK10" i="48"/>
  <c r="AE34" i="47"/>
  <c r="AD35" i="47"/>
  <c r="AD34" i="46"/>
  <c r="AE33" i="46"/>
  <c r="AE33" i="45"/>
  <c r="AD34" i="45"/>
  <c r="AK18" i="44"/>
  <c r="AL17" i="44"/>
  <c r="AE33" i="43"/>
  <c r="AD34" i="43"/>
  <c r="AD35" i="42"/>
  <c r="AE34" i="42"/>
  <c r="AE33" i="41"/>
  <c r="AD34" i="41"/>
  <c r="AD34" i="40"/>
  <c r="AE33" i="40"/>
  <c r="AE33" i="39"/>
  <c r="AD34" i="39"/>
  <c r="AE34" i="38"/>
  <c r="AD35" i="38"/>
  <c r="AE34" i="37"/>
  <c r="AD35" i="37"/>
  <c r="AE34" i="36"/>
  <c r="AD35" i="36"/>
  <c r="AD35" i="35"/>
  <c r="AE34" i="35"/>
  <c r="AD35" i="34"/>
  <c r="AE34" i="34"/>
  <c r="AE34" i="33"/>
  <c r="AD35" i="33"/>
  <c r="AE30" i="2"/>
  <c r="AD31" i="2"/>
  <c r="AE33" i="61" l="1"/>
  <c r="AD34" i="61"/>
  <c r="AD34" i="49"/>
  <c r="AE33" i="49"/>
  <c r="AE34" i="60"/>
  <c r="AD35" i="60"/>
  <c r="AE35" i="59"/>
  <c r="AD36" i="59"/>
  <c r="AL23" i="58"/>
  <c r="AK24" i="58"/>
  <c r="AD35" i="57"/>
  <c r="AE34" i="57"/>
  <c r="AL24" i="56"/>
  <c r="AK25" i="56"/>
  <c r="AD36" i="55"/>
  <c r="AE35" i="55"/>
  <c r="AE34" i="54"/>
  <c r="AD35" i="54"/>
  <c r="AD36" i="53"/>
  <c r="AE35" i="53"/>
  <c r="AD36" i="52"/>
  <c r="AE35" i="52"/>
  <c r="AE35" i="51"/>
  <c r="AD36" i="51"/>
  <c r="AK21" i="50"/>
  <c r="AL20" i="50"/>
  <c r="AK11" i="48"/>
  <c r="AL10" i="48"/>
  <c r="AE35" i="47"/>
  <c r="AD36" i="47"/>
  <c r="AE34" i="46"/>
  <c r="AD35" i="46"/>
  <c r="AE34" i="45"/>
  <c r="AD35" i="45"/>
  <c r="AL18" i="44"/>
  <c r="AK19" i="44"/>
  <c r="AE34" i="43"/>
  <c r="AD35" i="43"/>
  <c r="AD36" i="42"/>
  <c r="AE35" i="42"/>
  <c r="AE34" i="41"/>
  <c r="AD35" i="41"/>
  <c r="AD35" i="40"/>
  <c r="AE34" i="40"/>
  <c r="AE34" i="39"/>
  <c r="AD35" i="39"/>
  <c r="AE35" i="38"/>
  <c r="AD36" i="38"/>
  <c r="AE35" i="37"/>
  <c r="AD36" i="37"/>
  <c r="AE35" i="36"/>
  <c r="AD36" i="36"/>
  <c r="AD36" i="35"/>
  <c r="AE35" i="35"/>
  <c r="AE35" i="34"/>
  <c r="AD36" i="34"/>
  <c r="AE35" i="33"/>
  <c r="AD36" i="33"/>
  <c r="AE31" i="2"/>
  <c r="AD32" i="2"/>
  <c r="AE34" i="49" l="1"/>
  <c r="AD35" i="49"/>
  <c r="AE34" i="61"/>
  <c r="AD35" i="61"/>
  <c r="AE35" i="60"/>
  <c r="AD36" i="60"/>
  <c r="AE36" i="59"/>
  <c r="AD37" i="59"/>
  <c r="AL24" i="58"/>
  <c r="AK25" i="58"/>
  <c r="AD36" i="57"/>
  <c r="AE35" i="57"/>
  <c r="AL25" i="56"/>
  <c r="AK26" i="56"/>
  <c r="AE36" i="55"/>
  <c r="AD37" i="55"/>
  <c r="AE35" i="54"/>
  <c r="AD36" i="54"/>
  <c r="AD37" i="53"/>
  <c r="AE36" i="53"/>
  <c r="AD37" i="52"/>
  <c r="AE36" i="52"/>
  <c r="AE36" i="51"/>
  <c r="AD37" i="51"/>
  <c r="AK22" i="50"/>
  <c r="AL21" i="50"/>
  <c r="AK12" i="48"/>
  <c r="AL11" i="48"/>
  <c r="AE36" i="47"/>
  <c r="AD37" i="47"/>
  <c r="AD36" i="46"/>
  <c r="AE35" i="46"/>
  <c r="AE35" i="45"/>
  <c r="AD36" i="45"/>
  <c r="AL19" i="44"/>
  <c r="AK20" i="44"/>
  <c r="AE35" i="43"/>
  <c r="AD36" i="43"/>
  <c r="AD37" i="42"/>
  <c r="AE36" i="42"/>
  <c r="AE35" i="41"/>
  <c r="AD36" i="41"/>
  <c r="AD36" i="40"/>
  <c r="AE35" i="40"/>
  <c r="AE35" i="39"/>
  <c r="AD36" i="39"/>
  <c r="AD37" i="38"/>
  <c r="AE36" i="38"/>
  <c r="AE36" i="37"/>
  <c r="AD37" i="37"/>
  <c r="AE36" i="36"/>
  <c r="AD37" i="36"/>
  <c r="AD37" i="35"/>
  <c r="AE36" i="35"/>
  <c r="AD37" i="34"/>
  <c r="AE36" i="34"/>
  <c r="AE36" i="33"/>
  <c r="AD37" i="33"/>
  <c r="AE32" i="2"/>
  <c r="AD33" i="2"/>
  <c r="AE35" i="61" l="1"/>
  <c r="AD36" i="61"/>
  <c r="AD36" i="49"/>
  <c r="AE35" i="49"/>
  <c r="AE36" i="60"/>
  <c r="AD37" i="60"/>
  <c r="AE37" i="59"/>
  <c r="AK7" i="59"/>
  <c r="AL25" i="58"/>
  <c r="AK26" i="58"/>
  <c r="AE36" i="57"/>
  <c r="AD37" i="57"/>
  <c r="AL26" i="56"/>
  <c r="AK27" i="56"/>
  <c r="AE37" i="55"/>
  <c r="AK7" i="55"/>
  <c r="AE36" i="54"/>
  <c r="AD37" i="54"/>
  <c r="AK7" i="53"/>
  <c r="AE37" i="53"/>
  <c r="AE37" i="52"/>
  <c r="AK7" i="52"/>
  <c r="AE37" i="51"/>
  <c r="AK7" i="51"/>
  <c r="AL22" i="50"/>
  <c r="AK23" i="50"/>
  <c r="AL12" i="48"/>
  <c r="AK13" i="48"/>
  <c r="AE37" i="47"/>
  <c r="AK7" i="47"/>
  <c r="AE36" i="46"/>
  <c r="AD37" i="46"/>
  <c r="AE36" i="45"/>
  <c r="AD37" i="45"/>
  <c r="AK21" i="44"/>
  <c r="AL20" i="44"/>
  <c r="AE36" i="43"/>
  <c r="AD37" i="43"/>
  <c r="AK7" i="42"/>
  <c r="AE37" i="42"/>
  <c r="AE36" i="41"/>
  <c r="AD37" i="41"/>
  <c r="AD37" i="40"/>
  <c r="AE36" i="40"/>
  <c r="AE36" i="39"/>
  <c r="AD37" i="39"/>
  <c r="AE37" i="38"/>
  <c r="AK7" i="38"/>
  <c r="AE37" i="37"/>
  <c r="AK7" i="37"/>
  <c r="AE37" i="36"/>
  <c r="AK7" i="36"/>
  <c r="AK7" i="35"/>
  <c r="AE37" i="35"/>
  <c r="AK7" i="34"/>
  <c r="AE37" i="34"/>
  <c r="AE37" i="33"/>
  <c r="AK7" i="33"/>
  <c r="AE33" i="2"/>
  <c r="AD34" i="2"/>
  <c r="AD37" i="49" l="1"/>
  <c r="AE36" i="49"/>
  <c r="AE36" i="61"/>
  <c r="AD37" i="61"/>
  <c r="AE37" i="60"/>
  <c r="AK7" i="60"/>
  <c r="AK8" i="59"/>
  <c r="AL7" i="59"/>
  <c r="AL26" i="58"/>
  <c r="AK27" i="58"/>
  <c r="AE37" i="57"/>
  <c r="AK7" i="57"/>
  <c r="AL27" i="56"/>
  <c r="AK28" i="56"/>
  <c r="AL7" i="55"/>
  <c r="AK8" i="55"/>
  <c r="AE37" i="54"/>
  <c r="AK7" i="54"/>
  <c r="AK8" i="53"/>
  <c r="AL7" i="53"/>
  <c r="AK8" i="52"/>
  <c r="AL7" i="52"/>
  <c r="AL7" i="51"/>
  <c r="AK8" i="51"/>
  <c r="AL23" i="50"/>
  <c r="AK24" i="50"/>
  <c r="AL13" i="48"/>
  <c r="AK14" i="48"/>
  <c r="AK8" i="47"/>
  <c r="AL7" i="47"/>
  <c r="AE37" i="46"/>
  <c r="AK7" i="46"/>
  <c r="AE37" i="45"/>
  <c r="AK7" i="45"/>
  <c r="AK22" i="44"/>
  <c r="AL21" i="44"/>
  <c r="AE37" i="43"/>
  <c r="AK7" i="43"/>
  <c r="AK8" i="42"/>
  <c r="AL7" i="42"/>
  <c r="AE37" i="41"/>
  <c r="AK7" i="41"/>
  <c r="AE37" i="40"/>
  <c r="AK7" i="40"/>
  <c r="AE37" i="39"/>
  <c r="AK7" i="39"/>
  <c r="AL7" i="38"/>
  <c r="AK8" i="38"/>
  <c r="AK8" i="37"/>
  <c r="AL7" i="37"/>
  <c r="AL7" i="36"/>
  <c r="AK8" i="36"/>
  <c r="AK8" i="35"/>
  <c r="AL7" i="35"/>
  <c r="AL7" i="34"/>
  <c r="AK8" i="34"/>
  <c r="AL7" i="33"/>
  <c r="AK8" i="33"/>
  <c r="AE34" i="2"/>
  <c r="AD35" i="2"/>
  <c r="AE37" i="61" l="1"/>
  <c r="AK7" i="61"/>
  <c r="AE37" i="49"/>
  <c r="AK7" i="49"/>
  <c r="AK8" i="60"/>
  <c r="AL7" i="60"/>
  <c r="AL8" i="59"/>
  <c r="AK9" i="59"/>
  <c r="AL27" i="58"/>
  <c r="AK28" i="58"/>
  <c r="AL7" i="57"/>
  <c r="AK8" i="57"/>
  <c r="AL28" i="56"/>
  <c r="AK29" i="56"/>
  <c r="AL8" i="55"/>
  <c r="AK9" i="55"/>
  <c r="AL7" i="54"/>
  <c r="AK8" i="54"/>
  <c r="AK9" i="53"/>
  <c r="AL8" i="53"/>
  <c r="AK9" i="52"/>
  <c r="AL8" i="52"/>
  <c r="AL8" i="51"/>
  <c r="AK9" i="51"/>
  <c r="AK25" i="50"/>
  <c r="AL24" i="50"/>
  <c r="AL14" i="48"/>
  <c r="AK15" i="48"/>
  <c r="AK9" i="47"/>
  <c r="AL8" i="47"/>
  <c r="AL7" i="46"/>
  <c r="AK8" i="46"/>
  <c r="AK8" i="45"/>
  <c r="AL7" i="45"/>
  <c r="AK23" i="44"/>
  <c r="AL22" i="44"/>
  <c r="AL7" i="43"/>
  <c r="AK8" i="43"/>
  <c r="AK9" i="42"/>
  <c r="AL8" i="42"/>
  <c r="AK8" i="41"/>
  <c r="AL7" i="41"/>
  <c r="AK8" i="40"/>
  <c r="AL7" i="40"/>
  <c r="AK8" i="39"/>
  <c r="AL7" i="39"/>
  <c r="AL8" i="38"/>
  <c r="AK9" i="38"/>
  <c r="AK9" i="37"/>
  <c r="AL8" i="37"/>
  <c r="AL8" i="36"/>
  <c r="AK9" i="36"/>
  <c r="AL8" i="35"/>
  <c r="AK9" i="35"/>
  <c r="AL8" i="34"/>
  <c r="AK9" i="34"/>
  <c r="AL8" i="33"/>
  <c r="AK9" i="33"/>
  <c r="AE35" i="2"/>
  <c r="AD36" i="2"/>
  <c r="AK8" i="49" l="1"/>
  <c r="AL7" i="49"/>
  <c r="AL7" i="61"/>
  <c r="AK8" i="61"/>
  <c r="AK9" i="60"/>
  <c r="AL8" i="60"/>
  <c r="AK10" i="59"/>
  <c r="AL9" i="59"/>
  <c r="AL28" i="58"/>
  <c r="AK29" i="58"/>
  <c r="AL8" i="57"/>
  <c r="AK9" i="57"/>
  <c r="AL29" i="56"/>
  <c r="AK30" i="56"/>
  <c r="AL9" i="55"/>
  <c r="AK10" i="55"/>
  <c r="AL8" i="54"/>
  <c r="AK9" i="54"/>
  <c r="AK10" i="53"/>
  <c r="AL9" i="53"/>
  <c r="AL9" i="52"/>
  <c r="AK10" i="52"/>
  <c r="AL9" i="51"/>
  <c r="AK10" i="51"/>
  <c r="AK26" i="50"/>
  <c r="AL25" i="50"/>
  <c r="AL15" i="48"/>
  <c r="AK16" i="48"/>
  <c r="AK10" i="47"/>
  <c r="AL9" i="47"/>
  <c r="AL8" i="46"/>
  <c r="AK9" i="46"/>
  <c r="AK9" i="45"/>
  <c r="AL8" i="45"/>
  <c r="AK24" i="44"/>
  <c r="AL23" i="44"/>
  <c r="AL8" i="43"/>
  <c r="AK9" i="43"/>
  <c r="AK10" i="42"/>
  <c r="AL9" i="42"/>
  <c r="AK9" i="41"/>
  <c r="AL8" i="41"/>
  <c r="AK9" i="40"/>
  <c r="AL8" i="40"/>
  <c r="AK9" i="39"/>
  <c r="AL8" i="39"/>
  <c r="AK10" i="38"/>
  <c r="AL9" i="38"/>
  <c r="AK10" i="37"/>
  <c r="AL9" i="37"/>
  <c r="AL9" i="36"/>
  <c r="AK10" i="36"/>
  <c r="AL9" i="35"/>
  <c r="AK10" i="35"/>
  <c r="AL9" i="34"/>
  <c r="AK10" i="34"/>
  <c r="AL9" i="33"/>
  <c r="AK10" i="33"/>
  <c r="AE36" i="2"/>
  <c r="AD37" i="2"/>
  <c r="AL8" i="61" l="1"/>
  <c r="AK9" i="61"/>
  <c r="AK9" i="49"/>
  <c r="AL8" i="49"/>
  <c r="AK10" i="60"/>
  <c r="AL9" i="60"/>
  <c r="AK11" i="59"/>
  <c r="AL10" i="59"/>
  <c r="AL29" i="58"/>
  <c r="AK30" i="58"/>
  <c r="AL9" i="57"/>
  <c r="AK10" i="57"/>
  <c r="AL30" i="56"/>
  <c r="AK31" i="56"/>
  <c r="AL10" i="55"/>
  <c r="AK11" i="55"/>
  <c r="AL9" i="54"/>
  <c r="AK10" i="54"/>
  <c r="AK11" i="53"/>
  <c r="AL10" i="53"/>
  <c r="AL10" i="52"/>
  <c r="AK11" i="52"/>
  <c r="AL10" i="51"/>
  <c r="AK11" i="51"/>
  <c r="AL26" i="50"/>
  <c r="AK27" i="50"/>
  <c r="AL16" i="48"/>
  <c r="AK17" i="48"/>
  <c r="AK11" i="47"/>
  <c r="AL10" i="47"/>
  <c r="AL9" i="46"/>
  <c r="AK10" i="46"/>
  <c r="AK10" i="45"/>
  <c r="AL9" i="45"/>
  <c r="AK25" i="44"/>
  <c r="AL24" i="44"/>
  <c r="AL9" i="43"/>
  <c r="AK10" i="43"/>
  <c r="AK11" i="42"/>
  <c r="AL10" i="42"/>
  <c r="AK10" i="41"/>
  <c r="AL9" i="41"/>
  <c r="AK10" i="40"/>
  <c r="AL9" i="40"/>
  <c r="AK10" i="39"/>
  <c r="AL9" i="39"/>
  <c r="AK11" i="38"/>
  <c r="AL10" i="38"/>
  <c r="AK11" i="37"/>
  <c r="AL10" i="37"/>
  <c r="AL10" i="36"/>
  <c r="AK11" i="36"/>
  <c r="AK11" i="35"/>
  <c r="AL10" i="35"/>
  <c r="AL10" i="34"/>
  <c r="AK11" i="34"/>
  <c r="AL10" i="33"/>
  <c r="AK11" i="33"/>
  <c r="AK7" i="2"/>
  <c r="AE37" i="2"/>
  <c r="AK10" i="49" l="1"/>
  <c r="AL9" i="49"/>
  <c r="AL9" i="61"/>
  <c r="AK10" i="61"/>
  <c r="AK11" i="60"/>
  <c r="AL10" i="60"/>
  <c r="AK12" i="59"/>
  <c r="AL11" i="59"/>
  <c r="AL30" i="58"/>
  <c r="AK31" i="58"/>
  <c r="AL10" i="57"/>
  <c r="AK11" i="57"/>
  <c r="AL31" i="56"/>
  <c r="AK32" i="56"/>
  <c r="AL11" i="55"/>
  <c r="AK12" i="55"/>
  <c r="AL10" i="54"/>
  <c r="AK11" i="54"/>
  <c r="AK12" i="53"/>
  <c r="AL11" i="53"/>
  <c r="AL11" i="52"/>
  <c r="AK12" i="52"/>
  <c r="AL11" i="51"/>
  <c r="AK12" i="51"/>
  <c r="AK28" i="50"/>
  <c r="AL27" i="50"/>
  <c r="AL17" i="48"/>
  <c r="AK18" i="48"/>
  <c r="AK12" i="47"/>
  <c r="AL11" i="47"/>
  <c r="AL10" i="46"/>
  <c r="AK11" i="46"/>
  <c r="AK11" i="45"/>
  <c r="AL10" i="45"/>
  <c r="AK26" i="44"/>
  <c r="AL25" i="44"/>
  <c r="AK11" i="43"/>
  <c r="AL10" i="43"/>
  <c r="AK12" i="42"/>
  <c r="AL11" i="42"/>
  <c r="AK11" i="41"/>
  <c r="AL10" i="41"/>
  <c r="AK11" i="40"/>
  <c r="AL10" i="40"/>
  <c r="AK11" i="39"/>
  <c r="AL10" i="39"/>
  <c r="AK12" i="38"/>
  <c r="AL11" i="38"/>
  <c r="AK12" i="37"/>
  <c r="AL11" i="37"/>
  <c r="AL11" i="36"/>
  <c r="AK12" i="36"/>
  <c r="AK12" i="35"/>
  <c r="AL11" i="35"/>
  <c r="AK12" i="34"/>
  <c r="AL11" i="34"/>
  <c r="AL11" i="33"/>
  <c r="AK12" i="33"/>
  <c r="AK8" i="2"/>
  <c r="AL7" i="2"/>
  <c r="AL10" i="61" l="1"/>
  <c r="AK11" i="61"/>
  <c r="AK11" i="49"/>
  <c r="AL10" i="49"/>
  <c r="AK12" i="60"/>
  <c r="AL11" i="60"/>
  <c r="AK13" i="59"/>
  <c r="AL12" i="59"/>
  <c r="AL31" i="58"/>
  <c r="AK32" i="58"/>
  <c r="AL11" i="57"/>
  <c r="AK12" i="57"/>
  <c r="AL32" i="56"/>
  <c r="AK33" i="56"/>
  <c r="AL12" i="55"/>
  <c r="AK13" i="55"/>
  <c r="AL11" i="54"/>
  <c r="AK12" i="54"/>
  <c r="AK13" i="53"/>
  <c r="AL12" i="53"/>
  <c r="AL12" i="52"/>
  <c r="AK13" i="52"/>
  <c r="AL12" i="51"/>
  <c r="AK13" i="51"/>
  <c r="AK29" i="50"/>
  <c r="AL28" i="50"/>
  <c r="AL18" i="48"/>
  <c r="AK19" i="48"/>
  <c r="AK13" i="47"/>
  <c r="AL12" i="47"/>
  <c r="AL11" i="46"/>
  <c r="AK12" i="46"/>
  <c r="AK12" i="45"/>
  <c r="AL11" i="45"/>
  <c r="AK27" i="44"/>
  <c r="AL26" i="44"/>
  <c r="AL11" i="43"/>
  <c r="AK12" i="43"/>
  <c r="AK13" i="42"/>
  <c r="AL12" i="42"/>
  <c r="AK12" i="41"/>
  <c r="AL11" i="41"/>
  <c r="AK12" i="40"/>
  <c r="AL11" i="40"/>
  <c r="AK12" i="39"/>
  <c r="AL11" i="39"/>
  <c r="AK13" i="38"/>
  <c r="AL12" i="38"/>
  <c r="AK13" i="37"/>
  <c r="AL12" i="37"/>
  <c r="AL12" i="36"/>
  <c r="AK13" i="36"/>
  <c r="AL12" i="35"/>
  <c r="AK13" i="35"/>
  <c r="AK13" i="34"/>
  <c r="AL12" i="34"/>
  <c r="AL12" i="33"/>
  <c r="AK13" i="33"/>
  <c r="AK9" i="2"/>
  <c r="AL8" i="2"/>
  <c r="AK12" i="49" l="1"/>
  <c r="AL11" i="49"/>
  <c r="AL11" i="61"/>
  <c r="AK12" i="61"/>
  <c r="AK13" i="60"/>
  <c r="AL12" i="60"/>
  <c r="AK14" i="59"/>
  <c r="AL13" i="59"/>
  <c r="AL32" i="58"/>
  <c r="AK33" i="58"/>
  <c r="AL12" i="57"/>
  <c r="AK13" i="57"/>
  <c r="AL33" i="56"/>
  <c r="AK34" i="56"/>
  <c r="AL13" i="55"/>
  <c r="AK14" i="55"/>
  <c r="AL12" i="54"/>
  <c r="AK13" i="54"/>
  <c r="AK14" i="53"/>
  <c r="AL13" i="53"/>
  <c r="AL13" i="52"/>
  <c r="AK14" i="52"/>
  <c r="AL13" i="51"/>
  <c r="AK14" i="51"/>
  <c r="AK30" i="50"/>
  <c r="AL29" i="50"/>
  <c r="AL19" i="48"/>
  <c r="AK20" i="48"/>
  <c r="AK14" i="47"/>
  <c r="AL13" i="47"/>
  <c r="AL12" i="46"/>
  <c r="AK13" i="46"/>
  <c r="AK13" i="45"/>
  <c r="AL12" i="45"/>
  <c r="AK28" i="44"/>
  <c r="AL27" i="44"/>
  <c r="AL12" i="43"/>
  <c r="AK13" i="43"/>
  <c r="AK14" i="42"/>
  <c r="AL13" i="42"/>
  <c r="AK13" i="41"/>
  <c r="AL12" i="41"/>
  <c r="AK13" i="40"/>
  <c r="AL12" i="40"/>
  <c r="AK13" i="39"/>
  <c r="AL12" i="39"/>
  <c r="AK14" i="38"/>
  <c r="AL13" i="38"/>
  <c r="AK14" i="37"/>
  <c r="AL13" i="37"/>
  <c r="AL13" i="36"/>
  <c r="AK14" i="36"/>
  <c r="AL13" i="35"/>
  <c r="AK14" i="35"/>
  <c r="AK14" i="34"/>
  <c r="AL13" i="34"/>
  <c r="AL13" i="33"/>
  <c r="AK14" i="33"/>
  <c r="AK10" i="2"/>
  <c r="AL9" i="2"/>
  <c r="AL12" i="61" l="1"/>
  <c r="AK13" i="61"/>
  <c r="AK13" i="49"/>
  <c r="AL12" i="49"/>
  <c r="AK14" i="60"/>
  <c r="AL13" i="60"/>
  <c r="AK15" i="59"/>
  <c r="AL14" i="59"/>
  <c r="AL33" i="58"/>
  <c r="AK34" i="58"/>
  <c r="AL13" i="57"/>
  <c r="AK14" i="57"/>
  <c r="AL34" i="56"/>
  <c r="AK35" i="56"/>
  <c r="AL14" i="55"/>
  <c r="AK15" i="55"/>
  <c r="AL13" i="54"/>
  <c r="AK14" i="54"/>
  <c r="AK15" i="53"/>
  <c r="AL14" i="53"/>
  <c r="AL14" i="52"/>
  <c r="AK15" i="52"/>
  <c r="AL14" i="51"/>
  <c r="AK15" i="51"/>
  <c r="AL30" i="50"/>
  <c r="AK31" i="50"/>
  <c r="AL20" i="48"/>
  <c r="AK21" i="48"/>
  <c r="AK15" i="47"/>
  <c r="AL14" i="47"/>
  <c r="AL13" i="46"/>
  <c r="AK14" i="46"/>
  <c r="AK14" i="45"/>
  <c r="AL13" i="45"/>
  <c r="AK29" i="44"/>
  <c r="AL28" i="44"/>
  <c r="AL13" i="43"/>
  <c r="AK14" i="43"/>
  <c r="AK15" i="42"/>
  <c r="AL14" i="42"/>
  <c r="AK14" i="41"/>
  <c r="AL13" i="41"/>
  <c r="AK14" i="40"/>
  <c r="AL13" i="40"/>
  <c r="AK14" i="39"/>
  <c r="AL13" i="39"/>
  <c r="AK15" i="38"/>
  <c r="AL14" i="38"/>
  <c r="AK15" i="37"/>
  <c r="AL14" i="37"/>
  <c r="AL14" i="36"/>
  <c r="AK15" i="36"/>
  <c r="AK15" i="35"/>
  <c r="AL14" i="35"/>
  <c r="AK15" i="34"/>
  <c r="AL14" i="34"/>
  <c r="AL14" i="33"/>
  <c r="AK15" i="33"/>
  <c r="AK11" i="2"/>
  <c r="AL10" i="2"/>
  <c r="AK14" i="49" l="1"/>
  <c r="AL13" i="49"/>
  <c r="AL13" i="61"/>
  <c r="AK14" i="61"/>
  <c r="AK15" i="60"/>
  <c r="AL14" i="60"/>
  <c r="AK16" i="59"/>
  <c r="AL15" i="59"/>
  <c r="AL34" i="58"/>
  <c r="AK35" i="58"/>
  <c r="AL14" i="57"/>
  <c r="AK15" i="57"/>
  <c r="AL35" i="56"/>
  <c r="AK36" i="56"/>
  <c r="AL15" i="55"/>
  <c r="AK16" i="55"/>
  <c r="AL14" i="54"/>
  <c r="AK15" i="54"/>
  <c r="AK16" i="53"/>
  <c r="AL15" i="53"/>
  <c r="AL15" i="52"/>
  <c r="AK16" i="52"/>
  <c r="AL15" i="51"/>
  <c r="AK16" i="51"/>
  <c r="AL31" i="50"/>
  <c r="AK32" i="50"/>
  <c r="AL21" i="48"/>
  <c r="AK22" i="48"/>
  <c r="AK16" i="47"/>
  <c r="AL15" i="47"/>
  <c r="AL14" i="46"/>
  <c r="AK15" i="46"/>
  <c r="AK15" i="45"/>
  <c r="AL14" i="45"/>
  <c r="AK30" i="44"/>
  <c r="AL29" i="44"/>
  <c r="AL14" i="43"/>
  <c r="AK15" i="43"/>
  <c r="AK16" i="42"/>
  <c r="AL15" i="42"/>
  <c r="AK15" i="41"/>
  <c r="AL14" i="41"/>
  <c r="AK15" i="40"/>
  <c r="AL14" i="40"/>
  <c r="AK15" i="39"/>
  <c r="AL14" i="39"/>
  <c r="AK16" i="38"/>
  <c r="AL15" i="38"/>
  <c r="AK16" i="37"/>
  <c r="AL15" i="37"/>
  <c r="AL15" i="36"/>
  <c r="AK16" i="36"/>
  <c r="AL15" i="35"/>
  <c r="AK16" i="35"/>
  <c r="AK16" i="34"/>
  <c r="AL15" i="34"/>
  <c r="AL15" i="33"/>
  <c r="AK16" i="33"/>
  <c r="AK12" i="2"/>
  <c r="AL11" i="2"/>
  <c r="AL14" i="61" l="1"/>
  <c r="AK15" i="61"/>
  <c r="AK15" i="49"/>
  <c r="AL14" i="49"/>
  <c r="AK16" i="60"/>
  <c r="AL15" i="60"/>
  <c r="AL16" i="59"/>
  <c r="AK17" i="59"/>
  <c r="AL35" i="58"/>
  <c r="AK36" i="58"/>
  <c r="AL15" i="57"/>
  <c r="AK16" i="57"/>
  <c r="B47" i="56"/>
  <c r="AL36" i="56"/>
  <c r="AL16" i="55"/>
  <c r="AK17" i="55"/>
  <c r="AL15" i="54"/>
  <c r="AK16" i="54"/>
  <c r="AK17" i="53"/>
  <c r="AL16" i="53"/>
  <c r="AL16" i="52"/>
  <c r="AK17" i="52"/>
  <c r="AL16" i="51"/>
  <c r="AK17" i="51"/>
  <c r="AL32" i="50"/>
  <c r="AK33" i="50"/>
  <c r="AL22" i="48"/>
  <c r="AK23" i="48"/>
  <c r="AK17" i="47"/>
  <c r="AL16" i="47"/>
  <c r="AL15" i="46"/>
  <c r="AK16" i="46"/>
  <c r="AK16" i="45"/>
  <c r="AL15" i="45"/>
  <c r="AK31" i="44"/>
  <c r="AL30" i="44"/>
  <c r="AL15" i="43"/>
  <c r="AK16" i="43"/>
  <c r="AK17" i="42"/>
  <c r="AL16" i="42"/>
  <c r="AK16" i="41"/>
  <c r="AL15" i="41"/>
  <c r="AK16" i="40"/>
  <c r="AL15" i="40"/>
  <c r="AK16" i="39"/>
  <c r="AL15" i="39"/>
  <c r="AK17" i="38"/>
  <c r="AL16" i="38"/>
  <c r="AK17" i="37"/>
  <c r="AL16" i="37"/>
  <c r="AL16" i="36"/>
  <c r="AK17" i="36"/>
  <c r="AK17" i="35"/>
  <c r="AL16" i="35"/>
  <c r="AK17" i="34"/>
  <c r="AL16" i="34"/>
  <c r="AL16" i="33"/>
  <c r="AK17" i="33"/>
  <c r="AK13" i="2"/>
  <c r="AL12" i="2"/>
  <c r="AK16" i="49" l="1"/>
  <c r="AL15" i="49"/>
  <c r="AL15" i="61"/>
  <c r="AK16" i="61"/>
  <c r="AK17" i="60"/>
  <c r="AL16" i="60"/>
  <c r="AK18" i="59"/>
  <c r="AL17" i="59"/>
  <c r="B47" i="58"/>
  <c r="AL36" i="58"/>
  <c r="AL16" i="57"/>
  <c r="AK17" i="57"/>
  <c r="B48" i="56"/>
  <c r="C47" i="56"/>
  <c r="AL17" i="55"/>
  <c r="AK18" i="55"/>
  <c r="AL16" i="54"/>
  <c r="AK17" i="54"/>
  <c r="AK18" i="53"/>
  <c r="AL17" i="53"/>
  <c r="AL17" i="52"/>
  <c r="AK18" i="52"/>
  <c r="AL17" i="51"/>
  <c r="AK18" i="51"/>
  <c r="AL33" i="50"/>
  <c r="AK34" i="50"/>
  <c r="AL23" i="48"/>
  <c r="AK24" i="48"/>
  <c r="AK18" i="47"/>
  <c r="AL17" i="47"/>
  <c r="AL16" i="46"/>
  <c r="AK17" i="46"/>
  <c r="AK17" i="45"/>
  <c r="AL16" i="45"/>
  <c r="AK32" i="44"/>
  <c r="AL31" i="44"/>
  <c r="AL16" i="43"/>
  <c r="AK17" i="43"/>
  <c r="AK18" i="42"/>
  <c r="AL17" i="42"/>
  <c r="AK17" i="41"/>
  <c r="AL16" i="41"/>
  <c r="AK17" i="40"/>
  <c r="AL16" i="40"/>
  <c r="AK17" i="39"/>
  <c r="AL16" i="39"/>
  <c r="AK18" i="38"/>
  <c r="AL17" i="38"/>
  <c r="AK18" i="37"/>
  <c r="AL17" i="37"/>
  <c r="AL17" i="36"/>
  <c r="AK18" i="36"/>
  <c r="AK18" i="35"/>
  <c r="AL17" i="35"/>
  <c r="AK18" i="34"/>
  <c r="AL17" i="34"/>
  <c r="AL17" i="33"/>
  <c r="AK18" i="33"/>
  <c r="AL13" i="2"/>
  <c r="AK14" i="2"/>
  <c r="AL16" i="61" l="1"/>
  <c r="AK17" i="61"/>
  <c r="AK17" i="49"/>
  <c r="AL16" i="49"/>
  <c r="AK18" i="60"/>
  <c r="AL17" i="60"/>
  <c r="AK19" i="59"/>
  <c r="AL18" i="59"/>
  <c r="B48" i="58"/>
  <c r="C47" i="58"/>
  <c r="AL17" i="57"/>
  <c r="AK18" i="57"/>
  <c r="B49" i="56"/>
  <c r="C48" i="56"/>
  <c r="AL18" i="55"/>
  <c r="AK19" i="55"/>
  <c r="AL17" i="54"/>
  <c r="AK18" i="54"/>
  <c r="AK19" i="53"/>
  <c r="AL18" i="53"/>
  <c r="AL18" i="52"/>
  <c r="AK19" i="52"/>
  <c r="AL18" i="51"/>
  <c r="AK19" i="51"/>
  <c r="AL34" i="50"/>
  <c r="AK35" i="50"/>
  <c r="AL24" i="48"/>
  <c r="AK25" i="48"/>
  <c r="AK19" i="47"/>
  <c r="AL18" i="47"/>
  <c r="AK18" i="46"/>
  <c r="AL17" i="46"/>
  <c r="AK18" i="45"/>
  <c r="AL17" i="45"/>
  <c r="AK33" i="44"/>
  <c r="AL32" i="44"/>
  <c r="AL17" i="43"/>
  <c r="AK18" i="43"/>
  <c r="AK19" i="42"/>
  <c r="AL18" i="42"/>
  <c r="AK18" i="41"/>
  <c r="AL17" i="41"/>
  <c r="AK18" i="40"/>
  <c r="AL17" i="40"/>
  <c r="AK18" i="39"/>
  <c r="AL17" i="39"/>
  <c r="AK19" i="38"/>
  <c r="AL18" i="38"/>
  <c r="AK19" i="37"/>
  <c r="AL18" i="37"/>
  <c r="AL18" i="36"/>
  <c r="AK19" i="36"/>
  <c r="AL18" i="35"/>
  <c r="AK19" i="35"/>
  <c r="AK19" i="34"/>
  <c r="AL18" i="34"/>
  <c r="AL18" i="33"/>
  <c r="AK19" i="33"/>
  <c r="AK15" i="2"/>
  <c r="AL14" i="2"/>
  <c r="AK18" i="49" l="1"/>
  <c r="AL17" i="49"/>
  <c r="AL17" i="61"/>
  <c r="AK18" i="61"/>
  <c r="AK19" i="60"/>
  <c r="AL18" i="60"/>
  <c r="AK20" i="59"/>
  <c r="AL19" i="59"/>
  <c r="B49" i="58"/>
  <c r="C48" i="58"/>
  <c r="AL18" i="57"/>
  <c r="AK19" i="57"/>
  <c r="B50" i="56"/>
  <c r="C49" i="56"/>
  <c r="AL19" i="55"/>
  <c r="AK20" i="55"/>
  <c r="AL18" i="54"/>
  <c r="AK19" i="54"/>
  <c r="AK20" i="53"/>
  <c r="AL19" i="53"/>
  <c r="AL19" i="52"/>
  <c r="AK20" i="52"/>
  <c r="AL19" i="51"/>
  <c r="AK20" i="51"/>
  <c r="AL35" i="50"/>
  <c r="AK36" i="50"/>
  <c r="AL25" i="48"/>
  <c r="AK26" i="48"/>
  <c r="AK20" i="47"/>
  <c r="AL19" i="47"/>
  <c r="AK19" i="46"/>
  <c r="AL18" i="46"/>
  <c r="AK19" i="45"/>
  <c r="AL18" i="45"/>
  <c r="AK34" i="44"/>
  <c r="AL33" i="44"/>
  <c r="AL18" i="43"/>
  <c r="AK19" i="43"/>
  <c r="AK20" i="42"/>
  <c r="AL19" i="42"/>
  <c r="AK19" i="41"/>
  <c r="AL18" i="41"/>
  <c r="AK19" i="40"/>
  <c r="AL18" i="40"/>
  <c r="AK19" i="39"/>
  <c r="AL18" i="39"/>
  <c r="AK20" i="38"/>
  <c r="AL19" i="38"/>
  <c r="AK20" i="37"/>
  <c r="AL19" i="37"/>
  <c r="AL19" i="36"/>
  <c r="AK20" i="36"/>
  <c r="AL19" i="35"/>
  <c r="AK20" i="35"/>
  <c r="AL19" i="34"/>
  <c r="AK20" i="34"/>
  <c r="AL19" i="33"/>
  <c r="AK20" i="33"/>
  <c r="AK16" i="2"/>
  <c r="AL15" i="2"/>
  <c r="AL18" i="61" l="1"/>
  <c r="AK19" i="61"/>
  <c r="AK19" i="49"/>
  <c r="AL18" i="49"/>
  <c r="AK20" i="60"/>
  <c r="AL19" i="60"/>
  <c r="AL20" i="59"/>
  <c r="AK21" i="59"/>
  <c r="B50" i="58"/>
  <c r="C49" i="58"/>
  <c r="AK20" i="57"/>
  <c r="AL19" i="57"/>
  <c r="B51" i="56"/>
  <c r="C50" i="56"/>
  <c r="AL20" i="55"/>
  <c r="AK21" i="55"/>
  <c r="AL19" i="54"/>
  <c r="AK20" i="54"/>
  <c r="AK21" i="53"/>
  <c r="AL20" i="53"/>
  <c r="AL20" i="52"/>
  <c r="AK21" i="52"/>
  <c r="AL20" i="51"/>
  <c r="AK21" i="51"/>
  <c r="AL36" i="50"/>
  <c r="B47" i="50"/>
  <c r="AL26" i="48"/>
  <c r="AK27" i="48"/>
  <c r="AK21" i="47"/>
  <c r="AL20" i="47"/>
  <c r="AK20" i="46"/>
  <c r="AL19" i="46"/>
  <c r="AK20" i="45"/>
  <c r="AL19" i="45"/>
  <c r="AK35" i="44"/>
  <c r="AL34" i="44"/>
  <c r="AL19" i="43"/>
  <c r="AK20" i="43"/>
  <c r="AK21" i="42"/>
  <c r="AL20" i="42"/>
  <c r="AK20" i="41"/>
  <c r="AL19" i="41"/>
  <c r="AK20" i="40"/>
  <c r="AL19" i="40"/>
  <c r="AK20" i="39"/>
  <c r="AL19" i="39"/>
  <c r="AK21" i="38"/>
  <c r="AL20" i="38"/>
  <c r="AK21" i="37"/>
  <c r="AL20" i="37"/>
  <c r="AL20" i="36"/>
  <c r="AK21" i="36"/>
  <c r="AK21" i="35"/>
  <c r="AL20" i="35"/>
  <c r="AL20" i="34"/>
  <c r="AK21" i="34"/>
  <c r="AL20" i="33"/>
  <c r="AK21" i="33"/>
  <c r="AK17" i="2"/>
  <c r="AL16" i="2"/>
  <c r="AL19" i="61" l="1"/>
  <c r="AK20" i="61"/>
  <c r="AK20" i="49"/>
  <c r="AL19" i="49"/>
  <c r="AK21" i="60"/>
  <c r="AL20" i="60"/>
  <c r="AK22" i="59"/>
  <c r="AL21" i="59"/>
  <c r="B51" i="58"/>
  <c r="C50" i="58"/>
  <c r="AL20" i="57"/>
  <c r="AK21" i="57"/>
  <c r="B52" i="56"/>
  <c r="C51" i="56"/>
  <c r="AL21" i="55"/>
  <c r="AK22" i="55"/>
  <c r="AL20" i="54"/>
  <c r="AK21" i="54"/>
  <c r="AK22" i="53"/>
  <c r="AL21" i="53"/>
  <c r="AL21" i="52"/>
  <c r="AK22" i="52"/>
  <c r="AL21" i="51"/>
  <c r="AK22" i="51"/>
  <c r="C47" i="50"/>
  <c r="B48" i="50"/>
  <c r="AL27" i="48"/>
  <c r="AK28" i="48"/>
  <c r="AK22" i="47"/>
  <c r="AL21" i="47"/>
  <c r="AK21" i="46"/>
  <c r="AL20" i="46"/>
  <c r="AK21" i="45"/>
  <c r="AL20" i="45"/>
  <c r="AK36" i="44"/>
  <c r="AL35" i="44"/>
  <c r="AL20" i="43"/>
  <c r="AK21" i="43"/>
  <c r="AK22" i="42"/>
  <c r="AL21" i="42"/>
  <c r="AK21" i="41"/>
  <c r="AL20" i="41"/>
  <c r="AK21" i="40"/>
  <c r="AL20" i="40"/>
  <c r="AK21" i="39"/>
  <c r="AL20" i="39"/>
  <c r="AK22" i="38"/>
  <c r="AL21" i="38"/>
  <c r="AK22" i="37"/>
  <c r="AL21" i="37"/>
  <c r="AL21" i="36"/>
  <c r="AK22" i="36"/>
  <c r="AL21" i="35"/>
  <c r="AK22" i="35"/>
  <c r="AL21" i="34"/>
  <c r="AK22" i="34"/>
  <c r="AL21" i="33"/>
  <c r="AK22" i="33"/>
  <c r="AK18" i="2"/>
  <c r="AL17" i="2"/>
  <c r="AK21" i="49" l="1"/>
  <c r="AL20" i="49"/>
  <c r="AL20" i="61"/>
  <c r="AK21" i="61"/>
  <c r="AK22" i="60"/>
  <c r="AL21" i="60"/>
  <c r="AK23" i="59"/>
  <c r="AL22" i="59"/>
  <c r="B52" i="58"/>
  <c r="C51" i="58"/>
  <c r="AL21" i="57"/>
  <c r="AK22" i="57"/>
  <c r="B53" i="56"/>
  <c r="C52" i="56"/>
  <c r="AK23" i="55"/>
  <c r="AL22" i="55"/>
  <c r="AL21" i="54"/>
  <c r="AK22" i="54"/>
  <c r="AK23" i="53"/>
  <c r="AL22" i="53"/>
  <c r="AL22" i="52"/>
  <c r="AK23" i="52"/>
  <c r="AK23" i="51"/>
  <c r="AL22" i="51"/>
  <c r="C48" i="50"/>
  <c r="B49" i="50"/>
  <c r="AL28" i="48"/>
  <c r="AK29" i="48"/>
  <c r="AK23" i="47"/>
  <c r="AL22" i="47"/>
  <c r="AK22" i="46"/>
  <c r="AL21" i="46"/>
  <c r="AK22" i="45"/>
  <c r="AL21" i="45"/>
  <c r="B47" i="44"/>
  <c r="AL36" i="44"/>
  <c r="AL21" i="43"/>
  <c r="AK22" i="43"/>
  <c r="AL22" i="42"/>
  <c r="AK23" i="42"/>
  <c r="AK22" i="41"/>
  <c r="AL21" i="41"/>
  <c r="AK22" i="40"/>
  <c r="AL21" i="40"/>
  <c r="AL21" i="39"/>
  <c r="AK22" i="39"/>
  <c r="AK23" i="38"/>
  <c r="AL22" i="38"/>
  <c r="AK23" i="37"/>
  <c r="AL22" i="37"/>
  <c r="AL22" i="36"/>
  <c r="AK23" i="36"/>
  <c r="AL22" i="35"/>
  <c r="AK23" i="35"/>
  <c r="AL22" i="34"/>
  <c r="AK23" i="34"/>
  <c r="AL22" i="33"/>
  <c r="AK23" i="33"/>
  <c r="AK19" i="2"/>
  <c r="AL18" i="2"/>
  <c r="AL21" i="61" l="1"/>
  <c r="AK22" i="61"/>
  <c r="AK22" i="49"/>
  <c r="AL21" i="49"/>
  <c r="AK23" i="60"/>
  <c r="AL22" i="60"/>
  <c r="AK24" i="59"/>
  <c r="AL23" i="59"/>
  <c r="C52" i="58"/>
  <c r="B53" i="58"/>
  <c r="AK23" i="57"/>
  <c r="AL22" i="57"/>
  <c r="B54" i="56"/>
  <c r="C53" i="56"/>
  <c r="AL23" i="55"/>
  <c r="AK24" i="55"/>
  <c r="AL22" i="54"/>
  <c r="AK23" i="54"/>
  <c r="AK24" i="53"/>
  <c r="AL23" i="53"/>
  <c r="AL23" i="52"/>
  <c r="AK24" i="52"/>
  <c r="AL23" i="51"/>
  <c r="AK24" i="51"/>
  <c r="B50" i="50"/>
  <c r="C49" i="50"/>
  <c r="AL29" i="48"/>
  <c r="AK30" i="48"/>
  <c r="AK24" i="47"/>
  <c r="AL23" i="47"/>
  <c r="AK23" i="46"/>
  <c r="AL22" i="46"/>
  <c r="AK23" i="45"/>
  <c r="AL22" i="45"/>
  <c r="C47" i="44"/>
  <c r="B48" i="44"/>
  <c r="AL22" i="43"/>
  <c r="AK23" i="43"/>
  <c r="AL23" i="42"/>
  <c r="AK24" i="42"/>
  <c r="AK23" i="41"/>
  <c r="AL22" i="41"/>
  <c r="AK23" i="40"/>
  <c r="AL22" i="40"/>
  <c r="AK23" i="39"/>
  <c r="AL22" i="39"/>
  <c r="AK24" i="38"/>
  <c r="AL23" i="38"/>
  <c r="AK24" i="37"/>
  <c r="AL23" i="37"/>
  <c r="AK24" i="36"/>
  <c r="AL23" i="36"/>
  <c r="AL23" i="35"/>
  <c r="AK24" i="35"/>
  <c r="AK24" i="34"/>
  <c r="AL23" i="34"/>
  <c r="AL23" i="33"/>
  <c r="AK24" i="33"/>
  <c r="AK20" i="2"/>
  <c r="AL19" i="2"/>
  <c r="AK23" i="49" l="1"/>
  <c r="AL22" i="49"/>
  <c r="AL22" i="61"/>
  <c r="AK23" i="61"/>
  <c r="AK24" i="60"/>
  <c r="AL23" i="60"/>
  <c r="AK25" i="59"/>
  <c r="AL24" i="59"/>
  <c r="B54" i="58"/>
  <c r="C53" i="58"/>
  <c r="AL23" i="57"/>
  <c r="AK24" i="57"/>
  <c r="B55" i="56"/>
  <c r="C54" i="56"/>
  <c r="AL24" i="55"/>
  <c r="AK25" i="55"/>
  <c r="AK24" i="54"/>
  <c r="AL23" i="54"/>
  <c r="AK25" i="53"/>
  <c r="AL24" i="53"/>
  <c r="AL24" i="52"/>
  <c r="AK25" i="52"/>
  <c r="AK25" i="51"/>
  <c r="AL24" i="51"/>
  <c r="B51" i="50"/>
  <c r="C50" i="50"/>
  <c r="AL30" i="48"/>
  <c r="AK31" i="48"/>
  <c r="AK25" i="47"/>
  <c r="AL24" i="47"/>
  <c r="AL23" i="46"/>
  <c r="AK24" i="46"/>
  <c r="AK24" i="45"/>
  <c r="AL23" i="45"/>
  <c r="C48" i="44"/>
  <c r="B49" i="44"/>
  <c r="AL23" i="43"/>
  <c r="AK24" i="43"/>
  <c r="AL24" i="42"/>
  <c r="AK25" i="42"/>
  <c r="AK24" i="41"/>
  <c r="AL23" i="41"/>
  <c r="AK24" i="40"/>
  <c r="AL23" i="40"/>
  <c r="AL23" i="39"/>
  <c r="AK24" i="39"/>
  <c r="AK25" i="38"/>
  <c r="AL24" i="38"/>
  <c r="AL24" i="37"/>
  <c r="AK25" i="37"/>
  <c r="AL24" i="36"/>
  <c r="AK25" i="36"/>
  <c r="AK25" i="35"/>
  <c r="AL24" i="35"/>
  <c r="AL24" i="34"/>
  <c r="AK25" i="34"/>
  <c r="AL24" i="33"/>
  <c r="AK25" i="33"/>
  <c r="AK21" i="2"/>
  <c r="AL20" i="2"/>
  <c r="AK24" i="61" l="1"/>
  <c r="AL23" i="61"/>
  <c r="AK24" i="49"/>
  <c r="AL23" i="49"/>
  <c r="AK25" i="60"/>
  <c r="AL24" i="60"/>
  <c r="AK26" i="59"/>
  <c r="AL25" i="59"/>
  <c r="B55" i="58"/>
  <c r="C54" i="58"/>
  <c r="AK25" i="57"/>
  <c r="AL24" i="57"/>
  <c r="B56" i="56"/>
  <c r="C55" i="56"/>
  <c r="AL25" i="55"/>
  <c r="AK26" i="55"/>
  <c r="AK25" i="54"/>
  <c r="AL24" i="54"/>
  <c r="AK26" i="53"/>
  <c r="AL25" i="53"/>
  <c r="AK26" i="52"/>
  <c r="AL25" i="52"/>
  <c r="AK26" i="51"/>
  <c r="AL25" i="51"/>
  <c r="B52" i="50"/>
  <c r="C51" i="50"/>
  <c r="AL31" i="48"/>
  <c r="AK32" i="48"/>
  <c r="AK26" i="47"/>
  <c r="AL25" i="47"/>
  <c r="AL24" i="46"/>
  <c r="AK25" i="46"/>
  <c r="AK25" i="45"/>
  <c r="AL24" i="45"/>
  <c r="C49" i="44"/>
  <c r="B50" i="44"/>
  <c r="AL24" i="43"/>
  <c r="AK25" i="43"/>
  <c r="AL25" i="42"/>
  <c r="AK26" i="42"/>
  <c r="AK25" i="41"/>
  <c r="AL24" i="41"/>
  <c r="AK25" i="40"/>
  <c r="AL24" i="40"/>
  <c r="AK25" i="39"/>
  <c r="AL24" i="39"/>
  <c r="AL25" i="38"/>
  <c r="AK26" i="38"/>
  <c r="AL25" i="37"/>
  <c r="AK26" i="37"/>
  <c r="AK26" i="36"/>
  <c r="AL25" i="36"/>
  <c r="AL25" i="35"/>
  <c r="AK26" i="35"/>
  <c r="AL25" i="34"/>
  <c r="AK26" i="34"/>
  <c r="AL25" i="33"/>
  <c r="AK26" i="33"/>
  <c r="AK22" i="2"/>
  <c r="AL21" i="2"/>
  <c r="AK25" i="49" l="1"/>
  <c r="AL24" i="49"/>
  <c r="AK25" i="61"/>
  <c r="AL24" i="61"/>
  <c r="AK26" i="60"/>
  <c r="AL25" i="60"/>
  <c r="AK27" i="59"/>
  <c r="AL26" i="59"/>
  <c r="B56" i="58"/>
  <c r="C55" i="58"/>
  <c r="AL25" i="57"/>
  <c r="AK26" i="57"/>
  <c r="B57" i="56"/>
  <c r="C56" i="56"/>
  <c r="AL26" i="55"/>
  <c r="AK27" i="55"/>
  <c r="AK26" i="54"/>
  <c r="AL25" i="54"/>
  <c r="AL26" i="53"/>
  <c r="AK27" i="53"/>
  <c r="AL26" i="52"/>
  <c r="AK27" i="52"/>
  <c r="AK27" i="51"/>
  <c r="AL26" i="51"/>
  <c r="B53" i="50"/>
  <c r="C52" i="50"/>
  <c r="AL32" i="48"/>
  <c r="AK33" i="48"/>
  <c r="AK27" i="47"/>
  <c r="AL26" i="47"/>
  <c r="AL25" i="46"/>
  <c r="AK26" i="46"/>
  <c r="AK26" i="45"/>
  <c r="AL25" i="45"/>
  <c r="C50" i="44"/>
  <c r="B51" i="44"/>
  <c r="AL25" i="43"/>
  <c r="AK26" i="43"/>
  <c r="AL26" i="42"/>
  <c r="AK27" i="42"/>
  <c r="AL25" i="41"/>
  <c r="AK26" i="41"/>
  <c r="AK26" i="40"/>
  <c r="AL25" i="40"/>
  <c r="AL25" i="39"/>
  <c r="AK26" i="39"/>
  <c r="AL26" i="38"/>
  <c r="AK27" i="38"/>
  <c r="AL26" i="37"/>
  <c r="AK27" i="37"/>
  <c r="AK27" i="36"/>
  <c r="AL26" i="36"/>
  <c r="AL26" i="35"/>
  <c r="AK27" i="35"/>
  <c r="AL26" i="34"/>
  <c r="AK27" i="34"/>
  <c r="AL26" i="33"/>
  <c r="AK27" i="33"/>
  <c r="AK23" i="2"/>
  <c r="AL22" i="2"/>
  <c r="AL25" i="61" l="1"/>
  <c r="AK26" i="61"/>
  <c r="AK26" i="49"/>
  <c r="AL25" i="49"/>
  <c r="AK27" i="60"/>
  <c r="AL26" i="60"/>
  <c r="AK28" i="59"/>
  <c r="AL27" i="59"/>
  <c r="C56" i="58"/>
  <c r="B57" i="58"/>
  <c r="AL26" i="57"/>
  <c r="AK27" i="57"/>
  <c r="B58" i="56"/>
  <c r="C57" i="56"/>
  <c r="AL27" i="55"/>
  <c r="AK28" i="55"/>
  <c r="AL26" i="54"/>
  <c r="AK27" i="54"/>
  <c r="AL27" i="53"/>
  <c r="AK28" i="53"/>
  <c r="AL27" i="52"/>
  <c r="AK28" i="52"/>
  <c r="AL27" i="51"/>
  <c r="AK28" i="51"/>
  <c r="B54" i="50"/>
  <c r="C53" i="50"/>
  <c r="AL33" i="48"/>
  <c r="AK34" i="48"/>
  <c r="AK28" i="47"/>
  <c r="AL27" i="47"/>
  <c r="AL26" i="46"/>
  <c r="AK27" i="46"/>
  <c r="AL26" i="45"/>
  <c r="AK27" i="45"/>
  <c r="C51" i="44"/>
  <c r="B52" i="44"/>
  <c r="AL26" i="43"/>
  <c r="AK27" i="43"/>
  <c r="AL27" i="42"/>
  <c r="AK28" i="42"/>
  <c r="AK27" i="41"/>
  <c r="AL26" i="41"/>
  <c r="AL26" i="40"/>
  <c r="AK27" i="40"/>
  <c r="AK27" i="39"/>
  <c r="AL26" i="39"/>
  <c r="AL27" i="38"/>
  <c r="AK28" i="38"/>
  <c r="AL27" i="37"/>
  <c r="AK28" i="37"/>
  <c r="AK28" i="36"/>
  <c r="AL27" i="36"/>
  <c r="AL27" i="35"/>
  <c r="AK28" i="35"/>
  <c r="AL27" i="34"/>
  <c r="AK28" i="34"/>
  <c r="AL27" i="33"/>
  <c r="AK28" i="33"/>
  <c r="AK24" i="2"/>
  <c r="AL23" i="2"/>
  <c r="AK27" i="49" l="1"/>
  <c r="AL26" i="49"/>
  <c r="AK27" i="61"/>
  <c r="AL26" i="61"/>
  <c r="AK28" i="60"/>
  <c r="AL27" i="60"/>
  <c r="AK29" i="59"/>
  <c r="AL28" i="59"/>
  <c r="B58" i="58"/>
  <c r="C57" i="58"/>
  <c r="AL27" i="57"/>
  <c r="AK28" i="57"/>
  <c r="B59" i="56"/>
  <c r="C58" i="56"/>
  <c r="AL28" i="55"/>
  <c r="AK29" i="55"/>
  <c r="AK28" i="54"/>
  <c r="AL27" i="54"/>
  <c r="AL28" i="53"/>
  <c r="AK29" i="53"/>
  <c r="AL28" i="52"/>
  <c r="AK29" i="52"/>
  <c r="AK29" i="51"/>
  <c r="AL28" i="51"/>
  <c r="B55" i="50"/>
  <c r="C54" i="50"/>
  <c r="AL34" i="48"/>
  <c r="AK35" i="48"/>
  <c r="AL28" i="47"/>
  <c r="AK29" i="47"/>
  <c r="AL27" i="46"/>
  <c r="AK28" i="46"/>
  <c r="AK28" i="45"/>
  <c r="AL27" i="45"/>
  <c r="C52" i="44"/>
  <c r="B53" i="44"/>
  <c r="AL27" i="43"/>
  <c r="AK28" i="43"/>
  <c r="AL28" i="42"/>
  <c r="AK29" i="42"/>
  <c r="AK28" i="41"/>
  <c r="AL27" i="41"/>
  <c r="AL27" i="40"/>
  <c r="AK28" i="40"/>
  <c r="AL27" i="39"/>
  <c r="AK28" i="39"/>
  <c r="AL28" i="38"/>
  <c r="AK29" i="38"/>
  <c r="AL28" i="37"/>
  <c r="AK29" i="37"/>
  <c r="AL28" i="36"/>
  <c r="AK29" i="36"/>
  <c r="AL28" i="35"/>
  <c r="AK29" i="35"/>
  <c r="AL28" i="34"/>
  <c r="AK29" i="34"/>
  <c r="AL28" i="33"/>
  <c r="AK29" i="33"/>
  <c r="AK25" i="2"/>
  <c r="AL24" i="2"/>
  <c r="AK28" i="61" l="1"/>
  <c r="AL27" i="61"/>
  <c r="AK28" i="49"/>
  <c r="AL27" i="49"/>
  <c r="AL28" i="60"/>
  <c r="AK29" i="60"/>
  <c r="AK30" i="59"/>
  <c r="AL29" i="59"/>
  <c r="B59" i="58"/>
  <c r="C58" i="58"/>
  <c r="AL28" i="57"/>
  <c r="AK29" i="57"/>
  <c r="B60" i="56"/>
  <c r="C59" i="56"/>
  <c r="AL29" i="55"/>
  <c r="AK30" i="55"/>
  <c r="AK29" i="54"/>
  <c r="AL28" i="54"/>
  <c r="AL29" i="53"/>
  <c r="AK30" i="53"/>
  <c r="AL29" i="52"/>
  <c r="AK30" i="52"/>
  <c r="AK30" i="51"/>
  <c r="AL29" i="51"/>
  <c r="B56" i="50"/>
  <c r="C55" i="50"/>
  <c r="AL35" i="48"/>
  <c r="AK36" i="48"/>
  <c r="AL29" i="47"/>
  <c r="AK30" i="47"/>
  <c r="AL28" i="46"/>
  <c r="AK29" i="46"/>
  <c r="AK29" i="45"/>
  <c r="AL28" i="45"/>
  <c r="C53" i="44"/>
  <c r="B54" i="44"/>
  <c r="AL28" i="43"/>
  <c r="AK29" i="43"/>
  <c r="AL29" i="42"/>
  <c r="AK30" i="42"/>
  <c r="AK29" i="41"/>
  <c r="AL28" i="41"/>
  <c r="AL28" i="40"/>
  <c r="AK29" i="40"/>
  <c r="AK29" i="39"/>
  <c r="AL28" i="39"/>
  <c r="AL29" i="38"/>
  <c r="AK30" i="38"/>
  <c r="AL29" i="37"/>
  <c r="AK30" i="37"/>
  <c r="AK30" i="36"/>
  <c r="AL29" i="36"/>
  <c r="AL29" i="35"/>
  <c r="AK30" i="35"/>
  <c r="AL29" i="34"/>
  <c r="AK30" i="34"/>
  <c r="AK30" i="33"/>
  <c r="AL29" i="33"/>
  <c r="AK26" i="2"/>
  <c r="AL25" i="2"/>
  <c r="AL28" i="49" l="1"/>
  <c r="AK29" i="49"/>
  <c r="AK29" i="61"/>
  <c r="AL28" i="61"/>
  <c r="AL29" i="60"/>
  <c r="AK30" i="60"/>
  <c r="AK31" i="59"/>
  <c r="AL30" i="59"/>
  <c r="B60" i="58"/>
  <c r="C59" i="58"/>
  <c r="AK30" i="57"/>
  <c r="AL29" i="57"/>
  <c r="C60" i="56"/>
  <c r="B61" i="56"/>
  <c r="AL30" i="55"/>
  <c r="AK31" i="55"/>
  <c r="AK30" i="54"/>
  <c r="AL29" i="54"/>
  <c r="AL30" i="53"/>
  <c r="AK31" i="53"/>
  <c r="AL30" i="52"/>
  <c r="AK31" i="52"/>
  <c r="AK31" i="51"/>
  <c r="AL30" i="51"/>
  <c r="B57" i="50"/>
  <c r="C56" i="50"/>
  <c r="AL36" i="48"/>
  <c r="B47" i="48"/>
  <c r="AL30" i="47"/>
  <c r="AK31" i="47"/>
  <c r="AL29" i="46"/>
  <c r="AK30" i="46"/>
  <c r="AK30" i="45"/>
  <c r="AL29" i="45"/>
  <c r="C54" i="44"/>
  <c r="B55" i="44"/>
  <c r="AL29" i="43"/>
  <c r="AK30" i="43"/>
  <c r="AL30" i="42"/>
  <c r="AK31" i="42"/>
  <c r="AL29" i="41"/>
  <c r="AK30" i="41"/>
  <c r="AL29" i="40"/>
  <c r="AK30" i="40"/>
  <c r="AL29" i="39"/>
  <c r="AK30" i="39"/>
  <c r="AL30" i="38"/>
  <c r="AK31" i="38"/>
  <c r="AL30" i="37"/>
  <c r="AK31" i="37"/>
  <c r="AK31" i="36"/>
  <c r="AL30" i="36"/>
  <c r="AL30" i="35"/>
  <c r="AK31" i="35"/>
  <c r="AL30" i="34"/>
  <c r="AK31" i="34"/>
  <c r="AK31" i="33"/>
  <c r="AL30" i="33"/>
  <c r="AK27" i="2"/>
  <c r="AL26" i="2"/>
  <c r="AK30" i="61" l="1"/>
  <c r="AL29" i="61"/>
  <c r="AL29" i="49"/>
  <c r="AK30" i="49"/>
  <c r="AL30" i="60"/>
  <c r="AK31" i="60"/>
  <c r="AK32" i="59"/>
  <c r="AL31" i="59"/>
  <c r="C60" i="58"/>
  <c r="B61" i="58"/>
  <c r="AL30" i="57"/>
  <c r="AK31" i="57"/>
  <c r="B62" i="56"/>
  <c r="C61" i="56"/>
  <c r="AL31" i="55"/>
  <c r="AK32" i="55"/>
  <c r="AL30" i="54"/>
  <c r="AK31" i="54"/>
  <c r="AL31" i="53"/>
  <c r="AK32" i="53"/>
  <c r="AL31" i="52"/>
  <c r="AK32" i="52"/>
  <c r="AK32" i="51"/>
  <c r="AL31" i="51"/>
  <c r="B58" i="50"/>
  <c r="C57" i="50"/>
  <c r="C47" i="48"/>
  <c r="B48" i="48"/>
  <c r="AL31" i="47"/>
  <c r="AK32" i="47"/>
  <c r="AL30" i="46"/>
  <c r="AK31" i="46"/>
  <c r="AK31" i="45"/>
  <c r="AL30" i="45"/>
  <c r="C55" i="44"/>
  <c r="B56" i="44"/>
  <c r="AL30" i="43"/>
  <c r="AK31" i="43"/>
  <c r="AL31" i="42"/>
  <c r="AK32" i="42"/>
  <c r="AK31" i="41"/>
  <c r="AL30" i="41"/>
  <c r="AL30" i="40"/>
  <c r="AK31" i="40"/>
  <c r="AK31" i="39"/>
  <c r="AL30" i="39"/>
  <c r="AL31" i="38"/>
  <c r="AK32" i="38"/>
  <c r="AL31" i="37"/>
  <c r="AK32" i="37"/>
  <c r="AK32" i="36"/>
  <c r="AL31" i="36"/>
  <c r="AL31" i="35"/>
  <c r="AK32" i="35"/>
  <c r="AL31" i="34"/>
  <c r="AK32" i="34"/>
  <c r="AK32" i="33"/>
  <c r="AL31" i="33"/>
  <c r="AK28" i="2"/>
  <c r="AL27" i="2"/>
  <c r="AL30" i="49" l="1"/>
  <c r="AK31" i="49"/>
  <c r="AK31" i="61"/>
  <c r="AL30" i="61"/>
  <c r="AL31" i="60"/>
  <c r="AK32" i="60"/>
  <c r="AK33" i="59"/>
  <c r="AL32" i="59"/>
  <c r="C61" i="58"/>
  <c r="B62" i="58"/>
  <c r="AL31" i="57"/>
  <c r="AK32" i="57"/>
  <c r="B63" i="56"/>
  <c r="C62" i="56"/>
  <c r="AL32" i="55"/>
  <c r="AK33" i="55"/>
  <c r="AK32" i="54"/>
  <c r="AL31" i="54"/>
  <c r="AL32" i="53"/>
  <c r="AK33" i="53"/>
  <c r="AL32" i="52"/>
  <c r="AK33" i="52"/>
  <c r="AK33" i="51"/>
  <c r="AL32" i="51"/>
  <c r="B59" i="50"/>
  <c r="C58" i="50"/>
  <c r="C48" i="48"/>
  <c r="B49" i="48"/>
  <c r="AL32" i="47"/>
  <c r="AK33" i="47"/>
  <c r="AL31" i="46"/>
  <c r="AK32" i="46"/>
  <c r="AK32" i="45"/>
  <c r="AL31" i="45"/>
  <c r="C56" i="44"/>
  <c r="B57" i="44"/>
  <c r="AL31" i="43"/>
  <c r="AK32" i="43"/>
  <c r="AL32" i="42"/>
  <c r="AK33" i="42"/>
  <c r="AK32" i="41"/>
  <c r="AL31" i="41"/>
  <c r="AL31" i="40"/>
  <c r="AK32" i="40"/>
  <c r="AL31" i="39"/>
  <c r="AK32" i="39"/>
  <c r="AL32" i="38"/>
  <c r="AK33" i="38"/>
  <c r="AL32" i="37"/>
  <c r="AK33" i="37"/>
  <c r="AL32" i="36"/>
  <c r="AK33" i="36"/>
  <c r="AL32" i="35"/>
  <c r="AK33" i="35"/>
  <c r="AL32" i="34"/>
  <c r="AK33" i="34"/>
  <c r="AK33" i="33"/>
  <c r="AL32" i="33"/>
  <c r="AK29" i="2"/>
  <c r="AL28" i="2"/>
  <c r="AK32" i="61" l="1"/>
  <c r="AL31" i="61"/>
  <c r="AL31" i="49"/>
  <c r="AK32" i="49"/>
  <c r="AL32" i="60"/>
  <c r="AK33" i="60"/>
  <c r="AK34" i="59"/>
  <c r="AL33" i="59"/>
  <c r="C62" i="58"/>
  <c r="B63" i="58"/>
  <c r="AL32" i="57"/>
  <c r="AK33" i="57"/>
  <c r="B64" i="56"/>
  <c r="C63" i="56"/>
  <c r="AL33" i="55"/>
  <c r="AK34" i="55"/>
  <c r="AK33" i="54"/>
  <c r="AL32" i="54"/>
  <c r="AL33" i="53"/>
  <c r="AK34" i="53"/>
  <c r="AL33" i="52"/>
  <c r="AK34" i="52"/>
  <c r="AK34" i="51"/>
  <c r="AL33" i="51"/>
  <c r="C59" i="50"/>
  <c r="B60" i="50"/>
  <c r="B50" i="48"/>
  <c r="C49" i="48"/>
  <c r="AL33" i="47"/>
  <c r="AK34" i="47"/>
  <c r="AL32" i="46"/>
  <c r="AK33" i="46"/>
  <c r="AK33" i="45"/>
  <c r="AL32" i="45"/>
  <c r="C57" i="44"/>
  <c r="B58" i="44"/>
  <c r="AL32" i="43"/>
  <c r="AK33" i="43"/>
  <c r="AL33" i="42"/>
  <c r="AK34" i="42"/>
  <c r="AK33" i="41"/>
  <c r="AL32" i="41"/>
  <c r="AL32" i="40"/>
  <c r="AK33" i="40"/>
  <c r="AK33" i="39"/>
  <c r="AL32" i="39"/>
  <c r="AL33" i="38"/>
  <c r="AK34" i="38"/>
  <c r="AL33" i="37"/>
  <c r="AK34" i="37"/>
  <c r="AK34" i="36"/>
  <c r="AL33" i="36"/>
  <c r="AL33" i="35"/>
  <c r="AK34" i="35"/>
  <c r="AL33" i="34"/>
  <c r="AK34" i="34"/>
  <c r="AK34" i="33"/>
  <c r="AL33" i="33"/>
  <c r="AK30" i="2"/>
  <c r="AL29" i="2"/>
  <c r="AL32" i="49" l="1"/>
  <c r="AK33" i="49"/>
  <c r="AK33" i="61"/>
  <c r="AL32" i="61"/>
  <c r="AL33" i="60"/>
  <c r="AK34" i="60"/>
  <c r="AK35" i="59"/>
  <c r="AL34" i="59"/>
  <c r="C63" i="58"/>
  <c r="B64" i="58"/>
  <c r="AL33" i="57"/>
  <c r="AK34" i="57"/>
  <c r="C64" i="56"/>
  <c r="B65" i="56"/>
  <c r="AL34" i="55"/>
  <c r="AK35" i="55"/>
  <c r="AK34" i="54"/>
  <c r="AL33" i="54"/>
  <c r="AL34" i="53"/>
  <c r="AK35" i="53"/>
  <c r="AL34" i="52"/>
  <c r="AK35" i="52"/>
  <c r="AK35" i="51"/>
  <c r="AL34" i="51"/>
  <c r="C60" i="50"/>
  <c r="B61" i="50"/>
  <c r="B51" i="48"/>
  <c r="C50" i="48"/>
  <c r="AL34" i="47"/>
  <c r="AK35" i="47"/>
  <c r="AL33" i="46"/>
  <c r="AK34" i="46"/>
  <c r="AK34" i="45"/>
  <c r="AL33" i="45"/>
  <c r="C58" i="44"/>
  <c r="B59" i="44"/>
  <c r="AL33" i="43"/>
  <c r="AK34" i="43"/>
  <c r="AL34" i="42"/>
  <c r="AK35" i="42"/>
  <c r="AK34" i="41"/>
  <c r="AL33" i="41"/>
  <c r="AL33" i="40"/>
  <c r="AK34" i="40"/>
  <c r="AL33" i="39"/>
  <c r="AK34" i="39"/>
  <c r="AL34" i="38"/>
  <c r="AK35" i="38"/>
  <c r="AL34" i="37"/>
  <c r="AK35" i="37"/>
  <c r="AL34" i="36"/>
  <c r="AK35" i="36"/>
  <c r="AL34" i="35"/>
  <c r="AK35" i="35"/>
  <c r="AL34" i="34"/>
  <c r="AK35" i="34"/>
  <c r="AK35" i="33"/>
  <c r="AL34" i="33"/>
  <c r="AK31" i="2"/>
  <c r="AL30" i="2"/>
  <c r="AK34" i="61" l="1"/>
  <c r="AL33" i="61"/>
  <c r="AL33" i="49"/>
  <c r="AK34" i="49"/>
  <c r="AL34" i="60"/>
  <c r="AK35" i="60"/>
  <c r="AK36" i="59"/>
  <c r="AL35" i="59"/>
  <c r="C64" i="58"/>
  <c r="B65" i="58"/>
  <c r="AL34" i="57"/>
  <c r="AK35" i="57"/>
  <c r="C65" i="56"/>
  <c r="B66" i="56"/>
  <c r="AL35" i="55"/>
  <c r="AK36" i="55"/>
  <c r="AK35" i="54"/>
  <c r="AL34" i="54"/>
  <c r="AL35" i="53"/>
  <c r="AK36" i="53"/>
  <c r="AL35" i="52"/>
  <c r="AK36" i="52"/>
  <c r="AK36" i="51"/>
  <c r="AL35" i="51"/>
  <c r="C61" i="50"/>
  <c r="B62" i="50"/>
  <c r="B52" i="48"/>
  <c r="C51" i="48"/>
  <c r="AL35" i="47"/>
  <c r="AK36" i="47"/>
  <c r="AL34" i="46"/>
  <c r="AK35" i="46"/>
  <c r="AK35" i="45"/>
  <c r="AL34" i="45"/>
  <c r="C59" i="44"/>
  <c r="B60" i="44"/>
  <c r="AL34" i="43"/>
  <c r="AK35" i="43"/>
  <c r="AL35" i="42"/>
  <c r="AK36" i="42"/>
  <c r="AK35" i="41"/>
  <c r="AL34" i="41"/>
  <c r="AL34" i="40"/>
  <c r="AK35" i="40"/>
  <c r="AK35" i="39"/>
  <c r="AL34" i="39"/>
  <c r="AL35" i="38"/>
  <c r="AK36" i="38"/>
  <c r="AL35" i="37"/>
  <c r="AK36" i="37"/>
  <c r="AK36" i="36"/>
  <c r="AL35" i="36"/>
  <c r="AL35" i="35"/>
  <c r="AK36" i="35"/>
  <c r="AL35" i="34"/>
  <c r="AK36" i="34"/>
  <c r="AK36" i="33"/>
  <c r="AL35" i="33"/>
  <c r="AK32" i="2"/>
  <c r="AL31" i="2"/>
  <c r="AL34" i="49" l="1"/>
  <c r="AK35" i="49"/>
  <c r="AK35" i="61"/>
  <c r="AL34" i="61"/>
  <c r="AL35" i="60"/>
  <c r="AK36" i="60"/>
  <c r="B47" i="59"/>
  <c r="AL36" i="59"/>
  <c r="C65" i="58"/>
  <c r="B66" i="58"/>
  <c r="AL35" i="57"/>
  <c r="AK36" i="57"/>
  <c r="C66" i="56"/>
  <c r="B67" i="56"/>
  <c r="B47" i="55"/>
  <c r="AL36" i="55"/>
  <c r="AK36" i="54"/>
  <c r="AL35" i="54"/>
  <c r="B47" i="53"/>
  <c r="AL36" i="53"/>
  <c r="B47" i="52"/>
  <c r="AL36" i="52"/>
  <c r="B47" i="51"/>
  <c r="AL36" i="51"/>
  <c r="C62" i="50"/>
  <c r="B63" i="50"/>
  <c r="B53" i="48"/>
  <c r="C52" i="48"/>
  <c r="B47" i="47"/>
  <c r="AL36" i="47"/>
  <c r="AL35" i="46"/>
  <c r="AK36" i="46"/>
  <c r="AK36" i="45"/>
  <c r="AL35" i="45"/>
  <c r="C60" i="44"/>
  <c r="B61" i="44"/>
  <c r="AL35" i="43"/>
  <c r="AK36" i="43"/>
  <c r="B47" i="42"/>
  <c r="AL36" i="42"/>
  <c r="AK36" i="41"/>
  <c r="AL35" i="41"/>
  <c r="AL35" i="40"/>
  <c r="AK36" i="40"/>
  <c r="AL35" i="39"/>
  <c r="AK36" i="39"/>
  <c r="B47" i="38"/>
  <c r="AL36" i="38"/>
  <c r="B47" i="37"/>
  <c r="AL36" i="37"/>
  <c r="B47" i="36"/>
  <c r="AL36" i="36"/>
  <c r="B47" i="35"/>
  <c r="AL36" i="35"/>
  <c r="B47" i="34"/>
  <c r="AL36" i="34"/>
  <c r="B47" i="33"/>
  <c r="AL36" i="33"/>
  <c r="AK33" i="2"/>
  <c r="AL32" i="2"/>
  <c r="AK36" i="61" l="1"/>
  <c r="AL35" i="61"/>
  <c r="AL35" i="49"/>
  <c r="AK36" i="49"/>
  <c r="AL36" i="60"/>
  <c r="B47" i="60"/>
  <c r="C47" i="59"/>
  <c r="B48" i="59"/>
  <c r="C66" i="58"/>
  <c r="B67" i="58"/>
  <c r="B47" i="57"/>
  <c r="AL36" i="57"/>
  <c r="C67" i="56"/>
  <c r="B68" i="56"/>
  <c r="B48" i="55"/>
  <c r="C47" i="55"/>
  <c r="B47" i="54"/>
  <c r="AL36" i="54"/>
  <c r="B48" i="53"/>
  <c r="C47" i="53"/>
  <c r="B48" i="52"/>
  <c r="C47" i="52"/>
  <c r="C47" i="51"/>
  <c r="B48" i="51"/>
  <c r="C63" i="50"/>
  <c r="B64" i="50"/>
  <c r="B54" i="48"/>
  <c r="C53" i="48"/>
  <c r="C47" i="47"/>
  <c r="B48" i="47"/>
  <c r="B47" i="46"/>
  <c r="AL36" i="46"/>
  <c r="B47" i="45"/>
  <c r="AL36" i="45"/>
  <c r="C61" i="44"/>
  <c r="B62" i="44"/>
  <c r="B47" i="43"/>
  <c r="AL36" i="43"/>
  <c r="B48" i="42"/>
  <c r="C47" i="42"/>
  <c r="B47" i="41"/>
  <c r="AL36" i="41"/>
  <c r="B47" i="40"/>
  <c r="AL36" i="40"/>
  <c r="B47" i="39"/>
  <c r="AL36" i="39"/>
  <c r="B48" i="38"/>
  <c r="C47" i="38"/>
  <c r="C47" i="37"/>
  <c r="B48" i="37"/>
  <c r="C47" i="36"/>
  <c r="B48" i="36"/>
  <c r="B48" i="35"/>
  <c r="C47" i="35"/>
  <c r="B48" i="34"/>
  <c r="C47" i="34"/>
  <c r="C47" i="33"/>
  <c r="B48" i="33"/>
  <c r="AK34" i="2"/>
  <c r="AL33" i="2"/>
  <c r="B47" i="49" l="1"/>
  <c r="AL36" i="49"/>
  <c r="B47" i="61"/>
  <c r="AL36" i="61"/>
  <c r="C47" i="60"/>
  <c r="B48" i="60"/>
  <c r="C48" i="59"/>
  <c r="B49" i="59"/>
  <c r="C67" i="58"/>
  <c r="B68" i="58"/>
  <c r="B48" i="57"/>
  <c r="C47" i="57"/>
  <c r="C68" i="56"/>
  <c r="B69" i="56"/>
  <c r="B49" i="55"/>
  <c r="C48" i="55"/>
  <c r="C47" i="54"/>
  <c r="B48" i="54"/>
  <c r="B49" i="53"/>
  <c r="C48" i="53"/>
  <c r="B49" i="52"/>
  <c r="C48" i="52"/>
  <c r="C48" i="51"/>
  <c r="B49" i="51"/>
  <c r="C64" i="50"/>
  <c r="B65" i="50"/>
  <c r="B55" i="48"/>
  <c r="C54" i="48"/>
  <c r="C48" i="47"/>
  <c r="B49" i="47"/>
  <c r="C47" i="46"/>
  <c r="B48" i="46"/>
  <c r="C47" i="45"/>
  <c r="B48" i="45"/>
  <c r="C62" i="44"/>
  <c r="B63" i="44"/>
  <c r="C47" i="43"/>
  <c r="B48" i="43"/>
  <c r="B49" i="42"/>
  <c r="C48" i="42"/>
  <c r="C47" i="41"/>
  <c r="B48" i="41"/>
  <c r="B48" i="40"/>
  <c r="C47" i="40"/>
  <c r="C47" i="39"/>
  <c r="B48" i="39"/>
  <c r="B49" i="38"/>
  <c r="C48" i="38"/>
  <c r="C48" i="37"/>
  <c r="B49" i="37"/>
  <c r="C48" i="36"/>
  <c r="B49" i="36"/>
  <c r="B49" i="35"/>
  <c r="C48" i="35"/>
  <c r="B49" i="34"/>
  <c r="C48" i="34"/>
  <c r="C48" i="33"/>
  <c r="B49" i="33"/>
  <c r="AK35" i="2"/>
  <c r="AL34" i="2"/>
  <c r="C47" i="61" l="1"/>
  <c r="B48" i="61"/>
  <c r="B48" i="49"/>
  <c r="C47" i="49"/>
  <c r="C48" i="60"/>
  <c r="B49" i="60"/>
  <c r="B50" i="59"/>
  <c r="C49" i="59"/>
  <c r="C68" i="58"/>
  <c r="B69" i="58"/>
  <c r="B49" i="57"/>
  <c r="C48" i="57"/>
  <c r="C69" i="56"/>
  <c r="B70" i="56"/>
  <c r="B50" i="55"/>
  <c r="C49" i="55"/>
  <c r="C48" i="54"/>
  <c r="B49" i="54"/>
  <c r="B50" i="53"/>
  <c r="C49" i="53"/>
  <c r="B50" i="52"/>
  <c r="C49" i="52"/>
  <c r="B50" i="51"/>
  <c r="C49" i="51"/>
  <c r="C65" i="50"/>
  <c r="B66" i="50"/>
  <c r="C55" i="48"/>
  <c r="B56" i="48"/>
  <c r="C49" i="47"/>
  <c r="B50" i="47"/>
  <c r="C48" i="46"/>
  <c r="B49" i="46"/>
  <c r="C48" i="45"/>
  <c r="B49" i="45"/>
  <c r="C63" i="44"/>
  <c r="B64" i="44"/>
  <c r="C48" i="43"/>
  <c r="B49" i="43"/>
  <c r="B50" i="42"/>
  <c r="C49" i="42"/>
  <c r="C48" i="41"/>
  <c r="B49" i="41"/>
  <c r="B49" i="40"/>
  <c r="C48" i="40"/>
  <c r="C48" i="39"/>
  <c r="B49" i="39"/>
  <c r="B50" i="38"/>
  <c r="C49" i="38"/>
  <c r="C49" i="37"/>
  <c r="B50" i="37"/>
  <c r="B50" i="36"/>
  <c r="C49" i="36"/>
  <c r="B50" i="35"/>
  <c r="C49" i="35"/>
  <c r="B50" i="34"/>
  <c r="C49" i="34"/>
  <c r="B50" i="33"/>
  <c r="C49" i="33"/>
  <c r="AK36" i="2"/>
  <c r="AL35" i="2"/>
  <c r="B49" i="49" l="1"/>
  <c r="C48" i="49"/>
  <c r="C48" i="61"/>
  <c r="B49" i="61"/>
  <c r="B50" i="60"/>
  <c r="C49" i="60"/>
  <c r="C50" i="59"/>
  <c r="B51" i="59"/>
  <c r="C69" i="58"/>
  <c r="B70" i="58"/>
  <c r="B50" i="57"/>
  <c r="C49" i="57"/>
  <c r="C70" i="56"/>
  <c r="B71" i="56"/>
  <c r="B51" i="55"/>
  <c r="C50" i="55"/>
  <c r="B50" i="54"/>
  <c r="C49" i="54"/>
  <c r="B51" i="53"/>
  <c r="C50" i="53"/>
  <c r="B51" i="52"/>
  <c r="C50" i="52"/>
  <c r="C50" i="51"/>
  <c r="B51" i="51"/>
  <c r="C66" i="50"/>
  <c r="B67" i="50"/>
  <c r="B57" i="48"/>
  <c r="C56" i="48"/>
  <c r="B51" i="47"/>
  <c r="C50" i="47"/>
  <c r="C49" i="46"/>
  <c r="B50" i="46"/>
  <c r="B50" i="45"/>
  <c r="C49" i="45"/>
  <c r="C64" i="44"/>
  <c r="B65" i="44"/>
  <c r="C49" i="43"/>
  <c r="B50" i="43"/>
  <c r="C50" i="42"/>
  <c r="B51" i="42"/>
  <c r="B50" i="41"/>
  <c r="C49" i="41"/>
  <c r="B50" i="40"/>
  <c r="C49" i="40"/>
  <c r="C49" i="39"/>
  <c r="B50" i="39"/>
  <c r="C50" i="38"/>
  <c r="B51" i="38"/>
  <c r="B51" i="37"/>
  <c r="C50" i="37"/>
  <c r="B51" i="36"/>
  <c r="C50" i="36"/>
  <c r="B51" i="35"/>
  <c r="C50" i="35"/>
  <c r="B51" i="34"/>
  <c r="C50" i="34"/>
  <c r="B51" i="33"/>
  <c r="C50" i="33"/>
  <c r="AL36" i="2"/>
  <c r="B47" i="2"/>
  <c r="B50" i="61" l="1"/>
  <c r="C49" i="61"/>
  <c r="B50" i="49"/>
  <c r="C49" i="49"/>
  <c r="B51" i="60"/>
  <c r="C50" i="60"/>
  <c r="C51" i="59"/>
  <c r="B52" i="59"/>
  <c r="C70" i="58"/>
  <c r="B71" i="58"/>
  <c r="B51" i="57"/>
  <c r="C50" i="57"/>
  <c r="C71" i="56"/>
  <c r="B72" i="56"/>
  <c r="B52" i="55"/>
  <c r="C51" i="55"/>
  <c r="B51" i="54"/>
  <c r="C50" i="54"/>
  <c r="B52" i="53"/>
  <c r="C51" i="53"/>
  <c r="B52" i="52"/>
  <c r="C51" i="52"/>
  <c r="C51" i="51"/>
  <c r="B52" i="51"/>
  <c r="C67" i="50"/>
  <c r="B68" i="50"/>
  <c r="C57" i="48"/>
  <c r="B58" i="48"/>
  <c r="B52" i="47"/>
  <c r="C51" i="47"/>
  <c r="B51" i="46"/>
  <c r="C50" i="46"/>
  <c r="B51" i="45"/>
  <c r="C50" i="45"/>
  <c r="C65" i="44"/>
  <c r="B66" i="44"/>
  <c r="C50" i="43"/>
  <c r="B51" i="43"/>
  <c r="C51" i="42"/>
  <c r="B52" i="42"/>
  <c r="C50" i="41"/>
  <c r="B51" i="41"/>
  <c r="B51" i="40"/>
  <c r="C50" i="40"/>
  <c r="B51" i="39"/>
  <c r="C50" i="39"/>
  <c r="C51" i="38"/>
  <c r="B52" i="38"/>
  <c r="B52" i="37"/>
  <c r="C51" i="37"/>
  <c r="B52" i="36"/>
  <c r="C51" i="36"/>
  <c r="B52" i="35"/>
  <c r="C51" i="35"/>
  <c r="B52" i="34"/>
  <c r="C51" i="34"/>
  <c r="B52" i="33"/>
  <c r="C51" i="33"/>
  <c r="C47" i="2"/>
  <c r="B48" i="2"/>
  <c r="C50" i="49" l="1"/>
  <c r="B51" i="49"/>
  <c r="C50" i="61"/>
  <c r="B51" i="61"/>
  <c r="C51" i="60"/>
  <c r="B52" i="60"/>
  <c r="C52" i="59"/>
  <c r="B53" i="59"/>
  <c r="C71" i="58"/>
  <c r="B72" i="58"/>
  <c r="B52" i="57"/>
  <c r="C51" i="57"/>
  <c r="C72" i="56"/>
  <c r="B73" i="56"/>
  <c r="B53" i="55"/>
  <c r="C52" i="55"/>
  <c r="B52" i="54"/>
  <c r="C51" i="54"/>
  <c r="C52" i="53"/>
  <c r="B53" i="53"/>
  <c r="B53" i="52"/>
  <c r="C52" i="52"/>
  <c r="C52" i="51"/>
  <c r="B53" i="51"/>
  <c r="C68" i="50"/>
  <c r="B69" i="50"/>
  <c r="B59" i="48"/>
  <c r="C58" i="48"/>
  <c r="B53" i="47"/>
  <c r="C52" i="47"/>
  <c r="B52" i="46"/>
  <c r="C51" i="46"/>
  <c r="B52" i="45"/>
  <c r="C51" i="45"/>
  <c r="C66" i="44"/>
  <c r="B67" i="44"/>
  <c r="C51" i="43"/>
  <c r="B52" i="43"/>
  <c r="C52" i="42"/>
  <c r="B53" i="42"/>
  <c r="B52" i="41"/>
  <c r="C51" i="41"/>
  <c r="B52" i="40"/>
  <c r="C51" i="40"/>
  <c r="B52" i="39"/>
  <c r="C51" i="39"/>
  <c r="C52" i="38"/>
  <c r="B53" i="38"/>
  <c r="B53" i="37"/>
  <c r="C52" i="37"/>
  <c r="B53" i="36"/>
  <c r="C52" i="36"/>
  <c r="B53" i="35"/>
  <c r="C52" i="35"/>
  <c r="C52" i="34"/>
  <c r="B53" i="34"/>
  <c r="B53" i="33"/>
  <c r="C52" i="33"/>
  <c r="C48" i="2"/>
  <c r="B49" i="2"/>
  <c r="B52" i="61" l="1"/>
  <c r="C51" i="61"/>
  <c r="C51" i="49"/>
  <c r="B52" i="49"/>
  <c r="C52" i="60"/>
  <c r="B53" i="60"/>
  <c r="C53" i="59"/>
  <c r="B54" i="59"/>
  <c r="C72" i="58"/>
  <c r="B73" i="58"/>
  <c r="C52" i="57"/>
  <c r="B53" i="57"/>
  <c r="C73" i="56"/>
  <c r="B74" i="56"/>
  <c r="B54" i="55"/>
  <c r="C53" i="55"/>
  <c r="B53" i="54"/>
  <c r="C52" i="54"/>
  <c r="B54" i="53"/>
  <c r="C53" i="53"/>
  <c r="B54" i="52"/>
  <c r="C53" i="52"/>
  <c r="C53" i="51"/>
  <c r="B54" i="51"/>
  <c r="C69" i="50"/>
  <c r="B70" i="50"/>
  <c r="B60" i="48"/>
  <c r="C59" i="48"/>
  <c r="B54" i="47"/>
  <c r="C53" i="47"/>
  <c r="B53" i="46"/>
  <c r="C52" i="46"/>
  <c r="B53" i="45"/>
  <c r="C52" i="45"/>
  <c r="C67" i="44"/>
  <c r="B68" i="44"/>
  <c r="C52" i="43"/>
  <c r="B53" i="43"/>
  <c r="C53" i="42"/>
  <c r="B54" i="42"/>
  <c r="B53" i="41"/>
  <c r="C52" i="41"/>
  <c r="B53" i="40"/>
  <c r="C52" i="40"/>
  <c r="B53" i="39"/>
  <c r="C52" i="39"/>
  <c r="C53" i="38"/>
  <c r="B54" i="38"/>
  <c r="B54" i="37"/>
  <c r="C53" i="37"/>
  <c r="B54" i="36"/>
  <c r="C53" i="36"/>
  <c r="B54" i="35"/>
  <c r="C53" i="35"/>
  <c r="B54" i="34"/>
  <c r="C53" i="34"/>
  <c r="B54" i="33"/>
  <c r="C53" i="33"/>
  <c r="C49" i="2"/>
  <c r="B50" i="2"/>
  <c r="C52" i="49" l="1"/>
  <c r="B53" i="49"/>
  <c r="B53" i="61"/>
  <c r="C52" i="61"/>
  <c r="C53" i="60"/>
  <c r="B54" i="60"/>
  <c r="C54" i="59"/>
  <c r="B55" i="59"/>
  <c r="C73" i="58"/>
  <c r="B74" i="58"/>
  <c r="B54" i="57"/>
  <c r="C53" i="57"/>
  <c r="C74" i="56"/>
  <c r="B75" i="56"/>
  <c r="B55" i="55"/>
  <c r="C54" i="55"/>
  <c r="B54" i="54"/>
  <c r="C53" i="54"/>
  <c r="B55" i="53"/>
  <c r="C54" i="53"/>
  <c r="B55" i="52"/>
  <c r="C54" i="52"/>
  <c r="C54" i="51"/>
  <c r="B55" i="51"/>
  <c r="C70" i="50"/>
  <c r="B71" i="50"/>
  <c r="B61" i="48"/>
  <c r="C60" i="48"/>
  <c r="B55" i="47"/>
  <c r="C54" i="47"/>
  <c r="B54" i="46"/>
  <c r="C53" i="46"/>
  <c r="B54" i="45"/>
  <c r="C53" i="45"/>
  <c r="C68" i="44"/>
  <c r="B69" i="44"/>
  <c r="C53" i="43"/>
  <c r="B54" i="43"/>
  <c r="C54" i="42"/>
  <c r="B55" i="42"/>
  <c r="B54" i="41"/>
  <c r="C53" i="41"/>
  <c r="B54" i="40"/>
  <c r="C53" i="40"/>
  <c r="B54" i="39"/>
  <c r="C53" i="39"/>
  <c r="C54" i="38"/>
  <c r="B55" i="38"/>
  <c r="B55" i="37"/>
  <c r="C54" i="37"/>
  <c r="C54" i="36"/>
  <c r="B55" i="36"/>
  <c r="B55" i="35"/>
  <c r="C54" i="35"/>
  <c r="B55" i="34"/>
  <c r="C54" i="34"/>
  <c r="B55" i="33"/>
  <c r="C54" i="33"/>
  <c r="C50" i="2"/>
  <c r="B51" i="2"/>
  <c r="C53" i="61" l="1"/>
  <c r="B54" i="61"/>
  <c r="C53" i="49"/>
  <c r="B54" i="49"/>
  <c r="C54" i="60"/>
  <c r="B55" i="60"/>
  <c r="C55" i="59"/>
  <c r="B56" i="59"/>
  <c r="C74" i="58"/>
  <c r="B75" i="58"/>
  <c r="B55" i="57"/>
  <c r="C54" i="57"/>
  <c r="B76" i="56"/>
  <c r="C75" i="56"/>
  <c r="B56" i="55"/>
  <c r="C55" i="55"/>
  <c r="C54" i="54"/>
  <c r="B55" i="54"/>
  <c r="B56" i="53"/>
  <c r="C55" i="53"/>
  <c r="B56" i="52"/>
  <c r="C55" i="52"/>
  <c r="C55" i="51"/>
  <c r="B56" i="51"/>
  <c r="C71" i="50"/>
  <c r="B72" i="50"/>
  <c r="C61" i="48"/>
  <c r="B62" i="48"/>
  <c r="B56" i="47"/>
  <c r="C55" i="47"/>
  <c r="B55" i="46"/>
  <c r="C54" i="46"/>
  <c r="B55" i="45"/>
  <c r="C54" i="45"/>
  <c r="C69" i="44"/>
  <c r="B70" i="44"/>
  <c r="C54" i="43"/>
  <c r="B55" i="43"/>
  <c r="C55" i="42"/>
  <c r="B56" i="42"/>
  <c r="B55" i="41"/>
  <c r="C54" i="41"/>
  <c r="B55" i="40"/>
  <c r="C54" i="40"/>
  <c r="B55" i="39"/>
  <c r="C54" i="39"/>
  <c r="C55" i="38"/>
  <c r="B56" i="38"/>
  <c r="B56" i="37"/>
  <c r="C55" i="37"/>
  <c r="C55" i="36"/>
  <c r="B56" i="36"/>
  <c r="B56" i="35"/>
  <c r="C55" i="35"/>
  <c r="B56" i="34"/>
  <c r="C55" i="34"/>
  <c r="C55" i="33"/>
  <c r="B56" i="33"/>
  <c r="B52" i="2"/>
  <c r="C51" i="2"/>
  <c r="C54" i="49" l="1"/>
  <c r="B55" i="49"/>
  <c r="C54" i="61"/>
  <c r="B55" i="61"/>
  <c r="C55" i="60"/>
  <c r="B56" i="60"/>
  <c r="C56" i="59"/>
  <c r="B57" i="59"/>
  <c r="B76" i="58"/>
  <c r="C75" i="58"/>
  <c r="B56" i="57"/>
  <c r="C55" i="57"/>
  <c r="C76" i="56"/>
  <c r="B77" i="56"/>
  <c r="B57" i="55"/>
  <c r="C56" i="55"/>
  <c r="B56" i="54"/>
  <c r="C55" i="54"/>
  <c r="C56" i="53"/>
  <c r="B57" i="53"/>
  <c r="B57" i="52"/>
  <c r="C56" i="52"/>
  <c r="C56" i="51"/>
  <c r="B57" i="51"/>
  <c r="C72" i="50"/>
  <c r="B73" i="50"/>
  <c r="C62" i="48"/>
  <c r="B63" i="48"/>
  <c r="B57" i="47"/>
  <c r="C56" i="47"/>
  <c r="B56" i="46"/>
  <c r="C55" i="46"/>
  <c r="B56" i="45"/>
  <c r="C55" i="45"/>
  <c r="C70" i="44"/>
  <c r="B71" i="44"/>
  <c r="C55" i="43"/>
  <c r="B56" i="43"/>
  <c r="C56" i="42"/>
  <c r="B57" i="42"/>
  <c r="C55" i="41"/>
  <c r="B56" i="41"/>
  <c r="B56" i="40"/>
  <c r="C55" i="40"/>
  <c r="B56" i="39"/>
  <c r="C55" i="39"/>
  <c r="C56" i="38"/>
  <c r="B57" i="38"/>
  <c r="B57" i="37"/>
  <c r="C56" i="37"/>
  <c r="C56" i="36"/>
  <c r="B57" i="36"/>
  <c r="C56" i="35"/>
  <c r="B57" i="35"/>
  <c r="B57" i="34"/>
  <c r="C56" i="34"/>
  <c r="B57" i="33"/>
  <c r="C56" i="33"/>
  <c r="C52" i="2"/>
  <c r="B53" i="2"/>
  <c r="C55" i="61" l="1"/>
  <c r="B56" i="61"/>
  <c r="C55" i="49"/>
  <c r="B56" i="49"/>
  <c r="C56" i="60"/>
  <c r="B57" i="60"/>
  <c r="C57" i="59"/>
  <c r="B58" i="59"/>
  <c r="C76" i="58"/>
  <c r="B77" i="58"/>
  <c r="B57" i="57"/>
  <c r="C56" i="57"/>
  <c r="C77" i="56"/>
  <c r="I47" i="56"/>
  <c r="B58" i="55"/>
  <c r="C57" i="55"/>
  <c r="C56" i="54"/>
  <c r="B57" i="54"/>
  <c r="B58" i="53"/>
  <c r="C57" i="53"/>
  <c r="B58" i="52"/>
  <c r="C57" i="52"/>
  <c r="C57" i="51"/>
  <c r="B58" i="51"/>
  <c r="C73" i="50"/>
  <c r="B74" i="50"/>
  <c r="C63" i="48"/>
  <c r="B64" i="48"/>
  <c r="B58" i="47"/>
  <c r="C57" i="47"/>
  <c r="B57" i="46"/>
  <c r="C56" i="46"/>
  <c r="B57" i="45"/>
  <c r="C56" i="45"/>
  <c r="C71" i="44"/>
  <c r="B72" i="44"/>
  <c r="C56" i="43"/>
  <c r="B57" i="43"/>
  <c r="C57" i="42"/>
  <c r="B58" i="42"/>
  <c r="B57" i="41"/>
  <c r="C56" i="41"/>
  <c r="B57" i="40"/>
  <c r="C56" i="40"/>
  <c r="C56" i="39"/>
  <c r="B57" i="39"/>
  <c r="C57" i="38"/>
  <c r="B58" i="38"/>
  <c r="B58" i="37"/>
  <c r="C57" i="37"/>
  <c r="C57" i="36"/>
  <c r="B58" i="36"/>
  <c r="B58" i="35"/>
  <c r="C57" i="35"/>
  <c r="B58" i="34"/>
  <c r="C57" i="34"/>
  <c r="B58" i="33"/>
  <c r="C57" i="33"/>
  <c r="C53" i="2"/>
  <c r="B54" i="2"/>
  <c r="C56" i="49" l="1"/>
  <c r="B57" i="49"/>
  <c r="C56" i="61"/>
  <c r="B57" i="61"/>
  <c r="C57" i="60"/>
  <c r="B58" i="60"/>
  <c r="C58" i="59"/>
  <c r="B59" i="59"/>
  <c r="C77" i="58"/>
  <c r="I47" i="58"/>
  <c r="B58" i="57"/>
  <c r="C57" i="57"/>
  <c r="J47" i="56"/>
  <c r="I48" i="56"/>
  <c r="C58" i="55"/>
  <c r="B59" i="55"/>
  <c r="B58" i="54"/>
  <c r="C57" i="54"/>
  <c r="B59" i="53"/>
  <c r="C58" i="53"/>
  <c r="B59" i="52"/>
  <c r="C58" i="52"/>
  <c r="C58" i="51"/>
  <c r="B59" i="51"/>
  <c r="C74" i="50"/>
  <c r="B75" i="50"/>
  <c r="C64" i="48"/>
  <c r="B65" i="48"/>
  <c r="B59" i="47"/>
  <c r="C58" i="47"/>
  <c r="B58" i="46"/>
  <c r="C57" i="46"/>
  <c r="B58" i="45"/>
  <c r="C57" i="45"/>
  <c r="C72" i="44"/>
  <c r="B73" i="44"/>
  <c r="C57" i="43"/>
  <c r="B58" i="43"/>
  <c r="C58" i="42"/>
  <c r="B59" i="42"/>
  <c r="C57" i="41"/>
  <c r="B58" i="41"/>
  <c r="B58" i="40"/>
  <c r="C57" i="40"/>
  <c r="B58" i="39"/>
  <c r="C57" i="39"/>
  <c r="C58" i="38"/>
  <c r="B59" i="38"/>
  <c r="B59" i="37"/>
  <c r="C58" i="37"/>
  <c r="C58" i="36"/>
  <c r="B59" i="36"/>
  <c r="B59" i="35"/>
  <c r="C58" i="35"/>
  <c r="B59" i="34"/>
  <c r="C58" i="34"/>
  <c r="B59" i="33"/>
  <c r="C58" i="33"/>
  <c r="C54" i="2"/>
  <c r="B55" i="2"/>
  <c r="C57" i="61" l="1"/>
  <c r="B58" i="61"/>
  <c r="C57" i="49"/>
  <c r="B58" i="49"/>
  <c r="C58" i="60"/>
  <c r="B59" i="60"/>
  <c r="C59" i="59"/>
  <c r="B60" i="59"/>
  <c r="J47" i="58"/>
  <c r="I48" i="58"/>
  <c r="B59" i="57"/>
  <c r="C58" i="57"/>
  <c r="J48" i="56"/>
  <c r="I49" i="56"/>
  <c r="C59" i="55"/>
  <c r="B60" i="55"/>
  <c r="C58" i="54"/>
  <c r="B59" i="54"/>
  <c r="B60" i="53"/>
  <c r="C59" i="53"/>
  <c r="B60" i="52"/>
  <c r="C59" i="52"/>
  <c r="C59" i="51"/>
  <c r="B60" i="51"/>
  <c r="B76" i="50"/>
  <c r="C75" i="50"/>
  <c r="C65" i="48"/>
  <c r="B66" i="48"/>
  <c r="B60" i="47"/>
  <c r="C59" i="47"/>
  <c r="C58" i="46"/>
  <c r="B59" i="46"/>
  <c r="B59" i="45"/>
  <c r="C58" i="45"/>
  <c r="C73" i="44"/>
  <c r="B74" i="44"/>
  <c r="C58" i="43"/>
  <c r="B59" i="43"/>
  <c r="C59" i="42"/>
  <c r="B60" i="42"/>
  <c r="B59" i="41"/>
  <c r="C58" i="41"/>
  <c r="B59" i="40"/>
  <c r="C58" i="40"/>
  <c r="B59" i="39"/>
  <c r="C58" i="39"/>
  <c r="C59" i="38"/>
  <c r="B60" i="38"/>
  <c r="B60" i="37"/>
  <c r="C59" i="37"/>
  <c r="C59" i="36"/>
  <c r="B60" i="36"/>
  <c r="C59" i="35"/>
  <c r="B60" i="35"/>
  <c r="B60" i="34"/>
  <c r="C59" i="34"/>
  <c r="C59" i="33"/>
  <c r="B60" i="33"/>
  <c r="C55" i="2"/>
  <c r="B56" i="2"/>
  <c r="C58" i="49" l="1"/>
  <c r="B59" i="49"/>
  <c r="C58" i="61"/>
  <c r="B59" i="61"/>
  <c r="C59" i="60"/>
  <c r="B60" i="60"/>
  <c r="C60" i="59"/>
  <c r="B61" i="59"/>
  <c r="J48" i="58"/>
  <c r="I49" i="58"/>
  <c r="B60" i="57"/>
  <c r="C59" i="57"/>
  <c r="I50" i="56"/>
  <c r="J49" i="56"/>
  <c r="C60" i="55"/>
  <c r="B61" i="55"/>
  <c r="B60" i="54"/>
  <c r="C59" i="54"/>
  <c r="B61" i="53"/>
  <c r="C60" i="53"/>
  <c r="C60" i="52"/>
  <c r="B61" i="52"/>
  <c r="C60" i="51"/>
  <c r="B61" i="51"/>
  <c r="C76" i="50"/>
  <c r="B77" i="50"/>
  <c r="C66" i="48"/>
  <c r="B67" i="48"/>
  <c r="B61" i="47"/>
  <c r="C60" i="47"/>
  <c r="C59" i="46"/>
  <c r="B60" i="46"/>
  <c r="C59" i="45"/>
  <c r="B60" i="45"/>
  <c r="C74" i="44"/>
  <c r="B75" i="44"/>
  <c r="C59" i="43"/>
  <c r="B60" i="43"/>
  <c r="C60" i="42"/>
  <c r="B61" i="42"/>
  <c r="C59" i="41"/>
  <c r="B60" i="41"/>
  <c r="B60" i="40"/>
  <c r="C59" i="40"/>
  <c r="B60" i="39"/>
  <c r="C59" i="39"/>
  <c r="C60" i="38"/>
  <c r="B61" i="38"/>
  <c r="B61" i="37"/>
  <c r="C60" i="37"/>
  <c r="C60" i="36"/>
  <c r="B61" i="36"/>
  <c r="C60" i="35"/>
  <c r="B61" i="35"/>
  <c r="B61" i="34"/>
  <c r="C60" i="34"/>
  <c r="B61" i="33"/>
  <c r="C60" i="33"/>
  <c r="C56" i="2"/>
  <c r="B57" i="2"/>
  <c r="C59" i="61" l="1"/>
  <c r="B60" i="61"/>
  <c r="C59" i="49"/>
  <c r="B60" i="49"/>
  <c r="C60" i="60"/>
  <c r="B61" i="60"/>
  <c r="C61" i="59"/>
  <c r="B62" i="59"/>
  <c r="I50" i="58"/>
  <c r="J49" i="58"/>
  <c r="B61" i="57"/>
  <c r="C60" i="57"/>
  <c r="J50" i="56"/>
  <c r="I51" i="56"/>
  <c r="C61" i="55"/>
  <c r="B62" i="55"/>
  <c r="B61" i="54"/>
  <c r="C60" i="54"/>
  <c r="C61" i="53"/>
  <c r="B62" i="53"/>
  <c r="C61" i="52"/>
  <c r="B62" i="52"/>
  <c r="C61" i="51"/>
  <c r="B62" i="51"/>
  <c r="C77" i="50"/>
  <c r="I47" i="50"/>
  <c r="C67" i="48"/>
  <c r="B68" i="48"/>
  <c r="C61" i="47"/>
  <c r="B62" i="47"/>
  <c r="C60" i="46"/>
  <c r="B61" i="46"/>
  <c r="C60" i="45"/>
  <c r="B61" i="45"/>
  <c r="B76" i="44"/>
  <c r="C75" i="44"/>
  <c r="C60" i="43"/>
  <c r="B61" i="43"/>
  <c r="C61" i="42"/>
  <c r="B62" i="42"/>
  <c r="B61" i="41"/>
  <c r="C60" i="41"/>
  <c r="C60" i="40"/>
  <c r="B61" i="40"/>
  <c r="B61" i="39"/>
  <c r="C60" i="39"/>
  <c r="C61" i="38"/>
  <c r="B62" i="38"/>
  <c r="B62" i="37"/>
  <c r="C61" i="37"/>
  <c r="C61" i="36"/>
  <c r="B62" i="36"/>
  <c r="C61" i="35"/>
  <c r="B62" i="35"/>
  <c r="B62" i="34"/>
  <c r="C61" i="34"/>
  <c r="B62" i="33"/>
  <c r="C61" i="33"/>
  <c r="C57" i="2"/>
  <c r="B58" i="2"/>
  <c r="C60" i="49" l="1"/>
  <c r="B61" i="49"/>
  <c r="C60" i="61"/>
  <c r="B61" i="61"/>
  <c r="C61" i="60"/>
  <c r="B62" i="60"/>
  <c r="C62" i="59"/>
  <c r="B63" i="59"/>
  <c r="J50" i="58"/>
  <c r="I51" i="58"/>
  <c r="B62" i="57"/>
  <c r="C61" i="57"/>
  <c r="J51" i="56"/>
  <c r="I52" i="56"/>
  <c r="C62" i="55"/>
  <c r="B63" i="55"/>
  <c r="C61" i="54"/>
  <c r="B62" i="54"/>
  <c r="C62" i="53"/>
  <c r="B63" i="53"/>
  <c r="C62" i="52"/>
  <c r="B63" i="52"/>
  <c r="C62" i="51"/>
  <c r="B63" i="51"/>
  <c r="J47" i="50"/>
  <c r="I48" i="50"/>
  <c r="C68" i="48"/>
  <c r="B69" i="48"/>
  <c r="B63" i="47"/>
  <c r="C62" i="47"/>
  <c r="C61" i="46"/>
  <c r="B62" i="46"/>
  <c r="C61" i="45"/>
  <c r="B62" i="45"/>
  <c r="C76" i="44"/>
  <c r="B77" i="44"/>
  <c r="C61" i="43"/>
  <c r="B62" i="43"/>
  <c r="C62" i="42"/>
  <c r="B63" i="42"/>
  <c r="C61" i="41"/>
  <c r="B62" i="41"/>
  <c r="B62" i="40"/>
  <c r="C61" i="40"/>
  <c r="B62" i="39"/>
  <c r="C61" i="39"/>
  <c r="C62" i="38"/>
  <c r="B63" i="38"/>
  <c r="C62" i="37"/>
  <c r="B63" i="37"/>
  <c r="C62" i="36"/>
  <c r="B63" i="36"/>
  <c r="C62" i="35"/>
  <c r="B63" i="35"/>
  <c r="C62" i="34"/>
  <c r="B63" i="34"/>
  <c r="B63" i="33"/>
  <c r="C62" i="33"/>
  <c r="C58" i="2"/>
  <c r="B59" i="2"/>
  <c r="C61" i="61" l="1"/>
  <c r="B62" i="61"/>
  <c r="C61" i="49"/>
  <c r="B62" i="49"/>
  <c r="C62" i="60"/>
  <c r="B63" i="60"/>
  <c r="C63" i="59"/>
  <c r="B64" i="59"/>
  <c r="J51" i="58"/>
  <c r="I52" i="58"/>
  <c r="B63" i="57"/>
  <c r="C62" i="57"/>
  <c r="J52" i="56"/>
  <c r="I53" i="56"/>
  <c r="C63" i="55"/>
  <c r="B64" i="55"/>
  <c r="C62" i="54"/>
  <c r="B63" i="54"/>
  <c r="C63" i="53"/>
  <c r="B64" i="53"/>
  <c r="C63" i="52"/>
  <c r="B64" i="52"/>
  <c r="C63" i="51"/>
  <c r="B64" i="51"/>
  <c r="J48" i="50"/>
  <c r="I49" i="50"/>
  <c r="C69" i="48"/>
  <c r="B70" i="48"/>
  <c r="C63" i="47"/>
  <c r="B64" i="47"/>
  <c r="C62" i="46"/>
  <c r="B63" i="46"/>
  <c r="C62" i="45"/>
  <c r="B63" i="45"/>
  <c r="C77" i="44"/>
  <c r="I47" i="44"/>
  <c r="C62" i="43"/>
  <c r="B63" i="43"/>
  <c r="C63" i="42"/>
  <c r="B64" i="42"/>
  <c r="B63" i="41"/>
  <c r="C62" i="41"/>
  <c r="C62" i="40"/>
  <c r="B63" i="40"/>
  <c r="B63" i="39"/>
  <c r="C62" i="39"/>
  <c r="C63" i="38"/>
  <c r="B64" i="38"/>
  <c r="C63" i="37"/>
  <c r="B64" i="37"/>
  <c r="C63" i="36"/>
  <c r="B64" i="36"/>
  <c r="C63" i="35"/>
  <c r="B64" i="35"/>
  <c r="C63" i="34"/>
  <c r="B64" i="34"/>
  <c r="B64" i="33"/>
  <c r="C63" i="33"/>
  <c r="C59" i="2"/>
  <c r="B60" i="2"/>
  <c r="C62" i="49" l="1"/>
  <c r="B63" i="49"/>
  <c r="C62" i="61"/>
  <c r="B63" i="61"/>
  <c r="C63" i="60"/>
  <c r="B64" i="60"/>
  <c r="C64" i="59"/>
  <c r="B65" i="59"/>
  <c r="J52" i="58"/>
  <c r="I53" i="58"/>
  <c r="B64" i="57"/>
  <c r="C63" i="57"/>
  <c r="J53" i="56"/>
  <c r="I54" i="56"/>
  <c r="C64" i="55"/>
  <c r="B65" i="55"/>
  <c r="C63" i="54"/>
  <c r="B64" i="54"/>
  <c r="C64" i="53"/>
  <c r="B65" i="53"/>
  <c r="C64" i="52"/>
  <c r="B65" i="52"/>
  <c r="C64" i="51"/>
  <c r="B65" i="51"/>
  <c r="J49" i="50"/>
  <c r="I50" i="50"/>
  <c r="C70" i="48"/>
  <c r="B71" i="48"/>
  <c r="C64" i="47"/>
  <c r="B65" i="47"/>
  <c r="C63" i="46"/>
  <c r="B64" i="46"/>
  <c r="C63" i="45"/>
  <c r="B64" i="45"/>
  <c r="I48" i="44"/>
  <c r="J47" i="44"/>
  <c r="C63" i="43"/>
  <c r="B64" i="43"/>
  <c r="C64" i="42"/>
  <c r="B65" i="42"/>
  <c r="C63" i="41"/>
  <c r="B64" i="41"/>
  <c r="C63" i="40"/>
  <c r="B64" i="40"/>
  <c r="C63" i="39"/>
  <c r="B64" i="39"/>
  <c r="C64" i="38"/>
  <c r="B65" i="38"/>
  <c r="C64" i="37"/>
  <c r="B65" i="37"/>
  <c r="C64" i="36"/>
  <c r="B65" i="36"/>
  <c r="C64" i="35"/>
  <c r="B65" i="35"/>
  <c r="C64" i="34"/>
  <c r="B65" i="34"/>
  <c r="B65" i="33"/>
  <c r="C64" i="33"/>
  <c r="C60" i="2"/>
  <c r="B61" i="2"/>
  <c r="C63" i="61" l="1"/>
  <c r="B64" i="61"/>
  <c r="C63" i="49"/>
  <c r="B64" i="49"/>
  <c r="C64" i="60"/>
  <c r="B65" i="60"/>
  <c r="C65" i="59"/>
  <c r="B66" i="59"/>
  <c r="J53" i="58"/>
  <c r="I54" i="58"/>
  <c r="C64" i="57"/>
  <c r="B65" i="57"/>
  <c r="J54" i="56"/>
  <c r="I55" i="56"/>
  <c r="C65" i="55"/>
  <c r="B66" i="55"/>
  <c r="C64" i="54"/>
  <c r="B65" i="54"/>
  <c r="C65" i="53"/>
  <c r="B66" i="53"/>
  <c r="C65" i="52"/>
  <c r="B66" i="52"/>
  <c r="C65" i="51"/>
  <c r="B66" i="51"/>
  <c r="J50" i="50"/>
  <c r="I51" i="50"/>
  <c r="C71" i="48"/>
  <c r="B72" i="48"/>
  <c r="C65" i="47"/>
  <c r="B66" i="47"/>
  <c r="C64" i="46"/>
  <c r="B65" i="46"/>
  <c r="C64" i="45"/>
  <c r="B65" i="45"/>
  <c r="I49" i="44"/>
  <c r="J48" i="44"/>
  <c r="C64" i="43"/>
  <c r="B65" i="43"/>
  <c r="C65" i="42"/>
  <c r="B66" i="42"/>
  <c r="C64" i="41"/>
  <c r="B65" i="41"/>
  <c r="C64" i="40"/>
  <c r="B65" i="40"/>
  <c r="C64" i="39"/>
  <c r="B65" i="39"/>
  <c r="C65" i="38"/>
  <c r="B66" i="38"/>
  <c r="C65" i="37"/>
  <c r="B66" i="37"/>
  <c r="C65" i="36"/>
  <c r="B66" i="36"/>
  <c r="C65" i="35"/>
  <c r="B66" i="35"/>
  <c r="C65" i="34"/>
  <c r="B66" i="34"/>
  <c r="B66" i="33"/>
  <c r="C65" i="33"/>
  <c r="C61" i="2"/>
  <c r="B62" i="2"/>
  <c r="C64" i="49" l="1"/>
  <c r="B65" i="49"/>
  <c r="C64" i="61"/>
  <c r="B65" i="61"/>
  <c r="C65" i="60"/>
  <c r="B66" i="60"/>
  <c r="C66" i="59"/>
  <c r="B67" i="59"/>
  <c r="J54" i="58"/>
  <c r="I55" i="58"/>
  <c r="B66" i="57"/>
  <c r="C65" i="57"/>
  <c r="J55" i="56"/>
  <c r="I56" i="56"/>
  <c r="C66" i="55"/>
  <c r="B67" i="55"/>
  <c r="C65" i="54"/>
  <c r="B66" i="54"/>
  <c r="C66" i="53"/>
  <c r="B67" i="53"/>
  <c r="C66" i="52"/>
  <c r="B67" i="52"/>
  <c r="C66" i="51"/>
  <c r="B67" i="51"/>
  <c r="J51" i="50"/>
  <c r="I52" i="50"/>
  <c r="C72" i="48"/>
  <c r="B73" i="48"/>
  <c r="C66" i="47"/>
  <c r="B67" i="47"/>
  <c r="C65" i="46"/>
  <c r="B66" i="46"/>
  <c r="C65" i="45"/>
  <c r="B66" i="45"/>
  <c r="I50" i="44"/>
  <c r="J49" i="44"/>
  <c r="C65" i="43"/>
  <c r="B66" i="43"/>
  <c r="C66" i="42"/>
  <c r="B67" i="42"/>
  <c r="C65" i="41"/>
  <c r="B66" i="41"/>
  <c r="C65" i="40"/>
  <c r="B66" i="40"/>
  <c r="C65" i="39"/>
  <c r="B66" i="39"/>
  <c r="C66" i="38"/>
  <c r="B67" i="38"/>
  <c r="C66" i="37"/>
  <c r="B67" i="37"/>
  <c r="C66" i="36"/>
  <c r="B67" i="36"/>
  <c r="C66" i="35"/>
  <c r="B67" i="35"/>
  <c r="C66" i="34"/>
  <c r="B67" i="34"/>
  <c r="B67" i="33"/>
  <c r="C66" i="33"/>
  <c r="B63" i="2"/>
  <c r="C62" i="2"/>
  <c r="C65" i="61" l="1"/>
  <c r="B66" i="61"/>
  <c r="C65" i="49"/>
  <c r="B66" i="49"/>
  <c r="C66" i="60"/>
  <c r="B67" i="60"/>
  <c r="C67" i="59"/>
  <c r="B68" i="59"/>
  <c r="J55" i="58"/>
  <c r="I56" i="58"/>
  <c r="B67" i="57"/>
  <c r="C66" i="57"/>
  <c r="J56" i="56"/>
  <c r="I57" i="56"/>
  <c r="C67" i="55"/>
  <c r="B68" i="55"/>
  <c r="C66" i="54"/>
  <c r="B67" i="54"/>
  <c r="C67" i="53"/>
  <c r="B68" i="53"/>
  <c r="C67" i="52"/>
  <c r="B68" i="52"/>
  <c r="C67" i="51"/>
  <c r="B68" i="51"/>
  <c r="J52" i="50"/>
  <c r="I53" i="50"/>
  <c r="C73" i="48"/>
  <c r="B74" i="48"/>
  <c r="C67" i="47"/>
  <c r="B68" i="47"/>
  <c r="C66" i="46"/>
  <c r="B67" i="46"/>
  <c r="C66" i="45"/>
  <c r="B67" i="45"/>
  <c r="I51" i="44"/>
  <c r="J50" i="44"/>
  <c r="C66" i="43"/>
  <c r="B67" i="43"/>
  <c r="C67" i="42"/>
  <c r="B68" i="42"/>
  <c r="C66" i="41"/>
  <c r="B67" i="41"/>
  <c r="C66" i="40"/>
  <c r="B67" i="40"/>
  <c r="C66" i="39"/>
  <c r="B67" i="39"/>
  <c r="C67" i="38"/>
  <c r="B68" i="38"/>
  <c r="C67" i="37"/>
  <c r="B68" i="37"/>
  <c r="C67" i="36"/>
  <c r="B68" i="36"/>
  <c r="C67" i="35"/>
  <c r="B68" i="35"/>
  <c r="C67" i="34"/>
  <c r="B68" i="34"/>
  <c r="B68" i="33"/>
  <c r="C67" i="33"/>
  <c r="B64" i="2"/>
  <c r="C63" i="2"/>
  <c r="C66" i="49" l="1"/>
  <c r="B67" i="49"/>
  <c r="C66" i="61"/>
  <c r="B67" i="61"/>
  <c r="C67" i="60"/>
  <c r="B68" i="60"/>
  <c r="C68" i="59"/>
  <c r="B69" i="59"/>
  <c r="J56" i="58"/>
  <c r="I57" i="58"/>
  <c r="B68" i="57"/>
  <c r="C67" i="57"/>
  <c r="J57" i="56"/>
  <c r="I58" i="56"/>
  <c r="C68" i="55"/>
  <c r="B69" i="55"/>
  <c r="C67" i="54"/>
  <c r="B68" i="54"/>
  <c r="C68" i="53"/>
  <c r="B69" i="53"/>
  <c r="C68" i="52"/>
  <c r="B69" i="52"/>
  <c r="C68" i="51"/>
  <c r="B69" i="51"/>
  <c r="J53" i="50"/>
  <c r="I54" i="50"/>
  <c r="C74" i="48"/>
  <c r="B75" i="48"/>
  <c r="C68" i="47"/>
  <c r="B69" i="47"/>
  <c r="C67" i="46"/>
  <c r="B68" i="46"/>
  <c r="C67" i="45"/>
  <c r="B68" i="45"/>
  <c r="I52" i="44"/>
  <c r="J51" i="44"/>
  <c r="C67" i="43"/>
  <c r="B68" i="43"/>
  <c r="C68" i="42"/>
  <c r="B69" i="42"/>
  <c r="C67" i="41"/>
  <c r="B68" i="41"/>
  <c r="C67" i="40"/>
  <c r="B68" i="40"/>
  <c r="C67" i="39"/>
  <c r="B68" i="39"/>
  <c r="C68" i="38"/>
  <c r="B69" i="38"/>
  <c r="C68" i="37"/>
  <c r="B69" i="37"/>
  <c r="C68" i="36"/>
  <c r="B69" i="36"/>
  <c r="C68" i="35"/>
  <c r="B69" i="35"/>
  <c r="C68" i="34"/>
  <c r="B69" i="34"/>
  <c r="B69" i="33"/>
  <c r="C68" i="33"/>
  <c r="B65" i="2"/>
  <c r="C64" i="2"/>
  <c r="C67" i="61" l="1"/>
  <c r="B68" i="61"/>
  <c r="C67" i="49"/>
  <c r="B68" i="49"/>
  <c r="C68" i="60"/>
  <c r="B69" i="60"/>
  <c r="C69" i="59"/>
  <c r="B70" i="59"/>
  <c r="J57" i="58"/>
  <c r="I58" i="58"/>
  <c r="B69" i="57"/>
  <c r="C68" i="57"/>
  <c r="J58" i="56"/>
  <c r="I59" i="56"/>
  <c r="C69" i="55"/>
  <c r="B70" i="55"/>
  <c r="C68" i="54"/>
  <c r="B69" i="54"/>
  <c r="C69" i="53"/>
  <c r="B70" i="53"/>
  <c r="C69" i="52"/>
  <c r="B70" i="52"/>
  <c r="C69" i="51"/>
  <c r="B70" i="51"/>
  <c r="J54" i="50"/>
  <c r="I55" i="50"/>
  <c r="B76" i="48"/>
  <c r="C75" i="48"/>
  <c r="C69" i="47"/>
  <c r="B70" i="47"/>
  <c r="C68" i="46"/>
  <c r="B69" i="46"/>
  <c r="C68" i="45"/>
  <c r="B69" i="45"/>
  <c r="I53" i="44"/>
  <c r="J52" i="44"/>
  <c r="C68" i="43"/>
  <c r="B69" i="43"/>
  <c r="C69" i="42"/>
  <c r="B70" i="42"/>
  <c r="C68" i="41"/>
  <c r="B69" i="41"/>
  <c r="C68" i="40"/>
  <c r="B69" i="40"/>
  <c r="C68" i="39"/>
  <c r="B69" i="39"/>
  <c r="C69" i="38"/>
  <c r="B70" i="38"/>
  <c r="C69" i="37"/>
  <c r="B70" i="37"/>
  <c r="C69" i="36"/>
  <c r="B70" i="36"/>
  <c r="C69" i="35"/>
  <c r="B70" i="35"/>
  <c r="C69" i="34"/>
  <c r="B70" i="34"/>
  <c r="B70" i="33"/>
  <c r="C69" i="33"/>
  <c r="B66" i="2"/>
  <c r="C65" i="2"/>
  <c r="C68" i="49" l="1"/>
  <c r="B69" i="49"/>
  <c r="C68" i="61"/>
  <c r="B69" i="61"/>
  <c r="C69" i="60"/>
  <c r="B70" i="60"/>
  <c r="C70" i="59"/>
  <c r="B71" i="59"/>
  <c r="J58" i="58"/>
  <c r="I59" i="58"/>
  <c r="C69" i="57"/>
  <c r="B70" i="57"/>
  <c r="J59" i="56"/>
  <c r="I60" i="56"/>
  <c r="C70" i="55"/>
  <c r="B71" i="55"/>
  <c r="C69" i="54"/>
  <c r="B70" i="54"/>
  <c r="C70" i="53"/>
  <c r="B71" i="53"/>
  <c r="C70" i="52"/>
  <c r="B71" i="52"/>
  <c r="C70" i="51"/>
  <c r="B71" i="51"/>
  <c r="J55" i="50"/>
  <c r="I56" i="50"/>
  <c r="C76" i="48"/>
  <c r="B77" i="48"/>
  <c r="C70" i="47"/>
  <c r="B71" i="47"/>
  <c r="C69" i="46"/>
  <c r="B70" i="46"/>
  <c r="C69" i="45"/>
  <c r="B70" i="45"/>
  <c r="I54" i="44"/>
  <c r="J53" i="44"/>
  <c r="C69" i="43"/>
  <c r="B70" i="43"/>
  <c r="C70" i="42"/>
  <c r="B71" i="42"/>
  <c r="C69" i="41"/>
  <c r="B70" i="41"/>
  <c r="C69" i="40"/>
  <c r="B70" i="40"/>
  <c r="C69" i="39"/>
  <c r="B70" i="39"/>
  <c r="C70" i="38"/>
  <c r="B71" i="38"/>
  <c r="C70" i="37"/>
  <c r="B71" i="37"/>
  <c r="C70" i="36"/>
  <c r="B71" i="36"/>
  <c r="C70" i="35"/>
  <c r="B71" i="35"/>
  <c r="C70" i="34"/>
  <c r="B71" i="34"/>
  <c r="B71" i="33"/>
  <c r="C70" i="33"/>
  <c r="B67" i="2"/>
  <c r="C66" i="2"/>
  <c r="C69" i="61" l="1"/>
  <c r="B70" i="61"/>
  <c r="C69" i="49"/>
  <c r="B70" i="49"/>
  <c r="C70" i="60"/>
  <c r="B71" i="60"/>
  <c r="C71" i="59"/>
  <c r="B72" i="59"/>
  <c r="J59" i="58"/>
  <c r="I60" i="58"/>
  <c r="C70" i="57"/>
  <c r="B71" i="57"/>
  <c r="J60" i="56"/>
  <c r="I61" i="56"/>
  <c r="C71" i="55"/>
  <c r="B72" i="55"/>
  <c r="C70" i="54"/>
  <c r="B71" i="54"/>
  <c r="C71" i="53"/>
  <c r="B72" i="53"/>
  <c r="C71" i="52"/>
  <c r="B72" i="52"/>
  <c r="C71" i="51"/>
  <c r="B72" i="51"/>
  <c r="J56" i="50"/>
  <c r="I57" i="50"/>
  <c r="C77" i="48"/>
  <c r="I47" i="48"/>
  <c r="C71" i="47"/>
  <c r="B72" i="47"/>
  <c r="C70" i="46"/>
  <c r="B71" i="46"/>
  <c r="C70" i="45"/>
  <c r="B71" i="45"/>
  <c r="I55" i="44"/>
  <c r="J54" i="44"/>
  <c r="C70" i="43"/>
  <c r="B71" i="43"/>
  <c r="C71" i="42"/>
  <c r="B72" i="42"/>
  <c r="C70" i="41"/>
  <c r="B71" i="41"/>
  <c r="C70" i="40"/>
  <c r="B71" i="40"/>
  <c r="C70" i="39"/>
  <c r="B71" i="39"/>
  <c r="C71" i="38"/>
  <c r="B72" i="38"/>
  <c r="C71" i="37"/>
  <c r="B72" i="37"/>
  <c r="C71" i="36"/>
  <c r="B72" i="36"/>
  <c r="C71" i="35"/>
  <c r="B72" i="35"/>
  <c r="C71" i="34"/>
  <c r="B72" i="34"/>
  <c r="B72" i="33"/>
  <c r="C71" i="33"/>
  <c r="B68" i="2"/>
  <c r="C67" i="2"/>
  <c r="C70" i="49" l="1"/>
  <c r="B71" i="49"/>
  <c r="C70" i="61"/>
  <c r="B71" i="61"/>
  <c r="C71" i="60"/>
  <c r="B72" i="60"/>
  <c r="C72" i="59"/>
  <c r="B73" i="59"/>
  <c r="J60" i="58"/>
  <c r="I61" i="58"/>
  <c r="C71" i="57"/>
  <c r="B72" i="57"/>
  <c r="J61" i="56"/>
  <c r="I62" i="56"/>
  <c r="C72" i="55"/>
  <c r="B73" i="55"/>
  <c r="C71" i="54"/>
  <c r="B72" i="54"/>
  <c r="C72" i="53"/>
  <c r="B73" i="53"/>
  <c r="C72" i="52"/>
  <c r="B73" i="52"/>
  <c r="C72" i="51"/>
  <c r="B73" i="51"/>
  <c r="J57" i="50"/>
  <c r="I58" i="50"/>
  <c r="J47" i="48"/>
  <c r="I48" i="48"/>
  <c r="C72" i="47"/>
  <c r="B73" i="47"/>
  <c r="C71" i="46"/>
  <c r="B72" i="46"/>
  <c r="C71" i="45"/>
  <c r="B72" i="45"/>
  <c r="J55" i="44"/>
  <c r="I56" i="44"/>
  <c r="C71" i="43"/>
  <c r="B72" i="43"/>
  <c r="C72" i="42"/>
  <c r="B73" i="42"/>
  <c r="C71" i="41"/>
  <c r="B72" i="41"/>
  <c r="C71" i="40"/>
  <c r="B72" i="40"/>
  <c r="C71" i="39"/>
  <c r="B72" i="39"/>
  <c r="C72" i="38"/>
  <c r="B73" i="38"/>
  <c r="C72" i="37"/>
  <c r="B73" i="37"/>
  <c r="C72" i="36"/>
  <c r="B73" i="36"/>
  <c r="C72" i="35"/>
  <c r="B73" i="35"/>
  <c r="C72" i="34"/>
  <c r="B73" i="34"/>
  <c r="B73" i="33"/>
  <c r="C72" i="33"/>
  <c r="B69" i="2"/>
  <c r="C68" i="2"/>
  <c r="C71" i="61" l="1"/>
  <c r="B72" i="61"/>
  <c r="C71" i="49"/>
  <c r="B72" i="49"/>
  <c r="C72" i="60"/>
  <c r="B73" i="60"/>
  <c r="C73" i="59"/>
  <c r="B74" i="59"/>
  <c r="J61" i="58"/>
  <c r="I62" i="58"/>
  <c r="C72" i="57"/>
  <c r="B73" i="57"/>
  <c r="J62" i="56"/>
  <c r="I63" i="56"/>
  <c r="C73" i="55"/>
  <c r="B74" i="55"/>
  <c r="C72" i="54"/>
  <c r="B73" i="54"/>
  <c r="C73" i="53"/>
  <c r="B74" i="53"/>
  <c r="C73" i="52"/>
  <c r="B74" i="52"/>
  <c r="C73" i="51"/>
  <c r="B74" i="51"/>
  <c r="J58" i="50"/>
  <c r="I59" i="50"/>
  <c r="J48" i="48"/>
  <c r="I49" i="48"/>
  <c r="C73" i="47"/>
  <c r="B74" i="47"/>
  <c r="C72" i="46"/>
  <c r="B73" i="46"/>
  <c r="C72" i="45"/>
  <c r="B73" i="45"/>
  <c r="J56" i="44"/>
  <c r="I57" i="44"/>
  <c r="C72" i="43"/>
  <c r="B73" i="43"/>
  <c r="C73" i="42"/>
  <c r="B74" i="42"/>
  <c r="C72" i="41"/>
  <c r="B73" i="41"/>
  <c r="C72" i="40"/>
  <c r="B73" i="40"/>
  <c r="C72" i="39"/>
  <c r="B73" i="39"/>
  <c r="C73" i="38"/>
  <c r="B74" i="38"/>
  <c r="C73" i="37"/>
  <c r="B74" i="37"/>
  <c r="C73" i="36"/>
  <c r="B74" i="36"/>
  <c r="C73" i="35"/>
  <c r="B74" i="35"/>
  <c r="C73" i="34"/>
  <c r="B74" i="34"/>
  <c r="B74" i="33"/>
  <c r="C73" i="33"/>
  <c r="B70" i="2"/>
  <c r="C69" i="2"/>
  <c r="C72" i="49" l="1"/>
  <c r="B73" i="49"/>
  <c r="C72" i="61"/>
  <c r="B73" i="61"/>
  <c r="C73" i="60"/>
  <c r="B74" i="60"/>
  <c r="C74" i="59"/>
  <c r="B75" i="59"/>
  <c r="J62" i="58"/>
  <c r="I63" i="58"/>
  <c r="C73" i="57"/>
  <c r="B74" i="57"/>
  <c r="J63" i="56"/>
  <c r="I64" i="56"/>
  <c r="C74" i="55"/>
  <c r="B75" i="55"/>
  <c r="C73" i="54"/>
  <c r="B74" i="54"/>
  <c r="C74" i="53"/>
  <c r="B75" i="53"/>
  <c r="C74" i="52"/>
  <c r="B75" i="52"/>
  <c r="C74" i="51"/>
  <c r="B75" i="51"/>
  <c r="J59" i="50"/>
  <c r="I60" i="50"/>
  <c r="J49" i="48"/>
  <c r="I50" i="48"/>
  <c r="C74" i="47"/>
  <c r="B75" i="47"/>
  <c r="C73" i="46"/>
  <c r="B74" i="46"/>
  <c r="C73" i="45"/>
  <c r="B74" i="45"/>
  <c r="J57" i="44"/>
  <c r="I58" i="44"/>
  <c r="C73" i="43"/>
  <c r="B74" i="43"/>
  <c r="C74" i="42"/>
  <c r="B75" i="42"/>
  <c r="C73" i="41"/>
  <c r="B74" i="41"/>
  <c r="C73" i="40"/>
  <c r="B74" i="40"/>
  <c r="C73" i="39"/>
  <c r="B74" i="39"/>
  <c r="C74" i="38"/>
  <c r="B75" i="38"/>
  <c r="C74" i="37"/>
  <c r="B75" i="37"/>
  <c r="C74" i="36"/>
  <c r="B75" i="36"/>
  <c r="C74" i="35"/>
  <c r="B75" i="35"/>
  <c r="C74" i="34"/>
  <c r="B75" i="34"/>
  <c r="B75" i="33"/>
  <c r="C74" i="33"/>
  <c r="B71" i="2"/>
  <c r="C70" i="2"/>
  <c r="C73" i="61" l="1"/>
  <c r="B74" i="61"/>
  <c r="C73" i="49"/>
  <c r="B74" i="49"/>
  <c r="C74" i="60"/>
  <c r="B75" i="60"/>
  <c r="B76" i="59"/>
  <c r="C75" i="59"/>
  <c r="J63" i="58"/>
  <c r="I64" i="58"/>
  <c r="C74" i="57"/>
  <c r="B75" i="57"/>
  <c r="J64" i="56"/>
  <c r="I65" i="56"/>
  <c r="B76" i="55"/>
  <c r="C75" i="55"/>
  <c r="C74" i="54"/>
  <c r="B75" i="54"/>
  <c r="B76" i="53"/>
  <c r="C75" i="53"/>
  <c r="B76" i="52"/>
  <c r="C75" i="52"/>
  <c r="B76" i="51"/>
  <c r="C75" i="51"/>
  <c r="J60" i="50"/>
  <c r="I61" i="50"/>
  <c r="J50" i="48"/>
  <c r="I51" i="48"/>
  <c r="B76" i="47"/>
  <c r="C75" i="47"/>
  <c r="C74" i="46"/>
  <c r="B75" i="46"/>
  <c r="C74" i="45"/>
  <c r="B75" i="45"/>
  <c r="J58" i="44"/>
  <c r="I59" i="44"/>
  <c r="C74" i="43"/>
  <c r="B75" i="43"/>
  <c r="B76" i="42"/>
  <c r="C75" i="42"/>
  <c r="C74" i="41"/>
  <c r="B75" i="41"/>
  <c r="C74" i="40"/>
  <c r="B75" i="40"/>
  <c r="C74" i="39"/>
  <c r="B75" i="39"/>
  <c r="B76" i="38"/>
  <c r="C75" i="38"/>
  <c r="B76" i="37"/>
  <c r="C75" i="37"/>
  <c r="B76" i="36"/>
  <c r="C75" i="36"/>
  <c r="B76" i="35"/>
  <c r="C75" i="35"/>
  <c r="B76" i="34"/>
  <c r="C75" i="34"/>
  <c r="B76" i="33"/>
  <c r="C75" i="33"/>
  <c r="B72" i="2"/>
  <c r="C71" i="2"/>
  <c r="C74" i="49" l="1"/>
  <c r="B75" i="49"/>
  <c r="C74" i="61"/>
  <c r="B75" i="61"/>
  <c r="B76" i="60"/>
  <c r="C75" i="60"/>
  <c r="C76" i="59"/>
  <c r="B77" i="59"/>
  <c r="J64" i="58"/>
  <c r="I65" i="58"/>
  <c r="B76" i="57"/>
  <c r="C75" i="57"/>
  <c r="J65" i="56"/>
  <c r="I66" i="56"/>
  <c r="C76" i="55"/>
  <c r="B77" i="55"/>
  <c r="B76" i="54"/>
  <c r="C75" i="54"/>
  <c r="C76" i="53"/>
  <c r="B77" i="53"/>
  <c r="C76" i="52"/>
  <c r="B77" i="52"/>
  <c r="C76" i="51"/>
  <c r="B77" i="51"/>
  <c r="J61" i="50"/>
  <c r="I62" i="50"/>
  <c r="J51" i="48"/>
  <c r="I52" i="48"/>
  <c r="C76" i="47"/>
  <c r="B77" i="47"/>
  <c r="B76" i="46"/>
  <c r="C75" i="46"/>
  <c r="B76" i="45"/>
  <c r="C75" i="45"/>
  <c r="J59" i="44"/>
  <c r="I60" i="44"/>
  <c r="B76" i="43"/>
  <c r="C75" i="43"/>
  <c r="C76" i="42"/>
  <c r="B77" i="42"/>
  <c r="B76" i="41"/>
  <c r="C75" i="41"/>
  <c r="B76" i="40"/>
  <c r="C75" i="40"/>
  <c r="B76" i="39"/>
  <c r="C75" i="39"/>
  <c r="C76" i="38"/>
  <c r="B77" i="38"/>
  <c r="C76" i="37"/>
  <c r="B77" i="37"/>
  <c r="C76" i="36"/>
  <c r="B77" i="36"/>
  <c r="C76" i="35"/>
  <c r="B77" i="35"/>
  <c r="C76" i="34"/>
  <c r="B77" i="34"/>
  <c r="B77" i="33"/>
  <c r="C76" i="33"/>
  <c r="B73" i="2"/>
  <c r="C72" i="2"/>
  <c r="B76" i="61" l="1"/>
  <c r="C75" i="61"/>
  <c r="B76" i="49"/>
  <c r="C75" i="49"/>
  <c r="C76" i="60"/>
  <c r="B77" i="60"/>
  <c r="C77" i="59"/>
  <c r="I47" i="59"/>
  <c r="J65" i="58"/>
  <c r="I66" i="58"/>
  <c r="C76" i="57"/>
  <c r="B77" i="57"/>
  <c r="J66" i="56"/>
  <c r="I67" i="56"/>
  <c r="C77" i="55"/>
  <c r="I47" i="55"/>
  <c r="C76" i="54"/>
  <c r="B77" i="54"/>
  <c r="C77" i="53"/>
  <c r="I47" i="53"/>
  <c r="C77" i="52"/>
  <c r="I47" i="52"/>
  <c r="C77" i="51"/>
  <c r="I47" i="51"/>
  <c r="J62" i="50"/>
  <c r="I63" i="50"/>
  <c r="J52" i="48"/>
  <c r="I53" i="48"/>
  <c r="C77" i="47"/>
  <c r="I47" i="47"/>
  <c r="C76" i="46"/>
  <c r="B77" i="46"/>
  <c r="C76" i="45"/>
  <c r="B77" i="45"/>
  <c r="J60" i="44"/>
  <c r="I61" i="44"/>
  <c r="C76" i="43"/>
  <c r="B77" i="43"/>
  <c r="C77" i="42"/>
  <c r="I47" i="42"/>
  <c r="C76" i="41"/>
  <c r="B77" i="41"/>
  <c r="C76" i="40"/>
  <c r="B77" i="40"/>
  <c r="C76" i="39"/>
  <c r="B77" i="39"/>
  <c r="C77" i="38"/>
  <c r="I47" i="38"/>
  <c r="C77" i="37"/>
  <c r="I47" i="37"/>
  <c r="C77" i="36"/>
  <c r="I47" i="36"/>
  <c r="C77" i="35"/>
  <c r="I47" i="35"/>
  <c r="C77" i="34"/>
  <c r="I47" i="34"/>
  <c r="C77" i="33"/>
  <c r="I47" i="33"/>
  <c r="B74" i="2"/>
  <c r="C73" i="2"/>
  <c r="C76" i="49" l="1"/>
  <c r="B77" i="49"/>
  <c r="C76" i="61"/>
  <c r="B77" i="61"/>
  <c r="C77" i="60"/>
  <c r="I47" i="60"/>
  <c r="I48" i="59"/>
  <c r="J47" i="59"/>
  <c r="J66" i="58"/>
  <c r="I67" i="58"/>
  <c r="C77" i="57"/>
  <c r="I47" i="57"/>
  <c r="J67" i="56"/>
  <c r="I68" i="56"/>
  <c r="J47" i="55"/>
  <c r="I48" i="55"/>
  <c r="C77" i="54"/>
  <c r="I47" i="54"/>
  <c r="J47" i="53"/>
  <c r="I48" i="53"/>
  <c r="J47" i="52"/>
  <c r="I48" i="52"/>
  <c r="I48" i="51"/>
  <c r="J47" i="51"/>
  <c r="J63" i="50"/>
  <c r="I64" i="50"/>
  <c r="J53" i="48"/>
  <c r="I54" i="48"/>
  <c r="J47" i="47"/>
  <c r="I48" i="47"/>
  <c r="C77" i="46"/>
  <c r="I47" i="46"/>
  <c r="C77" i="45"/>
  <c r="I47" i="45"/>
  <c r="J61" i="44"/>
  <c r="I62" i="44"/>
  <c r="C77" i="43"/>
  <c r="I47" i="43"/>
  <c r="J47" i="42"/>
  <c r="I48" i="42"/>
  <c r="C77" i="41"/>
  <c r="I47" i="41"/>
  <c r="C77" i="40"/>
  <c r="I47" i="40"/>
  <c r="C77" i="39"/>
  <c r="I47" i="39"/>
  <c r="J47" i="38"/>
  <c r="I48" i="38"/>
  <c r="J47" i="37"/>
  <c r="I48" i="37"/>
  <c r="I48" i="36"/>
  <c r="J47" i="36"/>
  <c r="J47" i="35"/>
  <c r="I48" i="35"/>
  <c r="J47" i="34"/>
  <c r="I48" i="34"/>
  <c r="J47" i="33"/>
  <c r="I48" i="33"/>
  <c r="B75" i="2"/>
  <c r="C74" i="2"/>
  <c r="C77" i="61" l="1"/>
  <c r="I47" i="61"/>
  <c r="C77" i="49"/>
  <c r="I47" i="49"/>
  <c r="J47" i="60"/>
  <c r="I48" i="60"/>
  <c r="I49" i="59"/>
  <c r="J48" i="59"/>
  <c r="J67" i="58"/>
  <c r="I68" i="58"/>
  <c r="J47" i="57"/>
  <c r="I48" i="57"/>
  <c r="J68" i="56"/>
  <c r="I69" i="56"/>
  <c r="J48" i="55"/>
  <c r="I49" i="55"/>
  <c r="I48" i="54"/>
  <c r="J47" i="54"/>
  <c r="J48" i="53"/>
  <c r="I49" i="53"/>
  <c r="J48" i="52"/>
  <c r="I49" i="52"/>
  <c r="I49" i="51"/>
  <c r="J48" i="51"/>
  <c r="J64" i="50"/>
  <c r="I65" i="50"/>
  <c r="J54" i="48"/>
  <c r="I55" i="48"/>
  <c r="J48" i="47"/>
  <c r="I49" i="47"/>
  <c r="J47" i="46"/>
  <c r="I48" i="46"/>
  <c r="I48" i="45"/>
  <c r="J47" i="45"/>
  <c r="J62" i="44"/>
  <c r="I63" i="44"/>
  <c r="J47" i="43"/>
  <c r="I48" i="43"/>
  <c r="J48" i="42"/>
  <c r="I49" i="42"/>
  <c r="I48" i="41"/>
  <c r="J47" i="41"/>
  <c r="J47" i="40"/>
  <c r="I48" i="40"/>
  <c r="J47" i="39"/>
  <c r="I48" i="39"/>
  <c r="J48" i="38"/>
  <c r="I49" i="38"/>
  <c r="J48" i="37"/>
  <c r="I49" i="37"/>
  <c r="I49" i="36"/>
  <c r="J48" i="36"/>
  <c r="J48" i="35"/>
  <c r="I49" i="35"/>
  <c r="J48" i="34"/>
  <c r="I49" i="34"/>
  <c r="J48" i="33"/>
  <c r="I49" i="33"/>
  <c r="B76" i="2"/>
  <c r="C75" i="2"/>
  <c r="J47" i="49" l="1"/>
  <c r="I48" i="49"/>
  <c r="I48" i="61"/>
  <c r="J47" i="61"/>
  <c r="J48" i="60"/>
  <c r="I49" i="60"/>
  <c r="I50" i="59"/>
  <c r="J49" i="59"/>
  <c r="J68" i="58"/>
  <c r="I69" i="58"/>
  <c r="J48" i="57"/>
  <c r="I49" i="57"/>
  <c r="J69" i="56"/>
  <c r="I70" i="56"/>
  <c r="I50" i="55"/>
  <c r="J49" i="55"/>
  <c r="I49" i="54"/>
  <c r="J48" i="54"/>
  <c r="I50" i="53"/>
  <c r="J49" i="53"/>
  <c r="I50" i="52"/>
  <c r="J49" i="52"/>
  <c r="J49" i="51"/>
  <c r="I50" i="51"/>
  <c r="J65" i="50"/>
  <c r="I66" i="50"/>
  <c r="J55" i="48"/>
  <c r="I56" i="48"/>
  <c r="I50" i="47"/>
  <c r="J49" i="47"/>
  <c r="J48" i="46"/>
  <c r="I49" i="46"/>
  <c r="I49" i="45"/>
  <c r="J48" i="45"/>
  <c r="J63" i="44"/>
  <c r="I64" i="44"/>
  <c r="J48" i="43"/>
  <c r="I49" i="43"/>
  <c r="I50" i="42"/>
  <c r="J49" i="42"/>
  <c r="I49" i="41"/>
  <c r="J48" i="41"/>
  <c r="J48" i="40"/>
  <c r="I49" i="40"/>
  <c r="J48" i="39"/>
  <c r="I49" i="39"/>
  <c r="I50" i="38"/>
  <c r="J49" i="38"/>
  <c r="I50" i="37"/>
  <c r="J49" i="37"/>
  <c r="I50" i="36"/>
  <c r="J49" i="36"/>
  <c r="I50" i="35"/>
  <c r="J49" i="35"/>
  <c r="I50" i="34"/>
  <c r="J49" i="34"/>
  <c r="I50" i="33"/>
  <c r="J49" i="33"/>
  <c r="C76" i="2"/>
  <c r="B77" i="2"/>
  <c r="I49" i="61" l="1"/>
  <c r="J48" i="61"/>
  <c r="J48" i="49"/>
  <c r="I49" i="49"/>
  <c r="J49" i="60"/>
  <c r="I50" i="60"/>
  <c r="I51" i="59"/>
  <c r="J50" i="59"/>
  <c r="J69" i="58"/>
  <c r="I70" i="58"/>
  <c r="I50" i="57"/>
  <c r="J49" i="57"/>
  <c r="J70" i="56"/>
  <c r="I71" i="56"/>
  <c r="J50" i="55"/>
  <c r="I51" i="55"/>
  <c r="I50" i="54"/>
  <c r="J49" i="54"/>
  <c r="J50" i="53"/>
  <c r="I51" i="53"/>
  <c r="J50" i="52"/>
  <c r="I51" i="52"/>
  <c r="J50" i="51"/>
  <c r="I51" i="51"/>
  <c r="J66" i="50"/>
  <c r="I67" i="50"/>
  <c r="J56" i="48"/>
  <c r="I57" i="48"/>
  <c r="J50" i="47"/>
  <c r="I51" i="47"/>
  <c r="I50" i="46"/>
  <c r="J49" i="46"/>
  <c r="I50" i="45"/>
  <c r="J49" i="45"/>
  <c r="J64" i="44"/>
  <c r="I65" i="44"/>
  <c r="I50" i="43"/>
  <c r="J49" i="43"/>
  <c r="I51" i="42"/>
  <c r="J50" i="42"/>
  <c r="I50" i="41"/>
  <c r="J49" i="41"/>
  <c r="I50" i="40"/>
  <c r="J49" i="40"/>
  <c r="I50" i="39"/>
  <c r="J49" i="39"/>
  <c r="I51" i="38"/>
  <c r="J50" i="38"/>
  <c r="J50" i="37"/>
  <c r="I51" i="37"/>
  <c r="J50" i="36"/>
  <c r="I51" i="36"/>
  <c r="J50" i="35"/>
  <c r="I51" i="35"/>
  <c r="J50" i="34"/>
  <c r="I51" i="34"/>
  <c r="I51" i="33"/>
  <c r="J50" i="33"/>
  <c r="I47" i="2"/>
  <c r="C77" i="2"/>
  <c r="I50" i="49" l="1"/>
  <c r="J49" i="49"/>
  <c r="I50" i="61"/>
  <c r="J49" i="61"/>
  <c r="J50" i="60"/>
  <c r="I51" i="60"/>
  <c r="I52" i="59"/>
  <c r="J51" i="59"/>
  <c r="J70" i="58"/>
  <c r="I71" i="58"/>
  <c r="J50" i="57"/>
  <c r="I51" i="57"/>
  <c r="J71" i="56"/>
  <c r="I72" i="56"/>
  <c r="J51" i="55"/>
  <c r="I52" i="55"/>
  <c r="J50" i="54"/>
  <c r="I51" i="54"/>
  <c r="J51" i="53"/>
  <c r="I52" i="53"/>
  <c r="J51" i="52"/>
  <c r="I52" i="52"/>
  <c r="J51" i="51"/>
  <c r="I52" i="51"/>
  <c r="J67" i="50"/>
  <c r="I68" i="50"/>
  <c r="J57" i="48"/>
  <c r="I58" i="48"/>
  <c r="J51" i="47"/>
  <c r="I52" i="47"/>
  <c r="J50" i="46"/>
  <c r="I51" i="46"/>
  <c r="J50" i="45"/>
  <c r="I51" i="45"/>
  <c r="J65" i="44"/>
  <c r="I66" i="44"/>
  <c r="I51" i="43"/>
  <c r="J50" i="43"/>
  <c r="I52" i="42"/>
  <c r="J51" i="42"/>
  <c r="J50" i="41"/>
  <c r="I51" i="41"/>
  <c r="J50" i="40"/>
  <c r="I51" i="40"/>
  <c r="J50" i="39"/>
  <c r="I51" i="39"/>
  <c r="I52" i="38"/>
  <c r="J51" i="38"/>
  <c r="J51" i="37"/>
  <c r="I52" i="37"/>
  <c r="J51" i="36"/>
  <c r="I52" i="36"/>
  <c r="J51" i="35"/>
  <c r="I52" i="35"/>
  <c r="J51" i="34"/>
  <c r="I52" i="34"/>
  <c r="I52" i="33"/>
  <c r="J51" i="33"/>
  <c r="J47" i="2"/>
  <c r="I48" i="2"/>
  <c r="J50" i="61" l="1"/>
  <c r="I51" i="61"/>
  <c r="J50" i="49"/>
  <c r="I51" i="49"/>
  <c r="I52" i="60"/>
  <c r="J51" i="60"/>
  <c r="I53" i="59"/>
  <c r="J52" i="59"/>
  <c r="J71" i="58"/>
  <c r="I72" i="58"/>
  <c r="J51" i="57"/>
  <c r="I52" i="57"/>
  <c r="J72" i="56"/>
  <c r="I73" i="56"/>
  <c r="J52" i="55"/>
  <c r="I53" i="55"/>
  <c r="J51" i="54"/>
  <c r="I52" i="54"/>
  <c r="J52" i="53"/>
  <c r="I53" i="53"/>
  <c r="J52" i="52"/>
  <c r="I53" i="52"/>
  <c r="J52" i="51"/>
  <c r="I53" i="51"/>
  <c r="J68" i="50"/>
  <c r="I69" i="50"/>
  <c r="J58" i="48"/>
  <c r="I59" i="48"/>
  <c r="J52" i="47"/>
  <c r="I53" i="47"/>
  <c r="J51" i="46"/>
  <c r="I52" i="46"/>
  <c r="J51" i="45"/>
  <c r="I52" i="45"/>
  <c r="J66" i="44"/>
  <c r="I67" i="44"/>
  <c r="J51" i="43"/>
  <c r="I52" i="43"/>
  <c r="I53" i="42"/>
  <c r="J52" i="42"/>
  <c r="J51" i="41"/>
  <c r="I52" i="41"/>
  <c r="J51" i="40"/>
  <c r="I52" i="40"/>
  <c r="J51" i="39"/>
  <c r="I52" i="39"/>
  <c r="I53" i="38"/>
  <c r="J52" i="38"/>
  <c r="J52" i="37"/>
  <c r="I53" i="37"/>
  <c r="J52" i="36"/>
  <c r="I53" i="36"/>
  <c r="J52" i="35"/>
  <c r="I53" i="35"/>
  <c r="J52" i="34"/>
  <c r="I53" i="34"/>
  <c r="I53" i="33"/>
  <c r="J52" i="33"/>
  <c r="J48" i="2"/>
  <c r="I49" i="2"/>
  <c r="I52" i="49" l="1"/>
  <c r="J51" i="49"/>
  <c r="J51" i="61"/>
  <c r="I52" i="61"/>
  <c r="J52" i="60"/>
  <c r="I53" i="60"/>
  <c r="I54" i="59"/>
  <c r="J53" i="59"/>
  <c r="J72" i="58"/>
  <c r="I73" i="58"/>
  <c r="J52" i="57"/>
  <c r="I53" i="57"/>
  <c r="J73" i="56"/>
  <c r="I74" i="56"/>
  <c r="J53" i="55"/>
  <c r="I54" i="55"/>
  <c r="J52" i="54"/>
  <c r="I53" i="54"/>
  <c r="J53" i="53"/>
  <c r="I54" i="53"/>
  <c r="J53" i="52"/>
  <c r="I54" i="52"/>
  <c r="J53" i="51"/>
  <c r="I54" i="51"/>
  <c r="J69" i="50"/>
  <c r="I70" i="50"/>
  <c r="J59" i="48"/>
  <c r="I60" i="48"/>
  <c r="J53" i="47"/>
  <c r="I54" i="47"/>
  <c r="J52" i="46"/>
  <c r="I53" i="46"/>
  <c r="J52" i="45"/>
  <c r="I53" i="45"/>
  <c r="J67" i="44"/>
  <c r="I68" i="44"/>
  <c r="I53" i="43"/>
  <c r="J52" i="43"/>
  <c r="I54" i="42"/>
  <c r="J53" i="42"/>
  <c r="J52" i="41"/>
  <c r="I53" i="41"/>
  <c r="J52" i="40"/>
  <c r="I53" i="40"/>
  <c r="J52" i="39"/>
  <c r="I53" i="39"/>
  <c r="I54" i="38"/>
  <c r="J53" i="38"/>
  <c r="J53" i="37"/>
  <c r="I54" i="37"/>
  <c r="J53" i="36"/>
  <c r="I54" i="36"/>
  <c r="J53" i="35"/>
  <c r="I54" i="35"/>
  <c r="J53" i="34"/>
  <c r="I54" i="34"/>
  <c r="I54" i="33"/>
  <c r="J53" i="33"/>
  <c r="J49" i="2"/>
  <c r="I50" i="2"/>
  <c r="J52" i="61" l="1"/>
  <c r="I53" i="61"/>
  <c r="I53" i="49"/>
  <c r="J52" i="49"/>
  <c r="J53" i="60"/>
  <c r="I54" i="60"/>
  <c r="I55" i="59"/>
  <c r="J54" i="59"/>
  <c r="J73" i="58"/>
  <c r="I74" i="58"/>
  <c r="J53" i="57"/>
  <c r="I54" i="57"/>
  <c r="J74" i="56"/>
  <c r="I75" i="56"/>
  <c r="J54" i="55"/>
  <c r="I55" i="55"/>
  <c r="J53" i="54"/>
  <c r="I54" i="54"/>
  <c r="J54" i="53"/>
  <c r="I55" i="53"/>
  <c r="J54" i="52"/>
  <c r="I55" i="52"/>
  <c r="J54" i="51"/>
  <c r="I55" i="51"/>
  <c r="J70" i="50"/>
  <c r="I71" i="50"/>
  <c r="J60" i="48"/>
  <c r="I61" i="48"/>
  <c r="J54" i="47"/>
  <c r="I55" i="47"/>
  <c r="J53" i="46"/>
  <c r="I54" i="46"/>
  <c r="J53" i="45"/>
  <c r="I54" i="45"/>
  <c r="J68" i="44"/>
  <c r="I69" i="44"/>
  <c r="I54" i="43"/>
  <c r="J53" i="43"/>
  <c r="I55" i="42"/>
  <c r="J54" i="42"/>
  <c r="J53" i="41"/>
  <c r="I54" i="41"/>
  <c r="J53" i="40"/>
  <c r="I54" i="40"/>
  <c r="J53" i="39"/>
  <c r="I54" i="39"/>
  <c r="I55" i="38"/>
  <c r="J54" i="38"/>
  <c r="J54" i="37"/>
  <c r="I55" i="37"/>
  <c r="J54" i="36"/>
  <c r="I55" i="36"/>
  <c r="J54" i="35"/>
  <c r="I55" i="35"/>
  <c r="J54" i="34"/>
  <c r="I55" i="34"/>
  <c r="I55" i="33"/>
  <c r="J54" i="33"/>
  <c r="J50" i="2"/>
  <c r="I51" i="2"/>
  <c r="I54" i="49" l="1"/>
  <c r="J53" i="49"/>
  <c r="J53" i="61"/>
  <c r="I54" i="61"/>
  <c r="J54" i="60"/>
  <c r="I55" i="60"/>
  <c r="I56" i="59"/>
  <c r="J55" i="59"/>
  <c r="J74" i="58"/>
  <c r="I75" i="58"/>
  <c r="J54" i="57"/>
  <c r="I55" i="57"/>
  <c r="J75" i="56"/>
  <c r="I76" i="56"/>
  <c r="J55" i="55"/>
  <c r="I56" i="55"/>
  <c r="J54" i="54"/>
  <c r="I55" i="54"/>
  <c r="J55" i="53"/>
  <c r="I56" i="53"/>
  <c r="J55" i="52"/>
  <c r="I56" i="52"/>
  <c r="J55" i="51"/>
  <c r="I56" i="51"/>
  <c r="J71" i="50"/>
  <c r="I72" i="50"/>
  <c r="J61" i="48"/>
  <c r="I62" i="48"/>
  <c r="J55" i="47"/>
  <c r="I56" i="47"/>
  <c r="J54" i="46"/>
  <c r="I55" i="46"/>
  <c r="J54" i="45"/>
  <c r="I55" i="45"/>
  <c r="J69" i="44"/>
  <c r="I70" i="44"/>
  <c r="I55" i="43"/>
  <c r="J54" i="43"/>
  <c r="I56" i="42"/>
  <c r="J55" i="42"/>
  <c r="J54" i="41"/>
  <c r="I55" i="41"/>
  <c r="J54" i="40"/>
  <c r="I55" i="40"/>
  <c r="J54" i="39"/>
  <c r="I55" i="39"/>
  <c r="I56" i="38"/>
  <c r="J55" i="38"/>
  <c r="J55" i="37"/>
  <c r="I56" i="37"/>
  <c r="J55" i="36"/>
  <c r="I56" i="36"/>
  <c r="J55" i="35"/>
  <c r="I56" i="35"/>
  <c r="J55" i="34"/>
  <c r="I56" i="34"/>
  <c r="I56" i="33"/>
  <c r="J55" i="33"/>
  <c r="J51" i="2"/>
  <c r="I52" i="2"/>
  <c r="J54" i="61" l="1"/>
  <c r="I55" i="61"/>
  <c r="I55" i="49"/>
  <c r="J54" i="49"/>
  <c r="J55" i="60"/>
  <c r="I56" i="60"/>
  <c r="I57" i="59"/>
  <c r="J56" i="59"/>
  <c r="J75" i="58"/>
  <c r="I76" i="58"/>
  <c r="J55" i="57"/>
  <c r="I56" i="57"/>
  <c r="J76" i="56"/>
  <c r="P47" i="56"/>
  <c r="J56" i="55"/>
  <c r="I57" i="55"/>
  <c r="J55" i="54"/>
  <c r="I56" i="54"/>
  <c r="J56" i="53"/>
  <c r="I57" i="53"/>
  <c r="J56" i="52"/>
  <c r="I57" i="52"/>
  <c r="J56" i="51"/>
  <c r="I57" i="51"/>
  <c r="J72" i="50"/>
  <c r="I73" i="50"/>
  <c r="J62" i="48"/>
  <c r="I63" i="48"/>
  <c r="J56" i="47"/>
  <c r="I57" i="47"/>
  <c r="J55" i="46"/>
  <c r="I56" i="46"/>
  <c r="J55" i="45"/>
  <c r="I56" i="45"/>
  <c r="J70" i="44"/>
  <c r="I71" i="44"/>
  <c r="J55" i="43"/>
  <c r="I56" i="43"/>
  <c r="I57" i="42"/>
  <c r="J56" i="42"/>
  <c r="J55" i="41"/>
  <c r="I56" i="41"/>
  <c r="J55" i="40"/>
  <c r="I56" i="40"/>
  <c r="J55" i="39"/>
  <c r="I56" i="39"/>
  <c r="J56" i="38"/>
  <c r="I57" i="38"/>
  <c r="J56" i="37"/>
  <c r="I57" i="37"/>
  <c r="J56" i="36"/>
  <c r="I57" i="36"/>
  <c r="J56" i="35"/>
  <c r="I57" i="35"/>
  <c r="J56" i="34"/>
  <c r="I57" i="34"/>
  <c r="I57" i="33"/>
  <c r="J56" i="33"/>
  <c r="J52" i="2"/>
  <c r="I53" i="2"/>
  <c r="I56" i="49" l="1"/>
  <c r="J55" i="49"/>
  <c r="J55" i="61"/>
  <c r="I56" i="61"/>
  <c r="J56" i="60"/>
  <c r="I57" i="60"/>
  <c r="J57" i="59"/>
  <c r="I58" i="59"/>
  <c r="J76" i="58"/>
  <c r="P47" i="58"/>
  <c r="J56" i="57"/>
  <c r="I57" i="57"/>
  <c r="P48" i="56"/>
  <c r="Q47" i="56"/>
  <c r="J57" i="55"/>
  <c r="I58" i="55"/>
  <c r="J56" i="54"/>
  <c r="I57" i="54"/>
  <c r="J57" i="53"/>
  <c r="I58" i="53"/>
  <c r="J57" i="52"/>
  <c r="I58" i="52"/>
  <c r="J57" i="51"/>
  <c r="I58" i="51"/>
  <c r="J73" i="50"/>
  <c r="I74" i="50"/>
  <c r="J63" i="48"/>
  <c r="I64" i="48"/>
  <c r="J57" i="47"/>
  <c r="I58" i="47"/>
  <c r="J56" i="46"/>
  <c r="I57" i="46"/>
  <c r="J56" i="45"/>
  <c r="I57" i="45"/>
  <c r="J71" i="44"/>
  <c r="I72" i="44"/>
  <c r="I57" i="43"/>
  <c r="J56" i="43"/>
  <c r="I58" i="42"/>
  <c r="J57" i="42"/>
  <c r="J56" i="41"/>
  <c r="I57" i="41"/>
  <c r="J56" i="40"/>
  <c r="I57" i="40"/>
  <c r="J56" i="39"/>
  <c r="I57" i="39"/>
  <c r="J57" i="38"/>
  <c r="I58" i="38"/>
  <c r="J57" i="37"/>
  <c r="I58" i="37"/>
  <c r="J57" i="36"/>
  <c r="I58" i="36"/>
  <c r="J57" i="35"/>
  <c r="I58" i="35"/>
  <c r="J57" i="34"/>
  <c r="I58" i="34"/>
  <c r="I58" i="33"/>
  <c r="J57" i="33"/>
  <c r="J53" i="2"/>
  <c r="I54" i="2"/>
  <c r="J56" i="61" l="1"/>
  <c r="I57" i="61"/>
  <c r="I57" i="49"/>
  <c r="J56" i="49"/>
  <c r="J57" i="60"/>
  <c r="I58" i="60"/>
  <c r="J58" i="59"/>
  <c r="I59" i="59"/>
  <c r="P48" i="58"/>
  <c r="Q47" i="58"/>
  <c r="J57" i="57"/>
  <c r="I58" i="57"/>
  <c r="P49" i="56"/>
  <c r="Q48" i="56"/>
  <c r="J58" i="55"/>
  <c r="I59" i="55"/>
  <c r="J57" i="54"/>
  <c r="I58" i="54"/>
  <c r="J58" i="53"/>
  <c r="I59" i="53"/>
  <c r="J58" i="52"/>
  <c r="I59" i="52"/>
  <c r="J58" i="51"/>
  <c r="I59" i="51"/>
  <c r="J74" i="50"/>
  <c r="I75" i="50"/>
  <c r="J64" i="48"/>
  <c r="I65" i="48"/>
  <c r="J58" i="47"/>
  <c r="I59" i="47"/>
  <c r="J57" i="46"/>
  <c r="I58" i="46"/>
  <c r="J57" i="45"/>
  <c r="I58" i="45"/>
  <c r="J72" i="44"/>
  <c r="I73" i="44"/>
  <c r="I58" i="43"/>
  <c r="J57" i="43"/>
  <c r="J58" i="42"/>
  <c r="I59" i="42"/>
  <c r="J57" i="41"/>
  <c r="I58" i="41"/>
  <c r="J57" i="40"/>
  <c r="I58" i="40"/>
  <c r="J57" i="39"/>
  <c r="I58" i="39"/>
  <c r="J58" i="38"/>
  <c r="I59" i="38"/>
  <c r="J58" i="37"/>
  <c r="I59" i="37"/>
  <c r="J58" i="36"/>
  <c r="I59" i="36"/>
  <c r="J58" i="35"/>
  <c r="I59" i="35"/>
  <c r="J58" i="34"/>
  <c r="I59" i="34"/>
  <c r="I59" i="33"/>
  <c r="J58" i="33"/>
  <c r="J54" i="2"/>
  <c r="I55" i="2"/>
  <c r="I58" i="49" l="1"/>
  <c r="J57" i="49"/>
  <c r="J57" i="61"/>
  <c r="I58" i="61"/>
  <c r="J58" i="60"/>
  <c r="I59" i="60"/>
  <c r="J59" i="59"/>
  <c r="I60" i="59"/>
  <c r="P49" i="58"/>
  <c r="Q48" i="58"/>
  <c r="J58" i="57"/>
  <c r="I59" i="57"/>
  <c r="Q49" i="56"/>
  <c r="P50" i="56"/>
  <c r="J59" i="55"/>
  <c r="I60" i="55"/>
  <c r="J58" i="54"/>
  <c r="I59" i="54"/>
  <c r="J59" i="53"/>
  <c r="I60" i="53"/>
  <c r="J59" i="52"/>
  <c r="I60" i="52"/>
  <c r="J59" i="51"/>
  <c r="I60" i="51"/>
  <c r="J75" i="50"/>
  <c r="I76" i="50"/>
  <c r="J65" i="48"/>
  <c r="I66" i="48"/>
  <c r="J59" i="47"/>
  <c r="I60" i="47"/>
  <c r="J58" i="46"/>
  <c r="I59" i="46"/>
  <c r="J58" i="45"/>
  <c r="I59" i="45"/>
  <c r="J73" i="44"/>
  <c r="I74" i="44"/>
  <c r="I59" i="43"/>
  <c r="J58" i="43"/>
  <c r="J59" i="42"/>
  <c r="I60" i="42"/>
  <c r="J58" i="41"/>
  <c r="I59" i="41"/>
  <c r="J58" i="40"/>
  <c r="I59" i="40"/>
  <c r="J58" i="39"/>
  <c r="I59" i="39"/>
  <c r="J59" i="38"/>
  <c r="I60" i="38"/>
  <c r="J59" i="37"/>
  <c r="I60" i="37"/>
  <c r="J59" i="36"/>
  <c r="I60" i="36"/>
  <c r="J59" i="35"/>
  <c r="I60" i="35"/>
  <c r="J59" i="34"/>
  <c r="I60" i="34"/>
  <c r="I60" i="33"/>
  <c r="J59" i="33"/>
  <c r="J55" i="2"/>
  <c r="I56" i="2"/>
  <c r="J58" i="61" l="1"/>
  <c r="I59" i="61"/>
  <c r="I59" i="49"/>
  <c r="J58" i="49"/>
  <c r="J59" i="60"/>
  <c r="I60" i="60"/>
  <c r="J60" i="59"/>
  <c r="I61" i="59"/>
  <c r="P50" i="58"/>
  <c r="Q49" i="58"/>
  <c r="J59" i="57"/>
  <c r="I60" i="57"/>
  <c r="P51" i="56"/>
  <c r="Q50" i="56"/>
  <c r="J60" i="55"/>
  <c r="I61" i="55"/>
  <c r="J59" i="54"/>
  <c r="I60" i="54"/>
  <c r="J60" i="53"/>
  <c r="I61" i="53"/>
  <c r="J60" i="52"/>
  <c r="I61" i="52"/>
  <c r="J60" i="51"/>
  <c r="I61" i="51"/>
  <c r="J76" i="50"/>
  <c r="P47" i="50"/>
  <c r="J66" i="48"/>
  <c r="I67" i="48"/>
  <c r="J60" i="47"/>
  <c r="I61" i="47"/>
  <c r="J59" i="46"/>
  <c r="I60" i="46"/>
  <c r="J59" i="45"/>
  <c r="I60" i="45"/>
  <c r="J74" i="44"/>
  <c r="I75" i="44"/>
  <c r="I60" i="43"/>
  <c r="J59" i="43"/>
  <c r="J60" i="42"/>
  <c r="I61" i="42"/>
  <c r="J59" i="41"/>
  <c r="I60" i="41"/>
  <c r="J59" i="40"/>
  <c r="I60" i="40"/>
  <c r="J59" i="39"/>
  <c r="I60" i="39"/>
  <c r="J60" i="38"/>
  <c r="I61" i="38"/>
  <c r="J60" i="37"/>
  <c r="I61" i="37"/>
  <c r="J60" i="36"/>
  <c r="I61" i="36"/>
  <c r="J60" i="35"/>
  <c r="I61" i="35"/>
  <c r="J60" i="34"/>
  <c r="I61" i="34"/>
  <c r="I61" i="33"/>
  <c r="J60" i="33"/>
  <c r="J56" i="2"/>
  <c r="I57" i="2"/>
  <c r="I60" i="49" l="1"/>
  <c r="J59" i="49"/>
  <c r="J59" i="61"/>
  <c r="I60" i="61"/>
  <c r="J60" i="60"/>
  <c r="I61" i="60"/>
  <c r="J61" i="59"/>
  <c r="I62" i="59"/>
  <c r="P51" i="58"/>
  <c r="Q50" i="58"/>
  <c r="J60" i="57"/>
  <c r="I61" i="57"/>
  <c r="P52" i="56"/>
  <c r="Q51" i="56"/>
  <c r="J61" i="55"/>
  <c r="I62" i="55"/>
  <c r="J60" i="54"/>
  <c r="I61" i="54"/>
  <c r="J61" i="53"/>
  <c r="I62" i="53"/>
  <c r="J61" i="52"/>
  <c r="I62" i="52"/>
  <c r="J61" i="51"/>
  <c r="I62" i="51"/>
  <c r="Q47" i="50"/>
  <c r="P48" i="50"/>
  <c r="J67" i="48"/>
  <c r="I68" i="48"/>
  <c r="J61" i="47"/>
  <c r="I62" i="47"/>
  <c r="J60" i="46"/>
  <c r="I61" i="46"/>
  <c r="J60" i="45"/>
  <c r="I61" i="45"/>
  <c r="J75" i="44"/>
  <c r="I76" i="44"/>
  <c r="I61" i="43"/>
  <c r="J60" i="43"/>
  <c r="J61" i="42"/>
  <c r="I62" i="42"/>
  <c r="J60" i="41"/>
  <c r="I61" i="41"/>
  <c r="J60" i="40"/>
  <c r="I61" i="40"/>
  <c r="J60" i="39"/>
  <c r="I61" i="39"/>
  <c r="J61" i="38"/>
  <c r="I62" i="38"/>
  <c r="J61" i="37"/>
  <c r="I62" i="37"/>
  <c r="J61" i="36"/>
  <c r="I62" i="36"/>
  <c r="J61" i="35"/>
  <c r="I62" i="35"/>
  <c r="J61" i="34"/>
  <c r="I62" i="34"/>
  <c r="I62" i="33"/>
  <c r="J61" i="33"/>
  <c r="J57" i="2"/>
  <c r="I58" i="2"/>
  <c r="J60" i="61" l="1"/>
  <c r="I61" i="61"/>
  <c r="I61" i="49"/>
  <c r="J60" i="49"/>
  <c r="J61" i="60"/>
  <c r="I62" i="60"/>
  <c r="J62" i="59"/>
  <c r="I63" i="59"/>
  <c r="P52" i="58"/>
  <c r="Q51" i="58"/>
  <c r="J61" i="57"/>
  <c r="I62" i="57"/>
  <c r="P53" i="56"/>
  <c r="Q52" i="56"/>
  <c r="J62" i="55"/>
  <c r="I63" i="55"/>
  <c r="J61" i="54"/>
  <c r="I62" i="54"/>
  <c r="J62" i="53"/>
  <c r="I63" i="53"/>
  <c r="J62" i="52"/>
  <c r="I63" i="52"/>
  <c r="J62" i="51"/>
  <c r="I63" i="51"/>
  <c r="Q48" i="50"/>
  <c r="P49" i="50"/>
  <c r="J68" i="48"/>
  <c r="I69" i="48"/>
  <c r="J62" i="47"/>
  <c r="I63" i="47"/>
  <c r="J61" i="46"/>
  <c r="I62" i="46"/>
  <c r="J61" i="45"/>
  <c r="I62" i="45"/>
  <c r="J76" i="44"/>
  <c r="P47" i="44"/>
  <c r="I62" i="43"/>
  <c r="J61" i="43"/>
  <c r="J62" i="42"/>
  <c r="I63" i="42"/>
  <c r="J61" i="41"/>
  <c r="I62" i="41"/>
  <c r="J61" i="40"/>
  <c r="I62" i="40"/>
  <c r="J61" i="39"/>
  <c r="I62" i="39"/>
  <c r="J62" i="38"/>
  <c r="I63" i="38"/>
  <c r="J62" i="37"/>
  <c r="I63" i="37"/>
  <c r="J62" i="36"/>
  <c r="I63" i="36"/>
  <c r="J62" i="35"/>
  <c r="I63" i="35"/>
  <c r="J62" i="34"/>
  <c r="I63" i="34"/>
  <c r="I63" i="33"/>
  <c r="J62" i="33"/>
  <c r="J58" i="2"/>
  <c r="I59" i="2"/>
  <c r="I62" i="49" l="1"/>
  <c r="J61" i="49"/>
  <c r="J61" i="61"/>
  <c r="I62" i="61"/>
  <c r="J62" i="60"/>
  <c r="I63" i="60"/>
  <c r="J63" i="59"/>
  <c r="I64" i="59"/>
  <c r="P53" i="58"/>
  <c r="Q52" i="58"/>
  <c r="J62" i="57"/>
  <c r="I63" i="57"/>
  <c r="Q53" i="56"/>
  <c r="P54" i="56"/>
  <c r="J63" i="55"/>
  <c r="I64" i="55"/>
  <c r="J62" i="54"/>
  <c r="I63" i="54"/>
  <c r="J63" i="53"/>
  <c r="I64" i="53"/>
  <c r="J63" i="52"/>
  <c r="I64" i="52"/>
  <c r="J63" i="51"/>
  <c r="I64" i="51"/>
  <c r="P50" i="50"/>
  <c r="Q49" i="50"/>
  <c r="J69" i="48"/>
  <c r="I70" i="48"/>
  <c r="J63" i="47"/>
  <c r="I64" i="47"/>
  <c r="J62" i="46"/>
  <c r="I63" i="46"/>
  <c r="J62" i="45"/>
  <c r="I63" i="45"/>
  <c r="Q47" i="44"/>
  <c r="P48" i="44"/>
  <c r="I63" i="43"/>
  <c r="J62" i="43"/>
  <c r="J63" i="42"/>
  <c r="I64" i="42"/>
  <c r="J62" i="41"/>
  <c r="I63" i="41"/>
  <c r="J62" i="40"/>
  <c r="I63" i="40"/>
  <c r="J62" i="39"/>
  <c r="I63" i="39"/>
  <c r="J63" i="38"/>
  <c r="I64" i="38"/>
  <c r="J63" i="37"/>
  <c r="I64" i="37"/>
  <c r="J63" i="36"/>
  <c r="I64" i="36"/>
  <c r="J63" i="35"/>
  <c r="I64" i="35"/>
  <c r="J63" i="34"/>
  <c r="I64" i="34"/>
  <c r="I64" i="33"/>
  <c r="J63" i="33"/>
  <c r="J59" i="2"/>
  <c r="I60" i="2"/>
  <c r="J62" i="61" l="1"/>
  <c r="I63" i="61"/>
  <c r="I63" i="49"/>
  <c r="J62" i="49"/>
  <c r="J63" i="60"/>
  <c r="I64" i="60"/>
  <c r="J64" i="59"/>
  <c r="I65" i="59"/>
  <c r="P54" i="58"/>
  <c r="Q53" i="58"/>
  <c r="J63" i="57"/>
  <c r="I64" i="57"/>
  <c r="P55" i="56"/>
  <c r="Q54" i="56"/>
  <c r="J64" i="55"/>
  <c r="I65" i="55"/>
  <c r="J63" i="54"/>
  <c r="I64" i="54"/>
  <c r="J64" i="53"/>
  <c r="I65" i="53"/>
  <c r="J64" i="52"/>
  <c r="I65" i="52"/>
  <c r="J64" i="51"/>
  <c r="I65" i="51"/>
  <c r="P51" i="50"/>
  <c r="Q50" i="50"/>
  <c r="J70" i="48"/>
  <c r="I71" i="48"/>
  <c r="J64" i="47"/>
  <c r="I65" i="47"/>
  <c r="J63" i="46"/>
  <c r="I64" i="46"/>
  <c r="J63" i="45"/>
  <c r="I64" i="45"/>
  <c r="Q48" i="44"/>
  <c r="P49" i="44"/>
  <c r="I64" i="43"/>
  <c r="J63" i="43"/>
  <c r="J64" i="42"/>
  <c r="I65" i="42"/>
  <c r="J63" i="41"/>
  <c r="I64" i="41"/>
  <c r="J63" i="40"/>
  <c r="I64" i="40"/>
  <c r="J63" i="39"/>
  <c r="I64" i="39"/>
  <c r="J64" i="38"/>
  <c r="I65" i="38"/>
  <c r="J64" i="37"/>
  <c r="I65" i="37"/>
  <c r="J64" i="36"/>
  <c r="I65" i="36"/>
  <c r="J64" i="35"/>
  <c r="I65" i="35"/>
  <c r="J64" i="34"/>
  <c r="I65" i="34"/>
  <c r="I65" i="33"/>
  <c r="J64" i="33"/>
  <c r="J60" i="2"/>
  <c r="I61" i="2"/>
  <c r="I64" i="49" l="1"/>
  <c r="J63" i="49"/>
  <c r="J63" i="61"/>
  <c r="I64" i="61"/>
  <c r="J64" i="60"/>
  <c r="I65" i="60"/>
  <c r="J65" i="59"/>
  <c r="I66" i="59"/>
  <c r="P55" i="58"/>
  <c r="Q54" i="58"/>
  <c r="J64" i="57"/>
  <c r="I65" i="57"/>
  <c r="P56" i="56"/>
  <c r="Q55" i="56"/>
  <c r="J65" i="55"/>
  <c r="I66" i="55"/>
  <c r="J64" i="54"/>
  <c r="I65" i="54"/>
  <c r="J65" i="53"/>
  <c r="I66" i="53"/>
  <c r="J65" i="52"/>
  <c r="I66" i="52"/>
  <c r="J65" i="51"/>
  <c r="I66" i="51"/>
  <c r="P52" i="50"/>
  <c r="Q51" i="50"/>
  <c r="J71" i="48"/>
  <c r="I72" i="48"/>
  <c r="J65" i="47"/>
  <c r="I66" i="47"/>
  <c r="J64" i="46"/>
  <c r="I65" i="46"/>
  <c r="J64" i="45"/>
  <c r="I65" i="45"/>
  <c r="P50" i="44"/>
  <c r="Q49" i="44"/>
  <c r="I65" i="43"/>
  <c r="J64" i="43"/>
  <c r="J65" i="42"/>
  <c r="I66" i="42"/>
  <c r="J64" i="41"/>
  <c r="I65" i="41"/>
  <c r="J64" i="40"/>
  <c r="I65" i="40"/>
  <c r="J64" i="39"/>
  <c r="I65" i="39"/>
  <c r="J65" i="38"/>
  <c r="I66" i="38"/>
  <c r="J65" i="37"/>
  <c r="I66" i="37"/>
  <c r="J65" i="36"/>
  <c r="I66" i="36"/>
  <c r="J65" i="35"/>
  <c r="I66" i="35"/>
  <c r="J65" i="34"/>
  <c r="I66" i="34"/>
  <c r="I66" i="33"/>
  <c r="J65" i="33"/>
  <c r="J61" i="2"/>
  <c r="I62" i="2"/>
  <c r="J64" i="61" l="1"/>
  <c r="I65" i="61"/>
  <c r="I65" i="49"/>
  <c r="J64" i="49"/>
  <c r="J65" i="60"/>
  <c r="I66" i="60"/>
  <c r="J66" i="59"/>
  <c r="I67" i="59"/>
  <c r="P56" i="58"/>
  <c r="Q55" i="58"/>
  <c r="J65" i="57"/>
  <c r="I66" i="57"/>
  <c r="P57" i="56"/>
  <c r="Q56" i="56"/>
  <c r="J66" i="55"/>
  <c r="I67" i="55"/>
  <c r="J65" i="54"/>
  <c r="I66" i="54"/>
  <c r="J66" i="53"/>
  <c r="I67" i="53"/>
  <c r="J66" i="52"/>
  <c r="I67" i="52"/>
  <c r="J66" i="51"/>
  <c r="I67" i="51"/>
  <c r="Q52" i="50"/>
  <c r="P53" i="50"/>
  <c r="J72" i="48"/>
  <c r="I73" i="48"/>
  <c r="J66" i="47"/>
  <c r="I67" i="47"/>
  <c r="J65" i="46"/>
  <c r="I66" i="46"/>
  <c r="J65" i="45"/>
  <c r="I66" i="45"/>
  <c r="Q50" i="44"/>
  <c r="P51" i="44"/>
  <c r="I66" i="43"/>
  <c r="J65" i="43"/>
  <c r="J66" i="42"/>
  <c r="I67" i="42"/>
  <c r="J65" i="41"/>
  <c r="I66" i="41"/>
  <c r="J65" i="40"/>
  <c r="I66" i="40"/>
  <c r="J65" i="39"/>
  <c r="I66" i="39"/>
  <c r="J66" i="38"/>
  <c r="I67" i="38"/>
  <c r="J66" i="37"/>
  <c r="I67" i="37"/>
  <c r="J66" i="36"/>
  <c r="I67" i="36"/>
  <c r="J66" i="35"/>
  <c r="I67" i="35"/>
  <c r="J66" i="34"/>
  <c r="I67" i="34"/>
  <c r="I67" i="33"/>
  <c r="J66" i="33"/>
  <c r="I63" i="2"/>
  <c r="J62" i="2"/>
  <c r="I66" i="49" l="1"/>
  <c r="J65" i="49"/>
  <c r="J65" i="61"/>
  <c r="I66" i="61"/>
  <c r="J66" i="60"/>
  <c r="I67" i="60"/>
  <c r="J67" i="59"/>
  <c r="I68" i="59"/>
  <c r="P57" i="58"/>
  <c r="Q56" i="58"/>
  <c r="J66" i="57"/>
  <c r="I67" i="57"/>
  <c r="P58" i="56"/>
  <c r="Q57" i="56"/>
  <c r="J67" i="55"/>
  <c r="I68" i="55"/>
  <c r="J66" i="54"/>
  <c r="I67" i="54"/>
  <c r="J67" i="53"/>
  <c r="I68" i="53"/>
  <c r="J67" i="52"/>
  <c r="I68" i="52"/>
  <c r="J67" i="51"/>
  <c r="I68" i="51"/>
  <c r="P54" i="50"/>
  <c r="Q53" i="50"/>
  <c r="J73" i="48"/>
  <c r="I74" i="48"/>
  <c r="J67" i="47"/>
  <c r="I68" i="47"/>
  <c r="J66" i="46"/>
  <c r="I67" i="46"/>
  <c r="J66" i="45"/>
  <c r="I67" i="45"/>
  <c r="Q51" i="44"/>
  <c r="P52" i="44"/>
  <c r="I67" i="43"/>
  <c r="J66" i="43"/>
  <c r="J67" i="42"/>
  <c r="I68" i="42"/>
  <c r="J66" i="41"/>
  <c r="I67" i="41"/>
  <c r="J66" i="40"/>
  <c r="I67" i="40"/>
  <c r="J66" i="39"/>
  <c r="I67" i="39"/>
  <c r="J67" i="38"/>
  <c r="I68" i="38"/>
  <c r="J67" i="37"/>
  <c r="I68" i="37"/>
  <c r="J67" i="36"/>
  <c r="I68" i="36"/>
  <c r="J67" i="35"/>
  <c r="I68" i="35"/>
  <c r="J67" i="34"/>
  <c r="I68" i="34"/>
  <c r="I68" i="33"/>
  <c r="J67" i="33"/>
  <c r="J63" i="2"/>
  <c r="I64" i="2"/>
  <c r="J66" i="61" l="1"/>
  <c r="I67" i="61"/>
  <c r="I67" i="49"/>
  <c r="J66" i="49"/>
  <c r="J67" i="60"/>
  <c r="I68" i="60"/>
  <c r="J68" i="59"/>
  <c r="I69" i="59"/>
  <c r="Q57" i="58"/>
  <c r="P58" i="58"/>
  <c r="J67" i="57"/>
  <c r="I68" i="57"/>
  <c r="P59" i="56"/>
  <c r="Q58" i="56"/>
  <c r="J68" i="55"/>
  <c r="I69" i="55"/>
  <c r="J67" i="54"/>
  <c r="I68" i="54"/>
  <c r="J68" i="53"/>
  <c r="I69" i="53"/>
  <c r="J68" i="52"/>
  <c r="I69" i="52"/>
  <c r="J68" i="51"/>
  <c r="I69" i="51"/>
  <c r="Q54" i="50"/>
  <c r="P55" i="50"/>
  <c r="J74" i="48"/>
  <c r="I75" i="48"/>
  <c r="J68" i="47"/>
  <c r="I69" i="47"/>
  <c r="J67" i="46"/>
  <c r="I68" i="46"/>
  <c r="J67" i="45"/>
  <c r="I68" i="45"/>
  <c r="Q52" i="44"/>
  <c r="P53" i="44"/>
  <c r="I68" i="43"/>
  <c r="J67" i="43"/>
  <c r="J68" i="42"/>
  <c r="I69" i="42"/>
  <c r="J67" i="41"/>
  <c r="I68" i="41"/>
  <c r="J67" i="40"/>
  <c r="I68" i="40"/>
  <c r="J67" i="39"/>
  <c r="I68" i="39"/>
  <c r="J68" i="38"/>
  <c r="I69" i="38"/>
  <c r="J68" i="37"/>
  <c r="I69" i="37"/>
  <c r="J68" i="36"/>
  <c r="I69" i="36"/>
  <c r="J68" i="35"/>
  <c r="I69" i="35"/>
  <c r="J68" i="34"/>
  <c r="I69" i="34"/>
  <c r="I69" i="33"/>
  <c r="J68" i="33"/>
  <c r="I65" i="2"/>
  <c r="J64" i="2"/>
  <c r="I68" i="49" l="1"/>
  <c r="J67" i="49"/>
  <c r="J67" i="61"/>
  <c r="I68" i="61"/>
  <c r="J68" i="60"/>
  <c r="I69" i="60"/>
  <c r="J69" i="59"/>
  <c r="I70" i="59"/>
  <c r="P59" i="58"/>
  <c r="Q58" i="58"/>
  <c r="J68" i="57"/>
  <c r="I69" i="57"/>
  <c r="P60" i="56"/>
  <c r="Q59" i="56"/>
  <c r="J69" i="55"/>
  <c r="I70" i="55"/>
  <c r="J68" i="54"/>
  <c r="I69" i="54"/>
  <c r="J69" i="53"/>
  <c r="I70" i="53"/>
  <c r="J69" i="52"/>
  <c r="I70" i="52"/>
  <c r="J69" i="51"/>
  <c r="I70" i="51"/>
  <c r="P56" i="50"/>
  <c r="Q55" i="50"/>
  <c r="J75" i="48"/>
  <c r="I76" i="48"/>
  <c r="J69" i="47"/>
  <c r="I70" i="47"/>
  <c r="J68" i="46"/>
  <c r="I69" i="46"/>
  <c r="J68" i="45"/>
  <c r="I69" i="45"/>
  <c r="Q53" i="44"/>
  <c r="P54" i="44"/>
  <c r="I69" i="43"/>
  <c r="J68" i="43"/>
  <c r="J69" i="42"/>
  <c r="I70" i="42"/>
  <c r="J68" i="41"/>
  <c r="I69" i="41"/>
  <c r="J68" i="40"/>
  <c r="I69" i="40"/>
  <c r="J68" i="39"/>
  <c r="I69" i="39"/>
  <c r="J69" i="38"/>
  <c r="I70" i="38"/>
  <c r="J69" i="37"/>
  <c r="I70" i="37"/>
  <c r="J69" i="36"/>
  <c r="I70" i="36"/>
  <c r="J69" i="35"/>
  <c r="I70" i="35"/>
  <c r="J69" i="34"/>
  <c r="I70" i="34"/>
  <c r="I70" i="33"/>
  <c r="J69" i="33"/>
  <c r="J65" i="2"/>
  <c r="I66" i="2"/>
  <c r="J68" i="61" l="1"/>
  <c r="I69" i="61"/>
  <c r="I69" i="49"/>
  <c r="J68" i="49"/>
  <c r="J69" i="60"/>
  <c r="I70" i="60"/>
  <c r="J70" i="59"/>
  <c r="I71" i="59"/>
  <c r="Q59" i="58"/>
  <c r="P60" i="58"/>
  <c r="J69" i="57"/>
  <c r="I70" i="57"/>
  <c r="P61" i="56"/>
  <c r="Q60" i="56"/>
  <c r="J70" i="55"/>
  <c r="I71" i="55"/>
  <c r="J69" i="54"/>
  <c r="I70" i="54"/>
  <c r="J70" i="53"/>
  <c r="I71" i="53"/>
  <c r="J70" i="52"/>
  <c r="I71" i="52"/>
  <c r="J70" i="51"/>
  <c r="I71" i="51"/>
  <c r="P57" i="50"/>
  <c r="Q56" i="50"/>
  <c r="J76" i="48"/>
  <c r="P47" i="48"/>
  <c r="J70" i="47"/>
  <c r="I71" i="47"/>
  <c r="J69" i="46"/>
  <c r="I70" i="46"/>
  <c r="J69" i="45"/>
  <c r="I70" i="45"/>
  <c r="Q54" i="44"/>
  <c r="P55" i="44"/>
  <c r="I70" i="43"/>
  <c r="J69" i="43"/>
  <c r="J70" i="42"/>
  <c r="I71" i="42"/>
  <c r="J69" i="41"/>
  <c r="I70" i="41"/>
  <c r="J69" i="40"/>
  <c r="I70" i="40"/>
  <c r="J69" i="39"/>
  <c r="I70" i="39"/>
  <c r="J70" i="38"/>
  <c r="I71" i="38"/>
  <c r="J70" i="37"/>
  <c r="I71" i="37"/>
  <c r="J70" i="36"/>
  <c r="I71" i="36"/>
  <c r="J70" i="35"/>
  <c r="I71" i="35"/>
  <c r="J70" i="34"/>
  <c r="I71" i="34"/>
  <c r="I71" i="33"/>
  <c r="J70" i="33"/>
  <c r="I67" i="2"/>
  <c r="J66" i="2"/>
  <c r="I70" i="49" l="1"/>
  <c r="J69" i="49"/>
  <c r="J69" i="61"/>
  <c r="I70" i="61"/>
  <c r="J70" i="60"/>
  <c r="I71" i="60"/>
  <c r="J71" i="59"/>
  <c r="I72" i="59"/>
  <c r="Q60" i="58"/>
  <c r="P61" i="58"/>
  <c r="J70" i="57"/>
  <c r="I71" i="57"/>
  <c r="P62" i="56"/>
  <c r="Q61" i="56"/>
  <c r="J71" i="55"/>
  <c r="I72" i="55"/>
  <c r="J70" i="54"/>
  <c r="I71" i="54"/>
  <c r="J71" i="53"/>
  <c r="I72" i="53"/>
  <c r="J71" i="52"/>
  <c r="I72" i="52"/>
  <c r="J71" i="51"/>
  <c r="I72" i="51"/>
  <c r="P58" i="50"/>
  <c r="Q57" i="50"/>
  <c r="Q47" i="48"/>
  <c r="P48" i="48"/>
  <c r="J71" i="47"/>
  <c r="I72" i="47"/>
  <c r="J70" i="46"/>
  <c r="I71" i="46"/>
  <c r="J70" i="45"/>
  <c r="I71" i="45"/>
  <c r="Q55" i="44"/>
  <c r="P56" i="44"/>
  <c r="I71" i="43"/>
  <c r="J70" i="43"/>
  <c r="J71" i="42"/>
  <c r="I72" i="42"/>
  <c r="J70" i="41"/>
  <c r="I71" i="41"/>
  <c r="J70" i="40"/>
  <c r="I71" i="40"/>
  <c r="J70" i="39"/>
  <c r="I71" i="39"/>
  <c r="J71" i="38"/>
  <c r="I72" i="38"/>
  <c r="J71" i="37"/>
  <c r="I72" i="37"/>
  <c r="J71" i="36"/>
  <c r="I72" i="36"/>
  <c r="J71" i="35"/>
  <c r="I72" i="35"/>
  <c r="J71" i="34"/>
  <c r="I72" i="34"/>
  <c r="I72" i="33"/>
  <c r="J71" i="33"/>
  <c r="J67" i="2"/>
  <c r="I68" i="2"/>
  <c r="J70" i="61" l="1"/>
  <c r="I71" i="61"/>
  <c r="I71" i="49"/>
  <c r="J70" i="49"/>
  <c r="J71" i="60"/>
  <c r="I72" i="60"/>
  <c r="J72" i="59"/>
  <c r="I73" i="59"/>
  <c r="Q61" i="58"/>
  <c r="P62" i="58"/>
  <c r="J71" i="57"/>
  <c r="I72" i="57"/>
  <c r="P63" i="56"/>
  <c r="Q62" i="56"/>
  <c r="J72" i="55"/>
  <c r="I73" i="55"/>
  <c r="J71" i="54"/>
  <c r="I72" i="54"/>
  <c r="J72" i="53"/>
  <c r="I73" i="53"/>
  <c r="J72" i="52"/>
  <c r="I73" i="52"/>
  <c r="J72" i="51"/>
  <c r="I73" i="51"/>
  <c r="P59" i="50"/>
  <c r="Q58" i="50"/>
  <c r="Q48" i="48"/>
  <c r="P49" i="48"/>
  <c r="J72" i="47"/>
  <c r="I73" i="47"/>
  <c r="J71" i="46"/>
  <c r="I72" i="46"/>
  <c r="J71" i="45"/>
  <c r="I72" i="45"/>
  <c r="Q56" i="44"/>
  <c r="P57" i="44"/>
  <c r="I72" i="43"/>
  <c r="J71" i="43"/>
  <c r="J72" i="42"/>
  <c r="I73" i="42"/>
  <c r="J71" i="41"/>
  <c r="I72" i="41"/>
  <c r="J71" i="40"/>
  <c r="I72" i="40"/>
  <c r="J71" i="39"/>
  <c r="I72" i="39"/>
  <c r="J72" i="38"/>
  <c r="I73" i="38"/>
  <c r="J72" i="37"/>
  <c r="I73" i="37"/>
  <c r="J72" i="36"/>
  <c r="I73" i="36"/>
  <c r="J72" i="35"/>
  <c r="I73" i="35"/>
  <c r="J72" i="34"/>
  <c r="I73" i="34"/>
  <c r="I73" i="33"/>
  <c r="J72" i="33"/>
  <c r="I69" i="2"/>
  <c r="J68" i="2"/>
  <c r="I72" i="49" l="1"/>
  <c r="J71" i="49"/>
  <c r="J71" i="61"/>
  <c r="I72" i="61"/>
  <c r="J72" i="60"/>
  <c r="I73" i="60"/>
  <c r="J73" i="59"/>
  <c r="I74" i="59"/>
  <c r="Q62" i="58"/>
  <c r="P63" i="58"/>
  <c r="J72" i="57"/>
  <c r="I73" i="57"/>
  <c r="Q63" i="56"/>
  <c r="P64" i="56"/>
  <c r="J73" i="55"/>
  <c r="I74" i="55"/>
  <c r="J72" i="54"/>
  <c r="I73" i="54"/>
  <c r="J73" i="53"/>
  <c r="I74" i="53"/>
  <c r="J73" i="52"/>
  <c r="I74" i="52"/>
  <c r="J73" i="51"/>
  <c r="I74" i="51"/>
  <c r="Q59" i="50"/>
  <c r="P60" i="50"/>
  <c r="P50" i="48"/>
  <c r="Q49" i="48"/>
  <c r="J73" i="47"/>
  <c r="I74" i="47"/>
  <c r="J72" i="46"/>
  <c r="I73" i="46"/>
  <c r="J72" i="45"/>
  <c r="I73" i="45"/>
  <c r="Q57" i="44"/>
  <c r="P58" i="44"/>
  <c r="I73" i="43"/>
  <c r="J72" i="43"/>
  <c r="J73" i="42"/>
  <c r="I74" i="42"/>
  <c r="J72" i="41"/>
  <c r="I73" i="41"/>
  <c r="J72" i="40"/>
  <c r="I73" i="40"/>
  <c r="J72" i="39"/>
  <c r="I73" i="39"/>
  <c r="J73" i="38"/>
  <c r="I74" i="38"/>
  <c r="J73" i="37"/>
  <c r="I74" i="37"/>
  <c r="J73" i="36"/>
  <c r="I74" i="36"/>
  <c r="J73" i="35"/>
  <c r="I74" i="35"/>
  <c r="J73" i="34"/>
  <c r="I74" i="34"/>
  <c r="I74" i="33"/>
  <c r="J73" i="33"/>
  <c r="J69" i="2"/>
  <c r="I70" i="2"/>
  <c r="J72" i="61" l="1"/>
  <c r="I73" i="61"/>
  <c r="I73" i="49"/>
  <c r="J72" i="49"/>
  <c r="J73" i="60"/>
  <c r="I74" i="60"/>
  <c r="J74" i="59"/>
  <c r="I75" i="59"/>
  <c r="Q63" i="58"/>
  <c r="P64" i="58"/>
  <c r="J73" i="57"/>
  <c r="I74" i="57"/>
  <c r="Q64" i="56"/>
  <c r="P65" i="56"/>
  <c r="J74" i="55"/>
  <c r="I75" i="55"/>
  <c r="J73" i="54"/>
  <c r="I74" i="54"/>
  <c r="J74" i="53"/>
  <c r="I75" i="53"/>
  <c r="J74" i="52"/>
  <c r="I75" i="52"/>
  <c r="J74" i="51"/>
  <c r="I75" i="51"/>
  <c r="Q60" i="50"/>
  <c r="P61" i="50"/>
  <c r="P51" i="48"/>
  <c r="Q50" i="48"/>
  <c r="J74" i="47"/>
  <c r="I75" i="47"/>
  <c r="J73" i="46"/>
  <c r="I74" i="46"/>
  <c r="J73" i="45"/>
  <c r="I74" i="45"/>
  <c r="Q58" i="44"/>
  <c r="P59" i="44"/>
  <c r="I74" i="43"/>
  <c r="J73" i="43"/>
  <c r="J74" i="42"/>
  <c r="I75" i="42"/>
  <c r="J73" i="41"/>
  <c r="I74" i="41"/>
  <c r="J73" i="40"/>
  <c r="I74" i="40"/>
  <c r="J73" i="39"/>
  <c r="I74" i="39"/>
  <c r="J74" i="38"/>
  <c r="I75" i="38"/>
  <c r="J74" i="37"/>
  <c r="I75" i="37"/>
  <c r="J74" i="36"/>
  <c r="I75" i="36"/>
  <c r="J74" i="35"/>
  <c r="I75" i="35"/>
  <c r="J74" i="34"/>
  <c r="I75" i="34"/>
  <c r="I75" i="33"/>
  <c r="J74" i="33"/>
  <c r="J70" i="2"/>
  <c r="I71" i="2"/>
  <c r="I74" i="49" l="1"/>
  <c r="J73" i="49"/>
  <c r="J73" i="61"/>
  <c r="I74" i="61"/>
  <c r="J74" i="60"/>
  <c r="I75" i="60"/>
  <c r="J75" i="59"/>
  <c r="I76" i="59"/>
  <c r="Q64" i="58"/>
  <c r="P65" i="58"/>
  <c r="J74" i="57"/>
  <c r="I75" i="57"/>
  <c r="Q65" i="56"/>
  <c r="P66" i="56"/>
  <c r="J75" i="55"/>
  <c r="I76" i="55"/>
  <c r="J74" i="54"/>
  <c r="I75" i="54"/>
  <c r="J75" i="53"/>
  <c r="I76" i="53"/>
  <c r="J75" i="52"/>
  <c r="I76" i="52"/>
  <c r="J75" i="51"/>
  <c r="I76" i="51"/>
  <c r="Q61" i="50"/>
  <c r="P62" i="50"/>
  <c r="P52" i="48"/>
  <c r="Q51" i="48"/>
  <c r="J75" i="47"/>
  <c r="I76" i="47"/>
  <c r="J74" i="46"/>
  <c r="I75" i="46"/>
  <c r="J74" i="45"/>
  <c r="I75" i="45"/>
  <c r="Q59" i="44"/>
  <c r="P60" i="44"/>
  <c r="I75" i="43"/>
  <c r="J74" i="43"/>
  <c r="J75" i="42"/>
  <c r="I76" i="42"/>
  <c r="J74" i="41"/>
  <c r="I75" i="41"/>
  <c r="J74" i="40"/>
  <c r="I75" i="40"/>
  <c r="J74" i="39"/>
  <c r="I75" i="39"/>
  <c r="J75" i="38"/>
  <c r="I76" i="38"/>
  <c r="J75" i="37"/>
  <c r="I76" i="37"/>
  <c r="J75" i="36"/>
  <c r="I76" i="36"/>
  <c r="J75" i="35"/>
  <c r="I76" i="35"/>
  <c r="J75" i="34"/>
  <c r="I76" i="34"/>
  <c r="I76" i="33"/>
  <c r="J75" i="33"/>
  <c r="J71" i="2"/>
  <c r="I72" i="2"/>
  <c r="J74" i="61" l="1"/>
  <c r="I75" i="61"/>
  <c r="I75" i="49"/>
  <c r="J74" i="49"/>
  <c r="J75" i="60"/>
  <c r="I76" i="60"/>
  <c r="J76" i="59"/>
  <c r="P47" i="59"/>
  <c r="Q65" i="58"/>
  <c r="P66" i="58"/>
  <c r="J75" i="57"/>
  <c r="I76" i="57"/>
  <c r="Q66" i="56"/>
  <c r="P67" i="56"/>
  <c r="J76" i="55"/>
  <c r="P47" i="55"/>
  <c r="J75" i="54"/>
  <c r="I76" i="54"/>
  <c r="J76" i="53"/>
  <c r="P47" i="53"/>
  <c r="J76" i="52"/>
  <c r="P47" i="52"/>
  <c r="J76" i="51"/>
  <c r="P47" i="51"/>
  <c r="Q62" i="50"/>
  <c r="P63" i="50"/>
  <c r="P53" i="48"/>
  <c r="Q52" i="48"/>
  <c r="J76" i="47"/>
  <c r="P47" i="47"/>
  <c r="J75" i="46"/>
  <c r="I76" i="46"/>
  <c r="J75" i="45"/>
  <c r="I76" i="45"/>
  <c r="Q60" i="44"/>
  <c r="P61" i="44"/>
  <c r="J75" i="43"/>
  <c r="I76" i="43"/>
  <c r="J76" i="42"/>
  <c r="P47" i="42"/>
  <c r="J75" i="41"/>
  <c r="I76" i="41"/>
  <c r="J75" i="40"/>
  <c r="I76" i="40"/>
  <c r="J75" i="39"/>
  <c r="I76" i="39"/>
  <c r="J76" i="38"/>
  <c r="P47" i="38"/>
  <c r="J76" i="37"/>
  <c r="P47" i="37"/>
  <c r="J76" i="36"/>
  <c r="P47" i="36"/>
  <c r="J76" i="35"/>
  <c r="P47" i="35"/>
  <c r="J76" i="34"/>
  <c r="P47" i="34"/>
  <c r="J76" i="33"/>
  <c r="P47" i="33"/>
  <c r="I73" i="2"/>
  <c r="J72" i="2"/>
  <c r="J75" i="49" l="1"/>
  <c r="I76" i="49"/>
  <c r="J75" i="61"/>
  <c r="I76" i="61"/>
  <c r="J76" i="60"/>
  <c r="P47" i="60"/>
  <c r="Q47" i="59"/>
  <c r="P48" i="59"/>
  <c r="Q66" i="58"/>
  <c r="P67" i="58"/>
  <c r="J76" i="57"/>
  <c r="P47" i="57"/>
  <c r="Q67" i="56"/>
  <c r="P68" i="56"/>
  <c r="P48" i="55"/>
  <c r="Q47" i="55"/>
  <c r="J76" i="54"/>
  <c r="P47" i="54"/>
  <c r="P48" i="53"/>
  <c r="Q47" i="53"/>
  <c r="P48" i="52"/>
  <c r="Q47" i="52"/>
  <c r="Q47" i="51"/>
  <c r="P48" i="51"/>
  <c r="Q63" i="50"/>
  <c r="P64" i="50"/>
  <c r="P54" i="48"/>
  <c r="Q53" i="48"/>
  <c r="Q47" i="47"/>
  <c r="P48" i="47"/>
  <c r="J76" i="46"/>
  <c r="P47" i="46"/>
  <c r="J76" i="45"/>
  <c r="P47" i="45"/>
  <c r="Q61" i="44"/>
  <c r="P62" i="44"/>
  <c r="J76" i="43"/>
  <c r="P47" i="43"/>
  <c r="P48" i="42"/>
  <c r="Q47" i="42"/>
  <c r="J76" i="41"/>
  <c r="P47" i="41"/>
  <c r="J76" i="40"/>
  <c r="P47" i="40"/>
  <c r="J76" i="39"/>
  <c r="P47" i="39"/>
  <c r="P48" i="38"/>
  <c r="Q47" i="38"/>
  <c r="Q47" i="37"/>
  <c r="P48" i="37"/>
  <c r="Q47" i="36"/>
  <c r="P48" i="36"/>
  <c r="P48" i="35"/>
  <c r="Q47" i="35"/>
  <c r="P48" i="34"/>
  <c r="Q47" i="34"/>
  <c r="Q47" i="33"/>
  <c r="P48" i="33"/>
  <c r="J73" i="2"/>
  <c r="I74" i="2"/>
  <c r="J76" i="61" l="1"/>
  <c r="P47" i="61"/>
  <c r="J76" i="49"/>
  <c r="P47" i="49"/>
  <c r="Q47" i="60"/>
  <c r="P48" i="60"/>
  <c r="Q48" i="59"/>
  <c r="P49" i="59"/>
  <c r="Q67" i="58"/>
  <c r="P68" i="58"/>
  <c r="P48" i="57"/>
  <c r="Q47" i="57"/>
  <c r="Q68" i="56"/>
  <c r="P69" i="56"/>
  <c r="P49" i="55"/>
  <c r="Q48" i="55"/>
  <c r="Q47" i="54"/>
  <c r="P48" i="54"/>
  <c r="P49" i="53"/>
  <c r="Q48" i="53"/>
  <c r="P49" i="52"/>
  <c r="Q48" i="52"/>
  <c r="Q48" i="51"/>
  <c r="P49" i="51"/>
  <c r="Q64" i="50"/>
  <c r="P65" i="50"/>
  <c r="P55" i="48"/>
  <c r="Q54" i="48"/>
  <c r="Q48" i="47"/>
  <c r="P49" i="47"/>
  <c r="Q47" i="46"/>
  <c r="P48" i="46"/>
  <c r="Q47" i="45"/>
  <c r="P48" i="45"/>
  <c r="Q62" i="44"/>
  <c r="P63" i="44"/>
  <c r="Q47" i="43"/>
  <c r="P48" i="43"/>
  <c r="P49" i="42"/>
  <c r="Q48" i="42"/>
  <c r="Q47" i="41"/>
  <c r="P48" i="41"/>
  <c r="P48" i="40"/>
  <c r="Q47" i="40"/>
  <c r="Q47" i="39"/>
  <c r="P48" i="39"/>
  <c r="P49" i="38"/>
  <c r="Q48" i="38"/>
  <c r="Q48" i="37"/>
  <c r="P49" i="37"/>
  <c r="Q48" i="36"/>
  <c r="P49" i="36"/>
  <c r="P49" i="35"/>
  <c r="Q48" i="35"/>
  <c r="P49" i="34"/>
  <c r="Q48" i="34"/>
  <c r="Q48" i="33"/>
  <c r="P49" i="33"/>
  <c r="I75" i="2"/>
  <c r="J74" i="2"/>
  <c r="P48" i="49" l="1"/>
  <c r="Q47" i="49"/>
  <c r="Q47" i="61"/>
  <c r="P48" i="61"/>
  <c r="Q48" i="60"/>
  <c r="P49" i="60"/>
  <c r="P50" i="59"/>
  <c r="Q49" i="59"/>
  <c r="Q68" i="58"/>
  <c r="P69" i="58"/>
  <c r="P49" i="57"/>
  <c r="Q48" i="57"/>
  <c r="Q69" i="56"/>
  <c r="P70" i="56"/>
  <c r="Q49" i="55"/>
  <c r="P50" i="55"/>
  <c r="Q48" i="54"/>
  <c r="P49" i="54"/>
  <c r="P50" i="53"/>
  <c r="Q49" i="53"/>
  <c r="Q49" i="52"/>
  <c r="P50" i="52"/>
  <c r="Q49" i="51"/>
  <c r="P50" i="51"/>
  <c r="Q65" i="50"/>
  <c r="P66" i="50"/>
  <c r="P56" i="48"/>
  <c r="Q55" i="48"/>
  <c r="P50" i="47"/>
  <c r="Q49" i="47"/>
  <c r="Q48" i="46"/>
  <c r="P49" i="46"/>
  <c r="Q48" i="45"/>
  <c r="P49" i="45"/>
  <c r="Q63" i="44"/>
  <c r="P64" i="44"/>
  <c r="Q48" i="43"/>
  <c r="P49" i="43"/>
  <c r="P50" i="42"/>
  <c r="Q49" i="42"/>
  <c r="Q48" i="41"/>
  <c r="P49" i="41"/>
  <c r="P49" i="40"/>
  <c r="Q48" i="40"/>
  <c r="Q48" i="39"/>
  <c r="P49" i="39"/>
  <c r="P50" i="38"/>
  <c r="Q49" i="38"/>
  <c r="P50" i="37"/>
  <c r="Q49" i="37"/>
  <c r="P50" i="36"/>
  <c r="Q49" i="36"/>
  <c r="P50" i="35"/>
  <c r="Q49" i="35"/>
  <c r="P50" i="34"/>
  <c r="Q49" i="34"/>
  <c r="P50" i="33"/>
  <c r="Q49" i="33"/>
  <c r="J75" i="2"/>
  <c r="I76" i="2"/>
  <c r="Q48" i="61" l="1"/>
  <c r="P49" i="61"/>
  <c r="P49" i="49"/>
  <c r="Q48" i="49"/>
  <c r="P50" i="60"/>
  <c r="Q49" i="60"/>
  <c r="Q50" i="59"/>
  <c r="P51" i="59"/>
  <c r="Q69" i="58"/>
  <c r="P70" i="58"/>
  <c r="P50" i="57"/>
  <c r="Q49" i="57"/>
  <c r="Q70" i="56"/>
  <c r="P71" i="56"/>
  <c r="P51" i="55"/>
  <c r="Q50" i="55"/>
  <c r="P50" i="54"/>
  <c r="Q49" i="54"/>
  <c r="P51" i="53"/>
  <c r="Q50" i="53"/>
  <c r="P51" i="52"/>
  <c r="Q50" i="52"/>
  <c r="Q50" i="51"/>
  <c r="P51" i="51"/>
  <c r="Q66" i="50"/>
  <c r="P67" i="50"/>
  <c r="P57" i="48"/>
  <c r="Q56" i="48"/>
  <c r="Q50" i="47"/>
  <c r="P51" i="47"/>
  <c r="P50" i="46"/>
  <c r="Q49" i="46"/>
  <c r="P50" i="45"/>
  <c r="Q49" i="45"/>
  <c r="Q64" i="44"/>
  <c r="P65" i="44"/>
  <c r="Q49" i="43"/>
  <c r="P50" i="43"/>
  <c r="Q50" i="42"/>
  <c r="P51" i="42"/>
  <c r="P50" i="41"/>
  <c r="Q49" i="41"/>
  <c r="Q49" i="40"/>
  <c r="P50" i="40"/>
  <c r="P50" i="39"/>
  <c r="Q49" i="39"/>
  <c r="Q50" i="38"/>
  <c r="P51" i="38"/>
  <c r="Q50" i="37"/>
  <c r="P51" i="37"/>
  <c r="P51" i="36"/>
  <c r="Q50" i="36"/>
  <c r="P51" i="35"/>
  <c r="Q50" i="35"/>
  <c r="P51" i="34"/>
  <c r="Q50" i="34"/>
  <c r="P51" i="33"/>
  <c r="Q50" i="33"/>
  <c r="P47" i="2"/>
  <c r="J76" i="2"/>
  <c r="P50" i="49" l="1"/>
  <c r="Q49" i="49"/>
  <c r="P50" i="61"/>
  <c r="Q49" i="61"/>
  <c r="P51" i="60"/>
  <c r="Q50" i="60"/>
  <c r="Q51" i="59"/>
  <c r="P52" i="59"/>
  <c r="Q70" i="58"/>
  <c r="P71" i="58"/>
  <c r="P51" i="57"/>
  <c r="Q50" i="57"/>
  <c r="Q71" i="56"/>
  <c r="P72" i="56"/>
  <c r="P52" i="55"/>
  <c r="Q51" i="55"/>
  <c r="P51" i="54"/>
  <c r="Q50" i="54"/>
  <c r="P52" i="53"/>
  <c r="Q51" i="53"/>
  <c r="P52" i="52"/>
  <c r="Q51" i="52"/>
  <c r="Q51" i="51"/>
  <c r="P52" i="51"/>
  <c r="Q67" i="50"/>
  <c r="P68" i="50"/>
  <c r="P58" i="48"/>
  <c r="Q57" i="48"/>
  <c r="P52" i="47"/>
  <c r="Q51" i="47"/>
  <c r="P51" i="46"/>
  <c r="Q50" i="46"/>
  <c r="P51" i="45"/>
  <c r="Q50" i="45"/>
  <c r="Q65" i="44"/>
  <c r="P66" i="44"/>
  <c r="Q50" i="43"/>
  <c r="P51" i="43"/>
  <c r="Q51" i="42"/>
  <c r="P52" i="42"/>
  <c r="P51" i="41"/>
  <c r="Q50" i="41"/>
  <c r="P51" i="40"/>
  <c r="Q50" i="40"/>
  <c r="Q50" i="39"/>
  <c r="P51" i="39"/>
  <c r="Q51" i="38"/>
  <c r="P52" i="38"/>
  <c r="P52" i="37"/>
  <c r="Q51" i="37"/>
  <c r="Q51" i="36"/>
  <c r="P52" i="36"/>
  <c r="P52" i="35"/>
  <c r="Q51" i="35"/>
  <c r="P52" i="34"/>
  <c r="Q51" i="34"/>
  <c r="P52" i="33"/>
  <c r="Q51" i="33"/>
  <c r="Q47" i="2"/>
  <c r="P48" i="2"/>
  <c r="P51" i="61" l="1"/>
  <c r="Q50" i="61"/>
  <c r="Q50" i="49"/>
  <c r="P51" i="49"/>
  <c r="Q51" i="60"/>
  <c r="P52" i="60"/>
  <c r="Q52" i="59"/>
  <c r="P53" i="59"/>
  <c r="Q71" i="58"/>
  <c r="P72" i="58"/>
  <c r="P52" i="57"/>
  <c r="Q51" i="57"/>
  <c r="Q72" i="56"/>
  <c r="P73" i="56"/>
  <c r="Q52" i="55"/>
  <c r="P53" i="55"/>
  <c r="P52" i="54"/>
  <c r="Q51" i="54"/>
  <c r="P53" i="53"/>
  <c r="Q52" i="53"/>
  <c r="P53" i="52"/>
  <c r="Q52" i="52"/>
  <c r="Q52" i="51"/>
  <c r="P53" i="51"/>
  <c r="Q68" i="50"/>
  <c r="P69" i="50"/>
  <c r="P59" i="48"/>
  <c r="Q58" i="48"/>
  <c r="P53" i="47"/>
  <c r="Q52" i="47"/>
  <c r="P52" i="46"/>
  <c r="Q51" i="46"/>
  <c r="Q51" i="45"/>
  <c r="P52" i="45"/>
  <c r="Q66" i="44"/>
  <c r="P67" i="44"/>
  <c r="Q51" i="43"/>
  <c r="P52" i="43"/>
  <c r="Q52" i="42"/>
  <c r="P53" i="42"/>
  <c r="Q51" i="41"/>
  <c r="P52" i="41"/>
  <c r="P52" i="40"/>
  <c r="Q51" i="40"/>
  <c r="P52" i="39"/>
  <c r="Q51" i="39"/>
  <c r="Q52" i="38"/>
  <c r="P53" i="38"/>
  <c r="P53" i="37"/>
  <c r="Q52" i="37"/>
  <c r="P53" i="36"/>
  <c r="Q52" i="36"/>
  <c r="P53" i="35"/>
  <c r="Q52" i="35"/>
  <c r="P53" i="34"/>
  <c r="Q52" i="34"/>
  <c r="P53" i="33"/>
  <c r="Q52" i="33"/>
  <c r="Q48" i="2"/>
  <c r="P49" i="2"/>
  <c r="Q51" i="49" l="1"/>
  <c r="P52" i="49"/>
  <c r="P52" i="61"/>
  <c r="Q51" i="61"/>
  <c r="Q52" i="60"/>
  <c r="P53" i="60"/>
  <c r="Q53" i="59"/>
  <c r="P54" i="59"/>
  <c r="Q72" i="58"/>
  <c r="P73" i="58"/>
  <c r="P53" i="57"/>
  <c r="Q52" i="57"/>
  <c r="Q73" i="56"/>
  <c r="P74" i="56"/>
  <c r="P54" i="55"/>
  <c r="Q53" i="55"/>
  <c r="P53" i="54"/>
  <c r="Q52" i="54"/>
  <c r="P54" i="53"/>
  <c r="Q53" i="53"/>
  <c r="Q53" i="52"/>
  <c r="P54" i="52"/>
  <c r="Q53" i="51"/>
  <c r="P54" i="51"/>
  <c r="Q69" i="50"/>
  <c r="P70" i="50"/>
  <c r="P60" i="48"/>
  <c r="Q59" i="48"/>
  <c r="P54" i="47"/>
  <c r="Q53" i="47"/>
  <c r="Q52" i="46"/>
  <c r="P53" i="46"/>
  <c r="P53" i="45"/>
  <c r="Q52" i="45"/>
  <c r="Q67" i="44"/>
  <c r="P68" i="44"/>
  <c r="Q52" i="43"/>
  <c r="P53" i="43"/>
  <c r="Q53" i="42"/>
  <c r="P54" i="42"/>
  <c r="P53" i="41"/>
  <c r="Q52" i="41"/>
  <c r="P53" i="40"/>
  <c r="Q52" i="40"/>
  <c r="P53" i="39"/>
  <c r="Q52" i="39"/>
  <c r="Q53" i="38"/>
  <c r="P54" i="38"/>
  <c r="P54" i="37"/>
  <c r="Q53" i="37"/>
  <c r="Q53" i="36"/>
  <c r="P54" i="36"/>
  <c r="P54" i="35"/>
  <c r="Q53" i="35"/>
  <c r="P54" i="34"/>
  <c r="Q53" i="34"/>
  <c r="P54" i="33"/>
  <c r="Q53" i="33"/>
  <c r="Q49" i="2"/>
  <c r="P50" i="2"/>
  <c r="Q52" i="61" l="1"/>
  <c r="P53" i="61"/>
  <c r="Q52" i="49"/>
  <c r="P53" i="49"/>
  <c r="Q53" i="60"/>
  <c r="P54" i="60"/>
  <c r="Q54" i="59"/>
  <c r="P55" i="59"/>
  <c r="Q73" i="58"/>
  <c r="P74" i="58"/>
  <c r="P54" i="57"/>
  <c r="Q53" i="57"/>
  <c r="Q74" i="56"/>
  <c r="P75" i="56"/>
  <c r="P55" i="55"/>
  <c r="Q54" i="55"/>
  <c r="P54" i="54"/>
  <c r="Q53" i="54"/>
  <c r="P55" i="53"/>
  <c r="Q54" i="53"/>
  <c r="P55" i="52"/>
  <c r="Q54" i="52"/>
  <c r="Q54" i="51"/>
  <c r="P55" i="51"/>
  <c r="Q70" i="50"/>
  <c r="P71" i="50"/>
  <c r="P61" i="48"/>
  <c r="Q60" i="48"/>
  <c r="Q54" i="47"/>
  <c r="P55" i="47"/>
  <c r="P54" i="46"/>
  <c r="Q53" i="46"/>
  <c r="P54" i="45"/>
  <c r="Q53" i="45"/>
  <c r="Q68" i="44"/>
  <c r="P69" i="44"/>
  <c r="Q53" i="43"/>
  <c r="P54" i="43"/>
  <c r="Q54" i="42"/>
  <c r="P55" i="42"/>
  <c r="P54" i="41"/>
  <c r="Q53" i="41"/>
  <c r="P54" i="40"/>
  <c r="Q53" i="40"/>
  <c r="P54" i="39"/>
  <c r="Q53" i="39"/>
  <c r="Q54" i="38"/>
  <c r="P55" i="38"/>
  <c r="Q54" i="37"/>
  <c r="P55" i="37"/>
  <c r="Q54" i="36"/>
  <c r="P55" i="36"/>
  <c r="P55" i="35"/>
  <c r="Q54" i="35"/>
  <c r="P55" i="34"/>
  <c r="Q54" i="34"/>
  <c r="P55" i="33"/>
  <c r="Q54" i="33"/>
  <c r="Q50" i="2"/>
  <c r="P51" i="2"/>
  <c r="Q53" i="49" l="1"/>
  <c r="P54" i="49"/>
  <c r="Q53" i="61"/>
  <c r="P54" i="61"/>
  <c r="Q54" i="60"/>
  <c r="P55" i="60"/>
  <c r="Q55" i="59"/>
  <c r="P56" i="59"/>
  <c r="Q74" i="58"/>
  <c r="P75" i="58"/>
  <c r="P55" i="57"/>
  <c r="Q54" i="57"/>
  <c r="P76" i="56"/>
  <c r="Q75" i="56"/>
  <c r="P56" i="55"/>
  <c r="Q55" i="55"/>
  <c r="Q54" i="54"/>
  <c r="P55" i="54"/>
  <c r="P56" i="53"/>
  <c r="Q55" i="53"/>
  <c r="P56" i="52"/>
  <c r="Q55" i="52"/>
  <c r="Q55" i="51"/>
  <c r="P56" i="51"/>
  <c r="Q71" i="50"/>
  <c r="P72" i="50"/>
  <c r="Q61" i="48"/>
  <c r="P62" i="48"/>
  <c r="P56" i="47"/>
  <c r="Q55" i="47"/>
  <c r="P55" i="46"/>
  <c r="Q54" i="46"/>
  <c r="P55" i="45"/>
  <c r="Q54" i="45"/>
  <c r="Q69" i="44"/>
  <c r="P70" i="44"/>
  <c r="Q54" i="43"/>
  <c r="P55" i="43"/>
  <c r="Q55" i="42"/>
  <c r="P56" i="42"/>
  <c r="P55" i="41"/>
  <c r="Q54" i="41"/>
  <c r="P55" i="40"/>
  <c r="Q54" i="40"/>
  <c r="P55" i="39"/>
  <c r="Q54" i="39"/>
  <c r="Q55" i="38"/>
  <c r="P56" i="38"/>
  <c r="P56" i="37"/>
  <c r="Q55" i="37"/>
  <c r="Q55" i="36"/>
  <c r="P56" i="36"/>
  <c r="P56" i="35"/>
  <c r="Q55" i="35"/>
  <c r="P56" i="34"/>
  <c r="Q55" i="34"/>
  <c r="P56" i="33"/>
  <c r="Q55" i="33"/>
  <c r="Q51" i="2"/>
  <c r="P52" i="2"/>
  <c r="Q54" i="61" l="1"/>
  <c r="P55" i="61"/>
  <c r="Q54" i="49"/>
  <c r="P55" i="49"/>
  <c r="Q55" i="60"/>
  <c r="P56" i="60"/>
  <c r="Q56" i="59"/>
  <c r="P57" i="59"/>
  <c r="P76" i="58"/>
  <c r="Q75" i="58"/>
  <c r="P56" i="57"/>
  <c r="Q55" i="57"/>
  <c r="Q76" i="56"/>
  <c r="P77" i="56"/>
  <c r="P57" i="55"/>
  <c r="Q56" i="55"/>
  <c r="Q55" i="54"/>
  <c r="P56" i="54"/>
  <c r="P57" i="53"/>
  <c r="Q56" i="53"/>
  <c r="P57" i="52"/>
  <c r="Q56" i="52"/>
  <c r="Q56" i="51"/>
  <c r="P57" i="51"/>
  <c r="Q72" i="50"/>
  <c r="P73" i="50"/>
  <c r="Q62" i="48"/>
  <c r="P63" i="48"/>
  <c r="P57" i="47"/>
  <c r="Q56" i="47"/>
  <c r="P56" i="46"/>
  <c r="Q55" i="46"/>
  <c r="P56" i="45"/>
  <c r="Q55" i="45"/>
  <c r="Q70" i="44"/>
  <c r="P71" i="44"/>
  <c r="Q55" i="43"/>
  <c r="P56" i="43"/>
  <c r="Q56" i="42"/>
  <c r="P57" i="42"/>
  <c r="P56" i="41"/>
  <c r="Q55" i="41"/>
  <c r="P56" i="40"/>
  <c r="Q55" i="40"/>
  <c r="P56" i="39"/>
  <c r="Q55" i="39"/>
  <c r="Q56" i="38"/>
  <c r="P57" i="38"/>
  <c r="P57" i="37"/>
  <c r="Q56" i="37"/>
  <c r="Q56" i="36"/>
  <c r="P57" i="36"/>
  <c r="P57" i="35"/>
  <c r="Q56" i="35"/>
  <c r="P57" i="34"/>
  <c r="Q56" i="34"/>
  <c r="P57" i="33"/>
  <c r="Q56" i="33"/>
  <c r="Q52" i="2"/>
  <c r="P53" i="2"/>
  <c r="Q55" i="49" l="1"/>
  <c r="P56" i="49"/>
  <c r="Q55" i="61"/>
  <c r="P56" i="61"/>
  <c r="Q56" i="60"/>
  <c r="P57" i="60"/>
  <c r="Q57" i="59"/>
  <c r="P58" i="59"/>
  <c r="Q76" i="58"/>
  <c r="P77" i="58"/>
  <c r="P57" i="57"/>
  <c r="Q56" i="57"/>
  <c r="Q77" i="56"/>
  <c r="W47" i="56"/>
  <c r="P58" i="55"/>
  <c r="Q57" i="55"/>
  <c r="P57" i="54"/>
  <c r="Q56" i="54"/>
  <c r="Q57" i="53"/>
  <c r="P58" i="53"/>
  <c r="P58" i="52"/>
  <c r="Q57" i="52"/>
  <c r="Q57" i="51"/>
  <c r="P58" i="51"/>
  <c r="Q73" i="50"/>
  <c r="P74" i="50"/>
  <c r="Q63" i="48"/>
  <c r="P64" i="48"/>
  <c r="P58" i="47"/>
  <c r="Q57" i="47"/>
  <c r="P57" i="46"/>
  <c r="Q56" i="46"/>
  <c r="P57" i="45"/>
  <c r="Q56" i="45"/>
  <c r="Q71" i="44"/>
  <c r="P72" i="44"/>
  <c r="Q56" i="43"/>
  <c r="P57" i="43"/>
  <c r="Q57" i="42"/>
  <c r="P58" i="42"/>
  <c r="Q56" i="41"/>
  <c r="P57" i="41"/>
  <c r="P57" i="40"/>
  <c r="Q56" i="40"/>
  <c r="P57" i="39"/>
  <c r="Q56" i="39"/>
  <c r="Q57" i="38"/>
  <c r="P58" i="38"/>
  <c r="P58" i="37"/>
  <c r="Q57" i="37"/>
  <c r="Q57" i="36"/>
  <c r="P58" i="36"/>
  <c r="Q57" i="35"/>
  <c r="P58" i="35"/>
  <c r="P58" i="34"/>
  <c r="Q57" i="34"/>
  <c r="P58" i="33"/>
  <c r="Q57" i="33"/>
  <c r="Q53" i="2"/>
  <c r="P54" i="2"/>
  <c r="Q56" i="61" l="1"/>
  <c r="P57" i="61"/>
  <c r="Q56" i="49"/>
  <c r="P57" i="49"/>
  <c r="Q57" i="60"/>
  <c r="P58" i="60"/>
  <c r="Q58" i="59"/>
  <c r="P59" i="59"/>
  <c r="Q77" i="58"/>
  <c r="W47" i="58"/>
  <c r="Q57" i="57"/>
  <c r="P58" i="57"/>
  <c r="X47" i="56"/>
  <c r="W48" i="56"/>
  <c r="Q58" i="55"/>
  <c r="P59" i="55"/>
  <c r="Q57" i="54"/>
  <c r="P58" i="54"/>
  <c r="P59" i="53"/>
  <c r="Q58" i="53"/>
  <c r="P59" i="52"/>
  <c r="Q58" i="52"/>
  <c r="Q58" i="51"/>
  <c r="P59" i="51"/>
  <c r="Q74" i="50"/>
  <c r="P75" i="50"/>
  <c r="Q64" i="48"/>
  <c r="P65" i="48"/>
  <c r="P59" i="47"/>
  <c r="Q58" i="47"/>
  <c r="P58" i="46"/>
  <c r="Q57" i="46"/>
  <c r="P58" i="45"/>
  <c r="Q57" i="45"/>
  <c r="Q72" i="44"/>
  <c r="P73" i="44"/>
  <c r="Q57" i="43"/>
  <c r="P58" i="43"/>
  <c r="Q58" i="42"/>
  <c r="P59" i="42"/>
  <c r="P58" i="41"/>
  <c r="Q57" i="41"/>
  <c r="P58" i="40"/>
  <c r="Q57" i="40"/>
  <c r="P58" i="39"/>
  <c r="Q57" i="39"/>
  <c r="Q58" i="38"/>
  <c r="P59" i="38"/>
  <c r="P59" i="37"/>
  <c r="Q58" i="37"/>
  <c r="Q58" i="36"/>
  <c r="P59" i="36"/>
  <c r="P59" i="35"/>
  <c r="Q58" i="35"/>
  <c r="P59" i="34"/>
  <c r="Q58" i="34"/>
  <c r="P59" i="33"/>
  <c r="Q58" i="33"/>
  <c r="Q54" i="2"/>
  <c r="P55" i="2"/>
  <c r="Q57" i="49" l="1"/>
  <c r="P58" i="49"/>
  <c r="Q57" i="61"/>
  <c r="P58" i="61"/>
  <c r="Q58" i="60"/>
  <c r="P59" i="60"/>
  <c r="Q59" i="59"/>
  <c r="P60" i="59"/>
  <c r="X47" i="58"/>
  <c r="W48" i="58"/>
  <c r="P59" i="57"/>
  <c r="Q58" i="57"/>
  <c r="X48" i="56"/>
  <c r="W49" i="56"/>
  <c r="Q59" i="55"/>
  <c r="P60" i="55"/>
  <c r="P59" i="54"/>
  <c r="Q58" i="54"/>
  <c r="P60" i="53"/>
  <c r="Q59" i="53"/>
  <c r="Q59" i="52"/>
  <c r="P60" i="52"/>
  <c r="Q59" i="51"/>
  <c r="P60" i="51"/>
  <c r="P76" i="50"/>
  <c r="Q75" i="50"/>
  <c r="Q65" i="48"/>
  <c r="P66" i="48"/>
  <c r="P60" i="47"/>
  <c r="Q59" i="47"/>
  <c r="Q58" i="46"/>
  <c r="P59" i="46"/>
  <c r="Q58" i="45"/>
  <c r="P59" i="45"/>
  <c r="Q73" i="44"/>
  <c r="P74" i="44"/>
  <c r="Q58" i="43"/>
  <c r="P59" i="43"/>
  <c r="Q59" i="42"/>
  <c r="P60" i="42"/>
  <c r="Q58" i="41"/>
  <c r="P59" i="41"/>
  <c r="P59" i="40"/>
  <c r="Q58" i="40"/>
  <c r="P59" i="39"/>
  <c r="Q58" i="39"/>
  <c r="Q59" i="38"/>
  <c r="P60" i="38"/>
  <c r="P60" i="37"/>
  <c r="Q59" i="37"/>
  <c r="Q59" i="36"/>
  <c r="P60" i="36"/>
  <c r="Q59" i="35"/>
  <c r="P60" i="35"/>
  <c r="P60" i="34"/>
  <c r="Q59" i="34"/>
  <c r="P60" i="33"/>
  <c r="Q59" i="33"/>
  <c r="Q55" i="2"/>
  <c r="P56" i="2"/>
  <c r="Q58" i="61" l="1"/>
  <c r="P59" i="61"/>
  <c r="Q58" i="49"/>
  <c r="P59" i="49"/>
  <c r="Q59" i="60"/>
  <c r="P60" i="60"/>
  <c r="Q60" i="59"/>
  <c r="P61" i="59"/>
  <c r="X48" i="58"/>
  <c r="W49" i="58"/>
  <c r="P60" i="57"/>
  <c r="Q59" i="57"/>
  <c r="X49" i="56"/>
  <c r="W50" i="56"/>
  <c r="Q60" i="55"/>
  <c r="P61" i="55"/>
  <c r="Q59" i="54"/>
  <c r="P60" i="54"/>
  <c r="Q60" i="53"/>
  <c r="P61" i="53"/>
  <c r="Q60" i="52"/>
  <c r="P61" i="52"/>
  <c r="Q60" i="51"/>
  <c r="P61" i="51"/>
  <c r="Q76" i="50"/>
  <c r="P77" i="50"/>
  <c r="Q66" i="48"/>
  <c r="P67" i="48"/>
  <c r="P61" i="47"/>
  <c r="Q60" i="47"/>
  <c r="Q59" i="46"/>
  <c r="P60" i="46"/>
  <c r="Q59" i="45"/>
  <c r="P60" i="45"/>
  <c r="Q74" i="44"/>
  <c r="P75" i="44"/>
  <c r="Q59" i="43"/>
  <c r="P60" i="43"/>
  <c r="Q60" i="42"/>
  <c r="P61" i="42"/>
  <c r="P60" i="41"/>
  <c r="Q59" i="41"/>
  <c r="P60" i="40"/>
  <c r="Q59" i="40"/>
  <c r="P60" i="39"/>
  <c r="Q59" i="39"/>
  <c r="Q60" i="38"/>
  <c r="P61" i="38"/>
  <c r="P61" i="37"/>
  <c r="Q60" i="37"/>
  <c r="Q60" i="36"/>
  <c r="P61" i="36"/>
  <c r="Q60" i="35"/>
  <c r="P61" i="35"/>
  <c r="P61" i="34"/>
  <c r="Q60" i="34"/>
  <c r="Q60" i="33"/>
  <c r="P61" i="33"/>
  <c r="Q56" i="2"/>
  <c r="P57" i="2"/>
  <c r="Q59" i="49" l="1"/>
  <c r="P60" i="49"/>
  <c r="Q59" i="61"/>
  <c r="P60" i="61"/>
  <c r="Q60" i="60"/>
  <c r="P61" i="60"/>
  <c r="Q61" i="59"/>
  <c r="P62" i="59"/>
  <c r="X49" i="58"/>
  <c r="W50" i="58"/>
  <c r="P61" i="57"/>
  <c r="Q60" i="57"/>
  <c r="X50" i="56"/>
  <c r="W51" i="56"/>
  <c r="Q61" i="55"/>
  <c r="P62" i="55"/>
  <c r="Q60" i="54"/>
  <c r="P61" i="54"/>
  <c r="Q61" i="53"/>
  <c r="P62" i="53"/>
  <c r="Q61" i="52"/>
  <c r="P62" i="52"/>
  <c r="Q61" i="51"/>
  <c r="P62" i="51"/>
  <c r="Q77" i="50"/>
  <c r="W47" i="50"/>
  <c r="Q67" i="48"/>
  <c r="P68" i="48"/>
  <c r="P62" i="47"/>
  <c r="Q61" i="47"/>
  <c r="Q60" i="46"/>
  <c r="P61" i="46"/>
  <c r="Q60" i="45"/>
  <c r="P61" i="45"/>
  <c r="P76" i="44"/>
  <c r="Q75" i="44"/>
  <c r="Q60" i="43"/>
  <c r="P61" i="43"/>
  <c r="Q61" i="42"/>
  <c r="P62" i="42"/>
  <c r="Q60" i="41"/>
  <c r="P61" i="41"/>
  <c r="P61" i="40"/>
  <c r="Q60" i="40"/>
  <c r="P61" i="39"/>
  <c r="Q60" i="39"/>
  <c r="Q61" i="38"/>
  <c r="P62" i="38"/>
  <c r="P62" i="37"/>
  <c r="Q61" i="37"/>
  <c r="Q61" i="36"/>
  <c r="P62" i="36"/>
  <c r="Q61" i="35"/>
  <c r="P62" i="35"/>
  <c r="P62" i="34"/>
  <c r="Q61" i="34"/>
  <c r="P62" i="33"/>
  <c r="Q61" i="33"/>
  <c r="Q57" i="2"/>
  <c r="P58" i="2"/>
  <c r="Q60" i="61" l="1"/>
  <c r="P61" i="61"/>
  <c r="Q60" i="49"/>
  <c r="P61" i="49"/>
  <c r="Q61" i="60"/>
  <c r="P62" i="60"/>
  <c r="Q62" i="59"/>
  <c r="P63" i="59"/>
  <c r="X50" i="58"/>
  <c r="W51" i="58"/>
  <c r="P62" i="57"/>
  <c r="Q61" i="57"/>
  <c r="X51" i="56"/>
  <c r="W52" i="56"/>
  <c r="Q62" i="55"/>
  <c r="P63" i="55"/>
  <c r="Q61" i="54"/>
  <c r="P62" i="54"/>
  <c r="Q62" i="53"/>
  <c r="P63" i="53"/>
  <c r="Q62" i="52"/>
  <c r="P63" i="52"/>
  <c r="Q62" i="51"/>
  <c r="P63" i="51"/>
  <c r="X47" i="50"/>
  <c r="W48" i="50"/>
  <c r="Q68" i="48"/>
  <c r="P69" i="48"/>
  <c r="P63" i="47"/>
  <c r="Q62" i="47"/>
  <c r="Q61" i="46"/>
  <c r="P62" i="46"/>
  <c r="Q61" i="45"/>
  <c r="P62" i="45"/>
  <c r="Q76" i="44"/>
  <c r="P77" i="44"/>
  <c r="Q61" i="43"/>
  <c r="P62" i="43"/>
  <c r="Q62" i="42"/>
  <c r="P63" i="42"/>
  <c r="P62" i="41"/>
  <c r="Q61" i="41"/>
  <c r="Q61" i="40"/>
  <c r="P62" i="40"/>
  <c r="P62" i="39"/>
  <c r="Q61" i="39"/>
  <c r="Q62" i="38"/>
  <c r="P63" i="38"/>
  <c r="Q62" i="37"/>
  <c r="P63" i="37"/>
  <c r="Q62" i="36"/>
  <c r="P63" i="36"/>
  <c r="Q62" i="35"/>
  <c r="P63" i="35"/>
  <c r="Q62" i="34"/>
  <c r="P63" i="34"/>
  <c r="P63" i="33"/>
  <c r="Q62" i="33"/>
  <c r="Q58" i="2"/>
  <c r="P59" i="2"/>
  <c r="Q61" i="49" l="1"/>
  <c r="P62" i="49"/>
  <c r="Q61" i="61"/>
  <c r="P62" i="61"/>
  <c r="Q62" i="60"/>
  <c r="P63" i="60"/>
  <c r="Q63" i="59"/>
  <c r="P64" i="59"/>
  <c r="X51" i="58"/>
  <c r="W52" i="58"/>
  <c r="P63" i="57"/>
  <c r="Q62" i="57"/>
  <c r="X52" i="56"/>
  <c r="W53" i="56"/>
  <c r="Q63" i="55"/>
  <c r="P64" i="55"/>
  <c r="Q62" i="54"/>
  <c r="P63" i="54"/>
  <c r="Q63" i="53"/>
  <c r="P64" i="53"/>
  <c r="Q63" i="52"/>
  <c r="P64" i="52"/>
  <c r="Q63" i="51"/>
  <c r="P64" i="51"/>
  <c r="X48" i="50"/>
  <c r="W49" i="50"/>
  <c r="Q69" i="48"/>
  <c r="P70" i="48"/>
  <c r="Q63" i="47"/>
  <c r="P64" i="47"/>
  <c r="Q62" i="46"/>
  <c r="P63" i="46"/>
  <c r="Q62" i="45"/>
  <c r="P63" i="45"/>
  <c r="Q77" i="44"/>
  <c r="W47" i="44"/>
  <c r="Q62" i="43"/>
  <c r="P63" i="43"/>
  <c r="Q63" i="42"/>
  <c r="P64" i="42"/>
  <c r="Q62" i="41"/>
  <c r="P63" i="41"/>
  <c r="P63" i="40"/>
  <c r="Q62" i="40"/>
  <c r="P63" i="39"/>
  <c r="Q62" i="39"/>
  <c r="Q63" i="38"/>
  <c r="P64" i="38"/>
  <c r="Q63" i="37"/>
  <c r="P64" i="37"/>
  <c r="Q63" i="36"/>
  <c r="P64" i="36"/>
  <c r="Q63" i="35"/>
  <c r="P64" i="35"/>
  <c r="Q63" i="34"/>
  <c r="P64" i="34"/>
  <c r="P64" i="33"/>
  <c r="Q63" i="33"/>
  <c r="Q59" i="2"/>
  <c r="P60" i="2"/>
  <c r="Q62" i="61" l="1"/>
  <c r="P63" i="61"/>
  <c r="Q62" i="49"/>
  <c r="P63" i="49"/>
  <c r="Q63" i="60"/>
  <c r="P64" i="60"/>
  <c r="Q64" i="59"/>
  <c r="P65" i="59"/>
  <c r="X52" i="58"/>
  <c r="W53" i="58"/>
  <c r="P64" i="57"/>
  <c r="Q63" i="57"/>
  <c r="X53" i="56"/>
  <c r="W54" i="56"/>
  <c r="Q64" i="55"/>
  <c r="P65" i="55"/>
  <c r="Q63" i="54"/>
  <c r="P64" i="54"/>
  <c r="Q64" i="53"/>
  <c r="P65" i="53"/>
  <c r="Q64" i="52"/>
  <c r="P65" i="52"/>
  <c r="Q64" i="51"/>
  <c r="P65" i="51"/>
  <c r="X49" i="50"/>
  <c r="W50" i="50"/>
  <c r="Q70" i="48"/>
  <c r="P71" i="48"/>
  <c r="Q64" i="47"/>
  <c r="P65" i="47"/>
  <c r="Q63" i="46"/>
  <c r="P64" i="46"/>
  <c r="Q63" i="45"/>
  <c r="P64" i="45"/>
  <c r="W48" i="44"/>
  <c r="X47" i="44"/>
  <c r="Q63" i="43"/>
  <c r="P64" i="43"/>
  <c r="Q64" i="42"/>
  <c r="P65" i="42"/>
  <c r="Q63" i="41"/>
  <c r="P64" i="41"/>
  <c r="Q63" i="40"/>
  <c r="P64" i="40"/>
  <c r="Q63" i="39"/>
  <c r="P64" i="39"/>
  <c r="Q64" i="38"/>
  <c r="P65" i="38"/>
  <c r="Q64" i="37"/>
  <c r="P65" i="37"/>
  <c r="Q64" i="36"/>
  <c r="P65" i="36"/>
  <c r="Q64" i="35"/>
  <c r="P65" i="35"/>
  <c r="Q64" i="34"/>
  <c r="P65" i="34"/>
  <c r="P65" i="33"/>
  <c r="Q64" i="33"/>
  <c r="Q60" i="2"/>
  <c r="P61" i="2"/>
  <c r="Q63" i="49" l="1"/>
  <c r="P64" i="49"/>
  <c r="Q63" i="61"/>
  <c r="P64" i="61"/>
  <c r="Q64" i="60"/>
  <c r="P65" i="60"/>
  <c r="Q65" i="59"/>
  <c r="P66" i="59"/>
  <c r="X53" i="58"/>
  <c r="W54" i="58"/>
  <c r="P65" i="57"/>
  <c r="Q64" i="57"/>
  <c r="X54" i="56"/>
  <c r="W55" i="56"/>
  <c r="Q65" i="55"/>
  <c r="P66" i="55"/>
  <c r="Q64" i="54"/>
  <c r="P65" i="54"/>
  <c r="Q65" i="53"/>
  <c r="P66" i="53"/>
  <c r="Q65" i="52"/>
  <c r="P66" i="52"/>
  <c r="Q65" i="51"/>
  <c r="P66" i="51"/>
  <c r="X50" i="50"/>
  <c r="W51" i="50"/>
  <c r="Q71" i="48"/>
  <c r="P72" i="48"/>
  <c r="Q65" i="47"/>
  <c r="P66" i="47"/>
  <c r="Q64" i="46"/>
  <c r="P65" i="46"/>
  <c r="Q64" i="45"/>
  <c r="P65" i="45"/>
  <c r="W49" i="44"/>
  <c r="X48" i="44"/>
  <c r="Q64" i="43"/>
  <c r="P65" i="43"/>
  <c r="Q65" i="42"/>
  <c r="P66" i="42"/>
  <c r="Q64" i="41"/>
  <c r="P65" i="41"/>
  <c r="Q64" i="40"/>
  <c r="P65" i="40"/>
  <c r="Q64" i="39"/>
  <c r="P65" i="39"/>
  <c r="Q65" i="38"/>
  <c r="P66" i="38"/>
  <c r="Q65" i="37"/>
  <c r="P66" i="37"/>
  <c r="Q65" i="36"/>
  <c r="P66" i="36"/>
  <c r="Q65" i="35"/>
  <c r="P66" i="35"/>
  <c r="Q65" i="34"/>
  <c r="P66" i="34"/>
  <c r="P66" i="33"/>
  <c r="Q65" i="33"/>
  <c r="Q61" i="2"/>
  <c r="P62" i="2"/>
  <c r="Q64" i="61" l="1"/>
  <c r="P65" i="61"/>
  <c r="Q64" i="49"/>
  <c r="P65" i="49"/>
  <c r="Q65" i="60"/>
  <c r="P66" i="60"/>
  <c r="Q66" i="59"/>
  <c r="P67" i="59"/>
  <c r="X54" i="58"/>
  <c r="W55" i="58"/>
  <c r="P66" i="57"/>
  <c r="Q65" i="57"/>
  <c r="X55" i="56"/>
  <c r="W56" i="56"/>
  <c r="Q66" i="55"/>
  <c r="P67" i="55"/>
  <c r="Q65" i="54"/>
  <c r="P66" i="54"/>
  <c r="Q66" i="53"/>
  <c r="P67" i="53"/>
  <c r="Q66" i="52"/>
  <c r="P67" i="52"/>
  <c r="Q66" i="51"/>
  <c r="P67" i="51"/>
  <c r="X51" i="50"/>
  <c r="W52" i="50"/>
  <c r="Q72" i="48"/>
  <c r="P73" i="48"/>
  <c r="Q66" i="47"/>
  <c r="P67" i="47"/>
  <c r="Q65" i="46"/>
  <c r="P66" i="46"/>
  <c r="Q65" i="45"/>
  <c r="P66" i="45"/>
  <c r="W50" i="44"/>
  <c r="X49" i="44"/>
  <c r="Q65" i="43"/>
  <c r="P66" i="43"/>
  <c r="Q66" i="42"/>
  <c r="P67" i="42"/>
  <c r="Q65" i="41"/>
  <c r="P66" i="41"/>
  <c r="Q65" i="40"/>
  <c r="P66" i="40"/>
  <c r="Q65" i="39"/>
  <c r="P66" i="39"/>
  <c r="Q66" i="38"/>
  <c r="P67" i="38"/>
  <c r="Q66" i="37"/>
  <c r="P67" i="37"/>
  <c r="Q66" i="36"/>
  <c r="P67" i="36"/>
  <c r="Q66" i="35"/>
  <c r="P67" i="35"/>
  <c r="Q66" i="34"/>
  <c r="P67" i="34"/>
  <c r="P67" i="33"/>
  <c r="Q66" i="33"/>
  <c r="P63" i="2"/>
  <c r="Q62" i="2"/>
  <c r="Q65" i="49" l="1"/>
  <c r="P66" i="49"/>
  <c r="Q65" i="61"/>
  <c r="P66" i="61"/>
  <c r="Q66" i="60"/>
  <c r="P67" i="60"/>
  <c r="Q67" i="59"/>
  <c r="P68" i="59"/>
  <c r="X55" i="58"/>
  <c r="W56" i="58"/>
  <c r="P67" i="57"/>
  <c r="Q66" i="57"/>
  <c r="X56" i="56"/>
  <c r="W57" i="56"/>
  <c r="Q67" i="55"/>
  <c r="P68" i="55"/>
  <c r="Q66" i="54"/>
  <c r="P67" i="54"/>
  <c r="Q67" i="53"/>
  <c r="P68" i="53"/>
  <c r="Q67" i="52"/>
  <c r="P68" i="52"/>
  <c r="Q67" i="51"/>
  <c r="P68" i="51"/>
  <c r="X52" i="50"/>
  <c r="W53" i="50"/>
  <c r="Q73" i="48"/>
  <c r="P74" i="48"/>
  <c r="Q67" i="47"/>
  <c r="P68" i="47"/>
  <c r="Q66" i="46"/>
  <c r="P67" i="46"/>
  <c r="Q66" i="45"/>
  <c r="P67" i="45"/>
  <c r="W51" i="44"/>
  <c r="X50" i="44"/>
  <c r="Q66" i="43"/>
  <c r="P67" i="43"/>
  <c r="Q67" i="42"/>
  <c r="P68" i="42"/>
  <c r="Q66" i="41"/>
  <c r="P67" i="41"/>
  <c r="Q66" i="40"/>
  <c r="P67" i="40"/>
  <c r="Q66" i="39"/>
  <c r="P67" i="39"/>
  <c r="Q67" i="38"/>
  <c r="P68" i="38"/>
  <c r="Q67" i="37"/>
  <c r="P68" i="37"/>
  <c r="Q67" i="36"/>
  <c r="P68" i="36"/>
  <c r="Q67" i="35"/>
  <c r="P68" i="35"/>
  <c r="Q67" i="34"/>
  <c r="P68" i="34"/>
  <c r="P68" i="33"/>
  <c r="Q67" i="33"/>
  <c r="P64" i="2"/>
  <c r="Q63" i="2"/>
  <c r="Q66" i="61" l="1"/>
  <c r="P67" i="61"/>
  <c r="Q66" i="49"/>
  <c r="P67" i="49"/>
  <c r="Q67" i="60"/>
  <c r="P68" i="60"/>
  <c r="Q68" i="59"/>
  <c r="P69" i="59"/>
  <c r="X56" i="58"/>
  <c r="W57" i="58"/>
  <c r="P68" i="57"/>
  <c r="Q67" i="57"/>
  <c r="X57" i="56"/>
  <c r="W58" i="56"/>
  <c r="Q68" i="55"/>
  <c r="P69" i="55"/>
  <c r="Q67" i="54"/>
  <c r="P68" i="54"/>
  <c r="Q68" i="53"/>
  <c r="P69" i="53"/>
  <c r="Q68" i="52"/>
  <c r="P69" i="52"/>
  <c r="Q68" i="51"/>
  <c r="P69" i="51"/>
  <c r="X53" i="50"/>
  <c r="W54" i="50"/>
  <c r="Q74" i="48"/>
  <c r="P75" i="48"/>
  <c r="Q68" i="47"/>
  <c r="P69" i="47"/>
  <c r="Q67" i="46"/>
  <c r="P68" i="46"/>
  <c r="Q67" i="45"/>
  <c r="P68" i="45"/>
  <c r="W52" i="44"/>
  <c r="X51" i="44"/>
  <c r="Q67" i="43"/>
  <c r="P68" i="43"/>
  <c r="Q68" i="42"/>
  <c r="P69" i="42"/>
  <c r="Q67" i="41"/>
  <c r="P68" i="41"/>
  <c r="Q67" i="40"/>
  <c r="P68" i="40"/>
  <c r="Q67" i="39"/>
  <c r="P68" i="39"/>
  <c r="Q68" i="38"/>
  <c r="P69" i="38"/>
  <c r="Q68" i="37"/>
  <c r="P69" i="37"/>
  <c r="Q68" i="36"/>
  <c r="P69" i="36"/>
  <c r="Q68" i="35"/>
  <c r="P69" i="35"/>
  <c r="Q68" i="34"/>
  <c r="P69" i="34"/>
  <c r="P69" i="33"/>
  <c r="Q68" i="33"/>
  <c r="P65" i="2"/>
  <c r="Q64" i="2"/>
  <c r="Q67" i="49" l="1"/>
  <c r="P68" i="49"/>
  <c r="Q67" i="61"/>
  <c r="P68" i="61"/>
  <c r="Q68" i="60"/>
  <c r="P69" i="60"/>
  <c r="Q69" i="59"/>
  <c r="P70" i="59"/>
  <c r="X57" i="58"/>
  <c r="W58" i="58"/>
  <c r="Q68" i="57"/>
  <c r="P69" i="57"/>
  <c r="X58" i="56"/>
  <c r="W59" i="56"/>
  <c r="Q69" i="55"/>
  <c r="P70" i="55"/>
  <c r="Q68" i="54"/>
  <c r="P69" i="54"/>
  <c r="Q69" i="53"/>
  <c r="P70" i="53"/>
  <c r="Q69" i="52"/>
  <c r="P70" i="52"/>
  <c r="Q69" i="51"/>
  <c r="P70" i="51"/>
  <c r="X54" i="50"/>
  <c r="W55" i="50"/>
  <c r="P76" i="48"/>
  <c r="Q75" i="48"/>
  <c r="Q69" i="47"/>
  <c r="P70" i="47"/>
  <c r="Q68" i="46"/>
  <c r="P69" i="46"/>
  <c r="Q68" i="45"/>
  <c r="P69" i="45"/>
  <c r="W53" i="44"/>
  <c r="X52" i="44"/>
  <c r="Q68" i="43"/>
  <c r="P69" i="43"/>
  <c r="Q69" i="42"/>
  <c r="P70" i="42"/>
  <c r="Q68" i="41"/>
  <c r="P69" i="41"/>
  <c r="Q68" i="40"/>
  <c r="P69" i="40"/>
  <c r="Q68" i="39"/>
  <c r="P69" i="39"/>
  <c r="Q69" i="38"/>
  <c r="P70" i="38"/>
  <c r="Q69" i="37"/>
  <c r="P70" i="37"/>
  <c r="Q69" i="36"/>
  <c r="P70" i="36"/>
  <c r="Q69" i="35"/>
  <c r="P70" i="35"/>
  <c r="Q69" i="34"/>
  <c r="P70" i="34"/>
  <c r="P70" i="33"/>
  <c r="Q69" i="33"/>
  <c r="P66" i="2"/>
  <c r="Q65" i="2"/>
  <c r="Q68" i="61" l="1"/>
  <c r="P69" i="61"/>
  <c r="Q68" i="49"/>
  <c r="P69" i="49"/>
  <c r="Q69" i="60"/>
  <c r="P70" i="60"/>
  <c r="Q70" i="59"/>
  <c r="P71" i="59"/>
  <c r="X58" i="58"/>
  <c r="W59" i="58"/>
  <c r="Q69" i="57"/>
  <c r="P70" i="57"/>
  <c r="X59" i="56"/>
  <c r="W60" i="56"/>
  <c r="Q70" i="55"/>
  <c r="P71" i="55"/>
  <c r="Q69" i="54"/>
  <c r="P70" i="54"/>
  <c r="Q70" i="53"/>
  <c r="P71" i="53"/>
  <c r="Q70" i="52"/>
  <c r="P71" i="52"/>
  <c r="Q70" i="51"/>
  <c r="P71" i="51"/>
  <c r="X55" i="50"/>
  <c r="W56" i="50"/>
  <c r="Q76" i="48"/>
  <c r="P77" i="48"/>
  <c r="Q70" i="47"/>
  <c r="P71" i="47"/>
  <c r="Q69" i="46"/>
  <c r="P70" i="46"/>
  <c r="Q69" i="45"/>
  <c r="P70" i="45"/>
  <c r="W54" i="44"/>
  <c r="X53" i="44"/>
  <c r="Q69" i="43"/>
  <c r="P70" i="43"/>
  <c r="Q70" i="42"/>
  <c r="P71" i="42"/>
  <c r="Q69" i="41"/>
  <c r="P70" i="41"/>
  <c r="Q69" i="40"/>
  <c r="P70" i="40"/>
  <c r="Q69" i="39"/>
  <c r="P70" i="39"/>
  <c r="Q70" i="38"/>
  <c r="P71" i="38"/>
  <c r="Q70" i="37"/>
  <c r="P71" i="37"/>
  <c r="Q70" i="36"/>
  <c r="P71" i="36"/>
  <c r="Q70" i="35"/>
  <c r="P71" i="35"/>
  <c r="Q70" i="34"/>
  <c r="P71" i="34"/>
  <c r="P71" i="33"/>
  <c r="Q70" i="33"/>
  <c r="P67" i="2"/>
  <c r="Q66" i="2"/>
  <c r="Q69" i="49" l="1"/>
  <c r="P70" i="49"/>
  <c r="Q69" i="61"/>
  <c r="P70" i="61"/>
  <c r="Q70" i="60"/>
  <c r="P71" i="60"/>
  <c r="Q71" i="59"/>
  <c r="P72" i="59"/>
  <c r="X59" i="58"/>
  <c r="W60" i="58"/>
  <c r="Q70" i="57"/>
  <c r="P71" i="57"/>
  <c r="X60" i="56"/>
  <c r="W61" i="56"/>
  <c r="Q71" i="55"/>
  <c r="P72" i="55"/>
  <c r="Q70" i="54"/>
  <c r="P71" i="54"/>
  <c r="Q71" i="53"/>
  <c r="P72" i="53"/>
  <c r="Q71" i="52"/>
  <c r="P72" i="52"/>
  <c r="Q71" i="51"/>
  <c r="P72" i="51"/>
  <c r="X56" i="50"/>
  <c r="W57" i="50"/>
  <c r="Q77" i="48"/>
  <c r="W47" i="48"/>
  <c r="Q71" i="47"/>
  <c r="P72" i="47"/>
  <c r="Q70" i="46"/>
  <c r="P71" i="46"/>
  <c r="Q70" i="45"/>
  <c r="P71" i="45"/>
  <c r="W55" i="44"/>
  <c r="X54" i="44"/>
  <c r="Q70" i="43"/>
  <c r="P71" i="43"/>
  <c r="Q71" i="42"/>
  <c r="P72" i="42"/>
  <c r="Q70" i="41"/>
  <c r="P71" i="41"/>
  <c r="Q70" i="40"/>
  <c r="P71" i="40"/>
  <c r="Q70" i="39"/>
  <c r="P71" i="39"/>
  <c r="Q71" i="38"/>
  <c r="P72" i="38"/>
  <c r="Q71" i="37"/>
  <c r="P72" i="37"/>
  <c r="Q71" i="36"/>
  <c r="P72" i="36"/>
  <c r="Q71" i="35"/>
  <c r="P72" i="35"/>
  <c r="Q71" i="34"/>
  <c r="P72" i="34"/>
  <c r="P72" i="33"/>
  <c r="Q71" i="33"/>
  <c r="P68" i="2"/>
  <c r="Q67" i="2"/>
  <c r="Q70" i="61" l="1"/>
  <c r="P71" i="61"/>
  <c r="Q70" i="49"/>
  <c r="P71" i="49"/>
  <c r="Q71" i="60"/>
  <c r="P72" i="60"/>
  <c r="Q72" i="59"/>
  <c r="P73" i="59"/>
  <c r="X60" i="58"/>
  <c r="W61" i="58"/>
  <c r="Q71" i="57"/>
  <c r="P72" i="57"/>
  <c r="X61" i="56"/>
  <c r="W62" i="56"/>
  <c r="Q72" i="55"/>
  <c r="P73" i="55"/>
  <c r="Q71" i="54"/>
  <c r="P72" i="54"/>
  <c r="Q72" i="53"/>
  <c r="P73" i="53"/>
  <c r="Q72" i="52"/>
  <c r="P73" i="52"/>
  <c r="Q72" i="51"/>
  <c r="P73" i="51"/>
  <c r="X57" i="50"/>
  <c r="W58" i="50"/>
  <c r="X47" i="48"/>
  <c r="W48" i="48"/>
  <c r="Q72" i="47"/>
  <c r="P73" i="47"/>
  <c r="Q71" i="46"/>
  <c r="P72" i="46"/>
  <c r="Q71" i="45"/>
  <c r="P72" i="45"/>
  <c r="X55" i="44"/>
  <c r="W56" i="44"/>
  <c r="Q71" i="43"/>
  <c r="P72" i="43"/>
  <c r="Q72" i="42"/>
  <c r="P73" i="42"/>
  <c r="Q71" i="41"/>
  <c r="P72" i="41"/>
  <c r="Q71" i="40"/>
  <c r="P72" i="40"/>
  <c r="Q71" i="39"/>
  <c r="P72" i="39"/>
  <c r="Q72" i="38"/>
  <c r="P73" i="38"/>
  <c r="Q72" i="37"/>
  <c r="P73" i="37"/>
  <c r="Q72" i="36"/>
  <c r="P73" i="36"/>
  <c r="Q72" i="35"/>
  <c r="P73" i="35"/>
  <c r="Q72" i="34"/>
  <c r="P73" i="34"/>
  <c r="P73" i="33"/>
  <c r="Q72" i="33"/>
  <c r="P69" i="2"/>
  <c r="Q68" i="2"/>
  <c r="Q71" i="49" l="1"/>
  <c r="P72" i="49"/>
  <c r="Q71" i="61"/>
  <c r="P72" i="61"/>
  <c r="Q72" i="60"/>
  <c r="P73" i="60"/>
  <c r="Q73" i="59"/>
  <c r="P74" i="59"/>
  <c r="X61" i="58"/>
  <c r="W62" i="58"/>
  <c r="Q72" i="57"/>
  <c r="P73" i="57"/>
  <c r="X62" i="56"/>
  <c r="W63" i="56"/>
  <c r="Q73" i="55"/>
  <c r="P74" i="55"/>
  <c r="Q72" i="54"/>
  <c r="P73" i="54"/>
  <c r="Q73" i="53"/>
  <c r="P74" i="53"/>
  <c r="Q73" i="52"/>
  <c r="P74" i="52"/>
  <c r="Q73" i="51"/>
  <c r="P74" i="51"/>
  <c r="X58" i="50"/>
  <c r="W59" i="50"/>
  <c r="X48" i="48"/>
  <c r="W49" i="48"/>
  <c r="Q73" i="47"/>
  <c r="P74" i="47"/>
  <c r="Q72" i="46"/>
  <c r="P73" i="46"/>
  <c r="Q72" i="45"/>
  <c r="P73" i="45"/>
  <c r="X56" i="44"/>
  <c r="W57" i="44"/>
  <c r="Q72" i="43"/>
  <c r="P73" i="43"/>
  <c r="Q73" i="42"/>
  <c r="P74" i="42"/>
  <c r="Q72" i="41"/>
  <c r="P73" i="41"/>
  <c r="Q72" i="40"/>
  <c r="P73" i="40"/>
  <c r="Q72" i="39"/>
  <c r="P73" i="39"/>
  <c r="Q73" i="38"/>
  <c r="P74" i="38"/>
  <c r="Q73" i="37"/>
  <c r="P74" i="37"/>
  <c r="Q73" i="36"/>
  <c r="P74" i="36"/>
  <c r="Q73" i="35"/>
  <c r="P74" i="35"/>
  <c r="Q73" i="34"/>
  <c r="P74" i="34"/>
  <c r="P74" i="33"/>
  <c r="Q73" i="33"/>
  <c r="P70" i="2"/>
  <c r="Q69" i="2"/>
  <c r="Q72" i="61" l="1"/>
  <c r="P73" i="61"/>
  <c r="Q72" i="49"/>
  <c r="P73" i="49"/>
  <c r="Q73" i="60"/>
  <c r="P74" i="60"/>
  <c r="Q74" i="59"/>
  <c r="P75" i="59"/>
  <c r="X62" i="58"/>
  <c r="W63" i="58"/>
  <c r="Q73" i="57"/>
  <c r="P74" i="57"/>
  <c r="X63" i="56"/>
  <c r="W64" i="56"/>
  <c r="Q74" i="55"/>
  <c r="P75" i="55"/>
  <c r="Q73" i="54"/>
  <c r="P74" i="54"/>
  <c r="Q74" i="53"/>
  <c r="P75" i="53"/>
  <c r="Q74" i="52"/>
  <c r="P75" i="52"/>
  <c r="Q74" i="51"/>
  <c r="P75" i="51"/>
  <c r="X59" i="50"/>
  <c r="W60" i="50"/>
  <c r="X49" i="48"/>
  <c r="W50" i="48"/>
  <c r="Q74" i="47"/>
  <c r="P75" i="47"/>
  <c r="Q73" i="46"/>
  <c r="P74" i="46"/>
  <c r="Q73" i="45"/>
  <c r="P74" i="45"/>
  <c r="X57" i="44"/>
  <c r="W58" i="44"/>
  <c r="Q73" i="43"/>
  <c r="P74" i="43"/>
  <c r="Q74" i="42"/>
  <c r="P75" i="42"/>
  <c r="Q73" i="41"/>
  <c r="P74" i="41"/>
  <c r="Q73" i="40"/>
  <c r="P74" i="40"/>
  <c r="Q73" i="39"/>
  <c r="P74" i="39"/>
  <c r="Q74" i="38"/>
  <c r="P75" i="38"/>
  <c r="Q74" i="37"/>
  <c r="P75" i="37"/>
  <c r="Q74" i="36"/>
  <c r="P75" i="36"/>
  <c r="Q74" i="35"/>
  <c r="P75" i="35"/>
  <c r="Q74" i="34"/>
  <c r="P75" i="34"/>
  <c r="P75" i="33"/>
  <c r="Q74" i="33"/>
  <c r="P71" i="2"/>
  <c r="Q70" i="2"/>
  <c r="Q73" i="49" l="1"/>
  <c r="P74" i="49"/>
  <c r="Q73" i="61"/>
  <c r="P74" i="61"/>
  <c r="Q74" i="60"/>
  <c r="P75" i="60"/>
  <c r="P76" i="59"/>
  <c r="Q75" i="59"/>
  <c r="X63" i="58"/>
  <c r="W64" i="58"/>
  <c r="Q74" i="57"/>
  <c r="P75" i="57"/>
  <c r="X64" i="56"/>
  <c r="W65" i="56"/>
  <c r="P76" i="55"/>
  <c r="Q75" i="55"/>
  <c r="Q74" i="54"/>
  <c r="P75" i="54"/>
  <c r="P76" i="53"/>
  <c r="Q75" i="53"/>
  <c r="P76" i="52"/>
  <c r="Q75" i="52"/>
  <c r="P76" i="51"/>
  <c r="Q75" i="51"/>
  <c r="X60" i="50"/>
  <c r="W61" i="50"/>
  <c r="X50" i="48"/>
  <c r="W51" i="48"/>
  <c r="P76" i="47"/>
  <c r="Q75" i="47"/>
  <c r="Q74" i="46"/>
  <c r="P75" i="46"/>
  <c r="Q74" i="45"/>
  <c r="P75" i="45"/>
  <c r="X58" i="44"/>
  <c r="W59" i="44"/>
  <c r="Q74" i="43"/>
  <c r="P75" i="43"/>
  <c r="P76" i="42"/>
  <c r="Q75" i="42"/>
  <c r="Q74" i="41"/>
  <c r="P75" i="41"/>
  <c r="Q74" i="40"/>
  <c r="P75" i="40"/>
  <c r="Q74" i="39"/>
  <c r="P75" i="39"/>
  <c r="P76" i="38"/>
  <c r="Q75" i="38"/>
  <c r="P76" i="37"/>
  <c r="Q75" i="37"/>
  <c r="P76" i="36"/>
  <c r="Q75" i="36"/>
  <c r="P76" i="35"/>
  <c r="Q75" i="35"/>
  <c r="P76" i="34"/>
  <c r="Q75" i="34"/>
  <c r="P76" i="33"/>
  <c r="Q75" i="33"/>
  <c r="P72" i="2"/>
  <c r="Q71" i="2"/>
  <c r="Q74" i="61" l="1"/>
  <c r="P75" i="61"/>
  <c r="Q74" i="49"/>
  <c r="P75" i="49"/>
  <c r="P76" i="60"/>
  <c r="Q75" i="60"/>
  <c r="Q76" i="59"/>
  <c r="P77" i="59"/>
  <c r="X64" i="58"/>
  <c r="W65" i="58"/>
  <c r="P76" i="57"/>
  <c r="Q75" i="57"/>
  <c r="X65" i="56"/>
  <c r="W66" i="56"/>
  <c r="Q76" i="55"/>
  <c r="P77" i="55"/>
  <c r="P76" i="54"/>
  <c r="Q75" i="54"/>
  <c r="Q76" i="53"/>
  <c r="P77" i="53"/>
  <c r="Q76" i="52"/>
  <c r="P77" i="52"/>
  <c r="Q76" i="51"/>
  <c r="P77" i="51"/>
  <c r="X61" i="50"/>
  <c r="W62" i="50"/>
  <c r="X51" i="48"/>
  <c r="W52" i="48"/>
  <c r="Q76" i="47"/>
  <c r="P77" i="47"/>
  <c r="P76" i="46"/>
  <c r="Q75" i="46"/>
  <c r="P76" i="45"/>
  <c r="Q75" i="45"/>
  <c r="X59" i="44"/>
  <c r="W60" i="44"/>
  <c r="P76" i="43"/>
  <c r="Q75" i="43"/>
  <c r="Q76" i="42"/>
  <c r="P77" i="42"/>
  <c r="P76" i="41"/>
  <c r="Q75" i="41"/>
  <c r="P76" i="40"/>
  <c r="Q75" i="40"/>
  <c r="P76" i="39"/>
  <c r="Q75" i="39"/>
  <c r="Q76" i="38"/>
  <c r="P77" i="38"/>
  <c r="Q76" i="37"/>
  <c r="P77" i="37"/>
  <c r="Q76" i="36"/>
  <c r="P77" i="36"/>
  <c r="Q76" i="35"/>
  <c r="P77" i="35"/>
  <c r="Q76" i="34"/>
  <c r="P77" i="34"/>
  <c r="P77" i="33"/>
  <c r="Q76" i="33"/>
  <c r="P73" i="2"/>
  <c r="Q72" i="2"/>
  <c r="P76" i="49" l="1"/>
  <c r="Q75" i="49"/>
  <c r="P76" i="61"/>
  <c r="Q75" i="61"/>
  <c r="Q76" i="60"/>
  <c r="P77" i="60"/>
  <c r="Q77" i="59"/>
  <c r="W47" i="59"/>
  <c r="X65" i="58"/>
  <c r="W66" i="58"/>
  <c r="Q76" i="57"/>
  <c r="P77" i="57"/>
  <c r="X66" i="56"/>
  <c r="W67" i="56"/>
  <c r="Q77" i="55"/>
  <c r="W47" i="55"/>
  <c r="Q76" i="54"/>
  <c r="P77" i="54"/>
  <c r="Q77" i="53"/>
  <c r="W47" i="53"/>
  <c r="Q77" i="52"/>
  <c r="W47" i="52"/>
  <c r="Q77" i="51"/>
  <c r="W47" i="51"/>
  <c r="X62" i="50"/>
  <c r="W63" i="50"/>
  <c r="X52" i="48"/>
  <c r="W53" i="48"/>
  <c r="Q77" i="47"/>
  <c r="W47" i="47"/>
  <c r="Q76" i="46"/>
  <c r="P77" i="46"/>
  <c r="Q76" i="45"/>
  <c r="P77" i="45"/>
  <c r="X60" i="44"/>
  <c r="W61" i="44"/>
  <c r="P77" i="43"/>
  <c r="Q76" i="43"/>
  <c r="Q77" i="42"/>
  <c r="W47" i="42"/>
  <c r="Q76" i="41"/>
  <c r="P77" i="41"/>
  <c r="Q76" i="40"/>
  <c r="P77" i="40"/>
  <c r="Q76" i="39"/>
  <c r="P77" i="39"/>
  <c r="Q77" i="38"/>
  <c r="W47" i="38"/>
  <c r="Q77" i="37"/>
  <c r="W47" i="37"/>
  <c r="Q77" i="36"/>
  <c r="W47" i="36"/>
  <c r="Q77" i="35"/>
  <c r="W47" i="35"/>
  <c r="Q77" i="34"/>
  <c r="W47" i="34"/>
  <c r="Q77" i="33"/>
  <c r="W47" i="33"/>
  <c r="P74" i="2"/>
  <c r="Q73" i="2"/>
  <c r="Q76" i="61" l="1"/>
  <c r="P77" i="61"/>
  <c r="P77" i="49"/>
  <c r="Q76" i="49"/>
  <c r="Q77" i="60"/>
  <c r="W47" i="60"/>
  <c r="W48" i="59"/>
  <c r="X47" i="59"/>
  <c r="X66" i="58"/>
  <c r="W67" i="58"/>
  <c r="Q77" i="57"/>
  <c r="W47" i="57"/>
  <c r="X67" i="56"/>
  <c r="W68" i="56"/>
  <c r="X47" i="55"/>
  <c r="W48" i="55"/>
  <c r="Q77" i="54"/>
  <c r="W47" i="54"/>
  <c r="X47" i="53"/>
  <c r="W48" i="53"/>
  <c r="X47" i="52"/>
  <c r="W48" i="52"/>
  <c r="W48" i="51"/>
  <c r="X47" i="51"/>
  <c r="X63" i="50"/>
  <c r="W64" i="50"/>
  <c r="X53" i="48"/>
  <c r="W54" i="48"/>
  <c r="X47" i="47"/>
  <c r="W48" i="47"/>
  <c r="Q77" i="46"/>
  <c r="W47" i="46"/>
  <c r="Q77" i="45"/>
  <c r="W47" i="45"/>
  <c r="X61" i="44"/>
  <c r="W62" i="44"/>
  <c r="Q77" i="43"/>
  <c r="W47" i="43"/>
  <c r="X47" i="42"/>
  <c r="W48" i="42"/>
  <c r="Q77" i="41"/>
  <c r="W47" i="41"/>
  <c r="Q77" i="40"/>
  <c r="W47" i="40"/>
  <c r="Q77" i="39"/>
  <c r="W47" i="39"/>
  <c r="X47" i="38"/>
  <c r="W48" i="38"/>
  <c r="X47" i="37"/>
  <c r="W48" i="37"/>
  <c r="W48" i="36"/>
  <c r="X47" i="36"/>
  <c r="X47" i="35"/>
  <c r="W48" i="35"/>
  <c r="X47" i="34"/>
  <c r="W48" i="34"/>
  <c r="X47" i="33"/>
  <c r="W48" i="33"/>
  <c r="P75" i="2"/>
  <c r="Q74" i="2"/>
  <c r="Q77" i="49" l="1"/>
  <c r="W47" i="49"/>
  <c r="Q77" i="61"/>
  <c r="W47" i="61"/>
  <c r="X47" i="60"/>
  <c r="W48" i="60"/>
  <c r="W49" i="59"/>
  <c r="X48" i="59"/>
  <c r="X67" i="58"/>
  <c r="W68" i="58"/>
  <c r="X47" i="57"/>
  <c r="W48" i="57"/>
  <c r="X68" i="56"/>
  <c r="W69" i="56"/>
  <c r="X48" i="55"/>
  <c r="W49" i="55"/>
  <c r="W48" i="54"/>
  <c r="X47" i="54"/>
  <c r="X48" i="53"/>
  <c r="W49" i="53"/>
  <c r="X48" i="52"/>
  <c r="W49" i="52"/>
  <c r="W49" i="51"/>
  <c r="X48" i="51"/>
  <c r="X64" i="50"/>
  <c r="W65" i="50"/>
  <c r="X54" i="48"/>
  <c r="W55" i="48"/>
  <c r="X48" i="47"/>
  <c r="W49" i="47"/>
  <c r="X47" i="46"/>
  <c r="W48" i="46"/>
  <c r="W48" i="45"/>
  <c r="X47" i="45"/>
  <c r="X62" i="44"/>
  <c r="W63" i="44"/>
  <c r="X47" i="43"/>
  <c r="W48" i="43"/>
  <c r="X48" i="42"/>
  <c r="W49" i="42"/>
  <c r="W48" i="41"/>
  <c r="X47" i="41"/>
  <c r="X47" i="40"/>
  <c r="W48" i="40"/>
  <c r="X47" i="39"/>
  <c r="W48" i="39"/>
  <c r="X48" i="38"/>
  <c r="W49" i="38"/>
  <c r="X48" i="37"/>
  <c r="W49" i="37"/>
  <c r="W49" i="36"/>
  <c r="X48" i="36"/>
  <c r="X48" i="35"/>
  <c r="W49" i="35"/>
  <c r="X48" i="34"/>
  <c r="W49" i="34"/>
  <c r="W49" i="33"/>
  <c r="X48" i="33"/>
  <c r="P76" i="2"/>
  <c r="Q75" i="2"/>
  <c r="W48" i="61" l="1"/>
  <c r="X47" i="61"/>
  <c r="X47" i="49"/>
  <c r="W48" i="49"/>
  <c r="X48" i="60"/>
  <c r="W49" i="60"/>
  <c r="W50" i="59"/>
  <c r="X49" i="59"/>
  <c r="X68" i="58"/>
  <c r="W69" i="58"/>
  <c r="X48" i="57"/>
  <c r="W49" i="57"/>
  <c r="X69" i="56"/>
  <c r="W70" i="56"/>
  <c r="X49" i="55"/>
  <c r="W50" i="55"/>
  <c r="W49" i="54"/>
  <c r="X48" i="54"/>
  <c r="X49" i="53"/>
  <c r="W50" i="53"/>
  <c r="X49" i="52"/>
  <c r="W50" i="52"/>
  <c r="W50" i="51"/>
  <c r="X49" i="51"/>
  <c r="X65" i="50"/>
  <c r="W66" i="50"/>
  <c r="X55" i="48"/>
  <c r="W56" i="48"/>
  <c r="X49" i="47"/>
  <c r="W50" i="47"/>
  <c r="X48" i="46"/>
  <c r="W49" i="46"/>
  <c r="W49" i="45"/>
  <c r="X48" i="45"/>
  <c r="X63" i="44"/>
  <c r="W64" i="44"/>
  <c r="X48" i="43"/>
  <c r="W49" i="43"/>
  <c r="W50" i="42"/>
  <c r="X49" i="42"/>
  <c r="W49" i="41"/>
  <c r="X48" i="41"/>
  <c r="X48" i="40"/>
  <c r="W49" i="40"/>
  <c r="X48" i="39"/>
  <c r="W49" i="39"/>
  <c r="W50" i="38"/>
  <c r="X49" i="38"/>
  <c r="X49" i="37"/>
  <c r="W50" i="37"/>
  <c r="X49" i="36"/>
  <c r="W50" i="36"/>
  <c r="X49" i="35"/>
  <c r="W50" i="35"/>
  <c r="X49" i="34"/>
  <c r="W50" i="34"/>
  <c r="W50" i="33"/>
  <c r="X49" i="33"/>
  <c r="P77" i="2"/>
  <c r="Q76" i="2"/>
  <c r="X48" i="49" l="1"/>
  <c r="W49" i="49"/>
  <c r="W49" i="61"/>
  <c r="X48" i="61"/>
  <c r="W50" i="60"/>
  <c r="X49" i="60"/>
  <c r="W51" i="59"/>
  <c r="X50" i="59"/>
  <c r="X69" i="58"/>
  <c r="W70" i="58"/>
  <c r="X49" i="57"/>
  <c r="W50" i="57"/>
  <c r="X70" i="56"/>
  <c r="W71" i="56"/>
  <c r="X50" i="55"/>
  <c r="W51" i="55"/>
  <c r="X49" i="54"/>
  <c r="W50" i="54"/>
  <c r="X50" i="53"/>
  <c r="W51" i="53"/>
  <c r="X50" i="52"/>
  <c r="W51" i="52"/>
  <c r="X50" i="51"/>
  <c r="W51" i="51"/>
  <c r="X66" i="50"/>
  <c r="W67" i="50"/>
  <c r="X56" i="48"/>
  <c r="W57" i="48"/>
  <c r="X50" i="47"/>
  <c r="W51" i="47"/>
  <c r="X49" i="46"/>
  <c r="W50" i="46"/>
  <c r="X49" i="45"/>
  <c r="W50" i="45"/>
  <c r="X64" i="44"/>
  <c r="W65" i="44"/>
  <c r="W50" i="43"/>
  <c r="X49" i="43"/>
  <c r="W51" i="42"/>
  <c r="X50" i="42"/>
  <c r="X49" i="41"/>
  <c r="W50" i="41"/>
  <c r="X49" i="40"/>
  <c r="W50" i="40"/>
  <c r="X49" i="39"/>
  <c r="W50" i="39"/>
  <c r="W51" i="38"/>
  <c r="X50" i="38"/>
  <c r="X50" i="37"/>
  <c r="W51" i="37"/>
  <c r="X50" i="36"/>
  <c r="W51" i="36"/>
  <c r="X50" i="35"/>
  <c r="W51" i="35"/>
  <c r="X50" i="34"/>
  <c r="W51" i="34"/>
  <c r="W51" i="33"/>
  <c r="X50" i="33"/>
  <c r="Q77" i="2"/>
  <c r="W47" i="2"/>
  <c r="X49" i="61" l="1"/>
  <c r="W50" i="61"/>
  <c r="W50" i="49"/>
  <c r="X49" i="49"/>
  <c r="W51" i="60"/>
  <c r="X50" i="60"/>
  <c r="W52" i="59"/>
  <c r="X51" i="59"/>
  <c r="X70" i="58"/>
  <c r="W71" i="58"/>
  <c r="X50" i="57"/>
  <c r="W51" i="57"/>
  <c r="X71" i="56"/>
  <c r="W72" i="56"/>
  <c r="X51" i="55"/>
  <c r="W52" i="55"/>
  <c r="X50" i="54"/>
  <c r="W51" i="54"/>
  <c r="X51" i="53"/>
  <c r="W52" i="53"/>
  <c r="X51" i="52"/>
  <c r="W52" i="52"/>
  <c r="X51" i="51"/>
  <c r="W52" i="51"/>
  <c r="X67" i="50"/>
  <c r="W68" i="50"/>
  <c r="X57" i="48"/>
  <c r="W58" i="48"/>
  <c r="X51" i="47"/>
  <c r="W52" i="47"/>
  <c r="X50" i="46"/>
  <c r="W51" i="46"/>
  <c r="X50" i="45"/>
  <c r="W51" i="45"/>
  <c r="X65" i="44"/>
  <c r="W66" i="44"/>
  <c r="W51" i="43"/>
  <c r="X50" i="43"/>
  <c r="X51" i="42"/>
  <c r="W52" i="42"/>
  <c r="X50" i="41"/>
  <c r="W51" i="41"/>
  <c r="X50" i="40"/>
  <c r="W51" i="40"/>
  <c r="X50" i="39"/>
  <c r="W51" i="39"/>
  <c r="X51" i="38"/>
  <c r="W52" i="38"/>
  <c r="X51" i="37"/>
  <c r="W52" i="37"/>
  <c r="X51" i="36"/>
  <c r="W52" i="36"/>
  <c r="X51" i="35"/>
  <c r="W52" i="35"/>
  <c r="X51" i="34"/>
  <c r="W52" i="34"/>
  <c r="W52" i="33"/>
  <c r="X51" i="33"/>
  <c r="X47" i="2"/>
  <c r="W48" i="2"/>
  <c r="W51" i="49" l="1"/>
  <c r="X50" i="49"/>
  <c r="X50" i="61"/>
  <c r="W51" i="61"/>
  <c r="X51" i="60"/>
  <c r="W52" i="60"/>
  <c r="W53" i="59"/>
  <c r="X52" i="59"/>
  <c r="X71" i="58"/>
  <c r="W72" i="58"/>
  <c r="X51" i="57"/>
  <c r="W52" i="57"/>
  <c r="X72" i="56"/>
  <c r="W73" i="56"/>
  <c r="X52" i="55"/>
  <c r="W53" i="55"/>
  <c r="X51" i="54"/>
  <c r="W52" i="54"/>
  <c r="X52" i="53"/>
  <c r="W53" i="53"/>
  <c r="X52" i="52"/>
  <c r="W53" i="52"/>
  <c r="X52" i="51"/>
  <c r="W53" i="51"/>
  <c r="X68" i="50"/>
  <c r="W69" i="50"/>
  <c r="X58" i="48"/>
  <c r="W59" i="48"/>
  <c r="X52" i="47"/>
  <c r="W53" i="47"/>
  <c r="X51" i="46"/>
  <c r="W52" i="46"/>
  <c r="X51" i="45"/>
  <c r="W52" i="45"/>
  <c r="X66" i="44"/>
  <c r="W67" i="44"/>
  <c r="W52" i="43"/>
  <c r="X51" i="43"/>
  <c r="W53" i="42"/>
  <c r="X52" i="42"/>
  <c r="X51" i="41"/>
  <c r="W52" i="41"/>
  <c r="X51" i="40"/>
  <c r="W52" i="40"/>
  <c r="X51" i="39"/>
  <c r="W52" i="39"/>
  <c r="W53" i="38"/>
  <c r="X52" i="38"/>
  <c r="X52" i="37"/>
  <c r="W53" i="37"/>
  <c r="X52" i="36"/>
  <c r="W53" i="36"/>
  <c r="X52" i="35"/>
  <c r="W53" i="35"/>
  <c r="X52" i="34"/>
  <c r="W53" i="34"/>
  <c r="W53" i="33"/>
  <c r="X52" i="33"/>
  <c r="X48" i="2"/>
  <c r="W49" i="2"/>
  <c r="X51" i="61" l="1"/>
  <c r="W52" i="61"/>
  <c r="W52" i="49"/>
  <c r="X51" i="49"/>
  <c r="X52" i="60"/>
  <c r="W53" i="60"/>
  <c r="W54" i="59"/>
  <c r="X53" i="59"/>
  <c r="X72" i="58"/>
  <c r="W73" i="58"/>
  <c r="X52" i="57"/>
  <c r="W53" i="57"/>
  <c r="X73" i="56"/>
  <c r="W74" i="56"/>
  <c r="X53" i="55"/>
  <c r="W54" i="55"/>
  <c r="X52" i="54"/>
  <c r="W53" i="54"/>
  <c r="X53" i="53"/>
  <c r="W54" i="53"/>
  <c r="X53" i="52"/>
  <c r="W54" i="52"/>
  <c r="X53" i="51"/>
  <c r="W54" i="51"/>
  <c r="X69" i="50"/>
  <c r="W70" i="50"/>
  <c r="X59" i="48"/>
  <c r="W60" i="48"/>
  <c r="X53" i="47"/>
  <c r="W54" i="47"/>
  <c r="X52" i="46"/>
  <c r="W53" i="46"/>
  <c r="X52" i="45"/>
  <c r="W53" i="45"/>
  <c r="X67" i="44"/>
  <c r="W68" i="44"/>
  <c r="W53" i="43"/>
  <c r="X52" i="43"/>
  <c r="W54" i="42"/>
  <c r="X53" i="42"/>
  <c r="X52" i="41"/>
  <c r="W53" i="41"/>
  <c r="X52" i="40"/>
  <c r="W53" i="40"/>
  <c r="X52" i="39"/>
  <c r="W53" i="39"/>
  <c r="W54" i="38"/>
  <c r="X53" i="38"/>
  <c r="X53" i="37"/>
  <c r="W54" i="37"/>
  <c r="X53" i="36"/>
  <c r="W54" i="36"/>
  <c r="X53" i="35"/>
  <c r="W54" i="35"/>
  <c r="X53" i="34"/>
  <c r="W54" i="34"/>
  <c r="W54" i="33"/>
  <c r="X53" i="33"/>
  <c r="X49" i="2"/>
  <c r="W50" i="2"/>
  <c r="W53" i="49" l="1"/>
  <c r="X52" i="49"/>
  <c r="X52" i="61"/>
  <c r="W53" i="61"/>
  <c r="X53" i="60"/>
  <c r="W54" i="60"/>
  <c r="W55" i="59"/>
  <c r="X54" i="59"/>
  <c r="X73" i="58"/>
  <c r="W74" i="58"/>
  <c r="X53" i="57"/>
  <c r="W54" i="57"/>
  <c r="X74" i="56"/>
  <c r="W75" i="56"/>
  <c r="X54" i="55"/>
  <c r="W55" i="55"/>
  <c r="X53" i="54"/>
  <c r="W54" i="54"/>
  <c r="X54" i="53"/>
  <c r="W55" i="53"/>
  <c r="X54" i="52"/>
  <c r="W55" i="52"/>
  <c r="X54" i="51"/>
  <c r="W55" i="51"/>
  <c r="X70" i="50"/>
  <c r="W71" i="50"/>
  <c r="X60" i="48"/>
  <c r="W61" i="48"/>
  <c r="X54" i="47"/>
  <c r="W55" i="47"/>
  <c r="X53" i="46"/>
  <c r="W54" i="46"/>
  <c r="X53" i="45"/>
  <c r="W54" i="45"/>
  <c r="X68" i="44"/>
  <c r="W69" i="44"/>
  <c r="W54" i="43"/>
  <c r="X53" i="43"/>
  <c r="W55" i="42"/>
  <c r="X54" i="42"/>
  <c r="X53" i="41"/>
  <c r="W54" i="41"/>
  <c r="X53" i="40"/>
  <c r="W54" i="40"/>
  <c r="X53" i="39"/>
  <c r="W54" i="39"/>
  <c r="W55" i="38"/>
  <c r="X54" i="38"/>
  <c r="X54" i="37"/>
  <c r="W55" i="37"/>
  <c r="X54" i="36"/>
  <c r="W55" i="36"/>
  <c r="X54" i="35"/>
  <c r="W55" i="35"/>
  <c r="X54" i="34"/>
  <c r="W55" i="34"/>
  <c r="W55" i="33"/>
  <c r="X54" i="33"/>
  <c r="X50" i="2"/>
  <c r="W51" i="2"/>
  <c r="X53" i="61" l="1"/>
  <c r="W54" i="61"/>
  <c r="W54" i="49"/>
  <c r="X53" i="49"/>
  <c r="X54" i="60"/>
  <c r="W55" i="60"/>
  <c r="W56" i="59"/>
  <c r="X55" i="59"/>
  <c r="X74" i="58"/>
  <c r="W75" i="58"/>
  <c r="X54" i="57"/>
  <c r="W55" i="57"/>
  <c r="X75" i="56"/>
  <c r="W76" i="56"/>
  <c r="X55" i="55"/>
  <c r="W56" i="55"/>
  <c r="X54" i="54"/>
  <c r="W55" i="54"/>
  <c r="X55" i="53"/>
  <c r="W56" i="53"/>
  <c r="X55" i="52"/>
  <c r="W56" i="52"/>
  <c r="X55" i="51"/>
  <c r="W56" i="51"/>
  <c r="X71" i="50"/>
  <c r="W72" i="50"/>
  <c r="X61" i="48"/>
  <c r="W62" i="48"/>
  <c r="X55" i="47"/>
  <c r="W56" i="47"/>
  <c r="X54" i="46"/>
  <c r="W55" i="46"/>
  <c r="X54" i="45"/>
  <c r="W55" i="45"/>
  <c r="X69" i="44"/>
  <c r="W70" i="44"/>
  <c r="W55" i="43"/>
  <c r="X54" i="43"/>
  <c r="W56" i="42"/>
  <c r="X55" i="42"/>
  <c r="X54" i="41"/>
  <c r="W55" i="41"/>
  <c r="X54" i="40"/>
  <c r="W55" i="40"/>
  <c r="X54" i="39"/>
  <c r="W55" i="39"/>
  <c r="W56" i="38"/>
  <c r="X55" i="38"/>
  <c r="X55" i="37"/>
  <c r="W56" i="37"/>
  <c r="X55" i="36"/>
  <c r="W56" i="36"/>
  <c r="X55" i="35"/>
  <c r="W56" i="35"/>
  <c r="X55" i="34"/>
  <c r="W56" i="34"/>
  <c r="W56" i="33"/>
  <c r="X55" i="33"/>
  <c r="X51" i="2"/>
  <c r="W52" i="2"/>
  <c r="W55" i="49" l="1"/>
  <c r="X54" i="49"/>
  <c r="X54" i="61"/>
  <c r="W55" i="61"/>
  <c r="X55" i="60"/>
  <c r="W56" i="60"/>
  <c r="W57" i="59"/>
  <c r="X56" i="59"/>
  <c r="X75" i="58"/>
  <c r="W76" i="58"/>
  <c r="X55" i="57"/>
  <c r="W56" i="57"/>
  <c r="X76" i="56"/>
  <c r="W77" i="56"/>
  <c r="X56" i="55"/>
  <c r="W57" i="55"/>
  <c r="X55" i="54"/>
  <c r="W56" i="54"/>
  <c r="X56" i="53"/>
  <c r="W57" i="53"/>
  <c r="X56" i="52"/>
  <c r="W57" i="52"/>
  <c r="X56" i="51"/>
  <c r="W57" i="51"/>
  <c r="X72" i="50"/>
  <c r="W73" i="50"/>
  <c r="X62" i="48"/>
  <c r="W63" i="48"/>
  <c r="X56" i="47"/>
  <c r="W57" i="47"/>
  <c r="X55" i="46"/>
  <c r="W56" i="46"/>
  <c r="X55" i="45"/>
  <c r="W56" i="45"/>
  <c r="X70" i="44"/>
  <c r="W71" i="44"/>
  <c r="W56" i="43"/>
  <c r="X55" i="43"/>
  <c r="W57" i="42"/>
  <c r="X56" i="42"/>
  <c r="X55" i="41"/>
  <c r="W56" i="41"/>
  <c r="X55" i="40"/>
  <c r="W56" i="40"/>
  <c r="X55" i="39"/>
  <c r="W56" i="39"/>
  <c r="X56" i="38"/>
  <c r="W57" i="38"/>
  <c r="X56" i="37"/>
  <c r="W57" i="37"/>
  <c r="X56" i="36"/>
  <c r="W57" i="36"/>
  <c r="X56" i="35"/>
  <c r="W57" i="35"/>
  <c r="X56" i="34"/>
  <c r="W57" i="34"/>
  <c r="W57" i="33"/>
  <c r="X56" i="33"/>
  <c r="X52" i="2"/>
  <c r="W53" i="2"/>
  <c r="X55" i="61" l="1"/>
  <c r="W56" i="61"/>
  <c r="W56" i="49"/>
  <c r="X55" i="49"/>
  <c r="X56" i="60"/>
  <c r="W57" i="60"/>
  <c r="X57" i="59"/>
  <c r="W58" i="59"/>
  <c r="X76" i="58"/>
  <c r="W77" i="58"/>
  <c r="X56" i="57"/>
  <c r="W57" i="57"/>
  <c r="X77" i="56"/>
  <c r="AD47" i="56"/>
  <c r="X57" i="55"/>
  <c r="W58" i="55"/>
  <c r="X56" i="54"/>
  <c r="W57" i="54"/>
  <c r="X57" i="53"/>
  <c r="W58" i="53"/>
  <c r="X57" i="52"/>
  <c r="W58" i="52"/>
  <c r="X57" i="51"/>
  <c r="W58" i="51"/>
  <c r="X73" i="50"/>
  <c r="W74" i="50"/>
  <c r="X63" i="48"/>
  <c r="W64" i="48"/>
  <c r="X57" i="47"/>
  <c r="W58" i="47"/>
  <c r="X56" i="46"/>
  <c r="W57" i="46"/>
  <c r="X56" i="45"/>
  <c r="W57" i="45"/>
  <c r="X71" i="44"/>
  <c r="W72" i="44"/>
  <c r="X56" i="43"/>
  <c r="W57" i="43"/>
  <c r="W58" i="42"/>
  <c r="X57" i="42"/>
  <c r="X56" i="41"/>
  <c r="W57" i="41"/>
  <c r="X56" i="40"/>
  <c r="W57" i="40"/>
  <c r="X56" i="39"/>
  <c r="W57" i="39"/>
  <c r="X57" i="38"/>
  <c r="W58" i="38"/>
  <c r="X57" i="37"/>
  <c r="W58" i="37"/>
  <c r="X57" i="36"/>
  <c r="W58" i="36"/>
  <c r="X57" i="35"/>
  <c r="W58" i="35"/>
  <c r="X57" i="34"/>
  <c r="W58" i="34"/>
  <c r="W58" i="33"/>
  <c r="X57" i="33"/>
  <c r="X53" i="2"/>
  <c r="W54" i="2"/>
  <c r="W57" i="49" l="1"/>
  <c r="X56" i="49"/>
  <c r="X56" i="61"/>
  <c r="W57" i="61"/>
  <c r="X57" i="60"/>
  <c r="W58" i="60"/>
  <c r="X58" i="59"/>
  <c r="W59" i="59"/>
  <c r="X77" i="58"/>
  <c r="AD47" i="58"/>
  <c r="X57" i="57"/>
  <c r="W58" i="57"/>
  <c r="AD48" i="56"/>
  <c r="AE47" i="56"/>
  <c r="X58" i="55"/>
  <c r="W59" i="55"/>
  <c r="X57" i="54"/>
  <c r="W58" i="54"/>
  <c r="X58" i="53"/>
  <c r="W59" i="53"/>
  <c r="X58" i="52"/>
  <c r="W59" i="52"/>
  <c r="X58" i="51"/>
  <c r="W59" i="51"/>
  <c r="X74" i="50"/>
  <c r="W75" i="50"/>
  <c r="X64" i="48"/>
  <c r="W65" i="48"/>
  <c r="X58" i="47"/>
  <c r="W59" i="47"/>
  <c r="X57" i="46"/>
  <c r="W58" i="46"/>
  <c r="X57" i="45"/>
  <c r="W58" i="45"/>
  <c r="X72" i="44"/>
  <c r="W73" i="44"/>
  <c r="W58" i="43"/>
  <c r="X57" i="43"/>
  <c r="X58" i="42"/>
  <c r="W59" i="42"/>
  <c r="X57" i="41"/>
  <c r="W58" i="41"/>
  <c r="X57" i="40"/>
  <c r="W58" i="40"/>
  <c r="X57" i="39"/>
  <c r="W58" i="39"/>
  <c r="X58" i="38"/>
  <c r="W59" i="38"/>
  <c r="X58" i="37"/>
  <c r="W59" i="37"/>
  <c r="X58" i="36"/>
  <c r="W59" i="36"/>
  <c r="X58" i="35"/>
  <c r="W59" i="35"/>
  <c r="X58" i="34"/>
  <c r="W59" i="34"/>
  <c r="W59" i="33"/>
  <c r="X58" i="33"/>
  <c r="X54" i="2"/>
  <c r="W55" i="2"/>
  <c r="X57" i="61" l="1"/>
  <c r="W58" i="61"/>
  <c r="W58" i="49"/>
  <c r="X57" i="49"/>
  <c r="X58" i="60"/>
  <c r="W59" i="60"/>
  <c r="X59" i="59"/>
  <c r="W60" i="59"/>
  <c r="AD48" i="58"/>
  <c r="AE47" i="58"/>
  <c r="X58" i="57"/>
  <c r="W59" i="57"/>
  <c r="AD49" i="56"/>
  <c r="AE48" i="56"/>
  <c r="X59" i="55"/>
  <c r="W60" i="55"/>
  <c r="X58" i="54"/>
  <c r="W59" i="54"/>
  <c r="X59" i="53"/>
  <c r="W60" i="53"/>
  <c r="X59" i="52"/>
  <c r="W60" i="52"/>
  <c r="X59" i="51"/>
  <c r="W60" i="51"/>
  <c r="X75" i="50"/>
  <c r="W76" i="50"/>
  <c r="X65" i="48"/>
  <c r="W66" i="48"/>
  <c r="X59" i="47"/>
  <c r="W60" i="47"/>
  <c r="X58" i="46"/>
  <c r="W59" i="46"/>
  <c r="X58" i="45"/>
  <c r="W59" i="45"/>
  <c r="X73" i="44"/>
  <c r="W74" i="44"/>
  <c r="W59" i="43"/>
  <c r="X58" i="43"/>
  <c r="X59" i="42"/>
  <c r="W60" i="42"/>
  <c r="X58" i="41"/>
  <c r="W59" i="41"/>
  <c r="X58" i="40"/>
  <c r="W59" i="40"/>
  <c r="X58" i="39"/>
  <c r="W59" i="39"/>
  <c r="X59" i="38"/>
  <c r="W60" i="38"/>
  <c r="X59" i="37"/>
  <c r="W60" i="37"/>
  <c r="X59" i="36"/>
  <c r="W60" i="36"/>
  <c r="X59" i="35"/>
  <c r="W60" i="35"/>
  <c r="X59" i="34"/>
  <c r="W60" i="34"/>
  <c r="W60" i="33"/>
  <c r="X59" i="33"/>
  <c r="X55" i="2"/>
  <c r="W56" i="2"/>
  <c r="W59" i="49" l="1"/>
  <c r="X58" i="49"/>
  <c r="X58" i="61"/>
  <c r="W59" i="61"/>
  <c r="X59" i="60"/>
  <c r="W60" i="60"/>
  <c r="X60" i="59"/>
  <c r="W61" i="59"/>
  <c r="AD49" i="58"/>
  <c r="AE48" i="58"/>
  <c r="X59" i="57"/>
  <c r="W60" i="57"/>
  <c r="AD50" i="56"/>
  <c r="AE49" i="56"/>
  <c r="X60" i="55"/>
  <c r="W61" i="55"/>
  <c r="X59" i="54"/>
  <c r="W60" i="54"/>
  <c r="X60" i="53"/>
  <c r="W61" i="53"/>
  <c r="X60" i="52"/>
  <c r="W61" i="52"/>
  <c r="X60" i="51"/>
  <c r="W61" i="51"/>
  <c r="X76" i="50"/>
  <c r="W77" i="50"/>
  <c r="X66" i="48"/>
  <c r="W67" i="48"/>
  <c r="X60" i="47"/>
  <c r="W61" i="47"/>
  <c r="X59" i="46"/>
  <c r="W60" i="46"/>
  <c r="X59" i="45"/>
  <c r="W60" i="45"/>
  <c r="X74" i="44"/>
  <c r="W75" i="44"/>
  <c r="W60" i="43"/>
  <c r="X59" i="43"/>
  <c r="X60" i="42"/>
  <c r="W61" i="42"/>
  <c r="X59" i="41"/>
  <c r="W60" i="41"/>
  <c r="X59" i="40"/>
  <c r="W60" i="40"/>
  <c r="X59" i="39"/>
  <c r="W60" i="39"/>
  <c r="X60" i="38"/>
  <c r="W61" i="38"/>
  <c r="X60" i="37"/>
  <c r="W61" i="37"/>
  <c r="X60" i="36"/>
  <c r="W61" i="36"/>
  <c r="X60" i="35"/>
  <c r="W61" i="35"/>
  <c r="X60" i="34"/>
  <c r="W61" i="34"/>
  <c r="W61" i="33"/>
  <c r="X60" i="33"/>
  <c r="X56" i="2"/>
  <c r="W57" i="2"/>
  <c r="X59" i="61" l="1"/>
  <c r="W60" i="61"/>
  <c r="W60" i="49"/>
  <c r="X59" i="49"/>
  <c r="X60" i="60"/>
  <c r="W61" i="60"/>
  <c r="X61" i="59"/>
  <c r="W62" i="59"/>
  <c r="AD50" i="58"/>
  <c r="AE49" i="58"/>
  <c r="X60" i="57"/>
  <c r="W61" i="57"/>
  <c r="AD51" i="56"/>
  <c r="AE50" i="56"/>
  <c r="X61" i="55"/>
  <c r="W62" i="55"/>
  <c r="X60" i="54"/>
  <c r="W61" i="54"/>
  <c r="X61" i="53"/>
  <c r="W62" i="53"/>
  <c r="X61" i="52"/>
  <c r="W62" i="52"/>
  <c r="X61" i="51"/>
  <c r="W62" i="51"/>
  <c r="X77" i="50"/>
  <c r="AD47" i="50"/>
  <c r="X67" i="48"/>
  <c r="W68" i="48"/>
  <c r="X61" i="47"/>
  <c r="W62" i="47"/>
  <c r="X60" i="46"/>
  <c r="W61" i="46"/>
  <c r="X60" i="45"/>
  <c r="W61" i="45"/>
  <c r="X75" i="44"/>
  <c r="W76" i="44"/>
  <c r="X60" i="43"/>
  <c r="W61" i="43"/>
  <c r="X61" i="42"/>
  <c r="W62" i="42"/>
  <c r="X60" i="41"/>
  <c r="W61" i="41"/>
  <c r="X60" i="40"/>
  <c r="W61" i="40"/>
  <c r="X60" i="39"/>
  <c r="W61" i="39"/>
  <c r="X61" i="38"/>
  <c r="W62" i="38"/>
  <c r="X61" i="37"/>
  <c r="W62" i="37"/>
  <c r="X61" i="36"/>
  <c r="W62" i="36"/>
  <c r="X61" i="35"/>
  <c r="W62" i="35"/>
  <c r="X61" i="34"/>
  <c r="W62" i="34"/>
  <c r="W62" i="33"/>
  <c r="X61" i="33"/>
  <c r="X57" i="2"/>
  <c r="W58" i="2"/>
  <c r="W61" i="49" l="1"/>
  <c r="X60" i="49"/>
  <c r="X60" i="61"/>
  <c r="W61" i="61"/>
  <c r="X61" i="60"/>
  <c r="W62" i="60"/>
  <c r="X62" i="59"/>
  <c r="W63" i="59"/>
  <c r="AE50" i="58"/>
  <c r="AD51" i="58"/>
  <c r="X61" i="57"/>
  <c r="W62" i="57"/>
  <c r="AD52" i="56"/>
  <c r="AE51" i="56"/>
  <c r="X62" i="55"/>
  <c r="W63" i="55"/>
  <c r="X61" i="54"/>
  <c r="W62" i="54"/>
  <c r="X62" i="53"/>
  <c r="W63" i="53"/>
  <c r="X62" i="52"/>
  <c r="W63" i="52"/>
  <c r="X62" i="51"/>
  <c r="W63" i="51"/>
  <c r="AE47" i="50"/>
  <c r="AD48" i="50"/>
  <c r="X68" i="48"/>
  <c r="W69" i="48"/>
  <c r="X62" i="47"/>
  <c r="W63" i="47"/>
  <c r="X61" i="46"/>
  <c r="W62" i="46"/>
  <c r="X61" i="45"/>
  <c r="W62" i="45"/>
  <c r="X76" i="44"/>
  <c r="W77" i="44"/>
  <c r="W62" i="43"/>
  <c r="X61" i="43"/>
  <c r="X62" i="42"/>
  <c r="W63" i="42"/>
  <c r="X61" i="41"/>
  <c r="W62" i="41"/>
  <c r="X61" i="40"/>
  <c r="W62" i="40"/>
  <c r="X61" i="39"/>
  <c r="W62" i="39"/>
  <c r="X62" i="38"/>
  <c r="W63" i="38"/>
  <c r="X62" i="37"/>
  <c r="W63" i="37"/>
  <c r="X62" i="36"/>
  <c r="W63" i="36"/>
  <c r="X62" i="35"/>
  <c r="W63" i="35"/>
  <c r="X62" i="34"/>
  <c r="W63" i="34"/>
  <c r="W63" i="33"/>
  <c r="X62" i="33"/>
  <c r="X58" i="2"/>
  <c r="W59" i="2"/>
  <c r="X61" i="61" l="1"/>
  <c r="W62" i="61"/>
  <c r="W62" i="49"/>
  <c r="X61" i="49"/>
  <c r="X62" i="60"/>
  <c r="W63" i="60"/>
  <c r="X63" i="59"/>
  <c r="W64" i="59"/>
  <c r="AD52" i="58"/>
  <c r="AE51" i="58"/>
  <c r="X62" i="57"/>
  <c r="W63" i="57"/>
  <c r="AD53" i="56"/>
  <c r="AE52" i="56"/>
  <c r="X63" i="55"/>
  <c r="W64" i="55"/>
  <c r="X62" i="54"/>
  <c r="W63" i="54"/>
  <c r="X63" i="53"/>
  <c r="W64" i="53"/>
  <c r="X63" i="52"/>
  <c r="W64" i="52"/>
  <c r="X63" i="51"/>
  <c r="W64" i="51"/>
  <c r="AD49" i="50"/>
  <c r="AE48" i="50"/>
  <c r="X69" i="48"/>
  <c r="W70" i="48"/>
  <c r="X63" i="47"/>
  <c r="W64" i="47"/>
  <c r="X62" i="46"/>
  <c r="W63" i="46"/>
  <c r="X62" i="45"/>
  <c r="W63" i="45"/>
  <c r="X77" i="44"/>
  <c r="AD47" i="44"/>
  <c r="W63" i="43"/>
  <c r="X62" i="43"/>
  <c r="X63" i="42"/>
  <c r="W64" i="42"/>
  <c r="X62" i="41"/>
  <c r="W63" i="41"/>
  <c r="X62" i="40"/>
  <c r="W63" i="40"/>
  <c r="X62" i="39"/>
  <c r="W63" i="39"/>
  <c r="X63" i="38"/>
  <c r="W64" i="38"/>
  <c r="X63" i="37"/>
  <c r="W64" i="37"/>
  <c r="X63" i="36"/>
  <c r="W64" i="36"/>
  <c r="X63" i="35"/>
  <c r="W64" i="35"/>
  <c r="X63" i="34"/>
  <c r="W64" i="34"/>
  <c r="W64" i="33"/>
  <c r="X63" i="33"/>
  <c r="X59" i="2"/>
  <c r="W60" i="2"/>
  <c r="W63" i="49" l="1"/>
  <c r="X62" i="49"/>
  <c r="X62" i="61"/>
  <c r="W63" i="61"/>
  <c r="X63" i="60"/>
  <c r="W64" i="60"/>
  <c r="X64" i="59"/>
  <c r="W65" i="59"/>
  <c r="AD53" i="58"/>
  <c r="AE52" i="58"/>
  <c r="X63" i="57"/>
  <c r="W64" i="57"/>
  <c r="AD54" i="56"/>
  <c r="AE53" i="56"/>
  <c r="X64" i="55"/>
  <c r="W65" i="55"/>
  <c r="X63" i="54"/>
  <c r="W64" i="54"/>
  <c r="X64" i="53"/>
  <c r="W65" i="53"/>
  <c r="X64" i="52"/>
  <c r="W65" i="52"/>
  <c r="X64" i="51"/>
  <c r="W65" i="51"/>
  <c r="AD50" i="50"/>
  <c r="AE49" i="50"/>
  <c r="X70" i="48"/>
  <c r="W71" i="48"/>
  <c r="X64" i="47"/>
  <c r="W65" i="47"/>
  <c r="X63" i="46"/>
  <c r="W64" i="46"/>
  <c r="X63" i="45"/>
  <c r="W64" i="45"/>
  <c r="AE47" i="44"/>
  <c r="AD48" i="44"/>
  <c r="W64" i="43"/>
  <c r="X63" i="43"/>
  <c r="X64" i="42"/>
  <c r="W65" i="42"/>
  <c r="X63" i="41"/>
  <c r="W64" i="41"/>
  <c r="X63" i="40"/>
  <c r="W64" i="40"/>
  <c r="X63" i="39"/>
  <c r="W64" i="39"/>
  <c r="X64" i="38"/>
  <c r="W65" i="38"/>
  <c r="X64" i="37"/>
  <c r="W65" i="37"/>
  <c r="X64" i="36"/>
  <c r="W65" i="36"/>
  <c r="X64" i="35"/>
  <c r="W65" i="35"/>
  <c r="X64" i="34"/>
  <c r="W65" i="34"/>
  <c r="W65" i="33"/>
  <c r="X64" i="33"/>
  <c r="X60" i="2"/>
  <c r="W61" i="2"/>
  <c r="X63" i="61" l="1"/>
  <c r="W64" i="61"/>
  <c r="W64" i="49"/>
  <c r="X63" i="49"/>
  <c r="X64" i="60"/>
  <c r="W65" i="60"/>
  <c r="X65" i="59"/>
  <c r="W66" i="59"/>
  <c r="AD54" i="58"/>
  <c r="AE53" i="58"/>
  <c r="X64" i="57"/>
  <c r="W65" i="57"/>
  <c r="AE54" i="56"/>
  <c r="AD55" i="56"/>
  <c r="X65" i="55"/>
  <c r="W66" i="55"/>
  <c r="X64" i="54"/>
  <c r="W65" i="54"/>
  <c r="X65" i="53"/>
  <c r="W66" i="53"/>
  <c r="X65" i="52"/>
  <c r="W66" i="52"/>
  <c r="X65" i="51"/>
  <c r="W66" i="51"/>
  <c r="AD51" i="50"/>
  <c r="AE50" i="50"/>
  <c r="X71" i="48"/>
  <c r="W72" i="48"/>
  <c r="X65" i="47"/>
  <c r="W66" i="47"/>
  <c r="X64" i="46"/>
  <c r="W65" i="46"/>
  <c r="X64" i="45"/>
  <c r="W65" i="45"/>
  <c r="AE48" i="44"/>
  <c r="AD49" i="44"/>
  <c r="W65" i="43"/>
  <c r="X64" i="43"/>
  <c r="X65" i="42"/>
  <c r="W66" i="42"/>
  <c r="X64" i="41"/>
  <c r="W65" i="41"/>
  <c r="X64" i="40"/>
  <c r="W65" i="40"/>
  <c r="X64" i="39"/>
  <c r="W65" i="39"/>
  <c r="X65" i="38"/>
  <c r="W66" i="38"/>
  <c r="X65" i="37"/>
  <c r="W66" i="37"/>
  <c r="X65" i="36"/>
  <c r="W66" i="36"/>
  <c r="X65" i="35"/>
  <c r="W66" i="35"/>
  <c r="X65" i="34"/>
  <c r="W66" i="34"/>
  <c r="W66" i="33"/>
  <c r="X65" i="33"/>
  <c r="X61" i="2"/>
  <c r="W62" i="2"/>
  <c r="W65" i="49" l="1"/>
  <c r="X64" i="49"/>
  <c r="X64" i="61"/>
  <c r="W65" i="61"/>
  <c r="X65" i="60"/>
  <c r="W66" i="60"/>
  <c r="X66" i="59"/>
  <c r="W67" i="59"/>
  <c r="AD55" i="58"/>
  <c r="AE54" i="58"/>
  <c r="X65" i="57"/>
  <c r="W66" i="57"/>
  <c r="AD56" i="56"/>
  <c r="AE55" i="56"/>
  <c r="X66" i="55"/>
  <c r="W67" i="55"/>
  <c r="X65" i="54"/>
  <c r="W66" i="54"/>
  <c r="X66" i="53"/>
  <c r="W67" i="53"/>
  <c r="X66" i="52"/>
  <c r="W67" i="52"/>
  <c r="X66" i="51"/>
  <c r="W67" i="51"/>
  <c r="AD52" i="50"/>
  <c r="AE51" i="50"/>
  <c r="X72" i="48"/>
  <c r="W73" i="48"/>
  <c r="X66" i="47"/>
  <c r="W67" i="47"/>
  <c r="X65" i="46"/>
  <c r="W66" i="46"/>
  <c r="X65" i="45"/>
  <c r="W66" i="45"/>
  <c r="AE49" i="44"/>
  <c r="AD50" i="44"/>
  <c r="W66" i="43"/>
  <c r="X65" i="43"/>
  <c r="X66" i="42"/>
  <c r="W67" i="42"/>
  <c r="X65" i="41"/>
  <c r="W66" i="41"/>
  <c r="X65" i="40"/>
  <c r="W66" i="40"/>
  <c r="X65" i="39"/>
  <c r="W66" i="39"/>
  <c r="X66" i="38"/>
  <c r="W67" i="38"/>
  <c r="X66" i="37"/>
  <c r="W67" i="37"/>
  <c r="X66" i="36"/>
  <c r="W67" i="36"/>
  <c r="X66" i="35"/>
  <c r="W67" i="35"/>
  <c r="X66" i="34"/>
  <c r="W67" i="34"/>
  <c r="W67" i="33"/>
  <c r="X66" i="33"/>
  <c r="X62" i="2"/>
  <c r="W63" i="2"/>
  <c r="X65" i="61" l="1"/>
  <c r="W66" i="61"/>
  <c r="W66" i="49"/>
  <c r="X65" i="49"/>
  <c r="X66" i="60"/>
  <c r="W67" i="60"/>
  <c r="X67" i="59"/>
  <c r="W68" i="59"/>
  <c r="AD56" i="58"/>
  <c r="AE55" i="58"/>
  <c r="X66" i="57"/>
  <c r="W67" i="57"/>
  <c r="AD57" i="56"/>
  <c r="AE56" i="56"/>
  <c r="X67" i="55"/>
  <c r="W68" i="55"/>
  <c r="X66" i="54"/>
  <c r="W67" i="54"/>
  <c r="X67" i="53"/>
  <c r="W68" i="53"/>
  <c r="X67" i="52"/>
  <c r="W68" i="52"/>
  <c r="X67" i="51"/>
  <c r="W68" i="51"/>
  <c r="AD53" i="50"/>
  <c r="AE52" i="50"/>
  <c r="X73" i="48"/>
  <c r="W74" i="48"/>
  <c r="X67" i="47"/>
  <c r="W68" i="47"/>
  <c r="X66" i="46"/>
  <c r="W67" i="46"/>
  <c r="X66" i="45"/>
  <c r="W67" i="45"/>
  <c r="AE50" i="44"/>
  <c r="AD51" i="44"/>
  <c r="W67" i="43"/>
  <c r="X66" i="43"/>
  <c r="X67" i="42"/>
  <c r="W68" i="42"/>
  <c r="X66" i="41"/>
  <c r="W67" i="41"/>
  <c r="X66" i="40"/>
  <c r="W67" i="40"/>
  <c r="X66" i="39"/>
  <c r="W67" i="39"/>
  <c r="X67" i="38"/>
  <c r="W68" i="38"/>
  <c r="X67" i="37"/>
  <c r="W68" i="37"/>
  <c r="X67" i="36"/>
  <c r="W68" i="36"/>
  <c r="X67" i="35"/>
  <c r="W68" i="35"/>
  <c r="X67" i="34"/>
  <c r="W68" i="34"/>
  <c r="W68" i="33"/>
  <c r="X67" i="33"/>
  <c r="W64" i="2"/>
  <c r="X63" i="2"/>
  <c r="W67" i="49" l="1"/>
  <c r="X66" i="49"/>
  <c r="X66" i="61"/>
  <c r="W67" i="61"/>
  <c r="X67" i="60"/>
  <c r="W68" i="60"/>
  <c r="X68" i="59"/>
  <c r="W69" i="59"/>
  <c r="AD57" i="58"/>
  <c r="AE56" i="58"/>
  <c r="X67" i="57"/>
  <c r="W68" i="57"/>
  <c r="AD58" i="56"/>
  <c r="AE57" i="56"/>
  <c r="X68" i="55"/>
  <c r="W69" i="55"/>
  <c r="X67" i="54"/>
  <c r="W68" i="54"/>
  <c r="X68" i="53"/>
  <c r="W69" i="53"/>
  <c r="X68" i="52"/>
  <c r="W69" i="52"/>
  <c r="X68" i="51"/>
  <c r="W69" i="51"/>
  <c r="AE53" i="50"/>
  <c r="AD54" i="50"/>
  <c r="X74" i="48"/>
  <c r="W75" i="48"/>
  <c r="X68" i="47"/>
  <c r="W69" i="47"/>
  <c r="X67" i="46"/>
  <c r="W68" i="46"/>
  <c r="X67" i="45"/>
  <c r="W68" i="45"/>
  <c r="AE51" i="44"/>
  <c r="AD52" i="44"/>
  <c r="W68" i="43"/>
  <c r="X67" i="43"/>
  <c r="X68" i="42"/>
  <c r="W69" i="42"/>
  <c r="X67" i="41"/>
  <c r="W68" i="41"/>
  <c r="X67" i="40"/>
  <c r="W68" i="40"/>
  <c r="X67" i="39"/>
  <c r="W68" i="39"/>
  <c r="X68" i="38"/>
  <c r="W69" i="38"/>
  <c r="X68" i="37"/>
  <c r="W69" i="37"/>
  <c r="X68" i="36"/>
  <c r="W69" i="36"/>
  <c r="X68" i="35"/>
  <c r="W69" i="35"/>
  <c r="X68" i="34"/>
  <c r="W69" i="34"/>
  <c r="W69" i="33"/>
  <c r="X68" i="33"/>
  <c r="X64" i="2"/>
  <c r="W65" i="2"/>
  <c r="X67" i="61" l="1"/>
  <c r="W68" i="61"/>
  <c r="W68" i="49"/>
  <c r="X67" i="49"/>
  <c r="X68" i="60"/>
  <c r="W69" i="60"/>
  <c r="X69" i="59"/>
  <c r="W70" i="59"/>
  <c r="AD58" i="58"/>
  <c r="AE57" i="58"/>
  <c r="X68" i="57"/>
  <c r="W69" i="57"/>
  <c r="AE58" i="56"/>
  <c r="AD59" i="56"/>
  <c r="X69" i="55"/>
  <c r="W70" i="55"/>
  <c r="X68" i="54"/>
  <c r="W69" i="54"/>
  <c r="X69" i="53"/>
  <c r="W70" i="53"/>
  <c r="X69" i="52"/>
  <c r="W70" i="52"/>
  <c r="X69" i="51"/>
  <c r="W70" i="51"/>
  <c r="AD55" i="50"/>
  <c r="AE54" i="50"/>
  <c r="X75" i="48"/>
  <c r="W76" i="48"/>
  <c r="X69" i="47"/>
  <c r="W70" i="47"/>
  <c r="X68" i="46"/>
  <c r="W69" i="46"/>
  <c r="X68" i="45"/>
  <c r="W69" i="45"/>
  <c r="AE52" i="44"/>
  <c r="AD53" i="44"/>
  <c r="W69" i="43"/>
  <c r="X68" i="43"/>
  <c r="X69" i="42"/>
  <c r="W70" i="42"/>
  <c r="X68" i="41"/>
  <c r="W69" i="41"/>
  <c r="X68" i="40"/>
  <c r="W69" i="40"/>
  <c r="X68" i="39"/>
  <c r="W69" i="39"/>
  <c r="X69" i="38"/>
  <c r="W70" i="38"/>
  <c r="X69" i="37"/>
  <c r="W70" i="37"/>
  <c r="X69" i="36"/>
  <c r="W70" i="36"/>
  <c r="X69" i="35"/>
  <c r="W70" i="35"/>
  <c r="X69" i="34"/>
  <c r="W70" i="34"/>
  <c r="W70" i="33"/>
  <c r="X69" i="33"/>
  <c r="W66" i="2"/>
  <c r="X65" i="2"/>
  <c r="W69" i="49" l="1"/>
  <c r="X68" i="49"/>
  <c r="X68" i="61"/>
  <c r="W69" i="61"/>
  <c r="X69" i="60"/>
  <c r="W70" i="60"/>
  <c r="X70" i="59"/>
  <c r="W71" i="59"/>
  <c r="AD59" i="58"/>
  <c r="AE58" i="58"/>
  <c r="X69" i="57"/>
  <c r="W70" i="57"/>
  <c r="AD60" i="56"/>
  <c r="AE59" i="56"/>
  <c r="X70" i="55"/>
  <c r="W71" i="55"/>
  <c r="X69" i="54"/>
  <c r="W70" i="54"/>
  <c r="X70" i="53"/>
  <c r="W71" i="53"/>
  <c r="X70" i="52"/>
  <c r="W71" i="52"/>
  <c r="X70" i="51"/>
  <c r="W71" i="51"/>
  <c r="AD56" i="50"/>
  <c r="AE55" i="50"/>
  <c r="X76" i="48"/>
  <c r="W77" i="48"/>
  <c r="X70" i="47"/>
  <c r="W71" i="47"/>
  <c r="X69" i="46"/>
  <c r="W70" i="46"/>
  <c r="X69" i="45"/>
  <c r="W70" i="45"/>
  <c r="AE53" i="44"/>
  <c r="AD54" i="44"/>
  <c r="W70" i="43"/>
  <c r="X69" i="43"/>
  <c r="X70" i="42"/>
  <c r="W71" i="42"/>
  <c r="X69" i="41"/>
  <c r="W70" i="41"/>
  <c r="X69" i="40"/>
  <c r="W70" i="40"/>
  <c r="X69" i="39"/>
  <c r="W70" i="39"/>
  <c r="X70" i="38"/>
  <c r="W71" i="38"/>
  <c r="X70" i="37"/>
  <c r="W71" i="37"/>
  <c r="X70" i="36"/>
  <c r="W71" i="36"/>
  <c r="X70" i="35"/>
  <c r="W71" i="35"/>
  <c r="X70" i="34"/>
  <c r="W71" i="34"/>
  <c r="W71" i="33"/>
  <c r="X70" i="33"/>
  <c r="X66" i="2"/>
  <c r="W67" i="2"/>
  <c r="X69" i="61" l="1"/>
  <c r="W70" i="61"/>
  <c r="W70" i="49"/>
  <c r="X69" i="49"/>
  <c r="X70" i="60"/>
  <c r="W71" i="60"/>
  <c r="X71" i="59"/>
  <c r="W72" i="59"/>
  <c r="AD60" i="58"/>
  <c r="AE59" i="58"/>
  <c r="X70" i="57"/>
  <c r="W71" i="57"/>
  <c r="AD61" i="56"/>
  <c r="AE60" i="56"/>
  <c r="X71" i="55"/>
  <c r="W72" i="55"/>
  <c r="X70" i="54"/>
  <c r="W71" i="54"/>
  <c r="X71" i="53"/>
  <c r="W72" i="53"/>
  <c r="X71" i="52"/>
  <c r="W72" i="52"/>
  <c r="X71" i="51"/>
  <c r="W72" i="51"/>
  <c r="AD57" i="50"/>
  <c r="AE56" i="50"/>
  <c r="X77" i="48"/>
  <c r="AD47" i="48"/>
  <c r="X71" i="47"/>
  <c r="W72" i="47"/>
  <c r="X70" i="46"/>
  <c r="W71" i="46"/>
  <c r="X70" i="45"/>
  <c r="W71" i="45"/>
  <c r="AE54" i="44"/>
  <c r="AD55" i="44"/>
  <c r="W71" i="43"/>
  <c r="X70" i="43"/>
  <c r="X71" i="42"/>
  <c r="W72" i="42"/>
  <c r="X70" i="41"/>
  <c r="W71" i="41"/>
  <c r="X70" i="40"/>
  <c r="W71" i="40"/>
  <c r="X70" i="39"/>
  <c r="W71" i="39"/>
  <c r="X71" i="38"/>
  <c r="W72" i="38"/>
  <c r="X71" i="37"/>
  <c r="W72" i="37"/>
  <c r="X71" i="36"/>
  <c r="W72" i="36"/>
  <c r="X71" i="35"/>
  <c r="W72" i="35"/>
  <c r="X71" i="34"/>
  <c r="W72" i="34"/>
  <c r="W72" i="33"/>
  <c r="X71" i="33"/>
  <c r="W68" i="2"/>
  <c r="X67" i="2"/>
  <c r="W71" i="49" l="1"/>
  <c r="X70" i="49"/>
  <c r="X70" i="61"/>
  <c r="W71" i="61"/>
  <c r="X71" i="60"/>
  <c r="W72" i="60"/>
  <c r="X72" i="59"/>
  <c r="W73" i="59"/>
  <c r="AE60" i="58"/>
  <c r="AD61" i="58"/>
  <c r="X71" i="57"/>
  <c r="W72" i="57"/>
  <c r="AD62" i="56"/>
  <c r="AE61" i="56"/>
  <c r="X72" i="55"/>
  <c r="W73" i="55"/>
  <c r="X71" i="54"/>
  <c r="W72" i="54"/>
  <c r="X72" i="53"/>
  <c r="W73" i="53"/>
  <c r="X72" i="52"/>
  <c r="W73" i="52"/>
  <c r="X72" i="51"/>
  <c r="W73" i="51"/>
  <c r="AD58" i="50"/>
  <c r="AE57" i="50"/>
  <c r="AE47" i="48"/>
  <c r="AD48" i="48"/>
  <c r="X72" i="47"/>
  <c r="W73" i="47"/>
  <c r="X71" i="46"/>
  <c r="W72" i="46"/>
  <c r="X71" i="45"/>
  <c r="W72" i="45"/>
  <c r="AE55" i="44"/>
  <c r="AD56" i="44"/>
  <c r="W72" i="43"/>
  <c r="X71" i="43"/>
  <c r="X72" i="42"/>
  <c r="W73" i="42"/>
  <c r="X71" i="41"/>
  <c r="W72" i="41"/>
  <c r="X71" i="40"/>
  <c r="W72" i="40"/>
  <c r="X71" i="39"/>
  <c r="W72" i="39"/>
  <c r="X72" i="38"/>
  <c r="W73" i="38"/>
  <c r="X72" i="37"/>
  <c r="W73" i="37"/>
  <c r="X72" i="36"/>
  <c r="W73" i="36"/>
  <c r="X72" i="35"/>
  <c r="W73" i="35"/>
  <c r="X72" i="34"/>
  <c r="W73" i="34"/>
  <c r="W73" i="33"/>
  <c r="X72" i="33"/>
  <c r="X68" i="2"/>
  <c r="W69" i="2"/>
  <c r="X71" i="61" l="1"/>
  <c r="W72" i="61"/>
  <c r="W72" i="49"/>
  <c r="X71" i="49"/>
  <c r="X72" i="60"/>
  <c r="W73" i="60"/>
  <c r="X73" i="59"/>
  <c r="W74" i="59"/>
  <c r="AE61" i="58"/>
  <c r="AD62" i="58"/>
  <c r="X72" i="57"/>
  <c r="W73" i="57"/>
  <c r="AD63" i="56"/>
  <c r="AE62" i="56"/>
  <c r="X73" i="55"/>
  <c r="W74" i="55"/>
  <c r="X72" i="54"/>
  <c r="W73" i="54"/>
  <c r="X73" i="53"/>
  <c r="W74" i="53"/>
  <c r="X73" i="52"/>
  <c r="W74" i="52"/>
  <c r="X73" i="51"/>
  <c r="W74" i="51"/>
  <c r="AD59" i="50"/>
  <c r="AE58" i="50"/>
  <c r="AD49" i="48"/>
  <c r="AE48" i="48"/>
  <c r="X73" i="47"/>
  <c r="W74" i="47"/>
  <c r="X72" i="46"/>
  <c r="W73" i="46"/>
  <c r="X72" i="45"/>
  <c r="W73" i="45"/>
  <c r="AE56" i="44"/>
  <c r="AD57" i="44"/>
  <c r="W73" i="43"/>
  <c r="X72" i="43"/>
  <c r="X73" i="42"/>
  <c r="W74" i="42"/>
  <c r="X72" i="41"/>
  <c r="W73" i="41"/>
  <c r="X72" i="40"/>
  <c r="W73" i="40"/>
  <c r="X72" i="39"/>
  <c r="W73" i="39"/>
  <c r="X73" i="38"/>
  <c r="W74" i="38"/>
  <c r="X73" i="37"/>
  <c r="W74" i="37"/>
  <c r="X73" i="36"/>
  <c r="W74" i="36"/>
  <c r="X73" i="35"/>
  <c r="W74" i="35"/>
  <c r="X73" i="34"/>
  <c r="W74" i="34"/>
  <c r="W74" i="33"/>
  <c r="X73" i="33"/>
  <c r="W70" i="2"/>
  <c r="X69" i="2"/>
  <c r="W73" i="49" l="1"/>
  <c r="X72" i="49"/>
  <c r="X72" i="61"/>
  <c r="W73" i="61"/>
  <c r="X73" i="60"/>
  <c r="W74" i="60"/>
  <c r="X74" i="59"/>
  <c r="W75" i="59"/>
  <c r="AE62" i="58"/>
  <c r="AD63" i="58"/>
  <c r="X73" i="57"/>
  <c r="W74" i="57"/>
  <c r="AD64" i="56"/>
  <c r="AE63" i="56"/>
  <c r="X74" i="55"/>
  <c r="W75" i="55"/>
  <c r="X73" i="54"/>
  <c r="W74" i="54"/>
  <c r="X74" i="53"/>
  <c r="W75" i="53"/>
  <c r="X74" i="52"/>
  <c r="W75" i="52"/>
  <c r="X74" i="51"/>
  <c r="W75" i="51"/>
  <c r="AE59" i="50"/>
  <c r="AD60" i="50"/>
  <c r="AE49" i="48"/>
  <c r="AD50" i="48"/>
  <c r="X74" i="47"/>
  <c r="W75" i="47"/>
  <c r="X73" i="46"/>
  <c r="W74" i="46"/>
  <c r="X73" i="45"/>
  <c r="W74" i="45"/>
  <c r="AE57" i="44"/>
  <c r="AD58" i="44"/>
  <c r="W74" i="43"/>
  <c r="X73" i="43"/>
  <c r="X74" i="42"/>
  <c r="W75" i="42"/>
  <c r="X73" i="41"/>
  <c r="W74" i="41"/>
  <c r="X73" i="40"/>
  <c r="W74" i="40"/>
  <c r="X73" i="39"/>
  <c r="W74" i="39"/>
  <c r="X74" i="38"/>
  <c r="W75" i="38"/>
  <c r="X74" i="37"/>
  <c r="W75" i="37"/>
  <c r="X74" i="36"/>
  <c r="W75" i="36"/>
  <c r="X74" i="35"/>
  <c r="W75" i="35"/>
  <c r="X74" i="34"/>
  <c r="W75" i="34"/>
  <c r="W75" i="33"/>
  <c r="X74" i="33"/>
  <c r="X70" i="2"/>
  <c r="W71" i="2"/>
  <c r="X73" i="61" l="1"/>
  <c r="W74" i="61"/>
  <c r="W74" i="49"/>
  <c r="X73" i="49"/>
  <c r="X74" i="60"/>
  <c r="W75" i="60"/>
  <c r="X75" i="59"/>
  <c r="W76" i="59"/>
  <c r="AE63" i="58"/>
  <c r="AD64" i="58"/>
  <c r="X74" i="57"/>
  <c r="W75" i="57"/>
  <c r="AE64" i="56"/>
  <c r="AD65" i="56"/>
  <c r="X75" i="55"/>
  <c r="W76" i="55"/>
  <c r="X74" i="54"/>
  <c r="W75" i="54"/>
  <c r="X75" i="53"/>
  <c r="W76" i="53"/>
  <c r="X75" i="52"/>
  <c r="W76" i="52"/>
  <c r="X75" i="51"/>
  <c r="W76" i="51"/>
  <c r="AE60" i="50"/>
  <c r="AD61" i="50"/>
  <c r="AD51" i="48"/>
  <c r="AE50" i="48"/>
  <c r="X75" i="47"/>
  <c r="W76" i="47"/>
  <c r="X74" i="46"/>
  <c r="W75" i="46"/>
  <c r="X74" i="45"/>
  <c r="W75" i="45"/>
  <c r="AE58" i="44"/>
  <c r="AD59" i="44"/>
  <c r="W75" i="43"/>
  <c r="X74" i="43"/>
  <c r="X75" i="42"/>
  <c r="W76" i="42"/>
  <c r="X74" i="41"/>
  <c r="W75" i="41"/>
  <c r="X74" i="40"/>
  <c r="W75" i="40"/>
  <c r="X74" i="39"/>
  <c r="W75" i="39"/>
  <c r="X75" i="38"/>
  <c r="W76" i="38"/>
  <c r="X75" i="37"/>
  <c r="W76" i="37"/>
  <c r="X75" i="36"/>
  <c r="W76" i="36"/>
  <c r="X75" i="35"/>
  <c r="W76" i="35"/>
  <c r="X75" i="34"/>
  <c r="W76" i="34"/>
  <c r="W76" i="33"/>
  <c r="X75" i="33"/>
  <c r="W72" i="2"/>
  <c r="X71" i="2"/>
  <c r="W75" i="49" l="1"/>
  <c r="X74" i="49"/>
  <c r="X74" i="61"/>
  <c r="W75" i="61"/>
  <c r="X75" i="60"/>
  <c r="W76" i="60"/>
  <c r="X76" i="59"/>
  <c r="W77" i="59"/>
  <c r="AE64" i="58"/>
  <c r="AD65" i="58"/>
  <c r="X75" i="57"/>
  <c r="W76" i="57"/>
  <c r="AE65" i="56"/>
  <c r="AD66" i="56"/>
  <c r="X76" i="55"/>
  <c r="W77" i="55"/>
  <c r="X75" i="54"/>
  <c r="W76" i="54"/>
  <c r="X76" i="53"/>
  <c r="W77" i="53"/>
  <c r="X76" i="52"/>
  <c r="W77" i="52"/>
  <c r="X76" i="51"/>
  <c r="W77" i="51"/>
  <c r="AE61" i="50"/>
  <c r="AD62" i="50"/>
  <c r="AD52" i="48"/>
  <c r="AE51" i="48"/>
  <c r="X76" i="47"/>
  <c r="W77" i="47"/>
  <c r="X75" i="46"/>
  <c r="W76" i="46"/>
  <c r="X75" i="45"/>
  <c r="W76" i="45"/>
  <c r="AE59" i="44"/>
  <c r="AD60" i="44"/>
  <c r="W76" i="43"/>
  <c r="X75" i="43"/>
  <c r="X76" i="42"/>
  <c r="W77" i="42"/>
  <c r="X75" i="41"/>
  <c r="W76" i="41"/>
  <c r="X75" i="40"/>
  <c r="W76" i="40"/>
  <c r="X75" i="39"/>
  <c r="W76" i="39"/>
  <c r="X76" i="38"/>
  <c r="W77" i="38"/>
  <c r="X76" i="37"/>
  <c r="W77" i="37"/>
  <c r="X76" i="36"/>
  <c r="W77" i="36"/>
  <c r="X76" i="35"/>
  <c r="W77" i="35"/>
  <c r="X76" i="34"/>
  <c r="W77" i="34"/>
  <c r="W77" i="33"/>
  <c r="X76" i="33"/>
  <c r="X72" i="2"/>
  <c r="W73" i="2"/>
  <c r="X75" i="61" l="1"/>
  <c r="W76" i="61"/>
  <c r="W76" i="49"/>
  <c r="X75" i="49"/>
  <c r="X76" i="60"/>
  <c r="W77" i="60"/>
  <c r="X77" i="59"/>
  <c r="AD47" i="59"/>
  <c r="AE65" i="58"/>
  <c r="AD66" i="58"/>
  <c r="X76" i="57"/>
  <c r="W77" i="57"/>
  <c r="AE66" i="56"/>
  <c r="AD67" i="56"/>
  <c r="X77" i="55"/>
  <c r="AD47" i="55"/>
  <c r="X76" i="54"/>
  <c r="W77" i="54"/>
  <c r="X77" i="53"/>
  <c r="AD47" i="53"/>
  <c r="X77" i="52"/>
  <c r="AD47" i="52"/>
  <c r="X77" i="51"/>
  <c r="AD47" i="51"/>
  <c r="AE62" i="50"/>
  <c r="AD63" i="50"/>
  <c r="AD53" i="48"/>
  <c r="AE52" i="48"/>
  <c r="X77" i="47"/>
  <c r="AD47" i="47"/>
  <c r="X76" i="46"/>
  <c r="W77" i="46"/>
  <c r="X76" i="45"/>
  <c r="W77" i="45"/>
  <c r="AE60" i="44"/>
  <c r="AD61" i="44"/>
  <c r="X76" i="43"/>
  <c r="W77" i="43"/>
  <c r="X77" i="42"/>
  <c r="AD47" i="42"/>
  <c r="X76" i="41"/>
  <c r="W77" i="41"/>
  <c r="X76" i="40"/>
  <c r="W77" i="40"/>
  <c r="X76" i="39"/>
  <c r="W77" i="39"/>
  <c r="X77" i="38"/>
  <c r="AD47" i="38"/>
  <c r="X77" i="37"/>
  <c r="AD47" i="37"/>
  <c r="X77" i="36"/>
  <c r="AD47" i="36"/>
  <c r="X77" i="35"/>
  <c r="AD47" i="35"/>
  <c r="X77" i="34"/>
  <c r="AD47" i="34"/>
  <c r="X77" i="33"/>
  <c r="AD47" i="33"/>
  <c r="W74" i="2"/>
  <c r="X73" i="2"/>
  <c r="X76" i="49" l="1"/>
  <c r="W77" i="49"/>
  <c r="X76" i="61"/>
  <c r="W77" i="61"/>
  <c r="X77" i="60"/>
  <c r="AD47" i="60"/>
  <c r="AE47" i="59"/>
  <c r="AD48" i="59"/>
  <c r="AE66" i="58"/>
  <c r="AD67" i="58"/>
  <c r="X77" i="57"/>
  <c r="AD47" i="57"/>
  <c r="AE67" i="56"/>
  <c r="AD68" i="56"/>
  <c r="AD48" i="55"/>
  <c r="AE47" i="55"/>
  <c r="X77" i="54"/>
  <c r="AD47" i="54"/>
  <c r="AD48" i="53"/>
  <c r="AE47" i="53"/>
  <c r="AD48" i="52"/>
  <c r="AE47" i="52"/>
  <c r="AE47" i="51"/>
  <c r="AD48" i="51"/>
  <c r="AE63" i="50"/>
  <c r="AD64" i="50"/>
  <c r="AE53" i="48"/>
  <c r="AD54" i="48"/>
  <c r="AE47" i="47"/>
  <c r="AD48" i="47"/>
  <c r="X77" i="46"/>
  <c r="AD47" i="46"/>
  <c r="X77" i="45"/>
  <c r="AD47" i="45"/>
  <c r="AE61" i="44"/>
  <c r="AD62" i="44"/>
  <c r="X77" i="43"/>
  <c r="AD47" i="43"/>
  <c r="AD48" i="42"/>
  <c r="AE47" i="42"/>
  <c r="X77" i="41"/>
  <c r="AD47" i="41"/>
  <c r="X77" i="40"/>
  <c r="AD47" i="40"/>
  <c r="X77" i="39"/>
  <c r="AD47" i="39"/>
  <c r="AD48" i="38"/>
  <c r="AE47" i="38"/>
  <c r="AE47" i="37"/>
  <c r="AD48" i="37"/>
  <c r="AE47" i="36"/>
  <c r="AD48" i="36"/>
  <c r="AD48" i="35"/>
  <c r="AE47" i="35"/>
  <c r="AD48" i="34"/>
  <c r="AE47" i="34"/>
  <c r="AE47" i="33"/>
  <c r="AD48" i="33"/>
  <c r="X74" i="2"/>
  <c r="W75" i="2"/>
  <c r="X77" i="61" l="1"/>
  <c r="AD47" i="61"/>
  <c r="X77" i="49"/>
  <c r="AD47" i="49"/>
  <c r="AE47" i="60"/>
  <c r="AD48" i="60"/>
  <c r="AE48" i="59"/>
  <c r="AD49" i="59"/>
  <c r="AE67" i="58"/>
  <c r="AD68" i="58"/>
  <c r="AD48" i="57"/>
  <c r="AE47" i="57"/>
  <c r="AE68" i="56"/>
  <c r="AD69" i="56"/>
  <c r="AD49" i="55"/>
  <c r="AE48" i="55"/>
  <c r="AE47" i="54"/>
  <c r="AD48" i="54"/>
  <c r="AD49" i="53"/>
  <c r="AE48" i="53"/>
  <c r="AD49" i="52"/>
  <c r="AE48" i="52"/>
  <c r="AE48" i="51"/>
  <c r="AD49" i="51"/>
  <c r="AE64" i="50"/>
  <c r="AD65" i="50"/>
  <c r="AD55" i="48"/>
  <c r="AE54" i="48"/>
  <c r="AE48" i="47"/>
  <c r="AD49" i="47"/>
  <c r="AE47" i="46"/>
  <c r="AD48" i="46"/>
  <c r="AE47" i="45"/>
  <c r="AD48" i="45"/>
  <c r="AE62" i="44"/>
  <c r="AD63" i="44"/>
  <c r="AE47" i="43"/>
  <c r="AD48" i="43"/>
  <c r="AD49" i="42"/>
  <c r="AE48" i="42"/>
  <c r="AE47" i="41"/>
  <c r="AD48" i="41"/>
  <c r="AD48" i="40"/>
  <c r="AE47" i="40"/>
  <c r="AE47" i="39"/>
  <c r="AD48" i="39"/>
  <c r="AD49" i="38"/>
  <c r="AE48" i="38"/>
  <c r="AE48" i="37"/>
  <c r="AD49" i="37"/>
  <c r="AE48" i="36"/>
  <c r="AD49" i="36"/>
  <c r="AD49" i="35"/>
  <c r="AE48" i="35"/>
  <c r="AD49" i="34"/>
  <c r="AE48" i="34"/>
  <c r="AD49" i="33"/>
  <c r="AE48" i="33"/>
  <c r="W76" i="2"/>
  <c r="X75" i="2"/>
  <c r="AD48" i="49" l="1"/>
  <c r="AE47" i="49"/>
  <c r="AE47" i="61"/>
  <c r="AD48" i="61"/>
  <c r="AD49" i="60"/>
  <c r="AE48" i="60"/>
  <c r="AD50" i="59"/>
  <c r="AE49" i="59"/>
  <c r="AE68" i="58"/>
  <c r="AD69" i="58"/>
  <c r="AD49" i="57"/>
  <c r="AE48" i="57"/>
  <c r="AE69" i="56"/>
  <c r="AD70" i="56"/>
  <c r="AD50" i="55"/>
  <c r="AE49" i="55"/>
  <c r="AE48" i="54"/>
  <c r="AD49" i="54"/>
  <c r="AD50" i="53"/>
  <c r="AE49" i="53"/>
  <c r="AD50" i="52"/>
  <c r="AE49" i="52"/>
  <c r="AE49" i="51"/>
  <c r="AD50" i="51"/>
  <c r="AE65" i="50"/>
  <c r="AD66" i="50"/>
  <c r="AD56" i="48"/>
  <c r="AE55" i="48"/>
  <c r="AD50" i="47"/>
  <c r="AE49" i="47"/>
  <c r="AE48" i="46"/>
  <c r="AD49" i="46"/>
  <c r="AE48" i="45"/>
  <c r="AD49" i="45"/>
  <c r="AE63" i="44"/>
  <c r="AD64" i="44"/>
  <c r="AE48" i="43"/>
  <c r="AD49" i="43"/>
  <c r="AE49" i="42"/>
  <c r="AD50" i="42"/>
  <c r="AE48" i="41"/>
  <c r="AD49" i="41"/>
  <c r="AD49" i="40"/>
  <c r="AE48" i="40"/>
  <c r="AE48" i="39"/>
  <c r="AD49" i="39"/>
  <c r="AE49" i="38"/>
  <c r="AD50" i="38"/>
  <c r="AD50" i="37"/>
  <c r="AE49" i="37"/>
  <c r="AD50" i="36"/>
  <c r="AE49" i="36"/>
  <c r="AD50" i="35"/>
  <c r="AE49" i="35"/>
  <c r="AD50" i="34"/>
  <c r="AE49" i="34"/>
  <c r="AE49" i="33"/>
  <c r="AD50" i="33"/>
  <c r="X76" i="2"/>
  <c r="W77" i="2"/>
  <c r="AE48" i="61" l="1"/>
  <c r="AD49" i="61"/>
  <c r="AD49" i="49"/>
  <c r="AE48" i="49"/>
  <c r="AD50" i="60"/>
  <c r="AE49" i="60"/>
  <c r="AE50" i="59"/>
  <c r="AD51" i="59"/>
  <c r="AE69" i="58"/>
  <c r="AD70" i="58"/>
  <c r="AD50" i="57"/>
  <c r="AE49" i="57"/>
  <c r="AE70" i="56"/>
  <c r="AD71" i="56"/>
  <c r="AE50" i="55"/>
  <c r="AD51" i="55"/>
  <c r="AD50" i="54"/>
  <c r="AE49" i="54"/>
  <c r="AE50" i="53"/>
  <c r="AD51" i="53"/>
  <c r="AD51" i="52"/>
  <c r="AE50" i="52"/>
  <c r="AE50" i="51"/>
  <c r="AD51" i="51"/>
  <c r="AE66" i="50"/>
  <c r="AD67" i="50"/>
  <c r="AD57" i="48"/>
  <c r="AE56" i="48"/>
  <c r="AD51" i="47"/>
  <c r="AE50" i="47"/>
  <c r="AD50" i="46"/>
  <c r="AE49" i="46"/>
  <c r="AD50" i="45"/>
  <c r="AE49" i="45"/>
  <c r="AE64" i="44"/>
  <c r="AD65" i="44"/>
  <c r="AE49" i="43"/>
  <c r="AD50" i="43"/>
  <c r="AE50" i="42"/>
  <c r="AD51" i="42"/>
  <c r="AD50" i="41"/>
  <c r="AE49" i="41"/>
  <c r="AD50" i="40"/>
  <c r="AE49" i="40"/>
  <c r="AD50" i="39"/>
  <c r="AE49" i="39"/>
  <c r="AE50" i="38"/>
  <c r="AD51" i="38"/>
  <c r="AD51" i="37"/>
  <c r="AE50" i="37"/>
  <c r="AD51" i="36"/>
  <c r="AE50" i="36"/>
  <c r="AE50" i="35"/>
  <c r="AD51" i="35"/>
  <c r="AE50" i="34"/>
  <c r="AD51" i="34"/>
  <c r="AD51" i="33"/>
  <c r="AE50" i="33"/>
  <c r="AD47" i="2"/>
  <c r="X77" i="2"/>
  <c r="AE49" i="49" l="1"/>
  <c r="AD50" i="49"/>
  <c r="AD50" i="61"/>
  <c r="AE49" i="61"/>
  <c r="AD51" i="60"/>
  <c r="AE50" i="60"/>
  <c r="AE51" i="59"/>
  <c r="AD52" i="59"/>
  <c r="AE70" i="58"/>
  <c r="AD71" i="58"/>
  <c r="AD51" i="57"/>
  <c r="AE50" i="57"/>
  <c r="AE71" i="56"/>
  <c r="AD72" i="56"/>
  <c r="AD52" i="55"/>
  <c r="AE51" i="55"/>
  <c r="AD51" i="54"/>
  <c r="AE50" i="54"/>
  <c r="AD52" i="53"/>
  <c r="AE51" i="53"/>
  <c r="AD52" i="52"/>
  <c r="AE51" i="52"/>
  <c r="AE51" i="51"/>
  <c r="AD52" i="51"/>
  <c r="AE67" i="50"/>
  <c r="AD68" i="50"/>
  <c r="AD58" i="48"/>
  <c r="AE57" i="48"/>
  <c r="AD52" i="47"/>
  <c r="AE51" i="47"/>
  <c r="AD51" i="46"/>
  <c r="AE50" i="46"/>
  <c r="AD51" i="45"/>
  <c r="AE50" i="45"/>
  <c r="AE65" i="44"/>
  <c r="AD66" i="44"/>
  <c r="AE50" i="43"/>
  <c r="AD51" i="43"/>
  <c r="AE51" i="42"/>
  <c r="AD52" i="42"/>
  <c r="AD51" i="41"/>
  <c r="AE50" i="41"/>
  <c r="AD51" i="40"/>
  <c r="AE50" i="40"/>
  <c r="AD51" i="39"/>
  <c r="AE50" i="39"/>
  <c r="AE51" i="38"/>
  <c r="AD52" i="38"/>
  <c r="AD52" i="37"/>
  <c r="AE51" i="37"/>
  <c r="AD52" i="36"/>
  <c r="AE51" i="36"/>
  <c r="AD52" i="35"/>
  <c r="AE51" i="35"/>
  <c r="AD52" i="34"/>
  <c r="AE51" i="34"/>
  <c r="AD52" i="33"/>
  <c r="AE51" i="33"/>
  <c r="AE47" i="2"/>
  <c r="AD48" i="2"/>
  <c r="AD51" i="61" l="1"/>
  <c r="AE50" i="61"/>
  <c r="AE50" i="49"/>
  <c r="AD51" i="49"/>
  <c r="AE51" i="60"/>
  <c r="AD52" i="60"/>
  <c r="AE52" i="59"/>
  <c r="AD53" i="59"/>
  <c r="AE71" i="58"/>
  <c r="AD72" i="58"/>
  <c r="AD52" i="57"/>
  <c r="AE51" i="57"/>
  <c r="AE72" i="56"/>
  <c r="AD73" i="56"/>
  <c r="AD53" i="55"/>
  <c r="AE52" i="55"/>
  <c r="AD52" i="54"/>
  <c r="AE51" i="54"/>
  <c r="AD53" i="53"/>
  <c r="AE52" i="53"/>
  <c r="AD53" i="52"/>
  <c r="AE52" i="52"/>
  <c r="AE52" i="51"/>
  <c r="AD53" i="51"/>
  <c r="AE68" i="50"/>
  <c r="AD69" i="50"/>
  <c r="AD59" i="48"/>
  <c r="AE58" i="48"/>
  <c r="AD53" i="47"/>
  <c r="AE52" i="47"/>
  <c r="AD52" i="46"/>
  <c r="AE51" i="46"/>
  <c r="AD52" i="45"/>
  <c r="AE51" i="45"/>
  <c r="AE66" i="44"/>
  <c r="AD67" i="44"/>
  <c r="AE51" i="43"/>
  <c r="AD52" i="43"/>
  <c r="AE52" i="42"/>
  <c r="AD53" i="42"/>
  <c r="AD52" i="41"/>
  <c r="AE51" i="41"/>
  <c r="AD52" i="40"/>
  <c r="AE51" i="40"/>
  <c r="AE51" i="39"/>
  <c r="AD52" i="39"/>
  <c r="AE52" i="38"/>
  <c r="AD53" i="38"/>
  <c r="AD53" i="37"/>
  <c r="AE52" i="37"/>
  <c r="AE52" i="36"/>
  <c r="AD53" i="36"/>
  <c r="AD53" i="35"/>
  <c r="AE52" i="35"/>
  <c r="AE52" i="34"/>
  <c r="AD53" i="34"/>
  <c r="AD53" i="33"/>
  <c r="AE52" i="33"/>
  <c r="AE48" i="2"/>
  <c r="AD49" i="2"/>
  <c r="AE51" i="49" l="1"/>
  <c r="AD52" i="49"/>
  <c r="AD52" i="61"/>
  <c r="AE51" i="61"/>
  <c r="AE52" i="60"/>
  <c r="AD53" i="60"/>
  <c r="AE53" i="59"/>
  <c r="AD54" i="59"/>
  <c r="AE72" i="58"/>
  <c r="AD73" i="58"/>
  <c r="AD53" i="57"/>
  <c r="AE52" i="57"/>
  <c r="AE73" i="56"/>
  <c r="AD74" i="56"/>
  <c r="AD54" i="55"/>
  <c r="AE53" i="55"/>
  <c r="AE52" i="54"/>
  <c r="AD53" i="54"/>
  <c r="AD54" i="53"/>
  <c r="AE53" i="53"/>
  <c r="AD54" i="52"/>
  <c r="AE53" i="52"/>
  <c r="AE53" i="51"/>
  <c r="AD54" i="51"/>
  <c r="AE69" i="50"/>
  <c r="AD70" i="50"/>
  <c r="AD60" i="48"/>
  <c r="AE59" i="48"/>
  <c r="AD54" i="47"/>
  <c r="AE53" i="47"/>
  <c r="AD53" i="46"/>
  <c r="AE52" i="46"/>
  <c r="AE52" i="45"/>
  <c r="AD53" i="45"/>
  <c r="AE67" i="44"/>
  <c r="AD68" i="44"/>
  <c r="AE52" i="43"/>
  <c r="AD53" i="43"/>
  <c r="AE53" i="42"/>
  <c r="AD54" i="42"/>
  <c r="AD53" i="41"/>
  <c r="AE52" i="41"/>
  <c r="AD53" i="40"/>
  <c r="AE52" i="40"/>
  <c r="AD53" i="39"/>
  <c r="AE52" i="39"/>
  <c r="AE53" i="38"/>
  <c r="AD54" i="38"/>
  <c r="AD54" i="37"/>
  <c r="AE53" i="37"/>
  <c r="AD54" i="36"/>
  <c r="AE53" i="36"/>
  <c r="AD54" i="35"/>
  <c r="AE53" i="35"/>
  <c r="AD54" i="34"/>
  <c r="AE53" i="34"/>
  <c r="AE53" i="33"/>
  <c r="AD54" i="33"/>
  <c r="AE49" i="2"/>
  <c r="AD50" i="2"/>
  <c r="AD53" i="61" l="1"/>
  <c r="AE52" i="61"/>
  <c r="AE52" i="49"/>
  <c r="AD53" i="49"/>
  <c r="AE53" i="60"/>
  <c r="AD54" i="60"/>
  <c r="AE54" i="59"/>
  <c r="AD55" i="59"/>
  <c r="AE73" i="58"/>
  <c r="AD74" i="58"/>
  <c r="AD54" i="57"/>
  <c r="AE53" i="57"/>
  <c r="AE74" i="56"/>
  <c r="AK47" i="56"/>
  <c r="AD55" i="55"/>
  <c r="AE54" i="55"/>
  <c r="AD54" i="54"/>
  <c r="AE53" i="54"/>
  <c r="AD55" i="53"/>
  <c r="AE54" i="53"/>
  <c r="AE54" i="52"/>
  <c r="AD55" i="52"/>
  <c r="AE54" i="51"/>
  <c r="AD55" i="51"/>
  <c r="AE70" i="50"/>
  <c r="AD71" i="50"/>
  <c r="AE60" i="48"/>
  <c r="AD61" i="48"/>
  <c r="AD55" i="47"/>
  <c r="AE54" i="47"/>
  <c r="AD54" i="46"/>
  <c r="AE53" i="46"/>
  <c r="AD54" i="45"/>
  <c r="AE53" i="45"/>
  <c r="AE68" i="44"/>
  <c r="AD69" i="44"/>
  <c r="AE53" i="43"/>
  <c r="AD54" i="43"/>
  <c r="AE54" i="42"/>
  <c r="AD55" i="42"/>
  <c r="AD54" i="41"/>
  <c r="AE53" i="41"/>
  <c r="AD54" i="40"/>
  <c r="AE53" i="40"/>
  <c r="AD54" i="39"/>
  <c r="AE53" i="39"/>
  <c r="AE54" i="38"/>
  <c r="AD55" i="38"/>
  <c r="AD55" i="37"/>
  <c r="AE54" i="37"/>
  <c r="AE54" i="36"/>
  <c r="AD55" i="36"/>
  <c r="AD55" i="35"/>
  <c r="AE54" i="35"/>
  <c r="AD55" i="34"/>
  <c r="AE54" i="34"/>
  <c r="AD55" i="33"/>
  <c r="AE54" i="33"/>
  <c r="AE50" i="2"/>
  <c r="AD51" i="2"/>
  <c r="AE53" i="49" l="1"/>
  <c r="AD54" i="49"/>
  <c r="AE53" i="61"/>
  <c r="AD54" i="61"/>
  <c r="AE54" i="60"/>
  <c r="AD55" i="60"/>
  <c r="AE55" i="59"/>
  <c r="AD56" i="59"/>
  <c r="AE74" i="58"/>
  <c r="AK47" i="58"/>
  <c r="AD55" i="57"/>
  <c r="AE54" i="57"/>
  <c r="AL47" i="56"/>
  <c r="AK48" i="56"/>
  <c r="AD56" i="55"/>
  <c r="AE55" i="55"/>
  <c r="AE54" i="54"/>
  <c r="AD55" i="54"/>
  <c r="AD56" i="53"/>
  <c r="AE55" i="53"/>
  <c r="AD56" i="52"/>
  <c r="AE55" i="52"/>
  <c r="AE55" i="51"/>
  <c r="AD56" i="51"/>
  <c r="AE71" i="50"/>
  <c r="AD72" i="50"/>
  <c r="AE61" i="48"/>
  <c r="AD62" i="48"/>
  <c r="AE55" i="47"/>
  <c r="AD56" i="47"/>
  <c r="AD55" i="46"/>
  <c r="AE54" i="46"/>
  <c r="AD55" i="45"/>
  <c r="AE54" i="45"/>
  <c r="AE69" i="44"/>
  <c r="AD70" i="44"/>
  <c r="AE54" i="43"/>
  <c r="AD55" i="43"/>
  <c r="AE55" i="42"/>
  <c r="AD56" i="42"/>
  <c r="AD55" i="41"/>
  <c r="AE54" i="41"/>
  <c r="AE54" i="40"/>
  <c r="AD55" i="40"/>
  <c r="AD55" i="39"/>
  <c r="AE54" i="39"/>
  <c r="AE55" i="38"/>
  <c r="AD56" i="38"/>
  <c r="AE55" i="37"/>
  <c r="AD56" i="37"/>
  <c r="AE55" i="36"/>
  <c r="AD56" i="36"/>
  <c r="AD56" i="35"/>
  <c r="AE55" i="35"/>
  <c r="AD56" i="34"/>
  <c r="AE55" i="34"/>
  <c r="AD56" i="33"/>
  <c r="AE55" i="33"/>
  <c r="AE51" i="2"/>
  <c r="AD52" i="2"/>
  <c r="AE54" i="61" l="1"/>
  <c r="AD55" i="61"/>
  <c r="AE54" i="49"/>
  <c r="AD55" i="49"/>
  <c r="AE55" i="60"/>
  <c r="AD56" i="60"/>
  <c r="AE56" i="59"/>
  <c r="AD57" i="59"/>
  <c r="AL47" i="58"/>
  <c r="AK48" i="58"/>
  <c r="AD56" i="57"/>
  <c r="AE55" i="57"/>
  <c r="AL48" i="56"/>
  <c r="AK49" i="56"/>
  <c r="AD57" i="55"/>
  <c r="AE56" i="55"/>
  <c r="AD56" i="54"/>
  <c r="AE55" i="54"/>
  <c r="AD57" i="53"/>
  <c r="AE56" i="53"/>
  <c r="AD57" i="52"/>
  <c r="AE56" i="52"/>
  <c r="AE56" i="51"/>
  <c r="AD57" i="51"/>
  <c r="AE72" i="50"/>
  <c r="AD73" i="50"/>
  <c r="AE62" i="48"/>
  <c r="AD63" i="48"/>
  <c r="AD57" i="47"/>
  <c r="AE56" i="47"/>
  <c r="AD56" i="46"/>
  <c r="AE55" i="46"/>
  <c r="AD56" i="45"/>
  <c r="AE55" i="45"/>
  <c r="AE70" i="44"/>
  <c r="AD71" i="44"/>
  <c r="AE55" i="43"/>
  <c r="AD56" i="43"/>
  <c r="AE56" i="42"/>
  <c r="AD57" i="42"/>
  <c r="AE55" i="41"/>
  <c r="AD56" i="41"/>
  <c r="AD56" i="40"/>
  <c r="AE55" i="40"/>
  <c r="AD56" i="39"/>
  <c r="AE55" i="39"/>
  <c r="AE56" i="38"/>
  <c r="AD57" i="38"/>
  <c r="AD57" i="37"/>
  <c r="AE56" i="37"/>
  <c r="AE56" i="36"/>
  <c r="AD57" i="36"/>
  <c r="AD57" i="35"/>
  <c r="AE56" i="35"/>
  <c r="AD57" i="34"/>
  <c r="AE56" i="34"/>
  <c r="AD57" i="33"/>
  <c r="AE56" i="33"/>
  <c r="AE52" i="2"/>
  <c r="AD53" i="2"/>
  <c r="AE55" i="49" l="1"/>
  <c r="AD56" i="49"/>
  <c r="AE55" i="61"/>
  <c r="AD56" i="61"/>
  <c r="AE56" i="60"/>
  <c r="AD57" i="60"/>
  <c r="AE57" i="59"/>
  <c r="AD58" i="59"/>
  <c r="AL48" i="58"/>
  <c r="AK49" i="58"/>
  <c r="AD57" i="57"/>
  <c r="AE56" i="57"/>
  <c r="AL49" i="56"/>
  <c r="AK50" i="56"/>
  <c r="AD58" i="55"/>
  <c r="AE57" i="55"/>
  <c r="AE56" i="54"/>
  <c r="AD57" i="54"/>
  <c r="AD58" i="53"/>
  <c r="AE57" i="53"/>
  <c r="AD58" i="52"/>
  <c r="AE57" i="52"/>
  <c r="AE57" i="51"/>
  <c r="AD58" i="51"/>
  <c r="AE73" i="50"/>
  <c r="AD74" i="50"/>
  <c r="AE63" i="48"/>
  <c r="AD64" i="48"/>
  <c r="AD58" i="47"/>
  <c r="AE57" i="47"/>
  <c r="AD57" i="46"/>
  <c r="AE56" i="46"/>
  <c r="AE56" i="45"/>
  <c r="AD57" i="45"/>
  <c r="AE71" i="44"/>
  <c r="AD72" i="44"/>
  <c r="AE56" i="43"/>
  <c r="AD57" i="43"/>
  <c r="AE57" i="42"/>
  <c r="AD58" i="42"/>
  <c r="AD57" i="41"/>
  <c r="AE56" i="41"/>
  <c r="AD57" i="40"/>
  <c r="AE56" i="40"/>
  <c r="AD57" i="39"/>
  <c r="AE56" i="39"/>
  <c r="AE57" i="38"/>
  <c r="AD58" i="38"/>
  <c r="AE57" i="37"/>
  <c r="AD58" i="37"/>
  <c r="AE57" i="36"/>
  <c r="AD58" i="36"/>
  <c r="AD58" i="35"/>
  <c r="AE57" i="35"/>
  <c r="AD58" i="34"/>
  <c r="AE57" i="34"/>
  <c r="AD58" i="33"/>
  <c r="AE57" i="33"/>
  <c r="AE53" i="2"/>
  <c r="AD54" i="2"/>
  <c r="AE56" i="61" l="1"/>
  <c r="AD57" i="61"/>
  <c r="AE56" i="49"/>
  <c r="AD57" i="49"/>
  <c r="AE57" i="60"/>
  <c r="AD58" i="60"/>
  <c r="AE58" i="59"/>
  <c r="AD59" i="59"/>
  <c r="AL49" i="58"/>
  <c r="AK50" i="58"/>
  <c r="AD58" i="57"/>
  <c r="AE57" i="57"/>
  <c r="AL50" i="56"/>
  <c r="AK51" i="56"/>
  <c r="AE58" i="55"/>
  <c r="AD59" i="55"/>
  <c r="AD58" i="54"/>
  <c r="AE57" i="54"/>
  <c r="AD59" i="53"/>
  <c r="AE58" i="53"/>
  <c r="AE58" i="52"/>
  <c r="AD59" i="52"/>
  <c r="AE58" i="51"/>
  <c r="AD59" i="51"/>
  <c r="AE74" i="50"/>
  <c r="AK47" i="50"/>
  <c r="AE64" i="48"/>
  <c r="AD65" i="48"/>
  <c r="AD59" i="47"/>
  <c r="AE58" i="47"/>
  <c r="AD58" i="46"/>
  <c r="AE57" i="46"/>
  <c r="AD58" i="45"/>
  <c r="AE57" i="45"/>
  <c r="AE72" i="44"/>
  <c r="AD73" i="44"/>
  <c r="AE57" i="43"/>
  <c r="AD58" i="43"/>
  <c r="AE58" i="42"/>
  <c r="AD59" i="42"/>
  <c r="AE57" i="41"/>
  <c r="AD58" i="41"/>
  <c r="AD58" i="40"/>
  <c r="AE57" i="40"/>
  <c r="AD58" i="39"/>
  <c r="AE57" i="39"/>
  <c r="AE58" i="38"/>
  <c r="AD59" i="38"/>
  <c r="AD59" i="37"/>
  <c r="AE58" i="37"/>
  <c r="AE58" i="36"/>
  <c r="AD59" i="36"/>
  <c r="AD59" i="35"/>
  <c r="AE58" i="35"/>
  <c r="AD59" i="34"/>
  <c r="AE58" i="34"/>
  <c r="AD59" i="33"/>
  <c r="AE58" i="33"/>
  <c r="AE54" i="2"/>
  <c r="AD55" i="2"/>
  <c r="AE57" i="49" l="1"/>
  <c r="AD58" i="49"/>
  <c r="AE57" i="61"/>
  <c r="AD58" i="61"/>
  <c r="AE58" i="60"/>
  <c r="AD59" i="60"/>
  <c r="AE59" i="59"/>
  <c r="AD60" i="59"/>
  <c r="AL50" i="58"/>
  <c r="AK51" i="58"/>
  <c r="AE58" i="57"/>
  <c r="AD59" i="57"/>
  <c r="AL51" i="56"/>
  <c r="AK52" i="56"/>
  <c r="AE59" i="55"/>
  <c r="AD60" i="55"/>
  <c r="AE58" i="54"/>
  <c r="AD59" i="54"/>
  <c r="AE59" i="53"/>
  <c r="AD60" i="53"/>
  <c r="AD60" i="52"/>
  <c r="AE59" i="52"/>
  <c r="AE59" i="51"/>
  <c r="AD60" i="51"/>
  <c r="AL47" i="50"/>
  <c r="AK48" i="50"/>
  <c r="AE65" i="48"/>
  <c r="AD66" i="48"/>
  <c r="AE59" i="47"/>
  <c r="AD60" i="47"/>
  <c r="AE58" i="46"/>
  <c r="AD59" i="46"/>
  <c r="AE58" i="45"/>
  <c r="AD59" i="45"/>
  <c r="AE73" i="44"/>
  <c r="AD74" i="44"/>
  <c r="AE58" i="43"/>
  <c r="AD59" i="43"/>
  <c r="AE59" i="42"/>
  <c r="AD60" i="42"/>
  <c r="AD59" i="41"/>
  <c r="AE58" i="41"/>
  <c r="AD59" i="40"/>
  <c r="AE58" i="40"/>
  <c r="AD59" i="39"/>
  <c r="AE58" i="39"/>
  <c r="AE59" i="38"/>
  <c r="AD60" i="38"/>
  <c r="AD60" i="37"/>
  <c r="AE59" i="37"/>
  <c r="AE59" i="36"/>
  <c r="AD60" i="36"/>
  <c r="AE59" i="35"/>
  <c r="AD60" i="35"/>
  <c r="AD60" i="34"/>
  <c r="AE59" i="34"/>
  <c r="AD60" i="33"/>
  <c r="AE59" i="33"/>
  <c r="AE55" i="2"/>
  <c r="AD56" i="2"/>
  <c r="AE58" i="61" l="1"/>
  <c r="AD59" i="61"/>
  <c r="AE58" i="49"/>
  <c r="AD59" i="49"/>
  <c r="AE59" i="60"/>
  <c r="AD60" i="60"/>
  <c r="AE60" i="59"/>
  <c r="AD61" i="59"/>
  <c r="AL51" i="58"/>
  <c r="AK52" i="58"/>
  <c r="AD60" i="57"/>
  <c r="AE59" i="57"/>
  <c r="AL52" i="56"/>
  <c r="AK53" i="56"/>
  <c r="AE60" i="55"/>
  <c r="AD61" i="55"/>
  <c r="AD60" i="54"/>
  <c r="AE59" i="54"/>
  <c r="AE60" i="53"/>
  <c r="AD61" i="53"/>
  <c r="AE60" i="52"/>
  <c r="AD61" i="52"/>
  <c r="AE60" i="51"/>
  <c r="AD61" i="51"/>
  <c r="AL48" i="50"/>
  <c r="AK49" i="50"/>
  <c r="AE66" i="48"/>
  <c r="AD67" i="48"/>
  <c r="AD61" i="47"/>
  <c r="AE60" i="47"/>
  <c r="AE59" i="46"/>
  <c r="AD60" i="46"/>
  <c r="AE59" i="45"/>
  <c r="AD60" i="45"/>
  <c r="AE74" i="44"/>
  <c r="AK47" i="44"/>
  <c r="AE59" i="43"/>
  <c r="AD60" i="43"/>
  <c r="AE60" i="42"/>
  <c r="AD61" i="42"/>
  <c r="AE59" i="41"/>
  <c r="AD60" i="41"/>
  <c r="AD60" i="40"/>
  <c r="AE59" i="40"/>
  <c r="AD60" i="39"/>
  <c r="AE59" i="39"/>
  <c r="AE60" i="38"/>
  <c r="AD61" i="38"/>
  <c r="AD61" i="37"/>
  <c r="AE60" i="37"/>
  <c r="AE60" i="36"/>
  <c r="AD61" i="36"/>
  <c r="AE60" i="35"/>
  <c r="AD61" i="35"/>
  <c r="AD61" i="34"/>
  <c r="AE60" i="34"/>
  <c r="AD61" i="33"/>
  <c r="AE60" i="33"/>
  <c r="AE56" i="2"/>
  <c r="AD57" i="2"/>
  <c r="AE59" i="49" l="1"/>
  <c r="AD60" i="49"/>
  <c r="AE59" i="61"/>
  <c r="AD60" i="61"/>
  <c r="AE60" i="60"/>
  <c r="AD61" i="60"/>
  <c r="AE61" i="59"/>
  <c r="AD62" i="59"/>
  <c r="AL52" i="58"/>
  <c r="AK53" i="58"/>
  <c r="AD61" i="57"/>
  <c r="AE60" i="57"/>
  <c r="AL53" i="56"/>
  <c r="AK54" i="56"/>
  <c r="AE61" i="55"/>
  <c r="AD62" i="55"/>
  <c r="AE60" i="54"/>
  <c r="AD61" i="54"/>
  <c r="AE61" i="53"/>
  <c r="AD62" i="53"/>
  <c r="AE61" i="52"/>
  <c r="AD62" i="52"/>
  <c r="AE61" i="51"/>
  <c r="AD62" i="51"/>
  <c r="AL49" i="50"/>
  <c r="AK50" i="50"/>
  <c r="AE67" i="48"/>
  <c r="AD68" i="48"/>
  <c r="AD62" i="47"/>
  <c r="AE61" i="47"/>
  <c r="AE60" i="46"/>
  <c r="AD61" i="46"/>
  <c r="AE60" i="45"/>
  <c r="AD61" i="45"/>
  <c r="AK48" i="44"/>
  <c r="AL47" i="44"/>
  <c r="AE60" i="43"/>
  <c r="AD61" i="43"/>
  <c r="AE61" i="42"/>
  <c r="AD62" i="42"/>
  <c r="AD61" i="41"/>
  <c r="AE60" i="41"/>
  <c r="AD61" i="40"/>
  <c r="AE60" i="40"/>
  <c r="AD61" i="39"/>
  <c r="AE60" i="39"/>
  <c r="AE61" i="38"/>
  <c r="AD62" i="38"/>
  <c r="AD62" i="37"/>
  <c r="AE61" i="37"/>
  <c r="AE61" i="36"/>
  <c r="AD62" i="36"/>
  <c r="AE61" i="35"/>
  <c r="AD62" i="35"/>
  <c r="AE61" i="34"/>
  <c r="AD62" i="34"/>
  <c r="AD62" i="33"/>
  <c r="AE61" i="33"/>
  <c r="AE57" i="2"/>
  <c r="AD58" i="2"/>
  <c r="AE60" i="61" l="1"/>
  <c r="AD61" i="61"/>
  <c r="AE60" i="49"/>
  <c r="AD61" i="49"/>
  <c r="AE61" i="60"/>
  <c r="AD62" i="60"/>
  <c r="AE62" i="59"/>
  <c r="AD63" i="59"/>
  <c r="AL53" i="58"/>
  <c r="AK54" i="58"/>
  <c r="AD62" i="57"/>
  <c r="AE61" i="57"/>
  <c r="AL54" i="56"/>
  <c r="AK55" i="56"/>
  <c r="AE62" i="55"/>
  <c r="AD63" i="55"/>
  <c r="AE61" i="54"/>
  <c r="AD62" i="54"/>
  <c r="AE62" i="53"/>
  <c r="AD63" i="53"/>
  <c r="AE62" i="52"/>
  <c r="AD63" i="52"/>
  <c r="AE62" i="51"/>
  <c r="AD63" i="51"/>
  <c r="AL50" i="50"/>
  <c r="AK51" i="50"/>
  <c r="AE68" i="48"/>
  <c r="AD69" i="48"/>
  <c r="AE62" i="47"/>
  <c r="AD63" i="47"/>
  <c r="AE61" i="46"/>
  <c r="AD62" i="46"/>
  <c r="AE61" i="45"/>
  <c r="AD62" i="45"/>
  <c r="AK49" i="44"/>
  <c r="AL48" i="44"/>
  <c r="AE61" i="43"/>
  <c r="AD62" i="43"/>
  <c r="AE62" i="42"/>
  <c r="AD63" i="42"/>
  <c r="AE61" i="41"/>
  <c r="AD62" i="41"/>
  <c r="AD62" i="40"/>
  <c r="AE61" i="40"/>
  <c r="AD62" i="39"/>
  <c r="AE61" i="39"/>
  <c r="AE62" i="38"/>
  <c r="AD63" i="38"/>
  <c r="AE62" i="37"/>
  <c r="AD63" i="37"/>
  <c r="AE62" i="36"/>
  <c r="AD63" i="36"/>
  <c r="AE62" i="35"/>
  <c r="AD63" i="35"/>
  <c r="AE62" i="34"/>
  <c r="AD63" i="34"/>
  <c r="AD63" i="33"/>
  <c r="AE62" i="33"/>
  <c r="AE58" i="2"/>
  <c r="AD59" i="2"/>
  <c r="AE61" i="49" l="1"/>
  <c r="AD62" i="49"/>
  <c r="AE61" i="61"/>
  <c r="AD62" i="61"/>
  <c r="AE62" i="60"/>
  <c r="AD63" i="60"/>
  <c r="AE63" i="59"/>
  <c r="AD64" i="59"/>
  <c r="AL54" i="58"/>
  <c r="AK55" i="58"/>
  <c r="AE62" i="57"/>
  <c r="AD63" i="57"/>
  <c r="AL55" i="56"/>
  <c r="AK56" i="56"/>
  <c r="AE63" i="55"/>
  <c r="AD64" i="55"/>
  <c r="AE62" i="54"/>
  <c r="AD63" i="54"/>
  <c r="AE63" i="53"/>
  <c r="AD64" i="53"/>
  <c r="AE63" i="52"/>
  <c r="AD64" i="52"/>
  <c r="AE63" i="51"/>
  <c r="AD64" i="51"/>
  <c r="AL51" i="50"/>
  <c r="AK52" i="50"/>
  <c r="AE69" i="48"/>
  <c r="AD70" i="48"/>
  <c r="AE63" i="47"/>
  <c r="AD64" i="47"/>
  <c r="AE62" i="46"/>
  <c r="AD63" i="46"/>
  <c r="AE62" i="45"/>
  <c r="AD63" i="45"/>
  <c r="AK50" i="44"/>
  <c r="AL49" i="44"/>
  <c r="AE62" i="43"/>
  <c r="AD63" i="43"/>
  <c r="AE63" i="42"/>
  <c r="AD64" i="42"/>
  <c r="AE62" i="41"/>
  <c r="AD63" i="41"/>
  <c r="AE62" i="40"/>
  <c r="AD63" i="40"/>
  <c r="AD63" i="39"/>
  <c r="AE62" i="39"/>
  <c r="AE63" i="38"/>
  <c r="AD64" i="38"/>
  <c r="AE63" i="37"/>
  <c r="AD64" i="37"/>
  <c r="AE63" i="36"/>
  <c r="AD64" i="36"/>
  <c r="AE63" i="35"/>
  <c r="AD64" i="35"/>
  <c r="AE63" i="34"/>
  <c r="AD64" i="34"/>
  <c r="AD64" i="33"/>
  <c r="AE63" i="33"/>
  <c r="AE59" i="2"/>
  <c r="AD60" i="2"/>
  <c r="AE62" i="61" l="1"/>
  <c r="AD63" i="61"/>
  <c r="AE62" i="49"/>
  <c r="AD63" i="49"/>
  <c r="AE63" i="60"/>
  <c r="AD64" i="60"/>
  <c r="AE64" i="59"/>
  <c r="AD65" i="59"/>
  <c r="AL55" i="58"/>
  <c r="AK56" i="58"/>
  <c r="AD64" i="57"/>
  <c r="AE63" i="57"/>
  <c r="AL56" i="56"/>
  <c r="AK57" i="56"/>
  <c r="AE64" i="55"/>
  <c r="AD65" i="55"/>
  <c r="AE63" i="54"/>
  <c r="AD64" i="54"/>
  <c r="AE64" i="53"/>
  <c r="AD65" i="53"/>
  <c r="AE64" i="52"/>
  <c r="AD65" i="52"/>
  <c r="AE64" i="51"/>
  <c r="AD65" i="51"/>
  <c r="AL52" i="50"/>
  <c r="AK53" i="50"/>
  <c r="AE70" i="48"/>
  <c r="AD71" i="48"/>
  <c r="AE64" i="47"/>
  <c r="AD65" i="47"/>
  <c r="AE63" i="46"/>
  <c r="AD64" i="46"/>
  <c r="AE63" i="45"/>
  <c r="AD64" i="45"/>
  <c r="AK51" i="44"/>
  <c r="AL50" i="44"/>
  <c r="AE63" i="43"/>
  <c r="AD64" i="43"/>
  <c r="AE64" i="42"/>
  <c r="AD65" i="42"/>
  <c r="AE63" i="41"/>
  <c r="AD64" i="41"/>
  <c r="AE63" i="40"/>
  <c r="AD64" i="40"/>
  <c r="AE63" i="39"/>
  <c r="AD64" i="39"/>
  <c r="AE64" i="38"/>
  <c r="AD65" i="38"/>
  <c r="AE64" i="37"/>
  <c r="AD65" i="37"/>
  <c r="AE64" i="36"/>
  <c r="AD65" i="36"/>
  <c r="AE64" i="35"/>
  <c r="AD65" i="35"/>
  <c r="AE64" i="34"/>
  <c r="AD65" i="34"/>
  <c r="AD65" i="33"/>
  <c r="AE64" i="33"/>
  <c r="AE60" i="2"/>
  <c r="AD61" i="2"/>
  <c r="AE63" i="49" l="1"/>
  <c r="AD64" i="49"/>
  <c r="AE63" i="61"/>
  <c r="AD64" i="61"/>
  <c r="AE64" i="60"/>
  <c r="AD65" i="60"/>
  <c r="AE65" i="59"/>
  <c r="AD66" i="59"/>
  <c r="AL56" i="58"/>
  <c r="AK57" i="58"/>
  <c r="AD65" i="57"/>
  <c r="AE64" i="57"/>
  <c r="AL57" i="56"/>
  <c r="AK58" i="56"/>
  <c r="AE65" i="55"/>
  <c r="AD66" i="55"/>
  <c r="AE64" i="54"/>
  <c r="AD65" i="54"/>
  <c r="AE65" i="53"/>
  <c r="AD66" i="53"/>
  <c r="AE65" i="52"/>
  <c r="AD66" i="52"/>
  <c r="AE65" i="51"/>
  <c r="AD66" i="51"/>
  <c r="AL53" i="50"/>
  <c r="AK54" i="50"/>
  <c r="AE71" i="48"/>
  <c r="AD72" i="48"/>
  <c r="AE65" i="47"/>
  <c r="AD66" i="47"/>
  <c r="AE64" i="46"/>
  <c r="AD65" i="46"/>
  <c r="AE64" i="45"/>
  <c r="AD65" i="45"/>
  <c r="AK52" i="44"/>
  <c r="AL51" i="44"/>
  <c r="AE64" i="43"/>
  <c r="AD65" i="43"/>
  <c r="AE65" i="42"/>
  <c r="AD66" i="42"/>
  <c r="AE64" i="41"/>
  <c r="AD65" i="41"/>
  <c r="AE64" i="40"/>
  <c r="AD65" i="40"/>
  <c r="AE64" i="39"/>
  <c r="AD65" i="39"/>
  <c r="AE65" i="38"/>
  <c r="AD66" i="38"/>
  <c r="AE65" i="37"/>
  <c r="AD66" i="37"/>
  <c r="AE65" i="36"/>
  <c r="AD66" i="36"/>
  <c r="AE65" i="35"/>
  <c r="AD66" i="35"/>
  <c r="AE65" i="34"/>
  <c r="AD66" i="34"/>
  <c r="AD66" i="33"/>
  <c r="AE65" i="33"/>
  <c r="AD62" i="2"/>
  <c r="AE61" i="2"/>
  <c r="AE64" i="61" l="1"/>
  <c r="AD65" i="61"/>
  <c r="AE64" i="49"/>
  <c r="AD65" i="49"/>
  <c r="AE65" i="60"/>
  <c r="AD66" i="60"/>
  <c r="AE66" i="59"/>
  <c r="AD67" i="59"/>
  <c r="AL57" i="58"/>
  <c r="AK58" i="58"/>
  <c r="AD66" i="57"/>
  <c r="AE65" i="57"/>
  <c r="AL58" i="56"/>
  <c r="AK59" i="56"/>
  <c r="AE66" i="55"/>
  <c r="AD67" i="55"/>
  <c r="AE65" i="54"/>
  <c r="AD66" i="54"/>
  <c r="AE66" i="53"/>
  <c r="AD67" i="53"/>
  <c r="AE66" i="52"/>
  <c r="AD67" i="52"/>
  <c r="AE66" i="51"/>
  <c r="AD67" i="51"/>
  <c r="AL54" i="50"/>
  <c r="AK55" i="50"/>
  <c r="AE72" i="48"/>
  <c r="AD73" i="48"/>
  <c r="AE66" i="47"/>
  <c r="AD67" i="47"/>
  <c r="AE65" i="46"/>
  <c r="AD66" i="46"/>
  <c r="AE65" i="45"/>
  <c r="AD66" i="45"/>
  <c r="AK53" i="44"/>
  <c r="AL52" i="44"/>
  <c r="AE65" i="43"/>
  <c r="AD66" i="43"/>
  <c r="AE66" i="42"/>
  <c r="AD67" i="42"/>
  <c r="AE65" i="41"/>
  <c r="AD66" i="41"/>
  <c r="AE65" i="40"/>
  <c r="AD66" i="40"/>
  <c r="AE65" i="39"/>
  <c r="AD66" i="39"/>
  <c r="AE66" i="38"/>
  <c r="AD67" i="38"/>
  <c r="AE66" i="37"/>
  <c r="AD67" i="37"/>
  <c r="AE66" i="36"/>
  <c r="AD67" i="36"/>
  <c r="AE66" i="35"/>
  <c r="AD67" i="35"/>
  <c r="AE66" i="34"/>
  <c r="AD67" i="34"/>
  <c r="AD67" i="33"/>
  <c r="AE66" i="33"/>
  <c r="AE62" i="2"/>
  <c r="AD63" i="2"/>
  <c r="AE65" i="49" l="1"/>
  <c r="AD66" i="49"/>
  <c r="AE65" i="61"/>
  <c r="AD66" i="61"/>
  <c r="AE66" i="60"/>
  <c r="AD67" i="60"/>
  <c r="AE67" i="59"/>
  <c r="AD68" i="59"/>
  <c r="AL58" i="58"/>
  <c r="AK59" i="58"/>
  <c r="AD67" i="57"/>
  <c r="AE66" i="57"/>
  <c r="AL59" i="56"/>
  <c r="AK60" i="56"/>
  <c r="AE67" i="55"/>
  <c r="AD68" i="55"/>
  <c r="AE66" i="54"/>
  <c r="AD67" i="54"/>
  <c r="AE67" i="53"/>
  <c r="AD68" i="53"/>
  <c r="AE67" i="52"/>
  <c r="AD68" i="52"/>
  <c r="AE67" i="51"/>
  <c r="AD68" i="51"/>
  <c r="AL55" i="50"/>
  <c r="AK56" i="50"/>
  <c r="AE73" i="48"/>
  <c r="AD74" i="48"/>
  <c r="AE67" i="47"/>
  <c r="AD68" i="47"/>
  <c r="AE66" i="46"/>
  <c r="AD67" i="46"/>
  <c r="AE66" i="45"/>
  <c r="AD67" i="45"/>
  <c r="AK54" i="44"/>
  <c r="AL53" i="44"/>
  <c r="AE66" i="43"/>
  <c r="AD67" i="43"/>
  <c r="AE67" i="42"/>
  <c r="AD68" i="42"/>
  <c r="AE66" i="41"/>
  <c r="AD67" i="41"/>
  <c r="AE66" i="40"/>
  <c r="AD67" i="40"/>
  <c r="AE66" i="39"/>
  <c r="AD67" i="39"/>
  <c r="AE67" i="38"/>
  <c r="AD68" i="38"/>
  <c r="AE67" i="37"/>
  <c r="AD68" i="37"/>
  <c r="AE67" i="36"/>
  <c r="AD68" i="36"/>
  <c r="AE67" i="35"/>
  <c r="AD68" i="35"/>
  <c r="AE67" i="34"/>
  <c r="AD68" i="34"/>
  <c r="AD68" i="33"/>
  <c r="AE67" i="33"/>
  <c r="AD64" i="2"/>
  <c r="AE63" i="2"/>
  <c r="AE66" i="61" l="1"/>
  <c r="AD67" i="61"/>
  <c r="AE66" i="49"/>
  <c r="AD67" i="49"/>
  <c r="AE67" i="60"/>
  <c r="AD68" i="60"/>
  <c r="AE68" i="59"/>
  <c r="AD69" i="59"/>
  <c r="AL59" i="58"/>
  <c r="AK60" i="58"/>
  <c r="AD68" i="57"/>
  <c r="AE67" i="57"/>
  <c r="AL60" i="56"/>
  <c r="AK61" i="56"/>
  <c r="AE68" i="55"/>
  <c r="AD69" i="55"/>
  <c r="AE67" i="54"/>
  <c r="AD68" i="54"/>
  <c r="AE68" i="53"/>
  <c r="AD69" i="53"/>
  <c r="AE68" i="52"/>
  <c r="AD69" i="52"/>
  <c r="AE68" i="51"/>
  <c r="AD69" i="51"/>
  <c r="AL56" i="50"/>
  <c r="AK57" i="50"/>
  <c r="AE74" i="48"/>
  <c r="AK47" i="48"/>
  <c r="AE68" i="47"/>
  <c r="AD69" i="47"/>
  <c r="AE67" i="46"/>
  <c r="AD68" i="46"/>
  <c r="AE67" i="45"/>
  <c r="AD68" i="45"/>
  <c r="AL54" i="44"/>
  <c r="AK55" i="44"/>
  <c r="AE67" i="43"/>
  <c r="AD68" i="43"/>
  <c r="AE68" i="42"/>
  <c r="AD69" i="42"/>
  <c r="AE67" i="41"/>
  <c r="AD68" i="41"/>
  <c r="AE67" i="40"/>
  <c r="AD68" i="40"/>
  <c r="AE67" i="39"/>
  <c r="AD68" i="39"/>
  <c r="AE68" i="38"/>
  <c r="AD69" i="38"/>
  <c r="AE68" i="37"/>
  <c r="AD69" i="37"/>
  <c r="AE68" i="36"/>
  <c r="AD69" i="36"/>
  <c r="AE68" i="35"/>
  <c r="AD69" i="35"/>
  <c r="AE68" i="34"/>
  <c r="AD69" i="34"/>
  <c r="AD69" i="33"/>
  <c r="AE68" i="33"/>
  <c r="AD65" i="2"/>
  <c r="AE64" i="2"/>
  <c r="AE67" i="49" l="1"/>
  <c r="AD68" i="49"/>
  <c r="AE67" i="61"/>
  <c r="AD68" i="61"/>
  <c r="AE68" i="60"/>
  <c r="AD69" i="60"/>
  <c r="AE69" i="59"/>
  <c r="AD70" i="59"/>
  <c r="AL60" i="58"/>
  <c r="AK61" i="58"/>
  <c r="AE68" i="57"/>
  <c r="AD69" i="57"/>
  <c r="AL61" i="56"/>
  <c r="AK62" i="56"/>
  <c r="AE69" i="55"/>
  <c r="AD70" i="55"/>
  <c r="AE68" i="54"/>
  <c r="AD69" i="54"/>
  <c r="AE69" i="53"/>
  <c r="AD70" i="53"/>
  <c r="AE69" i="52"/>
  <c r="AD70" i="52"/>
  <c r="AE69" i="51"/>
  <c r="AD70" i="51"/>
  <c r="AL57" i="50"/>
  <c r="AK58" i="50"/>
  <c r="AL47" i="48"/>
  <c r="AK48" i="48"/>
  <c r="AE69" i="47"/>
  <c r="AD70" i="47"/>
  <c r="AE68" i="46"/>
  <c r="AD69" i="46"/>
  <c r="AE68" i="45"/>
  <c r="AD69" i="45"/>
  <c r="AL55" i="44"/>
  <c r="AK56" i="44"/>
  <c r="AE68" i="43"/>
  <c r="AD69" i="43"/>
  <c r="AE69" i="42"/>
  <c r="AD70" i="42"/>
  <c r="AE68" i="41"/>
  <c r="AD69" i="41"/>
  <c r="AE68" i="40"/>
  <c r="AD69" i="40"/>
  <c r="AE68" i="39"/>
  <c r="AD69" i="39"/>
  <c r="AE69" i="38"/>
  <c r="AD70" i="38"/>
  <c r="AE69" i="37"/>
  <c r="AD70" i="37"/>
  <c r="AE69" i="36"/>
  <c r="AD70" i="36"/>
  <c r="AE69" i="35"/>
  <c r="AD70" i="35"/>
  <c r="AE69" i="34"/>
  <c r="AD70" i="34"/>
  <c r="AD70" i="33"/>
  <c r="AE69" i="33"/>
  <c r="AD66" i="2"/>
  <c r="AE65" i="2"/>
  <c r="AE68" i="61" l="1"/>
  <c r="AD69" i="61"/>
  <c r="AE68" i="49"/>
  <c r="AD69" i="49"/>
  <c r="AE69" i="60"/>
  <c r="AD70" i="60"/>
  <c r="AE70" i="59"/>
  <c r="AD71" i="59"/>
  <c r="AL61" i="58"/>
  <c r="AK62" i="58"/>
  <c r="AE69" i="57"/>
  <c r="AD70" i="57"/>
  <c r="AL62" i="56"/>
  <c r="AK63" i="56"/>
  <c r="AE70" i="55"/>
  <c r="AD71" i="55"/>
  <c r="AE69" i="54"/>
  <c r="AD70" i="54"/>
  <c r="AE70" i="53"/>
  <c r="AD71" i="53"/>
  <c r="AE70" i="52"/>
  <c r="AD71" i="52"/>
  <c r="AE70" i="51"/>
  <c r="AD71" i="51"/>
  <c r="AL58" i="50"/>
  <c r="AK59" i="50"/>
  <c r="AL48" i="48"/>
  <c r="AK49" i="48"/>
  <c r="AE70" i="47"/>
  <c r="AD71" i="47"/>
  <c r="AE69" i="46"/>
  <c r="AD70" i="46"/>
  <c r="AE69" i="45"/>
  <c r="AD70" i="45"/>
  <c r="AL56" i="44"/>
  <c r="AK57" i="44"/>
  <c r="AE69" i="43"/>
  <c r="AD70" i="43"/>
  <c r="AE70" i="42"/>
  <c r="AD71" i="42"/>
  <c r="AE69" i="41"/>
  <c r="AD70" i="41"/>
  <c r="AE69" i="40"/>
  <c r="AD70" i="40"/>
  <c r="AE69" i="39"/>
  <c r="AD70" i="39"/>
  <c r="AE70" i="38"/>
  <c r="AD71" i="38"/>
  <c r="AE70" i="37"/>
  <c r="AD71" i="37"/>
  <c r="AE70" i="36"/>
  <c r="AD71" i="36"/>
  <c r="AE70" i="35"/>
  <c r="AD71" i="35"/>
  <c r="AE70" i="34"/>
  <c r="AD71" i="34"/>
  <c r="AD71" i="33"/>
  <c r="AE70" i="33"/>
  <c r="AE66" i="2"/>
  <c r="AD67" i="2"/>
  <c r="AE69" i="49" l="1"/>
  <c r="AD70" i="49"/>
  <c r="AE69" i="61"/>
  <c r="AD70" i="61"/>
  <c r="AE70" i="60"/>
  <c r="AD71" i="60"/>
  <c r="AE71" i="59"/>
  <c r="AD72" i="59"/>
  <c r="AL62" i="58"/>
  <c r="AK63" i="58"/>
  <c r="AE70" i="57"/>
  <c r="AD71" i="57"/>
  <c r="AL63" i="56"/>
  <c r="AK64" i="56"/>
  <c r="AE71" i="55"/>
  <c r="AD72" i="55"/>
  <c r="AE70" i="54"/>
  <c r="AD71" i="54"/>
  <c r="AE71" i="53"/>
  <c r="AD72" i="53"/>
  <c r="AE71" i="52"/>
  <c r="AD72" i="52"/>
  <c r="AE71" i="51"/>
  <c r="AD72" i="51"/>
  <c r="AL59" i="50"/>
  <c r="AK60" i="50"/>
  <c r="AL49" i="48"/>
  <c r="AK50" i="48"/>
  <c r="AE71" i="47"/>
  <c r="AD72" i="47"/>
  <c r="AE70" i="46"/>
  <c r="AD71" i="46"/>
  <c r="AE70" i="45"/>
  <c r="AD71" i="45"/>
  <c r="AL57" i="44"/>
  <c r="AK58" i="44"/>
  <c r="AE70" i="43"/>
  <c r="AD71" i="43"/>
  <c r="AE71" i="42"/>
  <c r="AD72" i="42"/>
  <c r="AE70" i="41"/>
  <c r="AD71" i="41"/>
  <c r="AE70" i="40"/>
  <c r="AD71" i="40"/>
  <c r="AE70" i="39"/>
  <c r="AD71" i="39"/>
  <c r="AE71" i="38"/>
  <c r="AD72" i="38"/>
  <c r="AE71" i="37"/>
  <c r="AD72" i="37"/>
  <c r="AE71" i="36"/>
  <c r="AD72" i="36"/>
  <c r="AE71" i="35"/>
  <c r="AD72" i="35"/>
  <c r="AE71" i="34"/>
  <c r="AD72" i="34"/>
  <c r="AD72" i="33"/>
  <c r="AE71" i="33"/>
  <c r="AD68" i="2"/>
  <c r="AE67" i="2"/>
  <c r="AE70" i="61" l="1"/>
  <c r="AD71" i="61"/>
  <c r="AE70" i="49"/>
  <c r="AD71" i="49"/>
  <c r="AE71" i="60"/>
  <c r="AD72" i="60"/>
  <c r="AE72" i="59"/>
  <c r="AD73" i="59"/>
  <c r="AL63" i="58"/>
  <c r="AK64" i="58"/>
  <c r="AE71" i="57"/>
  <c r="AD72" i="57"/>
  <c r="AL64" i="56"/>
  <c r="AK65" i="56"/>
  <c r="AE72" i="55"/>
  <c r="AD73" i="55"/>
  <c r="AE71" i="54"/>
  <c r="AD72" i="54"/>
  <c r="AE72" i="53"/>
  <c r="AD73" i="53"/>
  <c r="AE72" i="52"/>
  <c r="AD73" i="52"/>
  <c r="AE72" i="51"/>
  <c r="AD73" i="51"/>
  <c r="AL60" i="50"/>
  <c r="AK61" i="50"/>
  <c r="AL50" i="48"/>
  <c r="AK51" i="48"/>
  <c r="AE72" i="47"/>
  <c r="AD73" i="47"/>
  <c r="AE71" i="46"/>
  <c r="AD72" i="46"/>
  <c r="AE71" i="45"/>
  <c r="AD72" i="45"/>
  <c r="AL58" i="44"/>
  <c r="AK59" i="44"/>
  <c r="AE71" i="43"/>
  <c r="AD72" i="43"/>
  <c r="AE72" i="42"/>
  <c r="AD73" i="42"/>
  <c r="AE71" i="41"/>
  <c r="AD72" i="41"/>
  <c r="AE71" i="40"/>
  <c r="AD72" i="40"/>
  <c r="AE71" i="39"/>
  <c r="AD72" i="39"/>
  <c r="AE72" i="38"/>
  <c r="AD73" i="38"/>
  <c r="AE72" i="37"/>
  <c r="AD73" i="37"/>
  <c r="AE72" i="36"/>
  <c r="AD73" i="36"/>
  <c r="AE72" i="35"/>
  <c r="AD73" i="35"/>
  <c r="AE72" i="34"/>
  <c r="AD73" i="34"/>
  <c r="AD73" i="33"/>
  <c r="AE72" i="33"/>
  <c r="AD69" i="2"/>
  <c r="AE68" i="2"/>
  <c r="AE71" i="49" l="1"/>
  <c r="AD72" i="49"/>
  <c r="AE71" i="61"/>
  <c r="AD72" i="61"/>
  <c r="AE72" i="60"/>
  <c r="AD73" i="60"/>
  <c r="AE73" i="59"/>
  <c r="AD74" i="59"/>
  <c r="AL64" i="58"/>
  <c r="AK65" i="58"/>
  <c r="AE72" i="57"/>
  <c r="AD73" i="57"/>
  <c r="AL65" i="56"/>
  <c r="AK66" i="56"/>
  <c r="AE73" i="55"/>
  <c r="AD74" i="55"/>
  <c r="AE72" i="54"/>
  <c r="AD73" i="54"/>
  <c r="AE73" i="53"/>
  <c r="AD74" i="53"/>
  <c r="AE73" i="52"/>
  <c r="AD74" i="52"/>
  <c r="AE73" i="51"/>
  <c r="AD74" i="51"/>
  <c r="AL61" i="50"/>
  <c r="AK62" i="50"/>
  <c r="AL51" i="48"/>
  <c r="AK52" i="48"/>
  <c r="AE73" i="47"/>
  <c r="AD74" i="47"/>
  <c r="AE72" i="46"/>
  <c r="AD73" i="46"/>
  <c r="AE72" i="45"/>
  <c r="AD73" i="45"/>
  <c r="AL59" i="44"/>
  <c r="AK60" i="44"/>
  <c r="AE72" i="43"/>
  <c r="AD73" i="43"/>
  <c r="AE73" i="42"/>
  <c r="AD74" i="42"/>
  <c r="AE72" i="41"/>
  <c r="AD73" i="41"/>
  <c r="AE72" i="40"/>
  <c r="AD73" i="40"/>
  <c r="AE72" i="39"/>
  <c r="AD73" i="39"/>
  <c r="AE73" i="38"/>
  <c r="AD74" i="38"/>
  <c r="AE73" i="37"/>
  <c r="AD74" i="37"/>
  <c r="AE73" i="36"/>
  <c r="AD74" i="36"/>
  <c r="AE73" i="35"/>
  <c r="AD74" i="35"/>
  <c r="AE73" i="34"/>
  <c r="AD74" i="34"/>
  <c r="AD74" i="33"/>
  <c r="AE73" i="33"/>
  <c r="AD70" i="2"/>
  <c r="AE69" i="2"/>
  <c r="AE72" i="61" l="1"/>
  <c r="AD73" i="61"/>
  <c r="AE72" i="49"/>
  <c r="AD73" i="49"/>
  <c r="AE73" i="60"/>
  <c r="AD74" i="60"/>
  <c r="AE74" i="59"/>
  <c r="AK47" i="59"/>
  <c r="AL65" i="58"/>
  <c r="AK66" i="58"/>
  <c r="AE73" i="57"/>
  <c r="AD74" i="57"/>
  <c r="AL66" i="56"/>
  <c r="AK67" i="56"/>
  <c r="AE74" i="55"/>
  <c r="AK47" i="55"/>
  <c r="AE73" i="54"/>
  <c r="AD74" i="54"/>
  <c r="AE74" i="53"/>
  <c r="AK47" i="53"/>
  <c r="AE74" i="52"/>
  <c r="AK47" i="52"/>
  <c r="AE74" i="51"/>
  <c r="AK47" i="51"/>
  <c r="AL62" i="50"/>
  <c r="AK63" i="50"/>
  <c r="AL52" i="48"/>
  <c r="AK53" i="48"/>
  <c r="AE74" i="47"/>
  <c r="AK47" i="47"/>
  <c r="AE73" i="46"/>
  <c r="AD74" i="46"/>
  <c r="AE73" i="45"/>
  <c r="AD74" i="45"/>
  <c r="AL60" i="44"/>
  <c r="AK61" i="44"/>
  <c r="AE73" i="43"/>
  <c r="AD74" i="43"/>
  <c r="AE74" i="42"/>
  <c r="AK47" i="42"/>
  <c r="AE73" i="41"/>
  <c r="AD74" i="41"/>
  <c r="AE73" i="40"/>
  <c r="AD74" i="40"/>
  <c r="AE73" i="39"/>
  <c r="AD74" i="39"/>
  <c r="AE74" i="38"/>
  <c r="AK47" i="38"/>
  <c r="AE74" i="37"/>
  <c r="AK47" i="37"/>
  <c r="AE74" i="36"/>
  <c r="AK47" i="36"/>
  <c r="AE74" i="35"/>
  <c r="AK47" i="35"/>
  <c r="AE74" i="34"/>
  <c r="AK47" i="34"/>
  <c r="AE74" i="33"/>
  <c r="AK47" i="33"/>
  <c r="AD71" i="2"/>
  <c r="AE70" i="2"/>
  <c r="AE73" i="49" l="1"/>
  <c r="AD74" i="49"/>
  <c r="AE73" i="61"/>
  <c r="AD74" i="61"/>
  <c r="AE74" i="60"/>
  <c r="AK47" i="60"/>
  <c r="AK48" i="59"/>
  <c r="AL47" i="59"/>
  <c r="AL66" i="58"/>
  <c r="AK67" i="58"/>
  <c r="AE74" i="57"/>
  <c r="AK47" i="57"/>
  <c r="AL67" i="56"/>
  <c r="AK68" i="56"/>
  <c r="AL47" i="55"/>
  <c r="AK48" i="55"/>
  <c r="AE74" i="54"/>
  <c r="AK47" i="54"/>
  <c r="AL47" i="53"/>
  <c r="AK48" i="53"/>
  <c r="AL47" i="52"/>
  <c r="AK48" i="52"/>
  <c r="AK48" i="51"/>
  <c r="AL47" i="51"/>
  <c r="AL63" i="50"/>
  <c r="AK64" i="50"/>
  <c r="AL53" i="48"/>
  <c r="AK54" i="48"/>
  <c r="AL47" i="47"/>
  <c r="AK48" i="47"/>
  <c r="AE74" i="46"/>
  <c r="AK47" i="46"/>
  <c r="AE74" i="45"/>
  <c r="AK47" i="45"/>
  <c r="AL61" i="44"/>
  <c r="AK62" i="44"/>
  <c r="AE74" i="43"/>
  <c r="AK47" i="43"/>
  <c r="AL47" i="42"/>
  <c r="AK48" i="42"/>
  <c r="AE74" i="41"/>
  <c r="AK47" i="41"/>
  <c r="AE74" i="40"/>
  <c r="AK47" i="40"/>
  <c r="AE74" i="39"/>
  <c r="AK47" i="39"/>
  <c r="AL47" i="38"/>
  <c r="AK48" i="38"/>
  <c r="AL47" i="37"/>
  <c r="AK48" i="37"/>
  <c r="AK48" i="36"/>
  <c r="AL47" i="36"/>
  <c r="AL47" i="35"/>
  <c r="AK48" i="35"/>
  <c r="AL47" i="34"/>
  <c r="AK48" i="34"/>
  <c r="AL47" i="33"/>
  <c r="AK48" i="33"/>
  <c r="AD72" i="2"/>
  <c r="AE71" i="2"/>
  <c r="AE74" i="61" l="1"/>
  <c r="AK47" i="61"/>
  <c r="AE74" i="49"/>
  <c r="AK47" i="49"/>
  <c r="AL47" i="60"/>
  <c r="AK48" i="60"/>
  <c r="AK49" i="59"/>
  <c r="AL48" i="59"/>
  <c r="AL67" i="58"/>
  <c r="AK68" i="58"/>
  <c r="AL47" i="57"/>
  <c r="AK48" i="57"/>
  <c r="AL68" i="56"/>
  <c r="AK69" i="56"/>
  <c r="AL48" i="55"/>
  <c r="AK49" i="55"/>
  <c r="AK48" i="54"/>
  <c r="AL47" i="54"/>
  <c r="AL48" i="53"/>
  <c r="AK49" i="53"/>
  <c r="AL48" i="52"/>
  <c r="AK49" i="52"/>
  <c r="AK49" i="51"/>
  <c r="AL48" i="51"/>
  <c r="AL64" i="50"/>
  <c r="AK65" i="50"/>
  <c r="AL54" i="48"/>
  <c r="AK55" i="48"/>
  <c r="AK49" i="47"/>
  <c r="AL48" i="47"/>
  <c r="AL47" i="46"/>
  <c r="AK48" i="46"/>
  <c r="AK48" i="45"/>
  <c r="AL47" i="45"/>
  <c r="AL62" i="44"/>
  <c r="AK63" i="44"/>
  <c r="AL47" i="43"/>
  <c r="AK48" i="43"/>
  <c r="AL48" i="42"/>
  <c r="AK49" i="42"/>
  <c r="AK48" i="41"/>
  <c r="AL47" i="41"/>
  <c r="AL47" i="40"/>
  <c r="AK48" i="40"/>
  <c r="AL47" i="39"/>
  <c r="AK48" i="39"/>
  <c r="AL48" i="38"/>
  <c r="AK49" i="38"/>
  <c r="AK49" i="37"/>
  <c r="AL48" i="37"/>
  <c r="AK49" i="36"/>
  <c r="AL48" i="36"/>
  <c r="AL48" i="35"/>
  <c r="AK49" i="35"/>
  <c r="AL48" i="34"/>
  <c r="AK49" i="34"/>
  <c r="AK49" i="33"/>
  <c r="AL48" i="33"/>
  <c r="AD73" i="2"/>
  <c r="AE72" i="2"/>
  <c r="AL47" i="49" l="1"/>
  <c r="AK48" i="49"/>
  <c r="AK48" i="61"/>
  <c r="AL47" i="61"/>
  <c r="AL48" i="60"/>
  <c r="AK49" i="60"/>
  <c r="AK50" i="59"/>
  <c r="AL49" i="59"/>
  <c r="AL68" i="58"/>
  <c r="AK69" i="58"/>
  <c r="AL48" i="57"/>
  <c r="AK49" i="57"/>
  <c r="AL69" i="56"/>
  <c r="AK70" i="56"/>
  <c r="AL49" i="55"/>
  <c r="AK50" i="55"/>
  <c r="AK49" i="54"/>
  <c r="AL48" i="54"/>
  <c r="AL49" i="53"/>
  <c r="AK50" i="53"/>
  <c r="AL49" i="52"/>
  <c r="AK50" i="52"/>
  <c r="AL49" i="51"/>
  <c r="AK50" i="51"/>
  <c r="AL65" i="50"/>
  <c r="AK66" i="50"/>
  <c r="AL55" i="48"/>
  <c r="AK56" i="48"/>
  <c r="AL49" i="47"/>
  <c r="AK50" i="47"/>
  <c r="AK49" i="46"/>
  <c r="AL48" i="46"/>
  <c r="AK49" i="45"/>
  <c r="AL48" i="45"/>
  <c r="AL63" i="44"/>
  <c r="AK64" i="44"/>
  <c r="AK49" i="43"/>
  <c r="AL48" i="43"/>
  <c r="AK50" i="42"/>
  <c r="AL49" i="42"/>
  <c r="AK49" i="41"/>
  <c r="AL48" i="41"/>
  <c r="AL48" i="40"/>
  <c r="AK49" i="40"/>
  <c r="AK49" i="39"/>
  <c r="AL48" i="39"/>
  <c r="AK50" i="38"/>
  <c r="AL49" i="38"/>
  <c r="AL49" i="37"/>
  <c r="AK50" i="37"/>
  <c r="AL49" i="36"/>
  <c r="AK50" i="36"/>
  <c r="AL49" i="35"/>
  <c r="AK50" i="35"/>
  <c r="AL49" i="34"/>
  <c r="AK50" i="34"/>
  <c r="AK50" i="33"/>
  <c r="AL49" i="33"/>
  <c r="AD74" i="2"/>
  <c r="AK47" i="2" s="1"/>
  <c r="AE73" i="2"/>
  <c r="AK49" i="61" l="1"/>
  <c r="AL48" i="61"/>
  <c r="AL48" i="49"/>
  <c r="AK49" i="49"/>
  <c r="AK50" i="60"/>
  <c r="AL49" i="60"/>
  <c r="AK51" i="59"/>
  <c r="AL50" i="59"/>
  <c r="AL69" i="58"/>
  <c r="AK70" i="58"/>
  <c r="AL49" i="57"/>
  <c r="AK50" i="57"/>
  <c r="AL70" i="56"/>
  <c r="AK71" i="56"/>
  <c r="AL50" i="55"/>
  <c r="AK51" i="55"/>
  <c r="AL49" i="54"/>
  <c r="AK50" i="54"/>
  <c r="AL50" i="53"/>
  <c r="AK51" i="53"/>
  <c r="AL50" i="52"/>
  <c r="AK51" i="52"/>
  <c r="AL50" i="51"/>
  <c r="AK51" i="51"/>
  <c r="AL66" i="50"/>
  <c r="AK67" i="50"/>
  <c r="AL56" i="48"/>
  <c r="AK57" i="48"/>
  <c r="AL50" i="47"/>
  <c r="AK51" i="47"/>
  <c r="AL49" i="46"/>
  <c r="AK50" i="46"/>
  <c r="AL49" i="45"/>
  <c r="AK50" i="45"/>
  <c r="AL64" i="44"/>
  <c r="AK65" i="44"/>
  <c r="AL49" i="43"/>
  <c r="AK50" i="43"/>
  <c r="AK51" i="42"/>
  <c r="AL50" i="42"/>
  <c r="AL49" i="41"/>
  <c r="AK50" i="41"/>
  <c r="AL49" i="40"/>
  <c r="AK50" i="40"/>
  <c r="AL49" i="39"/>
  <c r="AK50" i="39"/>
  <c r="AK51" i="38"/>
  <c r="AL50" i="38"/>
  <c r="AL50" i="37"/>
  <c r="AK51" i="37"/>
  <c r="AL50" i="36"/>
  <c r="AK51" i="36"/>
  <c r="AL50" i="35"/>
  <c r="AK51" i="35"/>
  <c r="AL50" i="34"/>
  <c r="AK51" i="34"/>
  <c r="AK51" i="33"/>
  <c r="AL50" i="33"/>
  <c r="AE74" i="2"/>
  <c r="AK50" i="49" l="1"/>
  <c r="AL49" i="49"/>
  <c r="AL49" i="61"/>
  <c r="AK50" i="61"/>
  <c r="AL50" i="60"/>
  <c r="AK51" i="60"/>
  <c r="AK52" i="59"/>
  <c r="AL51" i="59"/>
  <c r="AL70" i="58"/>
  <c r="AK71" i="58"/>
  <c r="AL50" i="57"/>
  <c r="AK51" i="57"/>
  <c r="AL71" i="56"/>
  <c r="AK72" i="56"/>
  <c r="AL51" i="55"/>
  <c r="AK52" i="55"/>
  <c r="AL50" i="54"/>
  <c r="AK51" i="54"/>
  <c r="AL51" i="53"/>
  <c r="AK52" i="53"/>
  <c r="AL51" i="52"/>
  <c r="AK52" i="52"/>
  <c r="AL51" i="51"/>
  <c r="AK52" i="51"/>
  <c r="AL67" i="50"/>
  <c r="AK68" i="50"/>
  <c r="AL57" i="48"/>
  <c r="AK58" i="48"/>
  <c r="AL51" i="47"/>
  <c r="AK52" i="47"/>
  <c r="AL50" i="46"/>
  <c r="AK51" i="46"/>
  <c r="AL50" i="45"/>
  <c r="AK51" i="45"/>
  <c r="AL65" i="44"/>
  <c r="AK66" i="44"/>
  <c r="AK51" i="43"/>
  <c r="AL50" i="43"/>
  <c r="AK52" i="42"/>
  <c r="AL51" i="42"/>
  <c r="AL50" i="41"/>
  <c r="AK51" i="41"/>
  <c r="AL50" i="40"/>
  <c r="AK51" i="40"/>
  <c r="AL50" i="39"/>
  <c r="AK51" i="39"/>
  <c r="AK52" i="38"/>
  <c r="AL51" i="38"/>
  <c r="AL51" i="37"/>
  <c r="AK52" i="37"/>
  <c r="AL51" i="36"/>
  <c r="AK52" i="36"/>
  <c r="AL51" i="35"/>
  <c r="AK52" i="35"/>
  <c r="AL51" i="34"/>
  <c r="AK52" i="34"/>
  <c r="AK52" i="33"/>
  <c r="AL51" i="33"/>
  <c r="AL50" i="61" l="1"/>
  <c r="AK51" i="61"/>
  <c r="AK51" i="49"/>
  <c r="AL50" i="49"/>
  <c r="AK52" i="60"/>
  <c r="AL51" i="60"/>
  <c r="AK53" i="59"/>
  <c r="AL52" i="59"/>
  <c r="AL71" i="58"/>
  <c r="AK72" i="58"/>
  <c r="AL51" i="57"/>
  <c r="AK52" i="57"/>
  <c r="AL72" i="56"/>
  <c r="AK73" i="56"/>
  <c r="AL52" i="55"/>
  <c r="AK53" i="55"/>
  <c r="AL51" i="54"/>
  <c r="AK52" i="54"/>
  <c r="AL52" i="53"/>
  <c r="AK53" i="53"/>
  <c r="AL52" i="52"/>
  <c r="AK53" i="52"/>
  <c r="AL52" i="51"/>
  <c r="AK53" i="51"/>
  <c r="AL68" i="50"/>
  <c r="AK69" i="50"/>
  <c r="AL58" i="48"/>
  <c r="AK59" i="48"/>
  <c r="AL52" i="47"/>
  <c r="AK53" i="47"/>
  <c r="AL51" i="46"/>
  <c r="AK52" i="46"/>
  <c r="AL51" i="45"/>
  <c r="AK52" i="45"/>
  <c r="AL66" i="44"/>
  <c r="AK67" i="44"/>
  <c r="AK52" i="43"/>
  <c r="AL51" i="43"/>
  <c r="AL52" i="42"/>
  <c r="AK53" i="42"/>
  <c r="AL51" i="41"/>
  <c r="AK52" i="41"/>
  <c r="AL51" i="40"/>
  <c r="AK52" i="40"/>
  <c r="AL51" i="39"/>
  <c r="AK52" i="39"/>
  <c r="AL52" i="38"/>
  <c r="AK53" i="38"/>
  <c r="AL52" i="37"/>
  <c r="AK53" i="37"/>
  <c r="AL52" i="36"/>
  <c r="AK53" i="36"/>
  <c r="AL52" i="35"/>
  <c r="AK53" i="35"/>
  <c r="AL52" i="34"/>
  <c r="AK53" i="34"/>
  <c r="AK53" i="33"/>
  <c r="AL52" i="33"/>
  <c r="AL47" i="2"/>
  <c r="AK48" i="2"/>
  <c r="AK52" i="49" l="1"/>
  <c r="AL51" i="49"/>
  <c r="AL51" i="61"/>
  <c r="AK52" i="61"/>
  <c r="AL52" i="60"/>
  <c r="AK53" i="60"/>
  <c r="AK54" i="59"/>
  <c r="AL53" i="59"/>
  <c r="AL72" i="58"/>
  <c r="AK73" i="58"/>
  <c r="AL52" i="57"/>
  <c r="AK53" i="57"/>
  <c r="AL73" i="56"/>
  <c r="AK74" i="56"/>
  <c r="AL53" i="55"/>
  <c r="AK54" i="55"/>
  <c r="AL52" i="54"/>
  <c r="AK53" i="54"/>
  <c r="AL53" i="53"/>
  <c r="AK54" i="53"/>
  <c r="AL53" i="52"/>
  <c r="AK54" i="52"/>
  <c r="AL53" i="51"/>
  <c r="AK54" i="51"/>
  <c r="AL69" i="50"/>
  <c r="AK70" i="50"/>
  <c r="AL59" i="48"/>
  <c r="AK60" i="48"/>
  <c r="AL53" i="47"/>
  <c r="AK54" i="47"/>
  <c r="AL52" i="46"/>
  <c r="AK53" i="46"/>
  <c r="AL52" i="45"/>
  <c r="AK53" i="45"/>
  <c r="AL67" i="44"/>
  <c r="AK68" i="44"/>
  <c r="AK53" i="43"/>
  <c r="AL52" i="43"/>
  <c r="AK54" i="42"/>
  <c r="AL53" i="42"/>
  <c r="AL52" i="41"/>
  <c r="AK53" i="41"/>
  <c r="AL52" i="40"/>
  <c r="AK53" i="40"/>
  <c r="AL52" i="39"/>
  <c r="AK53" i="39"/>
  <c r="AK54" i="38"/>
  <c r="AL53" i="38"/>
  <c r="AL53" i="37"/>
  <c r="AK54" i="37"/>
  <c r="AL53" i="36"/>
  <c r="AK54" i="36"/>
  <c r="AL53" i="35"/>
  <c r="AK54" i="35"/>
  <c r="AL53" i="34"/>
  <c r="AK54" i="34"/>
  <c r="AK54" i="33"/>
  <c r="AL53" i="33"/>
  <c r="AK49" i="2"/>
  <c r="AL48" i="2"/>
  <c r="AL52" i="61" l="1"/>
  <c r="AK53" i="61"/>
  <c r="AK53" i="49"/>
  <c r="AL52" i="49"/>
  <c r="AL53" i="60"/>
  <c r="AK54" i="60"/>
  <c r="AK55" i="59"/>
  <c r="AL54" i="59"/>
  <c r="AL73" i="58"/>
  <c r="AK74" i="58"/>
  <c r="AL53" i="57"/>
  <c r="AK54" i="57"/>
  <c r="AL74" i="56"/>
  <c r="AK75" i="56"/>
  <c r="AL54" i="55"/>
  <c r="AK55" i="55"/>
  <c r="AL53" i="54"/>
  <c r="AK54" i="54"/>
  <c r="AL54" i="53"/>
  <c r="AK55" i="53"/>
  <c r="AL54" i="52"/>
  <c r="AK55" i="52"/>
  <c r="AL54" i="51"/>
  <c r="AK55" i="51"/>
  <c r="AL70" i="50"/>
  <c r="AK71" i="50"/>
  <c r="AL60" i="48"/>
  <c r="AK61" i="48"/>
  <c r="AL54" i="47"/>
  <c r="AK55" i="47"/>
  <c r="AL53" i="46"/>
  <c r="AK54" i="46"/>
  <c r="AL53" i="45"/>
  <c r="AK54" i="45"/>
  <c r="AL68" i="44"/>
  <c r="AK69" i="44"/>
  <c r="AK54" i="43"/>
  <c r="AL53" i="43"/>
  <c r="AK55" i="42"/>
  <c r="AL54" i="42"/>
  <c r="AL53" i="41"/>
  <c r="AK54" i="41"/>
  <c r="AL53" i="40"/>
  <c r="AK54" i="40"/>
  <c r="AL53" i="39"/>
  <c r="AK54" i="39"/>
  <c r="AK55" i="38"/>
  <c r="AL54" i="38"/>
  <c r="AL54" i="37"/>
  <c r="AK55" i="37"/>
  <c r="AL54" i="36"/>
  <c r="AK55" i="36"/>
  <c r="AL54" i="35"/>
  <c r="AK55" i="35"/>
  <c r="AL54" i="34"/>
  <c r="AK55" i="34"/>
  <c r="AK55" i="33"/>
  <c r="AL54" i="33"/>
  <c r="AL49" i="2"/>
  <c r="AK50" i="2"/>
  <c r="AK54" i="49" l="1"/>
  <c r="AL53" i="49"/>
  <c r="AL53" i="61"/>
  <c r="AK54" i="61"/>
  <c r="AL54" i="60"/>
  <c r="AK55" i="60"/>
  <c r="AK56" i="59"/>
  <c r="AL55" i="59"/>
  <c r="AL74" i="58"/>
  <c r="AK75" i="58"/>
  <c r="AL54" i="57"/>
  <c r="AK55" i="57"/>
  <c r="AK76" i="56"/>
  <c r="AL75" i="56"/>
  <c r="AL55" i="55"/>
  <c r="AK56" i="55"/>
  <c r="AL54" i="54"/>
  <c r="AK55" i="54"/>
  <c r="AL55" i="53"/>
  <c r="AK56" i="53"/>
  <c r="AL55" i="52"/>
  <c r="AK56" i="52"/>
  <c r="AL55" i="51"/>
  <c r="AK56" i="51"/>
  <c r="AL71" i="50"/>
  <c r="AK72" i="50"/>
  <c r="AL61" i="48"/>
  <c r="AK62" i="48"/>
  <c r="AL55" i="47"/>
  <c r="AK56" i="47"/>
  <c r="AL54" i="46"/>
  <c r="AK55" i="46"/>
  <c r="AL54" i="45"/>
  <c r="AK55" i="45"/>
  <c r="AL69" i="44"/>
  <c r="AK70" i="44"/>
  <c r="AK55" i="43"/>
  <c r="AL54" i="43"/>
  <c r="AK56" i="42"/>
  <c r="AL55" i="42"/>
  <c r="AL54" i="41"/>
  <c r="AK55" i="41"/>
  <c r="AL54" i="40"/>
  <c r="AK55" i="40"/>
  <c r="AL54" i="39"/>
  <c r="AK55" i="39"/>
  <c r="AL55" i="38"/>
  <c r="AK56" i="38"/>
  <c r="AL55" i="37"/>
  <c r="AK56" i="37"/>
  <c r="AL55" i="36"/>
  <c r="AK56" i="36"/>
  <c r="AL55" i="35"/>
  <c r="AK56" i="35"/>
  <c r="AL55" i="34"/>
  <c r="AK56" i="34"/>
  <c r="AK56" i="33"/>
  <c r="AL55" i="33"/>
  <c r="AL50" i="2"/>
  <c r="AK51" i="2"/>
  <c r="AL54" i="61" l="1"/>
  <c r="AK55" i="61"/>
  <c r="AK55" i="49"/>
  <c r="AL54" i="49"/>
  <c r="AL55" i="60"/>
  <c r="AK56" i="60"/>
  <c r="AL56" i="59"/>
  <c r="AK57" i="59"/>
  <c r="AK76" i="58"/>
  <c r="AL75" i="58"/>
  <c r="AL55" i="57"/>
  <c r="AK56" i="57"/>
  <c r="AL76" i="56"/>
  <c r="AK77" i="56"/>
  <c r="AL77" i="56" s="1"/>
  <c r="AL56" i="55"/>
  <c r="AK57" i="55"/>
  <c r="AL55" i="54"/>
  <c r="AK56" i="54"/>
  <c r="AL56" i="53"/>
  <c r="AK57" i="53"/>
  <c r="AL56" i="52"/>
  <c r="AK57" i="52"/>
  <c r="AL56" i="51"/>
  <c r="AK57" i="51"/>
  <c r="AL72" i="50"/>
  <c r="AK73" i="50"/>
  <c r="AL62" i="48"/>
  <c r="AK63" i="48"/>
  <c r="AL56" i="47"/>
  <c r="AK57" i="47"/>
  <c r="AL55" i="46"/>
  <c r="AK56" i="46"/>
  <c r="AL55" i="45"/>
  <c r="AK56" i="45"/>
  <c r="AL70" i="44"/>
  <c r="AK71" i="44"/>
  <c r="AK56" i="43"/>
  <c r="AL55" i="43"/>
  <c r="AK57" i="42"/>
  <c r="AL56" i="42"/>
  <c r="AL55" i="41"/>
  <c r="AK56" i="41"/>
  <c r="AL55" i="40"/>
  <c r="AK56" i="40"/>
  <c r="AL55" i="39"/>
  <c r="AK56" i="39"/>
  <c r="AL56" i="38"/>
  <c r="AK57" i="38"/>
  <c r="AL56" i="37"/>
  <c r="AK57" i="37"/>
  <c r="AL56" i="36"/>
  <c r="AK57" i="36"/>
  <c r="AL56" i="35"/>
  <c r="AK57" i="35"/>
  <c r="AL56" i="34"/>
  <c r="AK57" i="34"/>
  <c r="AK57" i="33"/>
  <c r="AL56" i="33"/>
  <c r="AL51" i="2"/>
  <c r="AK52" i="2"/>
  <c r="AK56" i="49" l="1"/>
  <c r="AL55" i="49"/>
  <c r="AL55" i="61"/>
  <c r="AK56" i="61"/>
  <c r="AL56" i="60"/>
  <c r="AK57" i="60"/>
  <c r="AL57" i="59"/>
  <c r="AK58" i="59"/>
  <c r="AL76" i="58"/>
  <c r="AK77" i="58"/>
  <c r="AL77" i="58" s="1"/>
  <c r="AL56" i="57"/>
  <c r="AK57" i="57"/>
  <c r="AL57" i="55"/>
  <c r="AK58" i="55"/>
  <c r="AL56" i="54"/>
  <c r="AK57" i="54"/>
  <c r="AL57" i="53"/>
  <c r="AK58" i="53"/>
  <c r="AL57" i="52"/>
  <c r="AK58" i="52"/>
  <c r="AL57" i="51"/>
  <c r="AK58" i="51"/>
  <c r="AL73" i="50"/>
  <c r="AK74" i="50"/>
  <c r="AL63" i="48"/>
  <c r="AK64" i="48"/>
  <c r="AL57" i="47"/>
  <c r="AK58" i="47"/>
  <c r="AL56" i="46"/>
  <c r="AK57" i="46"/>
  <c r="AL56" i="45"/>
  <c r="AK57" i="45"/>
  <c r="AL71" i="44"/>
  <c r="AK72" i="44"/>
  <c r="AK57" i="43"/>
  <c r="AL56" i="43"/>
  <c r="AL57" i="42"/>
  <c r="AK58" i="42"/>
  <c r="AL56" i="41"/>
  <c r="AK57" i="41"/>
  <c r="AL56" i="40"/>
  <c r="AK57" i="40"/>
  <c r="AL56" i="39"/>
  <c r="AK57" i="39"/>
  <c r="AL57" i="38"/>
  <c r="AK58" i="38"/>
  <c r="AL57" i="37"/>
  <c r="AK58" i="37"/>
  <c r="AL57" i="36"/>
  <c r="AK58" i="36"/>
  <c r="AL57" i="35"/>
  <c r="AK58" i="35"/>
  <c r="AL57" i="34"/>
  <c r="AK58" i="34"/>
  <c r="AK58" i="33"/>
  <c r="AL57" i="33"/>
  <c r="AL52" i="2"/>
  <c r="AK53" i="2"/>
  <c r="AL56" i="61" l="1"/>
  <c r="AK57" i="61"/>
  <c r="AK57" i="49"/>
  <c r="AL56" i="49"/>
  <c r="AL57" i="60"/>
  <c r="AK58" i="60"/>
  <c r="AL58" i="59"/>
  <c r="AK59" i="59"/>
  <c r="AL57" i="57"/>
  <c r="AK58" i="57"/>
  <c r="AL58" i="55"/>
  <c r="AK59" i="55"/>
  <c r="AL57" i="54"/>
  <c r="AK58" i="54"/>
  <c r="AL58" i="53"/>
  <c r="AK59" i="53"/>
  <c r="AL58" i="52"/>
  <c r="AK59" i="52"/>
  <c r="AL58" i="51"/>
  <c r="AK59" i="51"/>
  <c r="AL74" i="50"/>
  <c r="AK75" i="50"/>
  <c r="AL64" i="48"/>
  <c r="AK65" i="48"/>
  <c r="AL58" i="47"/>
  <c r="AK59" i="47"/>
  <c r="AL57" i="46"/>
  <c r="AK58" i="46"/>
  <c r="AL57" i="45"/>
  <c r="AK58" i="45"/>
  <c r="AL72" i="44"/>
  <c r="AK73" i="44"/>
  <c r="AK58" i="43"/>
  <c r="AL57" i="43"/>
  <c r="AL58" i="42"/>
  <c r="AK59" i="42"/>
  <c r="AL57" i="41"/>
  <c r="AK58" i="41"/>
  <c r="AL57" i="40"/>
  <c r="AK58" i="40"/>
  <c r="AL57" i="39"/>
  <c r="AK58" i="39"/>
  <c r="AL58" i="38"/>
  <c r="AK59" i="38"/>
  <c r="AL58" i="37"/>
  <c r="AK59" i="37"/>
  <c r="AL58" i="36"/>
  <c r="AK59" i="36"/>
  <c r="AL58" i="35"/>
  <c r="AK59" i="35"/>
  <c r="AL58" i="34"/>
  <c r="AK59" i="34"/>
  <c r="AK59" i="33"/>
  <c r="AL58" i="33"/>
  <c r="AL53" i="2"/>
  <c r="AK54" i="2"/>
  <c r="AK58" i="49" l="1"/>
  <c r="AL57" i="49"/>
  <c r="AL57" i="61"/>
  <c r="AK58" i="61"/>
  <c r="AL58" i="60"/>
  <c r="AK59" i="60"/>
  <c r="AL59" i="59"/>
  <c r="AK60" i="59"/>
  <c r="AL58" i="57"/>
  <c r="AK59" i="57"/>
  <c r="AL59" i="55"/>
  <c r="AK60" i="55"/>
  <c r="AL58" i="54"/>
  <c r="AK59" i="54"/>
  <c r="AL59" i="53"/>
  <c r="AK60" i="53"/>
  <c r="AL59" i="52"/>
  <c r="AK60" i="52"/>
  <c r="AL59" i="51"/>
  <c r="AK60" i="51"/>
  <c r="AK76" i="50"/>
  <c r="AL75" i="50"/>
  <c r="AL65" i="48"/>
  <c r="AK66" i="48"/>
  <c r="AL59" i="47"/>
  <c r="AK60" i="47"/>
  <c r="AL58" i="46"/>
  <c r="AK59" i="46"/>
  <c r="AL58" i="45"/>
  <c r="AK59" i="45"/>
  <c r="AL73" i="44"/>
  <c r="AK74" i="44"/>
  <c r="AK59" i="43"/>
  <c r="AL58" i="43"/>
  <c r="AL59" i="42"/>
  <c r="AK60" i="42"/>
  <c r="AL58" i="41"/>
  <c r="AK59" i="41"/>
  <c r="AL58" i="40"/>
  <c r="AK59" i="40"/>
  <c r="AL58" i="39"/>
  <c r="AK59" i="39"/>
  <c r="AL59" i="38"/>
  <c r="AK60" i="38"/>
  <c r="AL59" i="37"/>
  <c r="AK60" i="37"/>
  <c r="AL59" i="36"/>
  <c r="AK60" i="36"/>
  <c r="AL59" i="35"/>
  <c r="AK60" i="35"/>
  <c r="AL59" i="34"/>
  <c r="AK60" i="34"/>
  <c r="AK60" i="33"/>
  <c r="AL59" i="33"/>
  <c r="AL54" i="2"/>
  <c r="AK55" i="2"/>
  <c r="AL58" i="61" l="1"/>
  <c r="AK59" i="61"/>
  <c r="AK59" i="49"/>
  <c r="AL58" i="49"/>
  <c r="AL59" i="60"/>
  <c r="AK60" i="60"/>
  <c r="AL60" i="59"/>
  <c r="AK61" i="59"/>
  <c r="AL59" i="57"/>
  <c r="AK60" i="57"/>
  <c r="AL60" i="55"/>
  <c r="AK61" i="55"/>
  <c r="AL59" i="54"/>
  <c r="AK60" i="54"/>
  <c r="AL60" i="53"/>
  <c r="AK61" i="53"/>
  <c r="AL60" i="52"/>
  <c r="AK61" i="52"/>
  <c r="AL60" i="51"/>
  <c r="AK61" i="51"/>
  <c r="AL76" i="50"/>
  <c r="AK77" i="50"/>
  <c r="AL77" i="50" s="1"/>
  <c r="AL66" i="48"/>
  <c r="AK67" i="48"/>
  <c r="AL60" i="47"/>
  <c r="AK61" i="47"/>
  <c r="AL59" i="46"/>
  <c r="AK60" i="46"/>
  <c r="AL59" i="45"/>
  <c r="AK60" i="45"/>
  <c r="AL74" i="44"/>
  <c r="AK75" i="44"/>
  <c r="AK60" i="43"/>
  <c r="AL59" i="43"/>
  <c r="AL60" i="42"/>
  <c r="AK61" i="42"/>
  <c r="AL59" i="41"/>
  <c r="AK60" i="41"/>
  <c r="AL59" i="40"/>
  <c r="AK60" i="40"/>
  <c r="AL59" i="39"/>
  <c r="AK60" i="39"/>
  <c r="AL60" i="38"/>
  <c r="AK61" i="38"/>
  <c r="AL60" i="37"/>
  <c r="AK61" i="37"/>
  <c r="AL60" i="36"/>
  <c r="AK61" i="36"/>
  <c r="AL60" i="35"/>
  <c r="AK61" i="35"/>
  <c r="AL60" i="34"/>
  <c r="AK61" i="34"/>
  <c r="AK61" i="33"/>
  <c r="AL60" i="33"/>
  <c r="AL55" i="2"/>
  <c r="AK56" i="2"/>
  <c r="AK60" i="49" l="1"/>
  <c r="AL59" i="49"/>
  <c r="AL59" i="61"/>
  <c r="AK60" i="61"/>
  <c r="AL60" i="60"/>
  <c r="AK61" i="60"/>
  <c r="AL61" i="59"/>
  <c r="AK62" i="59"/>
  <c r="AL60" i="57"/>
  <c r="AK61" i="57"/>
  <c r="AL61" i="55"/>
  <c r="AK62" i="55"/>
  <c r="AL60" i="54"/>
  <c r="AK61" i="54"/>
  <c r="AL61" i="53"/>
  <c r="AK62" i="53"/>
  <c r="AL61" i="52"/>
  <c r="AK62" i="52"/>
  <c r="AL61" i="51"/>
  <c r="AK62" i="51"/>
  <c r="AL67" i="48"/>
  <c r="AK68" i="48"/>
  <c r="AL61" i="47"/>
  <c r="AK62" i="47"/>
  <c r="AL60" i="46"/>
  <c r="AK61" i="46"/>
  <c r="AL60" i="45"/>
  <c r="AK61" i="45"/>
  <c r="AK76" i="44"/>
  <c r="AL75" i="44"/>
  <c r="AK61" i="43"/>
  <c r="AL60" i="43"/>
  <c r="AL61" i="42"/>
  <c r="AK62" i="42"/>
  <c r="AL60" i="41"/>
  <c r="AK61" i="41"/>
  <c r="AL60" i="40"/>
  <c r="AK61" i="40"/>
  <c r="AL60" i="39"/>
  <c r="AK61" i="39"/>
  <c r="AL61" i="38"/>
  <c r="AK62" i="38"/>
  <c r="AL61" i="37"/>
  <c r="AK62" i="37"/>
  <c r="AL61" i="36"/>
  <c r="AK62" i="36"/>
  <c r="AL61" i="35"/>
  <c r="AK62" i="35"/>
  <c r="AL61" i="34"/>
  <c r="AK62" i="34"/>
  <c r="AK62" i="33"/>
  <c r="AL61" i="33"/>
  <c r="AL56" i="2"/>
  <c r="AK57" i="2"/>
  <c r="AL60" i="61" l="1"/>
  <c r="AK61" i="61"/>
  <c r="AK61" i="49"/>
  <c r="AL60" i="49"/>
  <c r="AL61" i="60"/>
  <c r="AK62" i="60"/>
  <c r="AL62" i="59"/>
  <c r="AK63" i="59"/>
  <c r="AL61" i="57"/>
  <c r="AK62" i="57"/>
  <c r="AL62" i="55"/>
  <c r="AK63" i="55"/>
  <c r="AL61" i="54"/>
  <c r="AK62" i="54"/>
  <c r="AL62" i="53"/>
  <c r="AK63" i="53"/>
  <c r="AL62" i="52"/>
  <c r="AK63" i="52"/>
  <c r="AL62" i="51"/>
  <c r="AK63" i="51"/>
  <c r="AL68" i="48"/>
  <c r="AK69" i="48"/>
  <c r="AL62" i="47"/>
  <c r="AK63" i="47"/>
  <c r="AL61" i="46"/>
  <c r="AK62" i="46"/>
  <c r="AL61" i="45"/>
  <c r="AK62" i="45"/>
  <c r="AL76" i="44"/>
  <c r="AK77" i="44"/>
  <c r="AL77" i="44" s="1"/>
  <c r="AK62" i="43"/>
  <c r="AL61" i="43"/>
  <c r="AL62" i="42"/>
  <c r="AK63" i="42"/>
  <c r="AL61" i="41"/>
  <c r="AK62" i="41"/>
  <c r="AL61" i="40"/>
  <c r="AK62" i="40"/>
  <c r="AL61" i="39"/>
  <c r="AK62" i="39"/>
  <c r="AL62" i="38"/>
  <c r="AK63" i="38"/>
  <c r="AL62" i="37"/>
  <c r="AK63" i="37"/>
  <c r="AL62" i="36"/>
  <c r="AK63" i="36"/>
  <c r="AL62" i="35"/>
  <c r="AK63" i="35"/>
  <c r="AL62" i="34"/>
  <c r="AK63" i="34"/>
  <c r="AK63" i="33"/>
  <c r="AL62" i="33"/>
  <c r="AL57" i="2"/>
  <c r="AK58" i="2"/>
  <c r="AK62" i="49" l="1"/>
  <c r="AL61" i="49"/>
  <c r="AL61" i="61"/>
  <c r="AK62" i="61"/>
  <c r="AL62" i="60"/>
  <c r="AK63" i="60"/>
  <c r="AL63" i="59"/>
  <c r="AK64" i="59"/>
  <c r="AL62" i="57"/>
  <c r="AK63" i="57"/>
  <c r="AL63" i="55"/>
  <c r="AK64" i="55"/>
  <c r="AL62" i="54"/>
  <c r="AK63" i="54"/>
  <c r="AL63" i="53"/>
  <c r="AK64" i="53"/>
  <c r="AL63" i="52"/>
  <c r="AK64" i="52"/>
  <c r="AL63" i="51"/>
  <c r="AK64" i="51"/>
  <c r="AL69" i="48"/>
  <c r="AK70" i="48"/>
  <c r="AL63" i="47"/>
  <c r="AK64" i="47"/>
  <c r="AL62" i="46"/>
  <c r="AK63" i="46"/>
  <c r="AL62" i="45"/>
  <c r="AK63" i="45"/>
  <c r="AK63" i="43"/>
  <c r="AL62" i="43"/>
  <c r="AL63" i="42"/>
  <c r="AK64" i="42"/>
  <c r="AL62" i="41"/>
  <c r="AK63" i="41"/>
  <c r="AL62" i="40"/>
  <c r="AK63" i="40"/>
  <c r="AL62" i="39"/>
  <c r="AK63" i="39"/>
  <c r="AL63" i="38"/>
  <c r="AK64" i="38"/>
  <c r="AL63" i="37"/>
  <c r="AK64" i="37"/>
  <c r="AL63" i="36"/>
  <c r="AK64" i="36"/>
  <c r="AL63" i="35"/>
  <c r="AK64" i="35"/>
  <c r="AL63" i="34"/>
  <c r="AK64" i="34"/>
  <c r="AK64" i="33"/>
  <c r="AL63" i="33"/>
  <c r="AL58" i="2"/>
  <c r="AK59" i="2"/>
  <c r="AL62" i="61" l="1"/>
  <c r="AK63" i="61"/>
  <c r="AK63" i="49"/>
  <c r="AL62" i="49"/>
  <c r="AL63" i="60"/>
  <c r="AK64" i="60"/>
  <c r="AL64" i="59"/>
  <c r="AK65" i="59"/>
  <c r="AL63" i="57"/>
  <c r="AK64" i="57"/>
  <c r="AL64" i="55"/>
  <c r="AK65" i="55"/>
  <c r="AL63" i="54"/>
  <c r="AK64" i="54"/>
  <c r="AL64" i="53"/>
  <c r="AK65" i="53"/>
  <c r="AL64" i="52"/>
  <c r="AK65" i="52"/>
  <c r="AL64" i="51"/>
  <c r="AK65" i="51"/>
  <c r="AL70" i="48"/>
  <c r="AK71" i="48"/>
  <c r="AL64" i="47"/>
  <c r="AK65" i="47"/>
  <c r="AL63" i="46"/>
  <c r="AK64" i="46"/>
  <c r="AL63" i="45"/>
  <c r="AK64" i="45"/>
  <c r="AK64" i="43"/>
  <c r="AL63" i="43"/>
  <c r="AL64" i="42"/>
  <c r="AK65" i="42"/>
  <c r="AL63" i="41"/>
  <c r="AK64" i="41"/>
  <c r="AL63" i="40"/>
  <c r="AK64" i="40"/>
  <c r="AL63" i="39"/>
  <c r="AK64" i="39"/>
  <c r="AL64" i="38"/>
  <c r="AK65" i="38"/>
  <c r="AL64" i="37"/>
  <c r="AK65" i="37"/>
  <c r="AL64" i="36"/>
  <c r="AK65" i="36"/>
  <c r="AL64" i="35"/>
  <c r="AK65" i="35"/>
  <c r="AL64" i="34"/>
  <c r="AK65" i="34"/>
  <c r="AK65" i="33"/>
  <c r="AL64" i="33"/>
  <c r="AL59" i="2"/>
  <c r="AK60" i="2"/>
  <c r="AK64" i="49" l="1"/>
  <c r="AL63" i="49"/>
  <c r="AL63" i="61"/>
  <c r="AK64" i="61"/>
  <c r="AL64" i="60"/>
  <c r="AK65" i="60"/>
  <c r="AL65" i="59"/>
  <c r="AK66" i="59"/>
  <c r="AL64" i="57"/>
  <c r="AK65" i="57"/>
  <c r="AL65" i="55"/>
  <c r="AK66" i="55"/>
  <c r="AL64" i="54"/>
  <c r="AK65" i="54"/>
  <c r="AL65" i="53"/>
  <c r="AK66" i="53"/>
  <c r="AL65" i="52"/>
  <c r="AK66" i="52"/>
  <c r="AL65" i="51"/>
  <c r="AK66" i="51"/>
  <c r="AL71" i="48"/>
  <c r="AK72" i="48"/>
  <c r="AL65" i="47"/>
  <c r="AK66" i="47"/>
  <c r="AL64" i="46"/>
  <c r="AK65" i="46"/>
  <c r="AL64" i="45"/>
  <c r="AK65" i="45"/>
  <c r="AK65" i="43"/>
  <c r="AL64" i="43"/>
  <c r="AL65" i="42"/>
  <c r="AK66" i="42"/>
  <c r="AL64" i="41"/>
  <c r="AK65" i="41"/>
  <c r="AL64" i="40"/>
  <c r="AK65" i="40"/>
  <c r="AL64" i="39"/>
  <c r="AK65" i="39"/>
  <c r="AL65" i="38"/>
  <c r="AK66" i="38"/>
  <c r="AL65" i="37"/>
  <c r="AK66" i="37"/>
  <c r="AL65" i="36"/>
  <c r="AK66" i="36"/>
  <c r="AL65" i="35"/>
  <c r="AK66" i="35"/>
  <c r="AL65" i="34"/>
  <c r="AK66" i="34"/>
  <c r="AK66" i="33"/>
  <c r="AL65" i="33"/>
  <c r="AL60" i="2"/>
  <c r="AK61" i="2"/>
  <c r="AL64" i="61" l="1"/>
  <c r="AK65" i="61"/>
  <c r="AK65" i="49"/>
  <c r="AL64" i="49"/>
  <c r="AL65" i="60"/>
  <c r="AK66" i="60"/>
  <c r="AL66" i="59"/>
  <c r="AK67" i="59"/>
  <c r="AL65" i="57"/>
  <c r="AK66" i="57"/>
  <c r="AL66" i="55"/>
  <c r="AK67" i="55"/>
  <c r="AL65" i="54"/>
  <c r="AK66" i="54"/>
  <c r="AL66" i="53"/>
  <c r="AK67" i="53"/>
  <c r="AL66" i="52"/>
  <c r="AK67" i="52"/>
  <c r="AL66" i="51"/>
  <c r="AK67" i="51"/>
  <c r="AL72" i="48"/>
  <c r="AK73" i="48"/>
  <c r="AL66" i="47"/>
  <c r="AK67" i="47"/>
  <c r="AL65" i="46"/>
  <c r="AK66" i="46"/>
  <c r="AL65" i="45"/>
  <c r="AK66" i="45"/>
  <c r="AK66" i="43"/>
  <c r="AL65" i="43"/>
  <c r="AL66" i="42"/>
  <c r="AK67" i="42"/>
  <c r="AL65" i="41"/>
  <c r="AK66" i="41"/>
  <c r="AL65" i="40"/>
  <c r="AK66" i="40"/>
  <c r="AL65" i="39"/>
  <c r="AK66" i="39"/>
  <c r="AL66" i="38"/>
  <c r="AK67" i="38"/>
  <c r="AL66" i="37"/>
  <c r="AK67" i="37"/>
  <c r="AL66" i="36"/>
  <c r="AK67" i="36"/>
  <c r="AL66" i="35"/>
  <c r="AK67" i="35"/>
  <c r="AL66" i="34"/>
  <c r="AK67" i="34"/>
  <c r="AK67" i="33"/>
  <c r="AL66" i="33"/>
  <c r="AL61" i="2"/>
  <c r="AK62" i="2"/>
  <c r="AK66" i="49" l="1"/>
  <c r="AL65" i="49"/>
  <c r="AL65" i="61"/>
  <c r="AK66" i="61"/>
  <c r="AL66" i="60"/>
  <c r="AK67" i="60"/>
  <c r="AL67" i="59"/>
  <c r="AK68" i="59"/>
  <c r="AL66" i="57"/>
  <c r="AK67" i="57"/>
  <c r="AL67" i="55"/>
  <c r="AK68" i="55"/>
  <c r="AL66" i="54"/>
  <c r="AK67" i="54"/>
  <c r="AL67" i="53"/>
  <c r="AK68" i="53"/>
  <c r="AL67" i="52"/>
  <c r="AK68" i="52"/>
  <c r="AL67" i="51"/>
  <c r="AK68" i="51"/>
  <c r="AL73" i="48"/>
  <c r="AK74" i="48"/>
  <c r="AL67" i="47"/>
  <c r="AK68" i="47"/>
  <c r="AL66" i="46"/>
  <c r="AK67" i="46"/>
  <c r="AL66" i="45"/>
  <c r="AK67" i="45"/>
  <c r="AK67" i="43"/>
  <c r="AL66" i="43"/>
  <c r="AL67" i="42"/>
  <c r="AK68" i="42"/>
  <c r="AL66" i="41"/>
  <c r="AK67" i="41"/>
  <c r="AL66" i="40"/>
  <c r="AK67" i="40"/>
  <c r="AL66" i="39"/>
  <c r="AK67" i="39"/>
  <c r="AL67" i="38"/>
  <c r="AK68" i="38"/>
  <c r="AL67" i="37"/>
  <c r="AK68" i="37"/>
  <c r="AL67" i="36"/>
  <c r="AK68" i="36"/>
  <c r="AL67" i="35"/>
  <c r="AK68" i="35"/>
  <c r="AL67" i="34"/>
  <c r="AK68" i="34"/>
  <c r="AK68" i="33"/>
  <c r="AL67" i="33"/>
  <c r="AK63" i="2"/>
  <c r="AL62" i="2"/>
  <c r="AC4" i="1"/>
  <c r="AD4" i="1"/>
  <c r="AC6" i="1"/>
  <c r="AD6" i="1"/>
  <c r="AC8" i="1"/>
  <c r="AD8" i="1"/>
  <c r="AC10" i="1"/>
  <c r="AD10" i="1"/>
  <c r="AC12" i="1"/>
  <c r="AD12" i="1"/>
  <c r="AC14" i="1"/>
  <c r="AD14" i="1"/>
  <c r="AC16" i="1"/>
  <c r="AD16" i="1"/>
  <c r="AC18" i="1"/>
  <c r="AD18" i="1"/>
  <c r="AC20" i="1"/>
  <c r="AD20" i="1"/>
  <c r="AC22" i="1"/>
  <c r="AD22" i="1"/>
  <c r="AC24" i="1"/>
  <c r="AD24" i="1"/>
  <c r="AC26" i="1"/>
  <c r="AD26" i="1"/>
  <c r="AC28" i="1"/>
  <c r="AD28" i="1"/>
  <c r="AC30" i="1"/>
  <c r="AD30" i="1"/>
  <c r="AC32" i="1"/>
  <c r="AD32" i="1"/>
  <c r="AC34" i="1"/>
  <c r="AD34" i="1"/>
  <c r="AC36" i="1"/>
  <c r="AD36" i="1"/>
  <c r="AC38" i="1"/>
  <c r="AD38" i="1"/>
  <c r="AC40" i="1"/>
  <c r="AD40" i="1"/>
  <c r="AC42" i="1"/>
  <c r="AD42" i="1"/>
  <c r="AC44" i="1"/>
  <c r="AD44" i="1"/>
  <c r="AC46" i="1"/>
  <c r="AD46" i="1"/>
  <c r="AC48" i="1"/>
  <c r="AD48" i="1"/>
  <c r="AC50" i="1"/>
  <c r="AD50" i="1"/>
  <c r="AC52" i="1"/>
  <c r="AD52" i="1"/>
  <c r="AC54" i="1"/>
  <c r="AD54" i="1"/>
  <c r="AC56" i="1"/>
  <c r="AD56" i="1"/>
  <c r="AC58" i="1"/>
  <c r="AD58" i="1"/>
  <c r="AC60" i="1"/>
  <c r="AD60" i="1"/>
  <c r="AC62" i="1"/>
  <c r="AD62" i="1"/>
  <c r="C4" i="2"/>
  <c r="J4" i="2" s="1"/>
  <c r="Q4" i="2" s="1"/>
  <c r="X4" i="2" s="1"/>
  <c r="AE4" i="2" s="1"/>
  <c r="AL4" i="2" s="1"/>
  <c r="C44" i="2" s="1"/>
  <c r="J44" i="2" s="1"/>
  <c r="Q44" i="2" s="1"/>
  <c r="X44" i="2" s="1"/>
  <c r="AE44" i="2" s="1"/>
  <c r="AL44" i="2" s="1"/>
  <c r="AL66" i="61" l="1"/>
  <c r="AK67" i="61"/>
  <c r="AK67" i="49"/>
  <c r="AL66" i="49"/>
  <c r="AL67" i="60"/>
  <c r="AK68" i="60"/>
  <c r="AL68" i="59"/>
  <c r="AK69" i="59"/>
  <c r="AL67" i="57"/>
  <c r="AK68" i="57"/>
  <c r="AL68" i="55"/>
  <c r="AK69" i="55"/>
  <c r="AL67" i="54"/>
  <c r="AK68" i="54"/>
  <c r="AL68" i="53"/>
  <c r="AK69" i="53"/>
  <c r="AL68" i="52"/>
  <c r="AK69" i="52"/>
  <c r="AL68" i="51"/>
  <c r="AK69" i="51"/>
  <c r="AL74" i="48"/>
  <c r="AK75" i="48"/>
  <c r="AL68" i="47"/>
  <c r="AK69" i="47"/>
  <c r="AL67" i="46"/>
  <c r="AK68" i="46"/>
  <c r="AL67" i="45"/>
  <c r="AK68" i="45"/>
  <c r="AK68" i="43"/>
  <c r="AL67" i="43"/>
  <c r="AL68" i="42"/>
  <c r="AK69" i="42"/>
  <c r="AL67" i="41"/>
  <c r="AK68" i="41"/>
  <c r="AL67" i="40"/>
  <c r="AK68" i="40"/>
  <c r="AL67" i="39"/>
  <c r="AK68" i="39"/>
  <c r="AL68" i="38"/>
  <c r="AK69" i="38"/>
  <c r="AL68" i="37"/>
  <c r="AK69" i="37"/>
  <c r="AL68" i="36"/>
  <c r="AK69" i="36"/>
  <c r="AL68" i="35"/>
  <c r="AK69" i="35"/>
  <c r="AL68" i="34"/>
  <c r="AK69" i="34"/>
  <c r="AK69" i="33"/>
  <c r="AL68" i="33"/>
  <c r="AL63" i="2"/>
  <c r="AK64" i="2"/>
  <c r="AK68" i="49" l="1"/>
  <c r="AL67" i="49"/>
  <c r="AL67" i="61"/>
  <c r="AK68" i="61"/>
  <c r="AL68" i="60"/>
  <c r="AK69" i="60"/>
  <c r="AL69" i="59"/>
  <c r="AK70" i="59"/>
  <c r="AL68" i="57"/>
  <c r="AK69" i="57"/>
  <c r="AL69" i="55"/>
  <c r="AK70" i="55"/>
  <c r="AL68" i="54"/>
  <c r="AK69" i="54"/>
  <c r="AL69" i="53"/>
  <c r="AK70" i="53"/>
  <c r="AL69" i="52"/>
  <c r="AK70" i="52"/>
  <c r="AL69" i="51"/>
  <c r="AK70" i="51"/>
  <c r="AK76" i="48"/>
  <c r="AL75" i="48"/>
  <c r="AL69" i="47"/>
  <c r="AK70" i="47"/>
  <c r="AL68" i="46"/>
  <c r="AK69" i="46"/>
  <c r="AL68" i="45"/>
  <c r="AK69" i="45"/>
  <c r="AK69" i="43"/>
  <c r="AL68" i="43"/>
  <c r="AL69" i="42"/>
  <c r="AK70" i="42"/>
  <c r="AL68" i="41"/>
  <c r="AK69" i="41"/>
  <c r="AL68" i="40"/>
  <c r="AK69" i="40"/>
  <c r="AL68" i="39"/>
  <c r="AK69" i="39"/>
  <c r="AL69" i="38"/>
  <c r="AK70" i="38"/>
  <c r="AL69" i="37"/>
  <c r="AK70" i="37"/>
  <c r="AL69" i="36"/>
  <c r="AK70" i="36"/>
  <c r="AL69" i="35"/>
  <c r="AK70" i="35"/>
  <c r="AL69" i="34"/>
  <c r="AK70" i="34"/>
  <c r="AK70" i="33"/>
  <c r="AL69" i="33"/>
  <c r="AK65" i="2"/>
  <c r="AL64" i="2"/>
  <c r="AL68" i="61" l="1"/>
  <c r="AK69" i="61"/>
  <c r="AK69" i="49"/>
  <c r="AL68" i="49"/>
  <c r="AL69" i="60"/>
  <c r="AK70" i="60"/>
  <c r="AL70" i="59"/>
  <c r="AK71" i="59"/>
  <c r="AL69" i="57"/>
  <c r="AK70" i="57"/>
  <c r="AL70" i="55"/>
  <c r="AK71" i="55"/>
  <c r="AL69" i="54"/>
  <c r="AK70" i="54"/>
  <c r="AL70" i="53"/>
  <c r="AK71" i="53"/>
  <c r="AL70" i="52"/>
  <c r="AK71" i="52"/>
  <c r="AL70" i="51"/>
  <c r="AK71" i="51"/>
  <c r="AL76" i="48"/>
  <c r="AK77" i="48"/>
  <c r="AL77" i="48" s="1"/>
  <c r="AL70" i="47"/>
  <c r="AK71" i="47"/>
  <c r="AL69" i="46"/>
  <c r="AK70" i="46"/>
  <c r="AL69" i="45"/>
  <c r="AK70" i="45"/>
  <c r="AK70" i="43"/>
  <c r="AL69" i="43"/>
  <c r="AL70" i="42"/>
  <c r="AK71" i="42"/>
  <c r="AL69" i="41"/>
  <c r="AK70" i="41"/>
  <c r="AL69" i="40"/>
  <c r="AK70" i="40"/>
  <c r="AL69" i="39"/>
  <c r="AK70" i="39"/>
  <c r="AL70" i="38"/>
  <c r="AK71" i="38"/>
  <c r="AL70" i="37"/>
  <c r="AK71" i="37"/>
  <c r="AL70" i="36"/>
  <c r="AK71" i="36"/>
  <c r="AL70" i="35"/>
  <c r="AK71" i="35"/>
  <c r="AL70" i="34"/>
  <c r="AK71" i="34"/>
  <c r="AK71" i="33"/>
  <c r="AL70" i="33"/>
  <c r="AL65" i="2"/>
  <c r="AK66" i="2"/>
  <c r="AK70" i="49" l="1"/>
  <c r="AL69" i="49"/>
  <c r="AL69" i="61"/>
  <c r="AK70" i="61"/>
  <c r="AL70" i="60"/>
  <c r="AK71" i="60"/>
  <c r="AL71" i="59"/>
  <c r="AK72" i="59"/>
  <c r="AL70" i="57"/>
  <c r="AK71" i="57"/>
  <c r="AL71" i="55"/>
  <c r="AK72" i="55"/>
  <c r="AL70" i="54"/>
  <c r="AK71" i="54"/>
  <c r="AL71" i="53"/>
  <c r="AK72" i="53"/>
  <c r="AL71" i="52"/>
  <c r="AK72" i="52"/>
  <c r="AL71" i="51"/>
  <c r="AK72" i="51"/>
  <c r="AL71" i="47"/>
  <c r="AK72" i="47"/>
  <c r="AL70" i="46"/>
  <c r="AK71" i="46"/>
  <c r="AL70" i="45"/>
  <c r="AK71" i="45"/>
  <c r="AK71" i="43"/>
  <c r="AL70" i="43"/>
  <c r="AL71" i="42"/>
  <c r="AK72" i="42"/>
  <c r="AL70" i="41"/>
  <c r="AK71" i="41"/>
  <c r="AL70" i="40"/>
  <c r="AK71" i="40"/>
  <c r="AL70" i="39"/>
  <c r="AK71" i="39"/>
  <c r="AL71" i="38"/>
  <c r="AK72" i="38"/>
  <c r="AL71" i="37"/>
  <c r="AK72" i="37"/>
  <c r="AL71" i="36"/>
  <c r="AK72" i="36"/>
  <c r="AL71" i="35"/>
  <c r="AK72" i="35"/>
  <c r="AL71" i="34"/>
  <c r="AK72" i="34"/>
  <c r="AK72" i="33"/>
  <c r="AL71" i="33"/>
  <c r="AK67" i="2"/>
  <c r="AL66" i="2"/>
  <c r="AL70" i="61" l="1"/>
  <c r="AK71" i="61"/>
  <c r="AK71" i="49"/>
  <c r="AL70" i="49"/>
  <c r="AL71" i="60"/>
  <c r="AK72" i="60"/>
  <c r="AL72" i="59"/>
  <c r="AK73" i="59"/>
  <c r="AL71" i="57"/>
  <c r="AK72" i="57"/>
  <c r="AL72" i="55"/>
  <c r="AK73" i="55"/>
  <c r="AL71" i="54"/>
  <c r="AK72" i="54"/>
  <c r="AL72" i="53"/>
  <c r="AK73" i="53"/>
  <c r="AL72" i="52"/>
  <c r="AK73" i="52"/>
  <c r="AL72" i="51"/>
  <c r="AK73" i="51"/>
  <c r="AL72" i="47"/>
  <c r="AK73" i="47"/>
  <c r="AL71" i="46"/>
  <c r="AK72" i="46"/>
  <c r="AL71" i="45"/>
  <c r="AK72" i="45"/>
  <c r="AK72" i="43"/>
  <c r="AL71" i="43"/>
  <c r="AL72" i="42"/>
  <c r="AK73" i="42"/>
  <c r="AL71" i="41"/>
  <c r="AK72" i="41"/>
  <c r="AL71" i="40"/>
  <c r="AK72" i="40"/>
  <c r="AL71" i="39"/>
  <c r="AK72" i="39"/>
  <c r="AL72" i="38"/>
  <c r="AK73" i="38"/>
  <c r="AL72" i="37"/>
  <c r="AK73" i="37"/>
  <c r="AL72" i="36"/>
  <c r="AK73" i="36"/>
  <c r="AL72" i="35"/>
  <c r="AK73" i="35"/>
  <c r="AL72" i="34"/>
  <c r="AK73" i="34"/>
  <c r="AK73" i="33"/>
  <c r="AL72" i="33"/>
  <c r="AL67" i="2"/>
  <c r="AK68" i="2"/>
  <c r="AK72" i="49" l="1"/>
  <c r="AL71" i="49"/>
  <c r="AL71" i="61"/>
  <c r="AK72" i="61"/>
  <c r="AL72" i="60"/>
  <c r="AK73" i="60"/>
  <c r="AL73" i="59"/>
  <c r="AK74" i="59"/>
  <c r="AL72" i="57"/>
  <c r="AK73" i="57"/>
  <c r="AL73" i="55"/>
  <c r="AK74" i="55"/>
  <c r="AL72" i="54"/>
  <c r="AK73" i="54"/>
  <c r="AL73" i="53"/>
  <c r="AK74" i="53"/>
  <c r="AL73" i="52"/>
  <c r="AK74" i="52"/>
  <c r="AL73" i="51"/>
  <c r="AK74" i="51"/>
  <c r="AL73" i="47"/>
  <c r="AK74" i="47"/>
  <c r="AL72" i="46"/>
  <c r="AK73" i="46"/>
  <c r="AL72" i="45"/>
  <c r="AK73" i="45"/>
  <c r="AK73" i="43"/>
  <c r="AL72" i="43"/>
  <c r="AL73" i="42"/>
  <c r="AK74" i="42"/>
  <c r="AL72" i="41"/>
  <c r="AK73" i="41"/>
  <c r="AL72" i="40"/>
  <c r="AK73" i="40"/>
  <c r="AL72" i="39"/>
  <c r="AK73" i="39"/>
  <c r="AL73" i="38"/>
  <c r="AK74" i="38"/>
  <c r="AL73" i="37"/>
  <c r="AK74" i="37"/>
  <c r="AL73" i="36"/>
  <c r="AK74" i="36"/>
  <c r="AL73" i="35"/>
  <c r="AK74" i="35"/>
  <c r="AL73" i="34"/>
  <c r="AK74" i="34"/>
  <c r="AK74" i="33"/>
  <c r="AL73" i="33"/>
  <c r="AK69" i="2"/>
  <c r="AL68" i="2"/>
  <c r="AL72" i="61" l="1"/>
  <c r="AK73" i="61"/>
  <c r="AK73" i="49"/>
  <c r="AL72" i="49"/>
  <c r="AL73" i="60"/>
  <c r="AK74" i="60"/>
  <c r="AL74" i="59"/>
  <c r="AK75" i="59"/>
  <c r="AL73" i="57"/>
  <c r="AK74" i="57"/>
  <c r="AL74" i="55"/>
  <c r="AK75" i="55"/>
  <c r="AL73" i="54"/>
  <c r="AK74" i="54"/>
  <c r="AL74" i="53"/>
  <c r="AK75" i="53"/>
  <c r="AL74" i="52"/>
  <c r="AK75" i="52"/>
  <c r="AL74" i="51"/>
  <c r="AK75" i="51"/>
  <c r="AL74" i="47"/>
  <c r="AK75" i="47"/>
  <c r="AL73" i="46"/>
  <c r="AK74" i="46"/>
  <c r="AL73" i="45"/>
  <c r="AK74" i="45"/>
  <c r="AK74" i="43"/>
  <c r="AL73" i="43"/>
  <c r="AL74" i="42"/>
  <c r="AK75" i="42"/>
  <c r="AL73" i="41"/>
  <c r="AK74" i="41"/>
  <c r="AL73" i="40"/>
  <c r="AK74" i="40"/>
  <c r="AL73" i="39"/>
  <c r="AK74" i="39"/>
  <c r="AL74" i="38"/>
  <c r="AK75" i="38"/>
  <c r="AL74" i="37"/>
  <c r="AK75" i="37"/>
  <c r="AL74" i="36"/>
  <c r="AK75" i="36"/>
  <c r="AL74" i="35"/>
  <c r="AK75" i="35"/>
  <c r="AL74" i="34"/>
  <c r="AK75" i="34"/>
  <c r="AK75" i="33"/>
  <c r="AL74" i="33"/>
  <c r="AL69" i="2"/>
  <c r="AK70" i="2"/>
  <c r="AK74" i="49" l="1"/>
  <c r="AL73" i="49"/>
  <c r="AL73" i="61"/>
  <c r="AK74" i="61"/>
  <c r="AL74" i="60"/>
  <c r="AK75" i="60"/>
  <c r="AK76" i="59"/>
  <c r="AL75" i="59"/>
  <c r="AL74" i="57"/>
  <c r="AK75" i="57"/>
  <c r="AK76" i="55"/>
  <c r="AL75" i="55"/>
  <c r="AL74" i="54"/>
  <c r="AK75" i="54"/>
  <c r="AK76" i="53"/>
  <c r="AL75" i="53"/>
  <c r="AK76" i="52"/>
  <c r="AL75" i="52"/>
  <c r="AK76" i="51"/>
  <c r="AL75" i="51"/>
  <c r="AK76" i="47"/>
  <c r="AL75" i="47"/>
  <c r="AL74" i="46"/>
  <c r="AK75" i="46"/>
  <c r="AL74" i="45"/>
  <c r="AK75" i="45"/>
  <c r="AK75" i="43"/>
  <c r="AL74" i="43"/>
  <c r="AK76" i="42"/>
  <c r="AL75" i="42"/>
  <c r="AL74" i="41"/>
  <c r="AK75" i="41"/>
  <c r="AL74" i="40"/>
  <c r="AK75" i="40"/>
  <c r="AL74" i="39"/>
  <c r="AK75" i="39"/>
  <c r="AK76" i="38"/>
  <c r="AL75" i="38"/>
  <c r="AK76" i="37"/>
  <c r="AL75" i="37"/>
  <c r="AK76" i="36"/>
  <c r="AL75" i="36"/>
  <c r="AK76" i="35"/>
  <c r="AL75" i="35"/>
  <c r="AK76" i="34"/>
  <c r="AL75" i="34"/>
  <c r="AK76" i="33"/>
  <c r="AL75" i="33"/>
  <c r="AK71" i="2"/>
  <c r="AL70" i="2"/>
  <c r="AL74" i="61" l="1"/>
  <c r="AK75" i="61"/>
  <c r="AK75" i="49"/>
  <c r="AL74" i="49"/>
  <c r="AK76" i="60"/>
  <c r="AL75" i="60"/>
  <c r="AL76" i="59"/>
  <c r="AK77" i="59"/>
  <c r="AL77" i="59" s="1"/>
  <c r="AK76" i="57"/>
  <c r="AL75" i="57"/>
  <c r="AL76" i="55"/>
  <c r="AK77" i="55"/>
  <c r="AL77" i="55" s="1"/>
  <c r="AK76" i="54"/>
  <c r="AL75" i="54"/>
  <c r="AL76" i="53"/>
  <c r="AK77" i="53"/>
  <c r="AL77" i="53" s="1"/>
  <c r="AL76" i="52"/>
  <c r="AK77" i="52"/>
  <c r="AL77" i="52" s="1"/>
  <c r="AL76" i="51"/>
  <c r="AK77" i="51"/>
  <c r="AL77" i="51" s="1"/>
  <c r="AL76" i="47"/>
  <c r="AK77" i="47"/>
  <c r="AL77" i="47" s="1"/>
  <c r="AK76" i="46"/>
  <c r="AL75" i="46"/>
  <c r="AK76" i="45"/>
  <c r="AL75" i="45"/>
  <c r="AK76" i="43"/>
  <c r="AL75" i="43"/>
  <c r="AL76" i="42"/>
  <c r="AK77" i="42"/>
  <c r="AL77" i="42" s="1"/>
  <c r="AK76" i="41"/>
  <c r="AL75" i="41"/>
  <c r="AK76" i="40"/>
  <c r="AL75" i="40"/>
  <c r="AK76" i="39"/>
  <c r="AL75" i="39"/>
  <c r="AL76" i="38"/>
  <c r="AK77" i="38"/>
  <c r="AL77" i="38" s="1"/>
  <c r="AL76" i="37"/>
  <c r="AK77" i="37"/>
  <c r="AL77" i="37" s="1"/>
  <c r="AL76" i="36"/>
  <c r="AK77" i="36"/>
  <c r="AL77" i="36" s="1"/>
  <c r="AL76" i="35"/>
  <c r="AK77" i="35"/>
  <c r="AL77" i="35" s="1"/>
  <c r="AL76" i="34"/>
  <c r="AK77" i="34"/>
  <c r="AL77" i="34" s="1"/>
  <c r="AK77" i="33"/>
  <c r="AL77" i="33" s="1"/>
  <c r="AL76" i="33"/>
  <c r="AK72" i="2"/>
  <c r="AL71" i="2"/>
  <c r="AK76" i="49" l="1"/>
  <c r="AL75" i="49"/>
  <c r="AK76" i="61"/>
  <c r="AL75" i="61"/>
  <c r="AL76" i="60"/>
  <c r="AK77" i="60"/>
  <c r="AL77" i="60" s="1"/>
  <c r="AL76" i="57"/>
  <c r="AK77" i="57"/>
  <c r="AL77" i="57" s="1"/>
  <c r="AL76" i="54"/>
  <c r="AK77" i="54"/>
  <c r="AL77" i="54" s="1"/>
  <c r="AL76" i="46"/>
  <c r="AK77" i="46"/>
  <c r="AL77" i="46" s="1"/>
  <c r="AL76" i="45"/>
  <c r="AK77" i="45"/>
  <c r="AL77" i="45" s="1"/>
  <c r="AK77" i="43"/>
  <c r="AL77" i="43" s="1"/>
  <c r="AL76" i="43"/>
  <c r="AL76" i="41"/>
  <c r="AK77" i="41"/>
  <c r="AL77" i="41" s="1"/>
  <c r="AL76" i="40"/>
  <c r="AK77" i="40"/>
  <c r="AL77" i="40" s="1"/>
  <c r="AL76" i="39"/>
  <c r="AK77" i="39"/>
  <c r="AL77" i="39" s="1"/>
  <c r="AK73" i="2"/>
  <c r="AL72" i="2"/>
  <c r="AL76" i="61" l="1"/>
  <c r="AK77" i="61"/>
  <c r="AL77" i="61" s="1"/>
  <c r="AK77" i="49"/>
  <c r="AL77" i="49" s="1"/>
  <c r="AL76" i="49"/>
  <c r="AL73" i="2"/>
  <c r="AK74" i="2"/>
  <c r="AK75" i="2" l="1"/>
  <c r="AL74" i="2"/>
  <c r="AK76" i="2" l="1"/>
  <c r="AL75" i="2"/>
  <c r="AK77" i="2" l="1"/>
  <c r="AL77" i="2" s="1"/>
  <c r="AL76" i="2"/>
  <c r="AD4" i="32" l="1"/>
  <c r="AC4" i="32" l="1"/>
  <c r="R59" i="1"/>
  <c r="W13" i="1"/>
  <c r="K21" i="1"/>
  <c r="Z59" i="1"/>
  <c r="S29" i="1"/>
  <c r="K3" i="1"/>
  <c r="V7" i="1"/>
  <c r="B19" i="1"/>
  <c r="J3" i="1"/>
  <c r="S47" i="1"/>
  <c r="M25" i="1"/>
  <c r="V31" i="1"/>
  <c r="AB27" i="1"/>
  <c r="I11" i="1"/>
  <c r="Z39" i="1"/>
  <c r="N29" i="1"/>
  <c r="O5" i="1"/>
  <c r="T59" i="1"/>
  <c r="M59" i="1"/>
  <c r="K37" i="1"/>
  <c r="K45" i="1"/>
  <c r="B33" i="1"/>
  <c r="H3" i="1"/>
  <c r="B27" i="1"/>
  <c r="L55" i="1"/>
  <c r="M9" i="1"/>
  <c r="X53" i="1"/>
  <c r="I13" i="1"/>
  <c r="Z33" i="1"/>
  <c r="AA11" i="1"/>
  <c r="F41" i="1"/>
  <c r="G47" i="1"/>
  <c r="W27" i="1"/>
  <c r="Z29" i="1"/>
  <c r="K5" i="1"/>
  <c r="J33" i="1"/>
  <c r="Q61" i="1"/>
  <c r="S23" i="1"/>
  <c r="G3" i="1"/>
  <c r="F17" i="1"/>
  <c r="Y57" i="1"/>
  <c r="B5" i="1"/>
  <c r="O61" i="1"/>
  <c r="H39" i="1"/>
  <c r="V33" i="1"/>
  <c r="M11" i="1"/>
  <c r="P13" i="1"/>
  <c r="M49" i="1"/>
  <c r="H47" i="1"/>
  <c r="U9" i="1"/>
  <c r="Q25" i="1"/>
  <c r="K27" i="1"/>
  <c r="V19" i="1"/>
  <c r="N11" i="1"/>
  <c r="M33" i="1"/>
  <c r="P11" i="1"/>
  <c r="H29" i="1"/>
  <c r="Y43" i="1"/>
  <c r="U57" i="1"/>
  <c r="Q45" i="1"/>
  <c r="M45" i="1"/>
  <c r="AA57" i="1"/>
  <c r="AB47" i="1"/>
  <c r="AB43" i="1"/>
  <c r="P49" i="1"/>
  <c r="I41" i="1"/>
  <c r="L29" i="1"/>
  <c r="Q29" i="1"/>
  <c r="Q19" i="1"/>
  <c r="AB11" i="1"/>
  <c r="AB35" i="1"/>
  <c r="I23" i="1"/>
  <c r="W33" i="1"/>
  <c r="L23" i="1"/>
  <c r="B61" i="1"/>
  <c r="Q33" i="1"/>
  <c r="AA15" i="1"/>
  <c r="E47" i="1"/>
  <c r="P3" i="1"/>
  <c r="U61" i="1"/>
  <c r="G61" i="1"/>
  <c r="AA5" i="1"/>
  <c r="P39" i="1"/>
  <c r="Y5" i="1"/>
  <c r="L11" i="1"/>
  <c r="L15" i="1"/>
  <c r="X57" i="1"/>
  <c r="N35" i="1"/>
  <c r="S31" i="1"/>
  <c r="X3" i="1"/>
  <c r="G49" i="1"/>
  <c r="S19" i="1"/>
  <c r="F43" i="1"/>
  <c r="M13" i="1"/>
  <c r="I35" i="1"/>
  <c r="E39" i="1"/>
  <c r="N49" i="1"/>
  <c r="J27" i="1"/>
  <c r="E17" i="1"/>
  <c r="W25" i="1"/>
  <c r="W5" i="1"/>
  <c r="O33" i="1"/>
  <c r="Y7" i="1"/>
  <c r="T5" i="1"/>
  <c r="AB21" i="1"/>
  <c r="L37" i="1"/>
  <c r="B31" i="1"/>
  <c r="Z41" i="1"/>
  <c r="E35" i="1"/>
  <c r="AB33" i="1"/>
  <c r="U51" i="1"/>
  <c r="X27" i="1"/>
  <c r="X19" i="1"/>
  <c r="N3" i="1"/>
  <c r="M57" i="1"/>
  <c r="K9" i="1"/>
  <c r="N9" i="1"/>
  <c r="I21" i="1"/>
  <c r="J13" i="1"/>
  <c r="AB53" i="1"/>
  <c r="R29" i="1"/>
  <c r="V61" i="1"/>
  <c r="Q5" i="1"/>
  <c r="G13" i="1"/>
  <c r="H19" i="1"/>
  <c r="Z9" i="1"/>
  <c r="Q57" i="1"/>
  <c r="R47" i="1"/>
  <c r="R39" i="1"/>
  <c r="O25" i="1"/>
  <c r="O57" i="1"/>
  <c r="H5" i="1"/>
  <c r="H37" i="1"/>
  <c r="R37" i="1"/>
  <c r="G35" i="1"/>
  <c r="O39" i="1"/>
  <c r="J21" i="1"/>
  <c r="N21" i="1"/>
  <c r="S53" i="1"/>
  <c r="E49" i="1"/>
  <c r="T29" i="1"/>
  <c r="F15" i="1"/>
  <c r="T27" i="1"/>
  <c r="G15" i="1"/>
  <c r="K15" i="1"/>
  <c r="U41" i="1"/>
  <c r="P7" i="1"/>
  <c r="E33" i="1"/>
  <c r="I17" i="1"/>
  <c r="T25" i="1"/>
  <c r="Q55" i="1"/>
  <c r="N25" i="1"/>
  <c r="T57" i="1"/>
  <c r="U49" i="1"/>
  <c r="X37" i="1"/>
  <c r="Z27" i="1"/>
  <c r="Q49" i="1"/>
  <c r="AA37" i="1"/>
  <c r="Z5" i="1"/>
  <c r="T55" i="1"/>
  <c r="F45" i="1"/>
  <c r="R25" i="1"/>
  <c r="B49" i="1"/>
  <c r="G59" i="1"/>
  <c r="R31" i="1"/>
  <c r="O49" i="1"/>
  <c r="M31" i="1"/>
  <c r="M21" i="1"/>
  <c r="O59" i="1"/>
  <c r="S15" i="1"/>
  <c r="W43" i="1"/>
  <c r="J57" i="1"/>
  <c r="AB59" i="1"/>
  <c r="K57" i="1"/>
  <c r="N57" i="1"/>
  <c r="N19" i="1"/>
  <c r="X33" i="1"/>
  <c r="O31" i="1"/>
  <c r="N17" i="1"/>
  <c r="Z55" i="1"/>
  <c r="F37" i="1"/>
  <c r="R13" i="1"/>
  <c r="AB29" i="1"/>
  <c r="I3" i="1"/>
  <c r="F57" i="1"/>
  <c r="T53" i="1"/>
  <c r="I49" i="1"/>
  <c r="P61" i="1"/>
  <c r="H33" i="1"/>
  <c r="H23" i="1"/>
  <c r="O9" i="1"/>
  <c r="Z53" i="1"/>
  <c r="R3" i="1"/>
  <c r="X13" i="1"/>
  <c r="J37" i="1"/>
  <c r="AA51" i="1"/>
  <c r="Y55" i="1"/>
  <c r="H7" i="1"/>
  <c r="U55" i="1"/>
  <c r="L41" i="1"/>
  <c r="F51" i="1"/>
  <c r="Q21" i="1"/>
  <c r="W37" i="1"/>
  <c r="P51" i="1"/>
  <c r="N47" i="1"/>
  <c r="G51" i="1"/>
  <c r="AA7" i="1"/>
  <c r="J55" i="1"/>
  <c r="J5" i="1"/>
  <c r="I19" i="1"/>
  <c r="O17" i="1"/>
  <c r="X47" i="1"/>
  <c r="W21" i="1"/>
  <c r="O55" i="1"/>
  <c r="I29" i="1"/>
  <c r="AA39" i="1"/>
  <c r="Z61" i="1"/>
  <c r="V13" i="1"/>
  <c r="I43" i="1"/>
  <c r="S61" i="1"/>
  <c r="M43" i="1"/>
  <c r="V43" i="1"/>
  <c r="Y37" i="1"/>
  <c r="V41" i="1"/>
  <c r="S7" i="1"/>
  <c r="O3" i="1"/>
  <c r="B21" i="1"/>
  <c r="T13" i="1"/>
  <c r="I31" i="1"/>
  <c r="V51" i="1"/>
  <c r="O27" i="1"/>
  <c r="O45" i="1"/>
  <c r="K11" i="1"/>
  <c r="U33" i="1"/>
  <c r="V27" i="1"/>
  <c r="R33" i="1"/>
  <c r="H21" i="1"/>
  <c r="L33" i="1"/>
  <c r="F27" i="1"/>
  <c r="O51" i="1"/>
  <c r="B17" i="1"/>
  <c r="O15" i="1"/>
  <c r="AA29" i="1"/>
  <c r="AB3" i="1"/>
  <c r="O35" i="1"/>
  <c r="F55" i="1"/>
  <c r="AB55" i="1"/>
  <c r="B29" i="1"/>
  <c r="J41" i="1"/>
  <c r="AB9" i="1"/>
  <c r="P33" i="1"/>
  <c r="L31" i="1"/>
  <c r="AA47" i="1"/>
  <c r="K41" i="1"/>
  <c r="M61" i="1"/>
  <c r="R43" i="1"/>
  <c r="T35" i="1"/>
  <c r="M51" i="1"/>
  <c r="W23" i="1"/>
  <c r="N7" i="1"/>
  <c r="S57" i="1"/>
  <c r="M19" i="1"/>
  <c r="L35" i="1"/>
  <c r="R17" i="1"/>
  <c r="P17" i="1"/>
  <c r="V55" i="1"/>
  <c r="Q27" i="1"/>
  <c r="I25" i="1"/>
  <c r="T31" i="1"/>
  <c r="U35" i="1"/>
  <c r="Y61" i="1"/>
  <c r="L17" i="1"/>
  <c r="R49" i="1"/>
  <c r="I55" i="1"/>
  <c r="AA3" i="1"/>
  <c r="L59" i="1"/>
  <c r="P5" i="1"/>
  <c r="Q9" i="1"/>
  <c r="P21" i="1"/>
  <c r="U39" i="1"/>
  <c r="T39" i="1"/>
  <c r="V9" i="1"/>
  <c r="F33" i="1"/>
  <c r="L57" i="1"/>
  <c r="Z17" i="1"/>
  <c r="N55" i="1"/>
  <c r="AA17" i="1"/>
  <c r="V29" i="1"/>
  <c r="Z7" i="1"/>
  <c r="J59" i="1"/>
  <c r="K29" i="1"/>
  <c r="AB61" i="1"/>
  <c r="B25" i="1"/>
  <c r="B35" i="1"/>
  <c r="W31" i="1"/>
  <c r="I61" i="1"/>
  <c r="E25" i="1"/>
  <c r="E37" i="1"/>
  <c r="Z31" i="1"/>
  <c r="L7" i="1"/>
  <c r="J61" i="1"/>
  <c r="T9" i="1"/>
  <c r="E43" i="1"/>
  <c r="Z15" i="1"/>
  <c r="S11" i="1"/>
  <c r="T41" i="1"/>
  <c r="L51" i="1"/>
  <c r="I47" i="1"/>
  <c r="Z19" i="1"/>
  <c r="AA19" i="1"/>
  <c r="V37" i="1"/>
  <c r="K47" i="1"/>
  <c r="Q13" i="1"/>
  <c r="F35" i="1"/>
  <c r="H55" i="1"/>
  <c r="S37" i="1"/>
  <c r="J51" i="1"/>
  <c r="F53" i="1"/>
  <c r="W51" i="1"/>
  <c r="S45" i="1"/>
  <c r="Q31" i="1"/>
  <c r="P59" i="1"/>
  <c r="R15" i="1"/>
  <c r="X59" i="1"/>
  <c r="W7" i="1"/>
  <c r="R35" i="1"/>
  <c r="G7" i="1"/>
  <c r="Y19" i="1"/>
  <c r="G39" i="1"/>
  <c r="Z11" i="1"/>
  <c r="I39" i="1"/>
  <c r="S5" i="1"/>
  <c r="U3" i="1"/>
  <c r="R61" i="1"/>
  <c r="L21" i="1"/>
  <c r="W45" i="1"/>
  <c r="J47" i="1"/>
  <c r="R45" i="1"/>
  <c r="AB5" i="1"/>
  <c r="AB39" i="1"/>
  <c r="O23" i="1"/>
  <c r="V39" i="1"/>
  <c r="E57" i="1"/>
  <c r="T47" i="1"/>
  <c r="E61" i="1"/>
  <c r="U29" i="1"/>
  <c r="O19" i="1"/>
  <c r="E11" i="1"/>
  <c r="B7" i="1"/>
  <c r="T49" i="1"/>
  <c r="V11" i="1"/>
  <c r="Z23" i="1"/>
  <c r="F21" i="1"/>
  <c r="AB15" i="1"/>
  <c r="J11" i="1"/>
  <c r="R7" i="1"/>
  <c r="AA45" i="1"/>
  <c r="AA23" i="1"/>
  <c r="V17" i="1"/>
  <c r="S13" i="1"/>
  <c r="F29" i="1"/>
  <c r="G31" i="1"/>
  <c r="Y53" i="1"/>
  <c r="L53" i="1"/>
  <c r="X9" i="1"/>
  <c r="N5" i="1"/>
  <c r="Y31" i="1"/>
  <c r="Z21" i="1"/>
  <c r="E51" i="1"/>
  <c r="J15" i="1"/>
  <c r="Z51" i="1"/>
  <c r="Y45" i="1"/>
  <c r="J43" i="1"/>
  <c r="Z25" i="1"/>
  <c r="H9" i="1"/>
  <c r="R23" i="1"/>
  <c r="H17" i="1"/>
  <c r="W15" i="1"/>
  <c r="F7" i="1"/>
  <c r="V23" i="1"/>
  <c r="V15" i="1"/>
  <c r="S3" i="1"/>
  <c r="AA33" i="1"/>
  <c r="H13" i="1"/>
  <c r="X5" i="1"/>
  <c r="AB19" i="1"/>
  <c r="X21" i="1"/>
  <c r="K55" i="1"/>
  <c r="P25" i="1"/>
  <c r="M5" i="1"/>
  <c r="F23" i="1"/>
  <c r="T45" i="1"/>
  <c r="T37" i="1"/>
  <c r="W55" i="1"/>
  <c r="R11" i="1"/>
  <c r="Z49" i="1"/>
  <c r="AA31" i="1"/>
  <c r="B41" i="1"/>
  <c r="B45" i="1"/>
  <c r="Z37" i="1"/>
  <c r="G21" i="1"/>
  <c r="AA61" i="1"/>
  <c r="G23" i="1"/>
  <c r="S25" i="1"/>
  <c r="S17" i="1"/>
  <c r="B59" i="1"/>
  <c r="AA21" i="1"/>
  <c r="W19" i="1"/>
  <c r="N59" i="1"/>
  <c r="AB25" i="1"/>
  <c r="K53" i="1"/>
  <c r="H61" i="1"/>
  <c r="G41" i="1"/>
  <c r="G29" i="1"/>
  <c r="G19" i="1"/>
  <c r="U45" i="1"/>
  <c r="T15" i="1"/>
  <c r="P27" i="1"/>
  <c r="Z13" i="1"/>
  <c r="I27" i="1"/>
  <c r="V5" i="1"/>
  <c r="I51" i="1"/>
  <c r="S59" i="1"/>
  <c r="U19" i="1"/>
  <c r="P47" i="1"/>
  <c r="F59" i="1"/>
  <c r="U59" i="1"/>
  <c r="M37" i="1"/>
  <c r="R9" i="1"/>
  <c r="U17" i="1"/>
  <c r="E45" i="1"/>
  <c r="P55" i="1"/>
  <c r="AA41" i="1"/>
  <c r="AB45" i="1"/>
  <c r="U13" i="1"/>
  <c r="E59" i="1"/>
  <c r="P45" i="1"/>
  <c r="F49" i="1"/>
  <c r="M23" i="1"/>
  <c r="O13" i="1"/>
  <c r="I7" i="1"/>
  <c r="T43" i="1"/>
  <c r="E7" i="1"/>
  <c r="Q47" i="1"/>
  <c r="W17" i="1"/>
  <c r="X7" i="1"/>
  <c r="S33" i="1"/>
  <c r="AA43" i="1"/>
  <c r="V45" i="1"/>
  <c r="O11" i="1"/>
  <c r="I33" i="1"/>
  <c r="P53" i="1"/>
  <c r="I59" i="1"/>
  <c r="J53" i="1"/>
  <c r="L13" i="1"/>
  <c r="N41" i="1"/>
  <c r="AB7" i="1"/>
  <c r="G53" i="1"/>
  <c r="H45" i="1"/>
  <c r="AB13" i="1"/>
  <c r="Q17" i="1"/>
  <c r="U11" i="1"/>
  <c r="L3" i="1"/>
  <c r="F19" i="1"/>
  <c r="S35" i="1"/>
  <c r="Y9" i="1"/>
  <c r="M27" i="1"/>
  <c r="H11" i="1"/>
  <c r="F9" i="1"/>
  <c r="G33" i="1"/>
  <c r="K13" i="1"/>
  <c r="T11" i="1"/>
  <c r="J7" i="1"/>
  <c r="U23" i="1"/>
  <c r="X61" i="1"/>
  <c r="N43" i="1"/>
  <c r="W53" i="1"/>
  <c r="M3" i="1"/>
  <c r="N13" i="1"/>
  <c r="G11" i="1"/>
  <c r="B11" i="1"/>
  <c r="K51" i="1"/>
  <c r="U27" i="1"/>
  <c r="Q7" i="1"/>
  <c r="P19" i="1"/>
  <c r="M17" i="1"/>
  <c r="B55" i="1"/>
  <c r="L61" i="1"/>
  <c r="B15" i="1"/>
  <c r="Y29" i="1"/>
  <c r="R53" i="1"/>
  <c r="E55" i="1"/>
  <c r="I15" i="1"/>
  <c r="Z47" i="1"/>
  <c r="B51" i="1"/>
  <c r="Y13" i="1"/>
  <c r="F47" i="1"/>
  <c r="W59" i="1"/>
  <c r="U7" i="1"/>
  <c r="J29" i="1"/>
  <c r="F13" i="1"/>
  <c r="Y49" i="1"/>
  <c r="T19" i="1"/>
  <c r="X43" i="1"/>
  <c r="E53" i="1"/>
  <c r="R41" i="1"/>
  <c r="AB49" i="1"/>
  <c r="B3" i="1"/>
  <c r="G55" i="1"/>
  <c r="V57" i="1"/>
  <c r="R27" i="1"/>
  <c r="U21" i="1"/>
  <c r="E15" i="1"/>
  <c r="N27" i="1"/>
  <c r="P41" i="1"/>
  <c r="J45" i="1"/>
  <c r="W41" i="1"/>
  <c r="O21" i="1"/>
  <c r="Y59" i="1"/>
  <c r="F25" i="1"/>
  <c r="X11" i="1"/>
  <c r="U37" i="1"/>
  <c r="F3" i="1"/>
  <c r="L5" i="1"/>
  <c r="F61" i="1"/>
  <c r="Q35" i="1"/>
  <c r="K61" i="1"/>
  <c r="Z35" i="1"/>
  <c r="V35" i="1"/>
  <c r="J9" i="1"/>
  <c r="L47" i="1"/>
  <c r="J25" i="1"/>
  <c r="B9" i="1"/>
  <c r="H27" i="1"/>
  <c r="P31" i="1"/>
  <c r="AB37" i="1"/>
  <c r="W61" i="1"/>
  <c r="X35" i="1"/>
  <c r="L45" i="1"/>
  <c r="N39" i="1"/>
  <c r="R21" i="1"/>
  <c r="Y3" i="1"/>
  <c r="X17" i="1"/>
  <c r="P35" i="1"/>
  <c r="Y11" i="1"/>
  <c r="M53" i="1"/>
  <c r="Y25" i="1"/>
  <c r="Q51" i="1"/>
  <c r="Z43" i="1"/>
  <c r="S55" i="1"/>
  <c r="K35" i="1"/>
  <c r="Y41" i="1"/>
  <c r="B13" i="1"/>
  <c r="P15" i="1"/>
  <c r="E23" i="1"/>
  <c r="X23" i="1"/>
  <c r="E29" i="1"/>
  <c r="AA13" i="1"/>
  <c r="N15" i="1"/>
  <c r="V47" i="1"/>
  <c r="H53" i="1"/>
  <c r="I5" i="1"/>
  <c r="AA49" i="1"/>
  <c r="Y33" i="1"/>
  <c r="E3" i="1"/>
  <c r="W39" i="1"/>
  <c r="B37" i="1"/>
  <c r="E13" i="1"/>
  <c r="V59" i="1"/>
  <c r="K19" i="1"/>
  <c r="Z57" i="1"/>
  <c r="R19" i="1"/>
  <c r="Q53" i="1"/>
  <c r="R55" i="1"/>
  <c r="G43" i="1"/>
  <c r="H35" i="1"/>
  <c r="K7" i="1"/>
  <c r="U31" i="1"/>
  <c r="AA9" i="1"/>
  <c r="L27" i="1"/>
  <c r="K25" i="1"/>
  <c r="B43" i="1"/>
  <c r="Q41" i="1"/>
  <c r="O29" i="1"/>
  <c r="Q43" i="1"/>
  <c r="AB17" i="1"/>
  <c r="K43" i="1"/>
  <c r="E31" i="1"/>
  <c r="J35" i="1"/>
  <c r="M7" i="1"/>
  <c r="AB51" i="1"/>
  <c r="N45" i="1"/>
  <c r="AA55" i="1"/>
  <c r="X51" i="1"/>
  <c r="T51" i="1"/>
  <c r="J39" i="1"/>
  <c r="O37" i="1"/>
  <c r="H31" i="1"/>
  <c r="Q23" i="1"/>
  <c r="U43" i="1"/>
  <c r="N51" i="1"/>
  <c r="K39" i="1"/>
  <c r="B39" i="1"/>
  <c r="L43" i="1"/>
  <c r="T21" i="1"/>
  <c r="M39" i="1"/>
  <c r="U5" i="1"/>
  <c r="W29" i="1"/>
  <c r="E19" i="1"/>
  <c r="X39" i="1"/>
  <c r="G37" i="1"/>
  <c r="V49" i="1"/>
  <c r="L19" i="1"/>
  <c r="S43" i="1"/>
  <c r="X41" i="1"/>
  <c r="E21" i="1"/>
  <c r="AA59" i="1"/>
  <c r="N61" i="1"/>
  <c r="Q11" i="1"/>
  <c r="I57" i="1"/>
  <c r="T61" i="1"/>
  <c r="T33" i="1"/>
  <c r="L39" i="1"/>
  <c r="Y39" i="1"/>
  <c r="W3" i="1"/>
  <c r="H43" i="1"/>
  <c r="G9" i="1"/>
  <c r="AA53" i="1"/>
  <c r="N53" i="1"/>
  <c r="M47" i="1"/>
  <c r="Y17" i="1"/>
  <c r="E27" i="1"/>
  <c r="I45" i="1"/>
  <c r="X45" i="1"/>
  <c r="O41" i="1"/>
  <c r="S21" i="1"/>
  <c r="X55" i="1"/>
  <c r="E9" i="1"/>
  <c r="T7" i="1"/>
  <c r="H57" i="1"/>
  <c r="H49" i="1"/>
  <c r="Y15" i="1"/>
  <c r="AB41" i="1"/>
  <c r="X31" i="1"/>
  <c r="S49" i="1"/>
  <c r="I53" i="1"/>
  <c r="V53" i="1"/>
  <c r="M41" i="1"/>
  <c r="X49" i="1"/>
  <c r="Q59" i="1"/>
  <c r="AB57" i="1"/>
  <c r="O43" i="1"/>
  <c r="V25" i="1"/>
  <c r="E5" i="1"/>
  <c r="X25" i="1"/>
  <c r="M35" i="1"/>
  <c r="J23" i="1"/>
  <c r="G17" i="1"/>
  <c r="U47" i="1"/>
  <c r="H51" i="1"/>
  <c r="J49" i="1"/>
  <c r="AB23" i="1"/>
  <c r="U15" i="1"/>
  <c r="L49" i="1"/>
  <c r="N33" i="1"/>
  <c r="Y27" i="1"/>
  <c r="B57" i="1"/>
  <c r="S41" i="1"/>
  <c r="P43" i="1"/>
  <c r="F31" i="1"/>
  <c r="I37" i="1"/>
  <c r="K31" i="1"/>
  <c r="T23" i="1"/>
  <c r="O47" i="1"/>
  <c r="S39" i="1"/>
  <c r="B47" i="1"/>
  <c r="K17" i="1"/>
  <c r="G57" i="1"/>
  <c r="F39" i="1"/>
  <c r="B23" i="1"/>
  <c r="Y47" i="1"/>
  <c r="W9" i="1"/>
  <c r="S27" i="1"/>
  <c r="J19" i="1"/>
  <c r="G5" i="1"/>
  <c r="R51" i="1"/>
  <c r="Y21" i="1"/>
  <c r="Q15" i="1"/>
  <c r="M55" i="1"/>
  <c r="B53" i="1"/>
  <c r="X29" i="1"/>
  <c r="N37" i="1"/>
  <c r="H15" i="1"/>
  <c r="Y35" i="1"/>
  <c r="K59" i="1"/>
  <c r="G25" i="1"/>
  <c r="AB31" i="1"/>
  <c r="W35" i="1"/>
  <c r="S51" i="1"/>
  <c r="O7" i="1"/>
  <c r="U25" i="1"/>
  <c r="L9" i="1"/>
  <c r="Z3" i="1"/>
  <c r="S9" i="1"/>
  <c r="N31" i="1"/>
  <c r="H59" i="1"/>
  <c r="Y23" i="1"/>
  <c r="R5" i="1"/>
  <c r="P29" i="1"/>
  <c r="I9" i="1"/>
  <c r="G27" i="1"/>
  <c r="Q39" i="1"/>
  <c r="K23" i="1"/>
  <c r="W11" i="1"/>
  <c r="H41" i="1"/>
  <c r="Q3" i="1"/>
  <c r="W49" i="1"/>
  <c r="J31" i="1"/>
  <c r="L25" i="1"/>
  <c r="M15" i="1"/>
  <c r="G45" i="1"/>
  <c r="U53" i="1"/>
  <c r="R57" i="1"/>
  <c r="P37" i="1"/>
  <c r="J17" i="1"/>
  <c r="AA25" i="1"/>
  <c r="P57" i="1"/>
  <c r="X15" i="1"/>
  <c r="P23" i="1"/>
  <c r="AA35" i="1"/>
  <c r="W57" i="1"/>
  <c r="Y51" i="1"/>
  <c r="Z45" i="1"/>
  <c r="AA27" i="1"/>
  <c r="E41" i="1"/>
  <c r="F5" i="1"/>
  <c r="M29" i="1"/>
  <c r="O53" i="1"/>
  <c r="K49" i="1"/>
  <c r="T3" i="1"/>
  <c r="V3" i="1"/>
  <c r="K33" i="1"/>
  <c r="W47" i="1"/>
  <c r="T17" i="1"/>
  <c r="V21" i="1"/>
  <c r="N23" i="1"/>
  <c r="F11" i="1"/>
  <c r="H25" i="1"/>
  <c r="P9" i="1"/>
  <c r="Q37" i="1"/>
  <c r="AC59" i="1" l="1"/>
  <c r="AD21" i="1"/>
  <c r="AD37" i="1"/>
  <c r="AD31" i="1"/>
  <c r="AC29" i="1"/>
  <c r="AC19" i="1"/>
  <c r="AC15" i="1"/>
  <c r="AD51" i="1"/>
  <c r="AD53" i="1"/>
  <c r="AD43" i="1"/>
  <c r="AC57" i="1"/>
  <c r="AC7" i="1"/>
  <c r="AD7" i="1"/>
  <c r="AC47" i="1"/>
  <c r="AD27" i="1"/>
  <c r="AD49" i="1"/>
  <c r="AD25" i="1"/>
  <c r="AC41" i="1"/>
  <c r="AC23" i="1"/>
  <c r="AC25" i="1"/>
  <c r="AD23" i="1"/>
  <c r="AC61" i="1"/>
  <c r="AD59" i="1"/>
  <c r="AD57" i="1"/>
  <c r="AC11" i="1"/>
  <c r="AC9" i="1"/>
  <c r="AC55" i="1"/>
  <c r="AD15" i="1"/>
  <c r="AC51" i="1"/>
  <c r="AC33" i="1"/>
  <c r="AD5" i="1"/>
  <c r="AD41" i="1"/>
  <c r="AD9" i="1"/>
  <c r="AD39" i="1"/>
  <c r="AD45" i="1"/>
  <c r="AC13" i="1"/>
  <c r="AD3" i="1"/>
  <c r="AD55" i="1"/>
  <c r="AC35" i="1"/>
  <c r="AD19" i="1"/>
  <c r="AC27" i="1"/>
  <c r="AD17" i="1"/>
  <c r="AD47" i="1"/>
  <c r="AC45" i="1"/>
  <c r="AC21" i="1"/>
  <c r="AC3" i="1"/>
  <c r="AD29" i="1"/>
  <c r="AC39" i="1"/>
  <c r="AD11" i="1"/>
  <c r="AD13" i="1"/>
  <c r="AD35" i="1"/>
  <c r="AC49" i="1"/>
  <c r="AD33" i="1"/>
  <c r="AC31" i="1"/>
  <c r="AC5" i="1"/>
  <c r="AC17" i="1"/>
  <c r="AC43" i="1"/>
  <c r="AD61" i="1"/>
  <c r="AC37" i="1"/>
  <c r="AC53" i="1"/>
</calcChain>
</file>

<file path=xl/sharedStrings.xml><?xml version="1.0" encoding="utf-8"?>
<sst xmlns="http://schemas.openxmlformats.org/spreadsheetml/2006/main" count="7675" uniqueCount="112">
  <si>
    <t>行事・大会等</t>
    <rPh sb="0" eb="2">
      <t>ギョウジ</t>
    </rPh>
    <rPh sb="3" eb="5">
      <t>タイカイ</t>
    </rPh>
    <rPh sb="5" eb="6">
      <t>トウ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</si>
  <si>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</si>
  <si>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</si>
  <si>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休養日</t>
    <rPh sb="0" eb="2">
      <t>キュウヨウ</t>
    </rPh>
    <rPh sb="2" eb="3">
      <t>ビ</t>
    </rPh>
    <phoneticPr fontId="1"/>
  </si>
  <si>
    <t>８月</t>
    <rPh sb="1" eb="2">
      <t>ツキ</t>
    </rPh>
    <phoneticPr fontId="3"/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</si>
  <si>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</si>
  <si>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</si>
  <si>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</si>
  <si>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</si>
  <si>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</si>
  <si>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</si>
  <si>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</si>
  <si>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3"/>
  </si>
  <si>
    <t>シート</t>
    <phoneticPr fontId="3"/>
  </si>
  <si>
    <t>休養日</t>
    <rPh sb="0" eb="3">
      <t>キュウヨウビ</t>
    </rPh>
    <phoneticPr fontId="3"/>
  </si>
  <si>
    <t>活動時間</t>
    <rPh sb="0" eb="2">
      <t>カツドウ</t>
    </rPh>
    <rPh sb="2" eb="4">
      <t>ジカン</t>
    </rPh>
    <phoneticPr fontId="3"/>
  </si>
  <si>
    <t>部</t>
    <rPh sb="0" eb="1">
      <t>ブ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</si>
  <si>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</si>
  <si>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</si>
  <si>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【</t>
    <phoneticPr fontId="1"/>
  </si>
  <si>
    <t>】</t>
    <phoneticPr fontId="1"/>
  </si>
  <si>
    <t>祝日</t>
    <rPh sb="0" eb="2">
      <t>シュクジツ</t>
    </rPh>
    <phoneticPr fontId="1"/>
  </si>
  <si>
    <t>時間</t>
    <rPh sb="0" eb="2">
      <t>ジカン</t>
    </rPh>
    <phoneticPr fontId="1"/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</si>
  <si>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</si>
  <si>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土日</t>
    <rPh sb="0" eb="2">
      <t>ゲッカン</t>
    </rPh>
    <rPh sb="2" eb="5">
      <t>キュウヨウビ</t>
    </rPh>
    <rPh sb="6" eb="8">
      <t>ドニチ</t>
    </rPh>
    <phoneticPr fontId="1"/>
  </si>
  <si>
    <t>月間 総 活動時間</t>
    <rPh sb="0" eb="2">
      <t>ゲッカン</t>
    </rPh>
    <rPh sb="3" eb="4">
      <t>ソウ</t>
    </rPh>
    <rPh sb="5" eb="7">
      <t>カツドウ</t>
    </rPh>
    <rPh sb="7" eb="9">
      <t>ジカン</t>
    </rPh>
    <phoneticPr fontId="1"/>
  </si>
  <si>
    <t>高等学校</t>
    <rPh sb="0" eb="2">
      <t>コウトウ</t>
    </rPh>
    <rPh sb="2" eb="4">
      <t>ガッコウ</t>
    </rPh>
    <phoneticPr fontId="1"/>
  </si>
  <si>
    <t>】</t>
    <phoneticPr fontId="1"/>
  </si>
  <si>
    <t>部</t>
    <rPh sb="0" eb="1">
      <t>ブ</t>
    </rPh>
    <phoneticPr fontId="1"/>
  </si>
  <si>
    <t>合計</t>
    <rPh sb="0" eb="2">
      <t>ゴウケイ</t>
    </rPh>
    <phoneticPr fontId="1"/>
  </si>
  <si>
    <t>４月</t>
    <rPh sb="1" eb="2">
      <t>ガツ</t>
    </rPh>
    <phoneticPr fontId="3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</si>
  <si>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</si>
  <si>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</si>
  <si>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</si>
  <si>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部１</t>
    <rPh sb="0" eb="1">
      <t>ブ</t>
    </rPh>
    <phoneticPr fontId="3"/>
  </si>
  <si>
    <t>部２</t>
    <rPh sb="0" eb="1">
      <t>ブ</t>
    </rPh>
    <phoneticPr fontId="3"/>
  </si>
  <si>
    <t>部３</t>
    <rPh sb="0" eb="1">
      <t>ブ</t>
    </rPh>
    <phoneticPr fontId="3"/>
  </si>
  <si>
    <t>部４</t>
    <rPh sb="0" eb="1">
      <t>ブ</t>
    </rPh>
    <phoneticPr fontId="3"/>
  </si>
  <si>
    <t>部５</t>
    <rPh sb="0" eb="1">
      <t>ブ</t>
    </rPh>
    <phoneticPr fontId="3"/>
  </si>
  <si>
    <t>部６</t>
    <rPh sb="0" eb="1">
      <t>ブ</t>
    </rPh>
    <phoneticPr fontId="3"/>
  </si>
  <si>
    <t>部７</t>
    <rPh sb="0" eb="1">
      <t>ブ</t>
    </rPh>
    <phoneticPr fontId="3"/>
  </si>
  <si>
    <t>部８</t>
    <rPh sb="0" eb="1">
      <t>ブ</t>
    </rPh>
    <phoneticPr fontId="3"/>
  </si>
  <si>
    <t>部９</t>
    <rPh sb="0" eb="1">
      <t>ブ</t>
    </rPh>
    <phoneticPr fontId="3"/>
  </si>
  <si>
    <t>部１０</t>
    <rPh sb="0" eb="1">
      <t>ブ</t>
    </rPh>
    <phoneticPr fontId="3"/>
  </si>
  <si>
    <t>部１１</t>
    <rPh sb="0" eb="1">
      <t>ブ</t>
    </rPh>
    <phoneticPr fontId="3"/>
  </si>
  <si>
    <t>部１２</t>
    <rPh sb="0" eb="1">
      <t>ブ</t>
    </rPh>
    <phoneticPr fontId="3"/>
  </si>
  <si>
    <t>部１３</t>
    <rPh sb="0" eb="1">
      <t>ブ</t>
    </rPh>
    <phoneticPr fontId="3"/>
  </si>
  <si>
    <t>部１４</t>
    <rPh sb="0" eb="1">
      <t>ブ</t>
    </rPh>
    <phoneticPr fontId="3"/>
  </si>
  <si>
    <t>部１５</t>
    <rPh sb="0" eb="1">
      <t>ブ</t>
    </rPh>
    <phoneticPr fontId="3"/>
  </si>
  <si>
    <t>部１６</t>
    <rPh sb="0" eb="1">
      <t>ブ</t>
    </rPh>
    <phoneticPr fontId="3"/>
  </si>
  <si>
    <t>部１７</t>
    <rPh sb="0" eb="1">
      <t>ブ</t>
    </rPh>
    <phoneticPr fontId="3"/>
  </si>
  <si>
    <t>部１８</t>
    <rPh sb="0" eb="1">
      <t>ブ</t>
    </rPh>
    <phoneticPr fontId="3"/>
  </si>
  <si>
    <t>部１９</t>
    <rPh sb="0" eb="1">
      <t>ブ</t>
    </rPh>
    <phoneticPr fontId="3"/>
  </si>
  <si>
    <t>部２０</t>
    <rPh sb="0" eb="1">
      <t>ブ</t>
    </rPh>
    <phoneticPr fontId="3"/>
  </si>
  <si>
    <t>部２１</t>
    <rPh sb="0" eb="1">
      <t>ブ</t>
    </rPh>
    <phoneticPr fontId="3"/>
  </si>
  <si>
    <t>部２２</t>
    <rPh sb="0" eb="1">
      <t>ブ</t>
    </rPh>
    <phoneticPr fontId="3"/>
  </si>
  <si>
    <t>部２３</t>
    <rPh sb="0" eb="1">
      <t>ブ</t>
    </rPh>
    <phoneticPr fontId="3"/>
  </si>
  <si>
    <t>部２４</t>
    <rPh sb="0" eb="1">
      <t>ブ</t>
    </rPh>
    <phoneticPr fontId="3"/>
  </si>
  <si>
    <t>部２５</t>
    <rPh sb="0" eb="1">
      <t>ブ</t>
    </rPh>
    <phoneticPr fontId="3"/>
  </si>
  <si>
    <t>部２６</t>
    <rPh sb="0" eb="1">
      <t>ブ</t>
    </rPh>
    <phoneticPr fontId="3"/>
  </si>
  <si>
    <t>部２７</t>
    <rPh sb="0" eb="1">
      <t>ブ</t>
    </rPh>
    <phoneticPr fontId="3"/>
  </si>
  <si>
    <t>部２８</t>
    <rPh sb="0" eb="1">
      <t>ブ</t>
    </rPh>
    <phoneticPr fontId="3"/>
  </si>
  <si>
    <t>部２９</t>
    <rPh sb="0" eb="1">
      <t>ブ</t>
    </rPh>
    <phoneticPr fontId="3"/>
  </si>
  <si>
    <t>部３０</t>
    <rPh sb="0" eb="1">
      <t>ブ</t>
    </rPh>
    <phoneticPr fontId="3"/>
  </si>
  <si>
    <t>大会</t>
    <rPh sb="0" eb="2">
      <t>タイカイ</t>
    </rPh>
    <phoneticPr fontId="1"/>
  </si>
  <si>
    <t>年間参加予定大会数</t>
    <rPh sb="0" eb="2">
      <t>ネンカン</t>
    </rPh>
    <rPh sb="2" eb="4">
      <t>サンカ</t>
    </rPh>
    <rPh sb="4" eb="6">
      <t>ヨテイ</t>
    </rPh>
    <rPh sb="6" eb="8">
      <t>タイカイ</t>
    </rPh>
    <rPh sb="8" eb="9">
      <t>スウ</t>
    </rPh>
    <phoneticPr fontId="1"/>
  </si>
  <si>
    <t>※予選と本大会は同一大会でカウント</t>
    <rPh sb="1" eb="3">
      <t>ヨセン</t>
    </rPh>
    <rPh sb="4" eb="7">
      <t>ホンタイカイ</t>
    </rPh>
    <rPh sb="8" eb="9">
      <t>ドウ</t>
    </rPh>
    <rPh sb="9" eb="10">
      <t>イチ</t>
    </rPh>
    <rPh sb="10" eb="12">
      <t>タイカイ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</si>
  <si>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</si>
  <si>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参加予定大会数</t>
    <rPh sb="0" eb="2">
      <t>サンカ</t>
    </rPh>
    <rPh sb="2" eb="4">
      <t>ヨテイ</t>
    </rPh>
    <rPh sb="4" eb="6">
      <t>タイカイ</t>
    </rPh>
    <rPh sb="6" eb="7">
      <t>スウ</t>
    </rPh>
    <phoneticPr fontId="1"/>
  </si>
  <si>
    <t>　</t>
  </si>
  <si>
    <t>部活動名</t>
    <rPh sb="0" eb="3">
      <t>ブカツドウ</t>
    </rPh>
    <rPh sb="3" eb="4">
      <t>メイ</t>
    </rPh>
    <phoneticPr fontId="3"/>
  </si>
  <si>
    <t>【岡山県立〇〇〇〇学校】令和５年度　年間の活動計画</t>
    <rPh sb="12" eb="14">
      <t>レイワ</t>
    </rPh>
    <rPh sb="15" eb="17">
      <t>ネンド</t>
    </rPh>
    <rPh sb="21" eb="23">
      <t>カツドウ</t>
    </rPh>
    <phoneticPr fontId="1"/>
  </si>
  <si>
    <t>令和５年度　年間の活動計画（ver.1）　 　　　　　</t>
    <rPh sb="0" eb="2">
      <t>レイワ</t>
    </rPh>
    <rPh sb="3" eb="5">
      <t>ネンド</t>
    </rPh>
    <rPh sb="6" eb="8">
      <t>ネンカン</t>
    </rPh>
    <rPh sb="9" eb="11">
      <t>カツドウ</t>
    </rPh>
    <rPh sb="11" eb="13">
      <t>ケイカク</t>
    </rPh>
    <phoneticPr fontId="1"/>
  </si>
  <si>
    <t>県立○○</t>
    <rPh sb="0" eb="2">
      <t>ケンリツ</t>
    </rPh>
    <phoneticPr fontId="1"/>
  </si>
  <si>
    <t>サッカー</t>
    <phoneticPr fontId="1"/>
  </si>
  <si>
    <t>令和５年度　年間の活動計画（ver.1）</t>
    <rPh sb="0" eb="2">
      <t>レイワ</t>
    </rPh>
    <rPh sb="3" eb="5">
      <t>ネンド</t>
    </rPh>
    <rPh sb="6" eb="8">
      <t>ネンカン</t>
    </rPh>
    <rPh sb="9" eb="11">
      <t>カツドウ</t>
    </rPh>
    <rPh sb="11" eb="13">
      <t>ケイカク</t>
    </rPh>
    <phoneticPr fontId="1"/>
  </si>
  <si>
    <t>●</t>
  </si>
  <si>
    <t>〇</t>
  </si>
  <si>
    <t>文化祭①</t>
    <rPh sb="0" eb="3">
      <t>ブンカサイ</t>
    </rPh>
    <phoneticPr fontId="1"/>
  </si>
  <si>
    <t>県総体①</t>
    <rPh sb="0" eb="1">
      <t>ケン</t>
    </rPh>
    <rPh sb="1" eb="3">
      <t>ソウタイ</t>
    </rPh>
    <phoneticPr fontId="1"/>
  </si>
  <si>
    <t>期末考査③</t>
    <rPh sb="0" eb="4">
      <t>キマツコウサ</t>
    </rPh>
    <phoneticPr fontId="1"/>
  </si>
  <si>
    <t>文化祭②</t>
    <rPh sb="0" eb="3">
      <t>ブンカサイ</t>
    </rPh>
    <phoneticPr fontId="1"/>
  </si>
  <si>
    <t>県総体②</t>
    <rPh sb="0" eb="1">
      <t>ケン</t>
    </rPh>
    <rPh sb="1" eb="3">
      <t>ソウタイ</t>
    </rPh>
    <phoneticPr fontId="1"/>
  </si>
  <si>
    <t>オープンスクール</t>
    <phoneticPr fontId="1"/>
  </si>
  <si>
    <t>代休</t>
    <rPh sb="0" eb="2">
      <t>ダイキュウ</t>
    </rPh>
    <phoneticPr fontId="1"/>
  </si>
  <si>
    <t>始業式</t>
    <rPh sb="0" eb="3">
      <t>シギョウシキ</t>
    </rPh>
    <phoneticPr fontId="1"/>
  </si>
  <si>
    <t>練習試合</t>
    <rPh sb="0" eb="4">
      <t>レンシュウシアイ</t>
    </rPh>
    <phoneticPr fontId="1"/>
  </si>
  <si>
    <t>入学式</t>
    <rPh sb="0" eb="3">
      <t>ニュウガクシキ</t>
    </rPh>
    <phoneticPr fontId="1"/>
  </si>
  <si>
    <t>練習試合</t>
    <rPh sb="0" eb="4">
      <t>レンシュウジアイ</t>
    </rPh>
    <phoneticPr fontId="1"/>
  </si>
  <si>
    <t>新入生歓迎行事</t>
    <rPh sb="0" eb="3">
      <t>シンニュウセイ</t>
    </rPh>
    <rPh sb="3" eb="5">
      <t>カンゲイ</t>
    </rPh>
    <rPh sb="5" eb="7">
      <t>ギョウジ</t>
    </rPh>
    <phoneticPr fontId="1"/>
  </si>
  <si>
    <t>中間考査①</t>
    <rPh sb="0" eb="2">
      <t>チュウカン</t>
    </rPh>
    <rPh sb="2" eb="4">
      <t>コウサ</t>
    </rPh>
    <phoneticPr fontId="1"/>
  </si>
  <si>
    <t>練習試合</t>
    <rPh sb="0" eb="2">
      <t>レンシュウ</t>
    </rPh>
    <rPh sb="2" eb="4">
      <t>シアイ</t>
    </rPh>
    <phoneticPr fontId="1"/>
  </si>
  <si>
    <t>中間考査②</t>
    <rPh sb="0" eb="2">
      <t>チュウカン</t>
    </rPh>
    <rPh sb="2" eb="4">
      <t>コウサ</t>
    </rPh>
    <phoneticPr fontId="1"/>
  </si>
  <si>
    <t>終業式</t>
    <rPh sb="0" eb="3">
      <t>シュウギョウシキ</t>
    </rPh>
    <phoneticPr fontId="1"/>
  </si>
  <si>
    <t>練習試合</t>
    <rPh sb="0" eb="4">
      <t>レンシュシアイ</t>
    </rPh>
    <phoneticPr fontId="1"/>
  </si>
  <si>
    <t>インターハイ①</t>
    <phoneticPr fontId="1"/>
  </si>
  <si>
    <t>期末考査①</t>
    <rPh sb="0" eb="2">
      <t>キマツ</t>
    </rPh>
    <rPh sb="2" eb="4">
      <t>コウサ</t>
    </rPh>
    <phoneticPr fontId="1"/>
  </si>
  <si>
    <t>インターハイ②</t>
    <phoneticPr fontId="1"/>
  </si>
  <si>
    <t>期末考査②</t>
    <rPh sb="0" eb="2">
      <t>キマツ</t>
    </rPh>
    <rPh sb="2" eb="4">
      <t>コウサ</t>
    </rPh>
    <phoneticPr fontId="1"/>
  </si>
  <si>
    <t>インターハイ③</t>
    <phoneticPr fontId="1"/>
  </si>
  <si>
    <t>インターハイ④</t>
    <phoneticPr fontId="1"/>
  </si>
  <si>
    <t>学年末考査①</t>
    <rPh sb="0" eb="3">
      <t>ガクネンマツ</t>
    </rPh>
    <rPh sb="3" eb="5">
      <t>コウサ</t>
    </rPh>
    <phoneticPr fontId="1"/>
  </si>
  <si>
    <t>学園末考査②</t>
    <rPh sb="0" eb="2">
      <t>ガクエン</t>
    </rPh>
    <rPh sb="2" eb="3">
      <t>マツ</t>
    </rPh>
    <rPh sb="3" eb="5">
      <t>コウサ</t>
    </rPh>
    <phoneticPr fontId="1"/>
  </si>
  <si>
    <t>県新人戦③</t>
    <rPh sb="0" eb="4">
      <t>ケンシンジンセン</t>
    </rPh>
    <phoneticPr fontId="1"/>
  </si>
  <si>
    <t>県選手権大会③</t>
    <rPh sb="0" eb="6">
      <t>ケンセンシュケンタイカイ</t>
    </rPh>
    <phoneticPr fontId="1"/>
  </si>
  <si>
    <t>学年末考査③</t>
    <rPh sb="0" eb="3">
      <t>ガクネンマツ</t>
    </rPh>
    <rPh sb="3" eb="5">
      <t>コウサ</t>
    </rPh>
    <phoneticPr fontId="1"/>
  </si>
  <si>
    <t>新人戦地区予選①</t>
    <rPh sb="0" eb="3">
      <t>シンジンセン</t>
    </rPh>
    <rPh sb="3" eb="5">
      <t>チク</t>
    </rPh>
    <rPh sb="5" eb="7">
      <t>ヨセン</t>
    </rPh>
    <phoneticPr fontId="1"/>
  </si>
  <si>
    <t>新人戦地区予選②</t>
    <rPh sb="0" eb="3">
      <t>シンジンセン</t>
    </rPh>
    <rPh sb="3" eb="5">
      <t>チク</t>
    </rPh>
    <rPh sb="5" eb="7">
      <t>ヨセン</t>
    </rPh>
    <phoneticPr fontId="1"/>
  </si>
  <si>
    <t>県新人戦①</t>
    <rPh sb="0" eb="1">
      <t>ケン</t>
    </rPh>
    <rPh sb="1" eb="4">
      <t>シンジンセン</t>
    </rPh>
    <phoneticPr fontId="1"/>
  </si>
  <si>
    <t>県選手権大会①</t>
    <rPh sb="0" eb="1">
      <t>ケン</t>
    </rPh>
    <rPh sb="1" eb="4">
      <t>センシュケン</t>
    </rPh>
    <rPh sb="4" eb="6">
      <t>タイカイ</t>
    </rPh>
    <phoneticPr fontId="1"/>
  </si>
  <si>
    <t>県新人戦②</t>
    <rPh sb="0" eb="1">
      <t>ケン</t>
    </rPh>
    <rPh sb="1" eb="4">
      <t>シンジンセン</t>
    </rPh>
    <phoneticPr fontId="1"/>
  </si>
  <si>
    <t>県選手権大会②</t>
    <rPh sb="0" eb="1">
      <t>ケン</t>
    </rPh>
    <rPh sb="1" eb="4">
      <t>センシュケン</t>
    </rPh>
    <rPh sb="4" eb="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</si>
</sst>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d&quot;日&quot;"/>
    <numFmt numFmtId="178" formatCode="yyyy/m/d;@"/>
    <numFmt numFmtId="179" formatCode="0_);[Red]\(0\)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1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0" fillId="2" borderId="18" xfId="0" applyFill="1" applyBorder="1" applyAlignment="1" applyProtection="1">
      <alignment vertical="center" shrinkToFit="1"/>
      <protection locked="0"/>
    </xf>
    <xf numFmtId="0" fontId="0" fillId="2" borderId="0" xfId="0" applyFill="1">
      <alignment vertical="center"/>
    </xf>
    <xf numFmtId="0" fontId="0" fillId="2" borderId="23" xfId="0" applyFill="1" applyBorder="1" applyAlignment="1" applyProtection="1">
      <alignment vertical="center" shrinkToFit="1"/>
      <protection locked="0"/>
    </xf>
    <xf numFmtId="0" fontId="0" fillId="2" borderId="25" xfId="0" applyFill="1" applyBorder="1" applyAlignment="1" applyProtection="1">
      <alignment vertical="center" shrinkToFit="1"/>
      <protection locked="0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 shrinkToFit="1"/>
    </xf>
    <xf numFmtId="0" fontId="4" fillId="4" borderId="26" xfId="0" applyNumberFormat="1" applyFont="1" applyFill="1" applyBorder="1" applyAlignment="1">
      <alignment horizontal="center" vertical="center" shrinkToFit="1"/>
    </xf>
    <xf numFmtId="0" fontId="4" fillId="4" borderId="27" xfId="0" applyNumberFormat="1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left" vertical="center" shrinkToFit="1"/>
    </xf>
    <xf numFmtId="0" fontId="0" fillId="2" borderId="17" xfId="0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9" fontId="9" fillId="0" borderId="0" xfId="1" applyFont="1" applyBorder="1" applyAlignment="1">
      <alignment horizontal="center" vertical="center" shrinkToFit="1"/>
    </xf>
    <xf numFmtId="9" fontId="9" fillId="0" borderId="0" xfId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9" fontId="14" fillId="0" borderId="12" xfId="1" applyFont="1" applyBorder="1" applyAlignment="1">
      <alignment horizontal="center" vertical="center" wrapText="1" shrinkToFit="1"/>
    </xf>
    <xf numFmtId="177" fontId="12" fillId="0" borderId="9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179" fontId="14" fillId="0" borderId="13" xfId="1" applyNumberFormat="1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horizontal="center" vertical="center"/>
    </xf>
    <xf numFmtId="179" fontId="14" fillId="0" borderId="14" xfId="1" applyNumberFormat="1" applyFont="1" applyBorder="1" applyAlignment="1">
      <alignment horizontal="center" vertical="center" shrinkToFit="1"/>
    </xf>
    <xf numFmtId="14" fontId="8" fillId="0" borderId="0" xfId="0" applyNumberFormat="1" applyFont="1" applyBorder="1">
      <alignment vertical="center"/>
    </xf>
    <xf numFmtId="178" fontId="8" fillId="0" borderId="0" xfId="0" applyNumberFormat="1" applyFont="1" applyBorder="1">
      <alignment vertical="center"/>
    </xf>
    <xf numFmtId="179" fontId="12" fillId="0" borderId="14" xfId="1" applyNumberFormat="1" applyFont="1" applyBorder="1" applyAlignment="1">
      <alignment horizontal="center"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9" fontId="8" fillId="0" borderId="0" xfId="1" applyFont="1" applyFill="1" applyBorder="1" applyAlignment="1">
      <alignment horizontal="center" vertical="center" shrinkToFit="1"/>
    </xf>
    <xf numFmtId="0" fontId="12" fillId="0" borderId="6" xfId="1" applyNumberFormat="1" applyFont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176" fontId="12" fillId="0" borderId="57" xfId="0" applyNumberFormat="1" applyFont="1" applyBorder="1" applyAlignment="1">
      <alignment horizontal="center" vertical="center"/>
    </xf>
    <xf numFmtId="176" fontId="12" fillId="0" borderId="61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right" vertical="center"/>
    </xf>
    <xf numFmtId="0" fontId="14" fillId="0" borderId="5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0" fontId="8" fillId="0" borderId="50" xfId="0" applyFont="1" applyBorder="1">
      <alignment vertical="center"/>
    </xf>
    <xf numFmtId="0" fontId="8" fillId="0" borderId="68" xfId="0" applyFont="1" applyBorder="1" applyAlignment="1">
      <alignment horizontal="center" vertical="center"/>
    </xf>
    <xf numFmtId="0" fontId="10" fillId="0" borderId="68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9" fontId="14" fillId="0" borderId="56" xfId="1" applyFont="1" applyBorder="1" applyAlignment="1">
      <alignment horizontal="center" vertical="center" wrapText="1" shrinkToFit="1"/>
    </xf>
    <xf numFmtId="177" fontId="12" fillId="0" borderId="59" xfId="0" applyNumberFormat="1" applyFont="1" applyBorder="1" applyAlignment="1">
      <alignment horizontal="center" vertical="center"/>
    </xf>
    <xf numFmtId="179" fontId="14" fillId="0" borderId="60" xfId="1" applyNumberFormat="1" applyFont="1" applyBorder="1" applyAlignment="1">
      <alignment horizontal="center" vertical="center" shrinkToFit="1"/>
    </xf>
    <xf numFmtId="177" fontId="12" fillId="0" borderId="62" xfId="0" applyNumberFormat="1" applyFont="1" applyBorder="1" applyAlignment="1">
      <alignment horizontal="center" vertical="center"/>
    </xf>
    <xf numFmtId="179" fontId="14" fillId="0" borderId="63" xfId="1" applyNumberFormat="1" applyFont="1" applyBorder="1" applyAlignment="1">
      <alignment horizontal="center" vertical="center" shrinkToFit="1"/>
    </xf>
    <xf numFmtId="179" fontId="12" fillId="0" borderId="63" xfId="1" applyNumberFormat="1" applyFont="1" applyBorder="1" applyAlignment="1">
      <alignment horizontal="center" vertical="center" shrinkToFit="1"/>
    </xf>
    <xf numFmtId="179" fontId="12" fillId="0" borderId="63" xfId="0" applyNumberFormat="1" applyFont="1" applyBorder="1" applyAlignment="1">
      <alignment horizontal="center" vertical="center" shrinkToFit="1"/>
    </xf>
    <xf numFmtId="177" fontId="12" fillId="0" borderId="65" xfId="0" applyNumberFormat="1" applyFont="1" applyBorder="1" applyAlignment="1">
      <alignment horizontal="center" vertical="center"/>
    </xf>
    <xf numFmtId="179" fontId="12" fillId="0" borderId="66" xfId="0" applyNumberFormat="1" applyFont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5" fillId="2" borderId="19" xfId="0" applyNumberFormat="1" applyFont="1" applyFill="1" applyBorder="1" applyAlignment="1">
      <alignment horizontal="center" vertical="center" shrinkToFit="1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2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44" xfId="0" applyFill="1" applyBorder="1" applyAlignment="1">
      <alignment horizontal="left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left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12" fillId="0" borderId="58" xfId="0" applyNumberFormat="1" applyFont="1" applyFill="1" applyBorder="1" applyAlignment="1">
      <alignment horizontal="center" vertical="center"/>
    </xf>
    <xf numFmtId="179" fontId="12" fillId="0" borderId="13" xfId="1" applyNumberFormat="1" applyFont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/>
    </xf>
    <xf numFmtId="179" fontId="12" fillId="0" borderId="60" xfId="1" applyNumberFormat="1" applyFont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0" fillId="3" borderId="69" xfId="0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37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left" vertical="center" shrinkToFit="1"/>
    </xf>
    <xf numFmtId="0" fontId="0" fillId="2" borderId="29" xfId="0" applyFill="1" applyBorder="1" applyAlignment="1">
      <alignment horizontal="left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118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276245</xdr:colOff>
      <xdr:row>33</xdr:row>
      <xdr:rowOff>66676</xdr:rowOff>
    </xdr:from>
    <xdr:to>
      <xdr:col>30</xdr:col>
      <xdr:colOff>571500</xdr:colOff>
      <xdr:row>37</xdr:row>
      <xdr:rowOff>23812</xdr:rowOff>
    </xdr:to>
    <xdr:sp macro="" textlink="">
      <xdr:nvSpPr>
        <xdr:cNvPr id="2" name="正方形/長方形 1"/>
        <xdr:cNvSpPr/>
      </xdr:nvSpPr>
      <xdr:spPr>
        <a:xfrm>
          <a:off x="276245" y="14342270"/>
          <a:ext cx="22357536" cy="623886"/>
        </a:xfrm>
        <a:prstGeom prst="rect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複数のユーザーがアクセスできるネットワーク上の場所にこのエクセルファイルを保存し，「ブックの共有」をすることで，複数のユーザーが，このファイルで同時に作業することができます。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276245</xdr:colOff>
      <xdr:row>33</xdr:row>
      <xdr:rowOff>66676</xdr:rowOff>
    </xdr:from>
    <xdr:to>
      <xdr:col>30</xdr:col>
      <xdr:colOff>571500</xdr:colOff>
      <xdr:row>37</xdr:row>
      <xdr:rowOff>23812</xdr:rowOff>
    </xdr:to>
    <xdr:sp macro="" textlink="">
      <xdr:nvSpPr>
        <xdr:cNvPr id="2" name="正方形/長方形 1"/>
        <xdr:cNvSpPr/>
      </xdr:nvSpPr>
      <xdr:spPr>
        <a:xfrm>
          <a:off x="276245" y="5724526"/>
          <a:ext cx="20869255" cy="642936"/>
        </a:xfrm>
        <a:prstGeom prst="rect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複数のユーザーがアクセスできるネットワーク上の場所にこのエクセルファイルを保存し，「ブックの共有」をすることで，複数のユーザーが，このファイルで同時に作業することができます。</a:t>
          </a:r>
        </a:p>
      </xdr:txBody>
    </xdr:sp>
    <xdr:clientData/>
  </xdr:twoCellAnchor>
  <xdr:twoCellAnchor>
    <xdr:from>
      <xdr:col>3</xdr:col>
      <xdr:colOff>76200</xdr:colOff>
      <xdr:row>0</xdr:row>
      <xdr:rowOff>276226</xdr:rowOff>
    </xdr:from>
    <xdr:to>
      <xdr:col>5</xdr:col>
      <xdr:colOff>257174</xdr:colOff>
      <xdr:row>3</xdr:row>
      <xdr:rowOff>38101</xdr:rowOff>
    </xdr:to>
    <xdr:sp macro="" textlink="">
      <xdr:nvSpPr>
        <xdr:cNvPr id="3" name="四角形吹き出し 2"/>
        <xdr:cNvSpPr/>
      </xdr:nvSpPr>
      <xdr:spPr>
        <a:xfrm>
          <a:off x="2133600" y="171451"/>
          <a:ext cx="1552574" cy="381000"/>
        </a:xfrm>
        <a:prstGeom prst="wedgeRectCallout">
          <a:avLst>
            <a:gd name="adj1" fmla="val -60971"/>
            <a:gd name="adj2" fmla="val -439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学校名を入力</a:t>
          </a:r>
        </a:p>
      </xdr:txBody>
    </xdr:sp>
    <xdr:clientData/>
  </xdr:twoCellAnchor>
  <xdr:twoCellAnchor>
    <xdr:from>
      <xdr:col>8</xdr:col>
      <xdr:colOff>0</xdr:colOff>
      <xdr:row>4</xdr:row>
      <xdr:rowOff>457199</xdr:rowOff>
    </xdr:from>
    <xdr:to>
      <xdr:col>14</xdr:col>
      <xdr:colOff>600075</xdr:colOff>
      <xdr:row>6</xdr:row>
      <xdr:rowOff>314324</xdr:rowOff>
    </xdr:to>
    <xdr:sp macro="" textlink="">
      <xdr:nvSpPr>
        <xdr:cNvPr id="4" name="四角形吹き出し 3"/>
        <xdr:cNvSpPr/>
      </xdr:nvSpPr>
      <xdr:spPr>
        <a:xfrm>
          <a:off x="5486400" y="857249"/>
          <a:ext cx="4714875" cy="342900"/>
        </a:xfrm>
        <a:prstGeom prst="wedgeRectCallout">
          <a:avLst>
            <a:gd name="adj1" fmla="val -60971"/>
            <a:gd name="adj2" fmla="val -439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部１～部３０のシートの内容を作成すると自動的に表示されます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123846</xdr:colOff>
      <xdr:row>62</xdr:row>
      <xdr:rowOff>66675</xdr:rowOff>
    </xdr:from>
    <xdr:to>
      <xdr:col>15</xdr:col>
      <xdr:colOff>666751</xdr:colOff>
      <xdr:row>68</xdr:row>
      <xdr:rowOff>66675</xdr:rowOff>
    </xdr:to>
    <xdr:sp macro="" textlink="">
      <xdr:nvSpPr>
        <xdr:cNvPr id="2" name="正方形/長方形 1"/>
        <xdr:cNvSpPr/>
      </xdr:nvSpPr>
      <xdr:spPr>
        <a:xfrm>
          <a:off x="123846" y="14125575"/>
          <a:ext cx="11620480" cy="1028700"/>
        </a:xfrm>
        <a:prstGeom prst="rect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複数のユーザーがアクセスできるネットワーク上の場所にこのエクセルファイルを保存し，「ブックの共有」をすることで，複数のユーザーが，このファイルで同時に作業することができます。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123846</xdr:colOff>
      <xdr:row>62</xdr:row>
      <xdr:rowOff>66675</xdr:rowOff>
    </xdr:from>
    <xdr:to>
      <xdr:col>15</xdr:col>
      <xdr:colOff>666751</xdr:colOff>
      <xdr:row>68</xdr:row>
      <xdr:rowOff>66675</xdr:rowOff>
    </xdr:to>
    <xdr:sp macro="" textlink="">
      <xdr:nvSpPr>
        <xdr:cNvPr id="2" name="正方形/長方形 1"/>
        <xdr:cNvSpPr/>
      </xdr:nvSpPr>
      <xdr:spPr>
        <a:xfrm>
          <a:off x="123846" y="10696575"/>
          <a:ext cx="10829905" cy="1028700"/>
        </a:xfrm>
        <a:prstGeom prst="rect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複数のユーザーがアクセスできるネットワーク上の場所にこのエクセルファイルを保存し，「ブックの共有」をすることで，複数のユーザーが，このファイルで同時に作業することができます。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16</xdr:col>
      <xdr:colOff>403860</xdr:colOff>
      <xdr:row>9</xdr:row>
      <xdr:rowOff>85725</xdr:rowOff>
    </xdr:to>
    <xdr:sp macro="" textlink="">
      <xdr:nvSpPr>
        <xdr:cNvPr id="3" name="四角形吹き出し 2"/>
        <xdr:cNvSpPr/>
      </xdr:nvSpPr>
      <xdr:spPr>
        <a:xfrm>
          <a:off x="5486400" y="1028700"/>
          <a:ext cx="5890260" cy="600075"/>
        </a:xfrm>
        <a:prstGeom prst="wedgeRectCallout">
          <a:avLst>
            <a:gd name="adj1" fmla="val -60971"/>
            <a:gd name="adj2" fmla="val -439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計画→部１～部３０のシートから自動転記</a:t>
          </a:r>
          <a:endParaRPr kumimoji="1" lang="en-US" altLang="ja-JP" sz="16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実績→部活動実施後に毎月の活動実績から転記してください。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321468</xdr:colOff>
      <xdr:row>1</xdr:row>
      <xdr:rowOff>392906</xdr:rowOff>
    </xdr:from>
    <xdr:to>
      <xdr:col>11</xdr:col>
      <xdr:colOff>702469</xdr:colOff>
      <xdr:row>5</xdr:row>
      <xdr:rowOff>119062</xdr:rowOff>
    </xdr:to>
    <xdr:sp macro="" textlink="">
      <xdr:nvSpPr>
        <xdr:cNvPr id="2" name="四角形吹き出し 1"/>
        <xdr:cNvSpPr/>
      </xdr:nvSpPr>
      <xdr:spPr>
        <a:xfrm>
          <a:off x="3864768" y="573881"/>
          <a:ext cx="1952626" cy="497681"/>
        </a:xfrm>
        <a:prstGeom prst="wedgeRectCallout">
          <a:avLst>
            <a:gd name="adj1" fmla="val -96346"/>
            <a:gd name="adj2" fmla="val -70446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①学校名を入力</a:t>
          </a:r>
        </a:p>
      </xdr:txBody>
    </xdr:sp>
    <xdr:clientData/>
  </xdr:twoCellAnchor>
  <xdr:twoCellAnchor>
    <xdr:from>
      <xdr:col>18</xdr:col>
      <xdr:colOff>1440658</xdr:colOff>
      <xdr:row>1</xdr:row>
      <xdr:rowOff>392904</xdr:rowOff>
    </xdr:from>
    <xdr:to>
      <xdr:col>22</xdr:col>
      <xdr:colOff>345282</xdr:colOff>
      <xdr:row>5</xdr:row>
      <xdr:rowOff>202403</xdr:rowOff>
    </xdr:to>
    <xdr:sp macro="" textlink="">
      <xdr:nvSpPr>
        <xdr:cNvPr id="3" name="四角形吹き出し 2"/>
        <xdr:cNvSpPr/>
      </xdr:nvSpPr>
      <xdr:spPr>
        <a:xfrm>
          <a:off x="10622758" y="573879"/>
          <a:ext cx="2038349" cy="581024"/>
        </a:xfrm>
        <a:prstGeom prst="wedgeRectCallout">
          <a:avLst>
            <a:gd name="adj1" fmla="val -77741"/>
            <a:gd name="adj2" fmla="val -62500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②部活動名を入力</a:t>
          </a:r>
        </a:p>
      </xdr:txBody>
    </xdr:sp>
    <xdr:clientData/>
  </xdr:twoCellAnchor>
  <xdr:twoCellAnchor>
    <xdr:from>
      <xdr:col>36</xdr:col>
      <xdr:colOff>202407</xdr:colOff>
      <xdr:row>1</xdr:row>
      <xdr:rowOff>392906</xdr:rowOff>
    </xdr:from>
    <xdr:to>
      <xdr:col>40</xdr:col>
      <xdr:colOff>166687</xdr:colOff>
      <xdr:row>5</xdr:row>
      <xdr:rowOff>95250</xdr:rowOff>
    </xdr:to>
    <xdr:sp macro="" textlink="">
      <xdr:nvSpPr>
        <xdr:cNvPr id="4" name="四角形吹き出し 3"/>
        <xdr:cNvSpPr/>
      </xdr:nvSpPr>
      <xdr:spPr>
        <a:xfrm>
          <a:off x="20652582" y="573881"/>
          <a:ext cx="2755105" cy="473869"/>
        </a:xfrm>
        <a:prstGeom prst="wedgeRectCallout">
          <a:avLst>
            <a:gd name="adj1" fmla="val -78405"/>
            <a:gd name="adj2" fmla="val -541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③参加予定大会数を入力</a:t>
          </a:r>
        </a:p>
      </xdr:txBody>
    </xdr:sp>
    <xdr:clientData/>
  </xdr:twoCellAnchor>
  <xdr:twoCellAnchor>
    <xdr:from>
      <xdr:col>8</xdr:col>
      <xdr:colOff>153082</xdr:colOff>
      <xdr:row>16</xdr:row>
      <xdr:rowOff>71438</xdr:rowOff>
    </xdr:from>
    <xdr:to>
      <xdr:col>18</xdr:col>
      <xdr:colOff>375557</xdr:colOff>
      <xdr:row>28</xdr:row>
      <xdr:rowOff>107155</xdr:rowOff>
    </xdr:to>
    <xdr:grpSp>
      <xdr:nvGrpSpPr>
        <xdr:cNvPr id="5" name="グループ化 4"/>
        <xdr:cNvGrpSpPr/>
      </xdr:nvGrpSpPr>
      <xdr:grpSpPr>
        <a:xfrm>
          <a:off x="4344082" y="3527652"/>
          <a:ext cx="5243511" cy="2485003"/>
          <a:chOff x="885264" y="3036793"/>
          <a:chExt cx="4112560" cy="2263589"/>
        </a:xfrm>
      </xdr:grpSpPr>
      <xdr:sp macro="" textlink="">
        <xdr:nvSpPr>
          <xdr:cNvPr id="6" name="四角形吹き出し 5"/>
          <xdr:cNvSpPr/>
        </xdr:nvSpPr>
        <xdr:spPr>
          <a:xfrm>
            <a:off x="885264" y="3036793"/>
            <a:ext cx="4112560" cy="2263589"/>
          </a:xfrm>
          <a:prstGeom prst="wedgeRectCallout">
            <a:avLst>
              <a:gd name="adj1" fmla="val -66679"/>
              <a:gd name="adj2" fmla="val -64357"/>
            </a:avLst>
          </a:prstGeom>
          <a:solidFill>
            <a:schemeClr val="accent4">
              <a:lumMod val="40000"/>
              <a:lumOff val="60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/>
              <a:t>⑤</a:t>
            </a:r>
            <a:endParaRPr kumimoji="1" lang="en-US" altLang="ja-JP" sz="1200"/>
          </a:p>
          <a:p>
            <a:pPr algn="l">
              <a:lnSpc>
                <a:spcPts val="1300"/>
              </a:lnSpc>
            </a:pPr>
            <a:r>
              <a:rPr kumimoji="1" lang="ja-JP" altLang="en-US" sz="1200"/>
              <a:t>　</a:t>
            </a:r>
            <a:endParaRPr kumimoji="1" lang="en-US" altLang="ja-JP" sz="1200"/>
          </a:p>
          <a:p>
            <a:pPr algn="l"/>
            <a:endParaRPr kumimoji="1" lang="ja-JP" altLang="en-US" sz="1200"/>
          </a:p>
        </xdr:txBody>
      </xdr:sp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20588" y="3070410"/>
            <a:ext cx="3669815" cy="213331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109878</xdr:colOff>
      <xdr:row>7</xdr:row>
      <xdr:rowOff>98309</xdr:rowOff>
    </xdr:from>
    <xdr:to>
      <xdr:col>11</xdr:col>
      <xdr:colOff>1819956</xdr:colOff>
      <xdr:row>12</xdr:row>
      <xdr:rowOff>48984</xdr:rowOff>
    </xdr:to>
    <xdr:sp macro="" textlink="">
      <xdr:nvSpPr>
        <xdr:cNvPr id="8" name="四角形吹き出し 7"/>
        <xdr:cNvSpPr/>
      </xdr:nvSpPr>
      <xdr:spPr>
        <a:xfrm>
          <a:off x="4691403" y="1717559"/>
          <a:ext cx="2243478" cy="998425"/>
        </a:xfrm>
        <a:prstGeom prst="wedgeRectCallout">
          <a:avLst>
            <a:gd name="adj1" fmla="val -115055"/>
            <a:gd name="adj2" fmla="val -55498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④プルダウンリストから選択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平日休養日：〇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休日休養日：●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活動日：空欄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99671</xdr:colOff>
      <xdr:row>8</xdr:row>
      <xdr:rowOff>58511</xdr:rowOff>
    </xdr:from>
    <xdr:to>
      <xdr:col>41</xdr:col>
      <xdr:colOff>349703</xdr:colOff>
      <xdr:row>12</xdr:row>
      <xdr:rowOff>106135</xdr:rowOff>
    </xdr:to>
    <xdr:sp macro="" textlink="">
      <xdr:nvSpPr>
        <xdr:cNvPr id="9" name="四角形吹き出し 8"/>
        <xdr:cNvSpPr/>
      </xdr:nvSpPr>
      <xdr:spPr>
        <a:xfrm>
          <a:off x="20949896" y="1887311"/>
          <a:ext cx="3278982" cy="885824"/>
        </a:xfrm>
        <a:prstGeom prst="wedgeRectCallout">
          <a:avLst>
            <a:gd name="adj1" fmla="val 73759"/>
            <a:gd name="adj2" fmla="val -225605"/>
          </a:avLst>
        </a:prstGeom>
        <a:solidFill>
          <a:srgbClr val="FF00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AR1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のセルに数字を入力し、祝日の設定をすれば、その年度のカレンダーに変更します。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&#65298;&#12288;&#24180;&#38291;&#12398;&#27963;&#21205;&#35336;&#30011;&#65288;ver.1&#65289;&#35352;&#20837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１"/>
      <sheetName val="部２"/>
      <sheetName val="部３"/>
      <sheetName val="部４"/>
      <sheetName val="部５"/>
      <sheetName val="部６"/>
      <sheetName val="部７"/>
      <sheetName val="部８"/>
      <sheetName val="部９"/>
      <sheetName val="部１０"/>
      <sheetName val="部１１"/>
      <sheetName val="部１２"/>
      <sheetName val="部１３"/>
      <sheetName val="部１４"/>
      <sheetName val="部１５"/>
      <sheetName val="部１６"/>
      <sheetName val="部１７"/>
      <sheetName val="部１８"/>
      <sheetName val="部１９"/>
      <sheetName val="部２０"/>
      <sheetName val="部２１"/>
      <sheetName val="部２２"/>
      <sheetName val="部２３"/>
      <sheetName val="部２４"/>
      <sheetName val="部２５"/>
      <sheetName val="部２６"/>
      <sheetName val="部２７"/>
      <sheetName val="部２８"/>
      <sheetName val="部２９"/>
      <sheetName val="部３０"/>
    </sheetNames>
    <sheetDataSet>
      <sheetData sheetId="0">
        <row r="8">
          <cell r="AS8">
            <v>44927</v>
          </cell>
        </row>
        <row r="9">
          <cell r="AS9">
            <v>44935</v>
          </cell>
        </row>
        <row r="10">
          <cell r="AS10">
            <v>44968</v>
          </cell>
        </row>
        <row r="11">
          <cell r="AS11">
            <v>44980</v>
          </cell>
        </row>
        <row r="12">
          <cell r="AS12">
            <v>45006</v>
          </cell>
        </row>
        <row r="13">
          <cell r="AS13">
            <v>45045</v>
          </cell>
        </row>
        <row r="14">
          <cell r="AS14">
            <v>45049</v>
          </cell>
        </row>
        <row r="15">
          <cell r="AS15">
            <v>45050</v>
          </cell>
        </row>
        <row r="16">
          <cell r="AS16">
            <v>45051</v>
          </cell>
        </row>
        <row r="17">
          <cell r="AS17">
            <v>45124</v>
          </cell>
        </row>
        <row r="18">
          <cell r="AS18">
            <v>45149</v>
          </cell>
        </row>
        <row r="19">
          <cell r="AS19">
            <v>45187</v>
          </cell>
        </row>
        <row r="20">
          <cell r="AS20">
            <v>45192</v>
          </cell>
        </row>
        <row r="21">
          <cell r="AS21">
            <v>45208</v>
          </cell>
        </row>
        <row r="22">
          <cell r="AS22">
            <v>45233</v>
          </cell>
        </row>
        <row r="23">
          <cell r="AS23">
            <v>45253</v>
          </cell>
        </row>
        <row r="24">
          <cell r="AS24">
            <v>45292</v>
          </cell>
        </row>
        <row r="25">
          <cell r="AS25">
            <v>45299</v>
          </cell>
        </row>
        <row r="26">
          <cell r="AS26">
            <v>45334</v>
          </cell>
        </row>
        <row r="27">
          <cell r="AS27">
            <v>45345</v>
          </cell>
        </row>
        <row r="28">
          <cell r="AS28">
            <v>45371</v>
          </cell>
        </row>
        <row r="29">
          <cell r="AS29">
            <v>45411</v>
          </cell>
        </row>
        <row r="30">
          <cell r="AS30">
            <v>45415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55" zoomScaleNormal="55" workbookViewId="0">
      <selection activeCell="A2" sqref="A2:D2"/>
    </sheetView>
  </sheetViews>
  <sheetFormatPr defaultColWidth="9" defaultRowHeight="13.5" x14ac:dyDescent="0.15"/>
  <cols>
    <col min="1" max="1" width="5.5" style="15" customWidth="1"/>
    <col min="2" max="2" width="14.875" style="15" customWidth="1"/>
    <col min="3" max="3" width="3.25" style="15" customWidth="1"/>
    <col min="4" max="4" width="6" style="15" customWidth="1"/>
    <col min="5" max="28" width="10" style="15" customWidth="1"/>
    <col min="29" max="31" width="10" style="4" customWidth="1"/>
    <col min="32" max="32" width="11.125" style="4" customWidth="1"/>
    <col min="33" max="33" width="0.625" style="4" customWidth="1"/>
    <col min="34" max="16384" width="9" style="4"/>
  </cols>
  <sheetData>
    <row r="1" spans="1:33" ht="23.25" customHeight="1" x14ac:dyDescent="0.15">
      <c r="A1" s="161" t="s">
        <v>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  <c r="AE1" s="162"/>
      <c r="AF1" s="162"/>
    </row>
    <row r="2" spans="1:33" ht="18.75" customHeight="1" x14ac:dyDescent="0.15">
      <c r="A2" s="163"/>
      <c r="B2" s="164"/>
      <c r="C2" s="164"/>
      <c r="D2" s="165"/>
      <c r="E2" s="160" t="s">
        <v>30</v>
      </c>
      <c r="F2" s="160"/>
      <c r="G2" s="160" t="s">
        <v>31</v>
      </c>
      <c r="H2" s="160"/>
      <c r="I2" s="160" t="s">
        <v>32</v>
      </c>
      <c r="J2" s="160"/>
      <c r="K2" s="160" t="s">
        <v>33</v>
      </c>
      <c r="L2" s="160"/>
      <c r="M2" s="160" t="s">
        <v>4</v>
      </c>
      <c r="N2" s="160"/>
      <c r="O2" s="160" t="s">
        <v>5</v>
      </c>
      <c r="P2" s="160"/>
      <c r="Q2" s="160" t="s">
        <v>6</v>
      </c>
      <c r="R2" s="160"/>
      <c r="S2" s="160" t="s">
        <v>7</v>
      </c>
      <c r="T2" s="160"/>
      <c r="U2" s="160" t="s">
        <v>8</v>
      </c>
      <c r="V2" s="160"/>
      <c r="W2" s="160" t="s">
        <v>9</v>
      </c>
      <c r="X2" s="160"/>
      <c r="Y2" s="160" t="s">
        <v>10</v>
      </c>
      <c r="Z2" s="160"/>
      <c r="AA2" s="160" t="s">
        <v>11</v>
      </c>
      <c r="AB2" s="171"/>
      <c r="AC2" s="168" t="s">
        <v>12</v>
      </c>
      <c r="AD2" s="169"/>
      <c r="AE2" s="166" t="s">
        <v>68</v>
      </c>
      <c r="AF2" s="130"/>
      <c r="AG2" s="131"/>
    </row>
    <row r="3" spans="1:33" x14ac:dyDescent="0.15">
      <c r="A3" s="5" t="s">
        <v>13</v>
      </c>
      <c r="B3" s="170" t="s">
        <v>70</v>
      </c>
      <c r="C3" s="170"/>
      <c r="D3" s="6"/>
      <c r="E3" s="7" t="s">
        <v>14</v>
      </c>
      <c r="F3" s="7" t="s">
        <v>15</v>
      </c>
      <c r="G3" s="7" t="s">
        <v>14</v>
      </c>
      <c r="H3" s="7" t="s">
        <v>15</v>
      </c>
      <c r="I3" s="7" t="s">
        <v>14</v>
      </c>
      <c r="J3" s="7" t="s">
        <v>15</v>
      </c>
      <c r="K3" s="7" t="s">
        <v>14</v>
      </c>
      <c r="L3" s="7" t="s">
        <v>15</v>
      </c>
      <c r="M3" s="7" t="s">
        <v>14</v>
      </c>
      <c r="N3" s="7" t="s">
        <v>15</v>
      </c>
      <c r="O3" s="7" t="s">
        <v>14</v>
      </c>
      <c r="P3" s="7" t="s">
        <v>15</v>
      </c>
      <c r="Q3" s="7" t="s">
        <v>14</v>
      </c>
      <c r="R3" s="7" t="s">
        <v>15</v>
      </c>
      <c r="S3" s="7" t="s">
        <v>14</v>
      </c>
      <c r="T3" s="7" t="s">
        <v>15</v>
      </c>
      <c r="U3" s="7" t="s">
        <v>14</v>
      </c>
      <c r="V3" s="7" t="s">
        <v>15</v>
      </c>
      <c r="W3" s="7" t="s">
        <v>14</v>
      </c>
      <c r="X3" s="7" t="s">
        <v>15</v>
      </c>
      <c r="Y3" s="7" t="s">
        <v>14</v>
      </c>
      <c r="Z3" s="7" t="s">
        <v>15</v>
      </c>
      <c r="AA3" s="7" t="s">
        <v>14</v>
      </c>
      <c r="AB3" s="8" t="s">
        <v>15</v>
      </c>
      <c r="AC3" s="9" t="s">
        <v>14</v>
      </c>
      <c r="AD3" s="10" t="s">
        <v>15</v>
      </c>
      <c r="AE3" s="167"/>
    </row>
    <row r="4" spans="1:33" ht="36" customHeight="1" x14ac:dyDescent="0.15">
      <c r="A4" s="32" t="s">
        <v>34</v>
      </c>
      <c r="B4" s="136" t="str">
        <f ca="1">IF((INDIRECT(A4&amp;"!N2"))=0,"",INDIRECT(A4&amp;"!N2"))</f>
        <v/>
      </c>
      <c r="C4" s="33" t="s">
        <v>16</v>
      </c>
      <c r="D4" s="11" t="s">
        <v>17</v>
      </c>
      <c r="E4" s="132" t="str">
        <f ca="1">IF((INDIRECT(A4&amp;"!F41")=0),"",INDIRECT(A4&amp;"!F41"))</f>
        <v/>
      </c>
      <c r="F4" s="132" t="str">
        <f ca="1">IF((INDIRECT(A4&amp;"!F42")=0),"",INDIRECT(A4&amp;"!F42"))</f>
        <v/>
      </c>
      <c r="G4" s="132" t="str">
        <f ca="1">IF((INDIRECT(A4&amp;"!M41")=0),"",INDIRECT(A4&amp;"!M41"))</f>
        <v/>
      </c>
      <c r="H4" s="132" t="str">
        <f ca="1">IF((INDIRECT(A4&amp;"!M42")=0),"",INDIRECT(A4&amp;"!M42"))</f>
        <v/>
      </c>
      <c r="I4" s="132" t="str">
        <f ca="1">IF((INDIRECT(A4&amp;"!T41")=0),"",INDIRECT(A4&amp;"!T41"))</f>
        <v/>
      </c>
      <c r="J4" s="132" t="str">
        <f ca="1">IF((INDIRECT(A4&amp;"!T42")=0),"",INDIRECT(A4&amp;"!T42"))</f>
        <v/>
      </c>
      <c r="K4" s="132" t="str">
        <f ca="1">IF((INDIRECT(A4&amp;"!AA41")=0),"",INDIRECT(A4&amp;"!AA41"))</f>
        <v/>
      </c>
      <c r="L4" s="132" t="str">
        <f ca="1">IF((INDIRECT(A4&amp;"!AA42")=0),"",INDIRECT(A4&amp;"!AA42"))</f>
        <v/>
      </c>
      <c r="M4" s="132" t="str">
        <f ca="1">IF((INDIRECT(A4&amp;"!AH41")=0),"",INDIRECT(A4&amp;"!AH41"))</f>
        <v/>
      </c>
      <c r="N4" s="132" t="str">
        <f ca="1">IF((INDIRECT(A4&amp;"!AH42")=0),"",INDIRECT(A4&amp;"!AH42"))</f>
        <v/>
      </c>
      <c r="O4" s="132" t="str">
        <f ca="1">IF((INDIRECT(A4&amp;"!AO41")=0),"",INDIRECT(A4&amp;"!AO41"))</f>
        <v/>
      </c>
      <c r="P4" s="132" t="str">
        <f ca="1">IF((INDIRECT(A4&amp;"!AO42")=0),"",INDIRECT(A4&amp;"!AO42"))</f>
        <v/>
      </c>
      <c r="Q4" s="132" t="str">
        <f ca="1">IF((INDIRECT(A4&amp;"!F81")=0),"",INDIRECT(A4&amp;"!F81"))</f>
        <v/>
      </c>
      <c r="R4" s="132" t="str">
        <f ca="1">IF((INDIRECT(A4&amp;"!F82")=0),"",INDIRECT(A4&amp;"!F82"))</f>
        <v/>
      </c>
      <c r="S4" s="132" t="str">
        <f ca="1">IF((INDIRECT(A4&amp;"!M81")=0),"",INDIRECT(A4&amp;"!M81"))</f>
        <v/>
      </c>
      <c r="T4" s="132" t="str">
        <f ca="1">IF((INDIRECT(A4&amp;"!M82")=0),"",INDIRECT(A4&amp;"!M82"))</f>
        <v/>
      </c>
      <c r="U4" s="132" t="str">
        <f ca="1">IF((INDIRECT(A4&amp;"!T81")=0),"",INDIRECT(A4&amp;"!T81"))</f>
        <v/>
      </c>
      <c r="V4" s="132" t="str">
        <f ca="1">IF((INDIRECT(A4&amp;"!T82")=0),"",INDIRECT(A4&amp;"!T82"))</f>
        <v/>
      </c>
      <c r="W4" s="132" t="str">
        <f ca="1">IF((INDIRECT(A4&amp;"!AA81")=0),"",INDIRECT(A4&amp;"!AA81"))</f>
        <v/>
      </c>
      <c r="X4" s="132" t="str">
        <f ca="1">IF((INDIRECT(A4&amp;"!AA82")=0),"",INDIRECT(A4&amp;"!AA82"))</f>
        <v/>
      </c>
      <c r="Y4" s="132" t="str">
        <f ca="1">IF((INDIRECT(A4&amp;"!AH81")=0),"",INDIRECT(A4&amp;"!Ah81"))</f>
        <v/>
      </c>
      <c r="Z4" s="132" t="str">
        <f ca="1">IF((INDIRECT(A4&amp;"!AH82")=0),"",INDIRECT(A4&amp;"!AH82"))</f>
        <v/>
      </c>
      <c r="AA4" s="132" t="str">
        <f ca="1">IF((INDIRECT(A4&amp;"!AO81")=0),"",INDIRECT(A4&amp;"!AO81"))</f>
        <v/>
      </c>
      <c r="AB4" s="132" t="str">
        <f ca="1">IF((INDIRECT(A4&amp;"!AO82")=0),"",INDIRECT(A4&amp;"!AO82"))</f>
        <v/>
      </c>
      <c r="AC4" s="133">
        <f t="shared" ref="AC4" ca="1" si="0">SUM(E4,G4,I4,K4,M4,O4,Q4,S4,U4,W4,Y4,AA4)</f>
        <v>0</v>
      </c>
      <c r="AD4" s="134">
        <f t="shared" ref="AD4" ca="1" si="1">SUM(F4,H4,J4,L4,N4,P4,R4,T4,V4,X4,Z4,AB4)</f>
        <v>0</v>
      </c>
      <c r="AE4" s="135" t="str">
        <f ca="1">IF(INDIRECT(A4&amp;"!AH2")=0,"",INDIRECT(A4&amp;"!AH2"))</f>
        <v/>
      </c>
    </row>
    <row r="5" spans="1:33" ht="36" customHeight="1" x14ac:dyDescent="0.15">
      <c r="A5" s="11" t="s">
        <v>35</v>
      </c>
      <c r="B5" s="137" t="str">
        <f t="shared" ref="B5:B33" ca="1" si="2">IF((INDIRECT(A5&amp;"!N2"))=0,"",INDIRECT(A5&amp;"!N2"))</f>
        <v/>
      </c>
      <c r="C5" s="30" t="s">
        <v>16</v>
      </c>
      <c r="D5" s="11" t="s">
        <v>17</v>
      </c>
      <c r="E5" s="132" t="str">
        <f t="shared" ref="E5:E33" ca="1" si="3">IF((INDIRECT(A5&amp;"!F41")=0),"",INDIRECT(A5&amp;"!F41"))</f>
        <v/>
      </c>
      <c r="F5" s="132" t="str">
        <f t="shared" ref="F5:F33" ca="1" si="4">IF((INDIRECT(A5&amp;"!F42")=0),"",INDIRECT(A5&amp;"!F42"))</f>
        <v/>
      </c>
      <c r="G5" s="132" t="str">
        <f t="shared" ref="G5:G33" ca="1" si="5">IF((INDIRECT(A5&amp;"!M41")=0),"",INDIRECT(A5&amp;"!M41"))</f>
        <v/>
      </c>
      <c r="H5" s="132" t="str">
        <f t="shared" ref="H5:H33" ca="1" si="6">IF((INDIRECT(A5&amp;"!M42")=0),"",INDIRECT(A5&amp;"!M42"))</f>
        <v/>
      </c>
      <c r="I5" s="132" t="str">
        <f t="shared" ref="I5:I33" ca="1" si="7">IF((INDIRECT(A5&amp;"!T41")=0),"",INDIRECT(A5&amp;"!T41"))</f>
        <v/>
      </c>
      <c r="J5" s="132" t="str">
        <f t="shared" ref="J5:J33" ca="1" si="8">IF((INDIRECT(A5&amp;"!T42")=0),"",INDIRECT(A5&amp;"!T42"))</f>
        <v/>
      </c>
      <c r="K5" s="132" t="str">
        <f t="shared" ref="K5:K33" ca="1" si="9">IF((INDIRECT(A5&amp;"!AA41")=0),"",INDIRECT(A5&amp;"!AA41"))</f>
        <v/>
      </c>
      <c r="L5" s="132" t="str">
        <f t="shared" ref="L5:L33" ca="1" si="10">IF((INDIRECT(A5&amp;"!AA42")=0),"",INDIRECT(A5&amp;"!AA42"))</f>
        <v/>
      </c>
      <c r="M5" s="132" t="str">
        <f t="shared" ref="M5:M33" ca="1" si="11">IF((INDIRECT(A5&amp;"!AH41")=0),"",INDIRECT(A5&amp;"!AH41"))</f>
        <v/>
      </c>
      <c r="N5" s="132" t="str">
        <f t="shared" ref="N5:N33" ca="1" si="12">IF((INDIRECT(A5&amp;"!AH42")=0),"",INDIRECT(A5&amp;"!AH42"))</f>
        <v/>
      </c>
      <c r="O5" s="132" t="str">
        <f t="shared" ref="O5:O33" ca="1" si="13">IF((INDIRECT(A5&amp;"!AO41")=0),"",INDIRECT(A5&amp;"!AO41"))</f>
        <v/>
      </c>
      <c r="P5" s="132" t="str">
        <f t="shared" ref="P5:P33" ca="1" si="14">IF((INDIRECT(A5&amp;"!AO42")=0),"",INDIRECT(A5&amp;"!AO42"))</f>
        <v/>
      </c>
      <c r="Q5" s="132" t="str">
        <f t="shared" ref="Q5:Q33" ca="1" si="15">IF((INDIRECT(A5&amp;"!F81")=0),"",INDIRECT(A5&amp;"!F81"))</f>
        <v/>
      </c>
      <c r="R5" s="132" t="str">
        <f t="shared" ref="R5:R33" ca="1" si="16">IF((INDIRECT(A5&amp;"!F82")=0),"",INDIRECT(A5&amp;"!F82"))</f>
        <v/>
      </c>
      <c r="S5" s="132" t="str">
        <f t="shared" ref="S5:S33" ca="1" si="17">IF((INDIRECT(A5&amp;"!M81")=0),"",INDIRECT(A5&amp;"!M81"))</f>
        <v/>
      </c>
      <c r="T5" s="132" t="str">
        <f t="shared" ref="T5:T33" ca="1" si="18">IF((INDIRECT(A5&amp;"!M82")=0),"",INDIRECT(A5&amp;"!M82"))</f>
        <v/>
      </c>
      <c r="U5" s="132" t="str">
        <f t="shared" ref="U5:U33" ca="1" si="19">IF((INDIRECT(A5&amp;"!T81")=0),"",INDIRECT(A5&amp;"!T81"))</f>
        <v/>
      </c>
      <c r="V5" s="132" t="str">
        <f t="shared" ref="V5:V33" ca="1" si="20">IF((INDIRECT(A5&amp;"!T82")=0),"",INDIRECT(A5&amp;"!T82"))</f>
        <v/>
      </c>
      <c r="W5" s="132" t="str">
        <f t="shared" ref="W5:W33" ca="1" si="21">IF((INDIRECT(A5&amp;"!AA81")=0),"",INDIRECT(A5&amp;"!AA81"))</f>
        <v/>
      </c>
      <c r="X5" s="132" t="str">
        <f t="shared" ref="X5:X33" ca="1" si="22">IF((INDIRECT(A5&amp;"!AA82")=0),"",INDIRECT(A5&amp;"!AA82"))</f>
        <v/>
      </c>
      <c r="Y5" s="132" t="str">
        <f t="shared" ref="Y5:Y33" ca="1" si="23">IF((INDIRECT(A5&amp;"!AH81")=0),"",INDIRECT(A5&amp;"!Ah81"))</f>
        <v/>
      </c>
      <c r="Z5" s="132" t="str">
        <f t="shared" ref="Z5:Z33" ca="1" si="24">IF((INDIRECT(A5&amp;"!AH82")=0),"",INDIRECT(A5&amp;"!AH82"))</f>
        <v/>
      </c>
      <c r="AA5" s="132" t="str">
        <f t="shared" ref="AA5:AA33" ca="1" si="25">IF((INDIRECT(A5&amp;"!AO81")=0),"",INDIRECT(A5&amp;"!AO81"))</f>
        <v/>
      </c>
      <c r="AB5" s="132" t="str">
        <f t="shared" ref="AB5:AB33" ca="1" si="26">IF((INDIRECT(A5&amp;"!AO82")=0),"",INDIRECT(A5&amp;"!AO82"))</f>
        <v/>
      </c>
      <c r="AC5" s="133">
        <f t="shared" ref="AC5:AC33" ca="1" si="27">SUM(E5,G5,I5,K5,M5,O5,Q5,S5,U5,W5,Y5,AA5)</f>
        <v>0</v>
      </c>
      <c r="AD5" s="134">
        <f t="shared" ref="AD5:AD33" ca="1" si="28">SUM(F5,H5,J5,L5,N5,P5,R5,T5,V5,X5,Z5,AB5)</f>
        <v>0</v>
      </c>
      <c r="AE5" s="135" t="str">
        <f t="shared" ref="AE5:AE33" ca="1" si="29">IF(INDIRECT(A5&amp;"!AH2")=0,"",INDIRECT(A5&amp;"!AH2"))</f>
        <v/>
      </c>
    </row>
    <row r="6" spans="1:33" ht="36" customHeight="1" x14ac:dyDescent="0.15">
      <c r="A6" s="32" t="s">
        <v>36</v>
      </c>
      <c r="B6" s="137" t="str">
        <f t="shared" ca="1" si="2"/>
        <v/>
      </c>
      <c r="C6" s="30" t="s">
        <v>16</v>
      </c>
      <c r="D6" s="11" t="s">
        <v>17</v>
      </c>
      <c r="E6" s="132" t="str">
        <f t="shared" ca="1" si="3"/>
        <v/>
      </c>
      <c r="F6" s="132" t="str">
        <f t="shared" ca="1" si="4"/>
        <v/>
      </c>
      <c r="G6" s="132" t="str">
        <f t="shared" ca="1" si="5"/>
        <v/>
      </c>
      <c r="H6" s="132" t="str">
        <f t="shared" ca="1" si="6"/>
        <v/>
      </c>
      <c r="I6" s="132" t="str">
        <f t="shared" ca="1" si="7"/>
        <v/>
      </c>
      <c r="J6" s="132" t="str">
        <f t="shared" ca="1" si="8"/>
        <v/>
      </c>
      <c r="K6" s="132" t="str">
        <f t="shared" ca="1" si="9"/>
        <v/>
      </c>
      <c r="L6" s="132" t="str">
        <f t="shared" ca="1" si="10"/>
        <v/>
      </c>
      <c r="M6" s="132" t="str">
        <f t="shared" ca="1" si="11"/>
        <v/>
      </c>
      <c r="N6" s="132" t="str">
        <f t="shared" ca="1" si="12"/>
        <v/>
      </c>
      <c r="O6" s="132" t="str">
        <f t="shared" ca="1" si="13"/>
        <v/>
      </c>
      <c r="P6" s="132" t="str">
        <f t="shared" ca="1" si="14"/>
        <v/>
      </c>
      <c r="Q6" s="132" t="str">
        <f t="shared" ca="1" si="15"/>
        <v/>
      </c>
      <c r="R6" s="132" t="str">
        <f t="shared" ca="1" si="16"/>
        <v/>
      </c>
      <c r="S6" s="132" t="str">
        <f t="shared" ca="1" si="17"/>
        <v/>
      </c>
      <c r="T6" s="132" t="str">
        <f t="shared" ca="1" si="18"/>
        <v/>
      </c>
      <c r="U6" s="132" t="str">
        <f t="shared" ca="1" si="19"/>
        <v/>
      </c>
      <c r="V6" s="132" t="str">
        <f t="shared" ca="1" si="20"/>
        <v/>
      </c>
      <c r="W6" s="132" t="str">
        <f t="shared" ca="1" si="21"/>
        <v/>
      </c>
      <c r="X6" s="132" t="str">
        <f t="shared" ca="1" si="22"/>
        <v/>
      </c>
      <c r="Y6" s="132" t="str">
        <f t="shared" ca="1" si="23"/>
        <v/>
      </c>
      <c r="Z6" s="132" t="str">
        <f t="shared" ca="1" si="24"/>
        <v/>
      </c>
      <c r="AA6" s="132" t="str">
        <f t="shared" ca="1" si="25"/>
        <v/>
      </c>
      <c r="AB6" s="132" t="str">
        <f t="shared" ca="1" si="26"/>
        <v/>
      </c>
      <c r="AC6" s="133">
        <f t="shared" ca="1" si="27"/>
        <v>0</v>
      </c>
      <c r="AD6" s="134">
        <f t="shared" ca="1" si="28"/>
        <v>0</v>
      </c>
      <c r="AE6" s="135" t="str">
        <f t="shared" ca="1" si="29"/>
        <v/>
      </c>
    </row>
    <row r="7" spans="1:33" ht="36" customHeight="1" x14ac:dyDescent="0.15">
      <c r="A7" s="32" t="s">
        <v>37</v>
      </c>
      <c r="B7" s="137" t="str">
        <f t="shared" ca="1" si="2"/>
        <v/>
      </c>
      <c r="C7" s="30" t="s">
        <v>16</v>
      </c>
      <c r="D7" s="11" t="s">
        <v>17</v>
      </c>
      <c r="E7" s="132" t="str">
        <f t="shared" ca="1" si="3"/>
        <v/>
      </c>
      <c r="F7" s="132" t="str">
        <f t="shared" ca="1" si="4"/>
        <v/>
      </c>
      <c r="G7" s="132" t="str">
        <f t="shared" ca="1" si="5"/>
        <v/>
      </c>
      <c r="H7" s="132" t="str">
        <f t="shared" ca="1" si="6"/>
        <v/>
      </c>
      <c r="I7" s="132" t="str">
        <f t="shared" ca="1" si="7"/>
        <v/>
      </c>
      <c r="J7" s="132" t="str">
        <f t="shared" ca="1" si="8"/>
        <v/>
      </c>
      <c r="K7" s="132" t="str">
        <f t="shared" ca="1" si="9"/>
        <v/>
      </c>
      <c r="L7" s="132" t="str">
        <f t="shared" ca="1" si="10"/>
        <v/>
      </c>
      <c r="M7" s="132" t="str">
        <f t="shared" ca="1" si="11"/>
        <v/>
      </c>
      <c r="N7" s="132" t="str">
        <f t="shared" ca="1" si="12"/>
        <v/>
      </c>
      <c r="O7" s="132" t="str">
        <f t="shared" ca="1" si="13"/>
        <v/>
      </c>
      <c r="P7" s="132" t="str">
        <f t="shared" ca="1" si="14"/>
        <v/>
      </c>
      <c r="Q7" s="132" t="str">
        <f t="shared" ca="1" si="15"/>
        <v/>
      </c>
      <c r="R7" s="132" t="str">
        <f t="shared" ca="1" si="16"/>
        <v/>
      </c>
      <c r="S7" s="132" t="str">
        <f t="shared" ca="1" si="17"/>
        <v/>
      </c>
      <c r="T7" s="132" t="str">
        <f t="shared" ca="1" si="18"/>
        <v/>
      </c>
      <c r="U7" s="132" t="str">
        <f t="shared" ca="1" si="19"/>
        <v/>
      </c>
      <c r="V7" s="132" t="str">
        <f t="shared" ca="1" si="20"/>
        <v/>
      </c>
      <c r="W7" s="132" t="str">
        <f t="shared" ca="1" si="21"/>
        <v/>
      </c>
      <c r="X7" s="132" t="str">
        <f t="shared" ca="1" si="22"/>
        <v/>
      </c>
      <c r="Y7" s="132" t="str">
        <f t="shared" ca="1" si="23"/>
        <v/>
      </c>
      <c r="Z7" s="132" t="str">
        <f t="shared" ca="1" si="24"/>
        <v/>
      </c>
      <c r="AA7" s="132" t="str">
        <f t="shared" ca="1" si="25"/>
        <v/>
      </c>
      <c r="AB7" s="132" t="str">
        <f t="shared" ca="1" si="26"/>
        <v/>
      </c>
      <c r="AC7" s="133">
        <f t="shared" ca="1" si="27"/>
        <v>0</v>
      </c>
      <c r="AD7" s="134">
        <f t="shared" ca="1" si="28"/>
        <v>0</v>
      </c>
      <c r="AE7" s="135" t="str">
        <f t="shared" ca="1" si="29"/>
        <v/>
      </c>
    </row>
    <row r="8" spans="1:33" ht="36" customHeight="1" x14ac:dyDescent="0.15">
      <c r="A8" s="36" t="s">
        <v>38</v>
      </c>
      <c r="B8" s="138" t="str">
        <f t="shared" ca="1" si="2"/>
        <v/>
      </c>
      <c r="C8" s="37" t="s">
        <v>16</v>
      </c>
      <c r="D8" s="36" t="s">
        <v>17</v>
      </c>
      <c r="E8" s="132" t="str">
        <f t="shared" ca="1" si="3"/>
        <v/>
      </c>
      <c r="F8" s="132" t="str">
        <f t="shared" ca="1" si="4"/>
        <v/>
      </c>
      <c r="G8" s="132" t="str">
        <f t="shared" ca="1" si="5"/>
        <v/>
      </c>
      <c r="H8" s="132" t="str">
        <f t="shared" ca="1" si="6"/>
        <v/>
      </c>
      <c r="I8" s="132" t="str">
        <f t="shared" ca="1" si="7"/>
        <v/>
      </c>
      <c r="J8" s="132" t="str">
        <f t="shared" ca="1" si="8"/>
        <v/>
      </c>
      <c r="K8" s="132" t="str">
        <f t="shared" ca="1" si="9"/>
        <v/>
      </c>
      <c r="L8" s="132" t="str">
        <f t="shared" ca="1" si="10"/>
        <v/>
      </c>
      <c r="M8" s="132" t="str">
        <f t="shared" ca="1" si="11"/>
        <v/>
      </c>
      <c r="N8" s="132" t="str">
        <f t="shared" ca="1" si="12"/>
        <v/>
      </c>
      <c r="O8" s="132" t="str">
        <f t="shared" ca="1" si="13"/>
        <v/>
      </c>
      <c r="P8" s="132" t="str">
        <f t="shared" ca="1" si="14"/>
        <v/>
      </c>
      <c r="Q8" s="132" t="str">
        <f t="shared" ca="1" si="15"/>
        <v/>
      </c>
      <c r="R8" s="132" t="str">
        <f t="shared" ca="1" si="16"/>
        <v/>
      </c>
      <c r="S8" s="132" t="str">
        <f t="shared" ca="1" si="17"/>
        <v/>
      </c>
      <c r="T8" s="132" t="str">
        <f t="shared" ca="1" si="18"/>
        <v/>
      </c>
      <c r="U8" s="132" t="str">
        <f t="shared" ca="1" si="19"/>
        <v/>
      </c>
      <c r="V8" s="132" t="str">
        <f t="shared" ca="1" si="20"/>
        <v/>
      </c>
      <c r="W8" s="132" t="str">
        <f t="shared" ca="1" si="21"/>
        <v/>
      </c>
      <c r="X8" s="132" t="str">
        <f t="shared" ca="1" si="22"/>
        <v/>
      </c>
      <c r="Y8" s="132" t="str">
        <f t="shared" ca="1" si="23"/>
        <v/>
      </c>
      <c r="Z8" s="132" t="str">
        <f t="shared" ca="1" si="24"/>
        <v/>
      </c>
      <c r="AA8" s="132" t="str">
        <f t="shared" ca="1" si="25"/>
        <v/>
      </c>
      <c r="AB8" s="132" t="str">
        <f t="shared" ca="1" si="26"/>
        <v/>
      </c>
      <c r="AC8" s="133">
        <f t="shared" ca="1" si="27"/>
        <v>0</v>
      </c>
      <c r="AD8" s="134">
        <f t="shared" ca="1" si="28"/>
        <v>0</v>
      </c>
      <c r="AE8" s="135" t="str">
        <f t="shared" ca="1" si="29"/>
        <v/>
      </c>
    </row>
    <row r="9" spans="1:33" ht="36" customHeight="1" x14ac:dyDescent="0.15">
      <c r="A9" s="25" t="s">
        <v>39</v>
      </c>
      <c r="B9" s="139" t="str">
        <f t="shared" ca="1" si="2"/>
        <v/>
      </c>
      <c r="C9" s="31" t="s">
        <v>16</v>
      </c>
      <c r="D9" s="13" t="s">
        <v>17</v>
      </c>
      <c r="E9" s="132" t="str">
        <f t="shared" ca="1" si="3"/>
        <v/>
      </c>
      <c r="F9" s="132" t="str">
        <f t="shared" ca="1" si="4"/>
        <v/>
      </c>
      <c r="G9" s="132" t="str">
        <f t="shared" ca="1" si="5"/>
        <v/>
      </c>
      <c r="H9" s="132" t="str">
        <f t="shared" ca="1" si="6"/>
        <v/>
      </c>
      <c r="I9" s="132" t="str">
        <f t="shared" ca="1" si="7"/>
        <v/>
      </c>
      <c r="J9" s="132" t="str">
        <f t="shared" ca="1" si="8"/>
        <v/>
      </c>
      <c r="K9" s="132" t="str">
        <f t="shared" ca="1" si="9"/>
        <v/>
      </c>
      <c r="L9" s="132" t="str">
        <f t="shared" ca="1" si="10"/>
        <v/>
      </c>
      <c r="M9" s="132" t="str">
        <f t="shared" ca="1" si="11"/>
        <v/>
      </c>
      <c r="N9" s="132" t="str">
        <f t="shared" ca="1" si="12"/>
        <v/>
      </c>
      <c r="O9" s="132" t="str">
        <f t="shared" ca="1" si="13"/>
        <v/>
      </c>
      <c r="P9" s="132" t="str">
        <f t="shared" ca="1" si="14"/>
        <v/>
      </c>
      <c r="Q9" s="132" t="str">
        <f t="shared" ca="1" si="15"/>
        <v/>
      </c>
      <c r="R9" s="132" t="str">
        <f t="shared" ca="1" si="16"/>
        <v/>
      </c>
      <c r="S9" s="132" t="str">
        <f t="shared" ca="1" si="17"/>
        <v/>
      </c>
      <c r="T9" s="132" t="str">
        <f t="shared" ca="1" si="18"/>
        <v/>
      </c>
      <c r="U9" s="132" t="str">
        <f t="shared" ca="1" si="19"/>
        <v/>
      </c>
      <c r="V9" s="132" t="str">
        <f t="shared" ca="1" si="20"/>
        <v/>
      </c>
      <c r="W9" s="132" t="str">
        <f t="shared" ca="1" si="21"/>
        <v/>
      </c>
      <c r="X9" s="132" t="str">
        <f t="shared" ca="1" si="22"/>
        <v/>
      </c>
      <c r="Y9" s="132" t="str">
        <f t="shared" ca="1" si="23"/>
        <v/>
      </c>
      <c r="Z9" s="132" t="str">
        <f t="shared" ca="1" si="24"/>
        <v/>
      </c>
      <c r="AA9" s="132" t="str">
        <f t="shared" ca="1" si="25"/>
        <v/>
      </c>
      <c r="AB9" s="132" t="str">
        <f t="shared" ca="1" si="26"/>
        <v/>
      </c>
      <c r="AC9" s="133">
        <f t="shared" ca="1" si="27"/>
        <v>0</v>
      </c>
      <c r="AD9" s="134">
        <f t="shared" ca="1" si="28"/>
        <v>0</v>
      </c>
      <c r="AE9" s="135" t="str">
        <f t="shared" ca="1" si="29"/>
        <v/>
      </c>
    </row>
    <row r="10" spans="1:33" ht="36" customHeight="1" x14ac:dyDescent="0.15">
      <c r="A10" s="36" t="s">
        <v>40</v>
      </c>
      <c r="B10" s="138" t="str">
        <f t="shared" ca="1" si="2"/>
        <v/>
      </c>
      <c r="C10" s="37" t="s">
        <v>16</v>
      </c>
      <c r="D10" s="36" t="s">
        <v>17</v>
      </c>
      <c r="E10" s="132" t="str">
        <f t="shared" ca="1" si="3"/>
        <v/>
      </c>
      <c r="F10" s="132" t="str">
        <f t="shared" ca="1" si="4"/>
        <v/>
      </c>
      <c r="G10" s="132" t="str">
        <f t="shared" ca="1" si="5"/>
        <v/>
      </c>
      <c r="H10" s="132" t="str">
        <f t="shared" ca="1" si="6"/>
        <v/>
      </c>
      <c r="I10" s="132" t="str">
        <f t="shared" ca="1" si="7"/>
        <v/>
      </c>
      <c r="J10" s="132" t="str">
        <f t="shared" ca="1" si="8"/>
        <v/>
      </c>
      <c r="K10" s="132" t="str">
        <f t="shared" ca="1" si="9"/>
        <v/>
      </c>
      <c r="L10" s="132" t="str">
        <f t="shared" ca="1" si="10"/>
        <v/>
      </c>
      <c r="M10" s="132" t="str">
        <f t="shared" ca="1" si="11"/>
        <v/>
      </c>
      <c r="N10" s="132" t="str">
        <f t="shared" ca="1" si="12"/>
        <v/>
      </c>
      <c r="O10" s="132" t="str">
        <f t="shared" ca="1" si="13"/>
        <v/>
      </c>
      <c r="P10" s="132" t="str">
        <f t="shared" ca="1" si="14"/>
        <v/>
      </c>
      <c r="Q10" s="132" t="str">
        <f t="shared" ca="1" si="15"/>
        <v/>
      </c>
      <c r="R10" s="132" t="str">
        <f t="shared" ca="1" si="16"/>
        <v/>
      </c>
      <c r="S10" s="132" t="str">
        <f t="shared" ca="1" si="17"/>
        <v/>
      </c>
      <c r="T10" s="132" t="str">
        <f t="shared" ca="1" si="18"/>
        <v/>
      </c>
      <c r="U10" s="132" t="str">
        <f t="shared" ca="1" si="19"/>
        <v/>
      </c>
      <c r="V10" s="132" t="str">
        <f t="shared" ca="1" si="20"/>
        <v/>
      </c>
      <c r="W10" s="132" t="str">
        <f t="shared" ca="1" si="21"/>
        <v/>
      </c>
      <c r="X10" s="132" t="str">
        <f t="shared" ca="1" si="22"/>
        <v/>
      </c>
      <c r="Y10" s="132" t="str">
        <f t="shared" ca="1" si="23"/>
        <v/>
      </c>
      <c r="Z10" s="132" t="str">
        <f t="shared" ca="1" si="24"/>
        <v/>
      </c>
      <c r="AA10" s="132" t="str">
        <f t="shared" ca="1" si="25"/>
        <v/>
      </c>
      <c r="AB10" s="132" t="str">
        <f t="shared" ca="1" si="26"/>
        <v/>
      </c>
      <c r="AC10" s="133">
        <f t="shared" ca="1" si="27"/>
        <v>0</v>
      </c>
      <c r="AD10" s="134">
        <f t="shared" ca="1" si="28"/>
        <v>0</v>
      </c>
      <c r="AE10" s="135" t="str">
        <f t="shared" ca="1" si="29"/>
        <v/>
      </c>
    </row>
    <row r="11" spans="1:33" ht="36" customHeight="1" x14ac:dyDescent="0.15">
      <c r="A11" s="25" t="s">
        <v>41</v>
      </c>
      <c r="B11" s="139" t="str">
        <f t="shared" ca="1" si="2"/>
        <v/>
      </c>
      <c r="C11" s="31" t="s">
        <v>16</v>
      </c>
      <c r="D11" s="13" t="s">
        <v>17</v>
      </c>
      <c r="E11" s="132" t="str">
        <f t="shared" ca="1" si="3"/>
        <v/>
      </c>
      <c r="F11" s="132" t="str">
        <f t="shared" ca="1" si="4"/>
        <v/>
      </c>
      <c r="G11" s="132" t="str">
        <f t="shared" ca="1" si="5"/>
        <v/>
      </c>
      <c r="H11" s="132" t="str">
        <f t="shared" ca="1" si="6"/>
        <v/>
      </c>
      <c r="I11" s="132" t="str">
        <f t="shared" ca="1" si="7"/>
        <v/>
      </c>
      <c r="J11" s="132" t="str">
        <f t="shared" ca="1" si="8"/>
        <v/>
      </c>
      <c r="K11" s="132" t="str">
        <f t="shared" ca="1" si="9"/>
        <v/>
      </c>
      <c r="L11" s="132" t="str">
        <f t="shared" ca="1" si="10"/>
        <v/>
      </c>
      <c r="M11" s="132" t="str">
        <f t="shared" ca="1" si="11"/>
        <v/>
      </c>
      <c r="N11" s="132" t="str">
        <f t="shared" ca="1" si="12"/>
        <v/>
      </c>
      <c r="O11" s="132" t="str">
        <f t="shared" ca="1" si="13"/>
        <v/>
      </c>
      <c r="P11" s="132" t="str">
        <f t="shared" ca="1" si="14"/>
        <v/>
      </c>
      <c r="Q11" s="132" t="str">
        <f t="shared" ca="1" si="15"/>
        <v/>
      </c>
      <c r="R11" s="132" t="str">
        <f t="shared" ca="1" si="16"/>
        <v/>
      </c>
      <c r="S11" s="132" t="str">
        <f t="shared" ca="1" si="17"/>
        <v/>
      </c>
      <c r="T11" s="132" t="str">
        <f t="shared" ca="1" si="18"/>
        <v/>
      </c>
      <c r="U11" s="132" t="str">
        <f t="shared" ca="1" si="19"/>
        <v/>
      </c>
      <c r="V11" s="132" t="str">
        <f t="shared" ca="1" si="20"/>
        <v/>
      </c>
      <c r="W11" s="132" t="str">
        <f t="shared" ca="1" si="21"/>
        <v/>
      </c>
      <c r="X11" s="132" t="str">
        <f t="shared" ca="1" si="22"/>
        <v/>
      </c>
      <c r="Y11" s="132" t="str">
        <f t="shared" ca="1" si="23"/>
        <v/>
      </c>
      <c r="Z11" s="132" t="str">
        <f t="shared" ca="1" si="24"/>
        <v/>
      </c>
      <c r="AA11" s="132" t="str">
        <f t="shared" ca="1" si="25"/>
        <v/>
      </c>
      <c r="AB11" s="132" t="str">
        <f t="shared" ca="1" si="26"/>
        <v/>
      </c>
      <c r="AC11" s="133">
        <f t="shared" ca="1" si="27"/>
        <v>0</v>
      </c>
      <c r="AD11" s="134">
        <f t="shared" ca="1" si="28"/>
        <v>0</v>
      </c>
      <c r="AE11" s="135" t="str">
        <f t="shared" ca="1" si="29"/>
        <v/>
      </c>
    </row>
    <row r="12" spans="1:33" ht="36" customHeight="1" x14ac:dyDescent="0.15">
      <c r="A12" s="36" t="s">
        <v>42</v>
      </c>
      <c r="B12" s="138" t="str">
        <f t="shared" ca="1" si="2"/>
        <v/>
      </c>
      <c r="C12" s="37" t="s">
        <v>16</v>
      </c>
      <c r="D12" s="36" t="s">
        <v>17</v>
      </c>
      <c r="E12" s="132" t="str">
        <f t="shared" ca="1" si="3"/>
        <v/>
      </c>
      <c r="F12" s="132" t="str">
        <f t="shared" ca="1" si="4"/>
        <v/>
      </c>
      <c r="G12" s="132" t="str">
        <f t="shared" ca="1" si="5"/>
        <v/>
      </c>
      <c r="H12" s="132" t="str">
        <f t="shared" ca="1" si="6"/>
        <v/>
      </c>
      <c r="I12" s="132" t="str">
        <f t="shared" ca="1" si="7"/>
        <v/>
      </c>
      <c r="J12" s="132" t="str">
        <f t="shared" ca="1" si="8"/>
        <v/>
      </c>
      <c r="K12" s="132" t="str">
        <f t="shared" ca="1" si="9"/>
        <v/>
      </c>
      <c r="L12" s="132" t="str">
        <f t="shared" ca="1" si="10"/>
        <v/>
      </c>
      <c r="M12" s="132" t="str">
        <f t="shared" ca="1" si="11"/>
        <v/>
      </c>
      <c r="N12" s="132" t="str">
        <f t="shared" ca="1" si="12"/>
        <v/>
      </c>
      <c r="O12" s="132" t="str">
        <f t="shared" ca="1" si="13"/>
        <v/>
      </c>
      <c r="P12" s="132" t="str">
        <f t="shared" ca="1" si="14"/>
        <v/>
      </c>
      <c r="Q12" s="132" t="str">
        <f t="shared" ca="1" si="15"/>
        <v/>
      </c>
      <c r="R12" s="132" t="str">
        <f t="shared" ca="1" si="16"/>
        <v/>
      </c>
      <c r="S12" s="132" t="str">
        <f t="shared" ca="1" si="17"/>
        <v/>
      </c>
      <c r="T12" s="132" t="str">
        <f t="shared" ca="1" si="18"/>
        <v/>
      </c>
      <c r="U12" s="132" t="str">
        <f t="shared" ca="1" si="19"/>
        <v/>
      </c>
      <c r="V12" s="132" t="str">
        <f t="shared" ca="1" si="20"/>
        <v/>
      </c>
      <c r="W12" s="132" t="str">
        <f t="shared" ca="1" si="21"/>
        <v/>
      </c>
      <c r="X12" s="132" t="str">
        <f t="shared" ca="1" si="22"/>
        <v/>
      </c>
      <c r="Y12" s="132" t="str">
        <f t="shared" ca="1" si="23"/>
        <v/>
      </c>
      <c r="Z12" s="132" t="str">
        <f t="shared" ca="1" si="24"/>
        <v/>
      </c>
      <c r="AA12" s="132" t="str">
        <f t="shared" ca="1" si="25"/>
        <v/>
      </c>
      <c r="AB12" s="132" t="str">
        <f t="shared" ca="1" si="26"/>
        <v/>
      </c>
      <c r="AC12" s="133">
        <f t="shared" ca="1" si="27"/>
        <v>0</v>
      </c>
      <c r="AD12" s="134">
        <f t="shared" ca="1" si="28"/>
        <v>0</v>
      </c>
      <c r="AE12" s="135" t="str">
        <f t="shared" ca="1" si="29"/>
        <v/>
      </c>
    </row>
    <row r="13" spans="1:33" ht="36" customHeight="1" x14ac:dyDescent="0.15">
      <c r="A13" s="25" t="s">
        <v>43</v>
      </c>
      <c r="B13" s="139" t="str">
        <f t="shared" ca="1" si="2"/>
        <v/>
      </c>
      <c r="C13" s="31" t="s">
        <v>16</v>
      </c>
      <c r="D13" s="13" t="s">
        <v>17</v>
      </c>
      <c r="E13" s="132" t="str">
        <f t="shared" ca="1" si="3"/>
        <v/>
      </c>
      <c r="F13" s="132" t="str">
        <f t="shared" ca="1" si="4"/>
        <v/>
      </c>
      <c r="G13" s="132" t="str">
        <f t="shared" ca="1" si="5"/>
        <v/>
      </c>
      <c r="H13" s="132" t="str">
        <f t="shared" ca="1" si="6"/>
        <v/>
      </c>
      <c r="I13" s="132" t="str">
        <f t="shared" ca="1" si="7"/>
        <v/>
      </c>
      <c r="J13" s="132" t="str">
        <f t="shared" ca="1" si="8"/>
        <v/>
      </c>
      <c r="K13" s="132" t="str">
        <f t="shared" ca="1" si="9"/>
        <v/>
      </c>
      <c r="L13" s="132" t="str">
        <f t="shared" ca="1" si="10"/>
        <v/>
      </c>
      <c r="M13" s="132" t="str">
        <f t="shared" ca="1" si="11"/>
        <v/>
      </c>
      <c r="N13" s="132" t="str">
        <f t="shared" ca="1" si="12"/>
        <v/>
      </c>
      <c r="O13" s="132" t="str">
        <f t="shared" ca="1" si="13"/>
        <v/>
      </c>
      <c r="P13" s="132" t="str">
        <f t="shared" ca="1" si="14"/>
        <v/>
      </c>
      <c r="Q13" s="132" t="str">
        <f t="shared" ca="1" si="15"/>
        <v/>
      </c>
      <c r="R13" s="132" t="str">
        <f t="shared" ca="1" si="16"/>
        <v/>
      </c>
      <c r="S13" s="132" t="str">
        <f t="shared" ca="1" si="17"/>
        <v/>
      </c>
      <c r="T13" s="132" t="str">
        <f t="shared" ca="1" si="18"/>
        <v/>
      </c>
      <c r="U13" s="132" t="str">
        <f t="shared" ca="1" si="19"/>
        <v/>
      </c>
      <c r="V13" s="132" t="str">
        <f t="shared" ca="1" si="20"/>
        <v/>
      </c>
      <c r="W13" s="132" t="str">
        <f t="shared" ca="1" si="21"/>
        <v/>
      </c>
      <c r="X13" s="132" t="str">
        <f t="shared" ca="1" si="22"/>
        <v/>
      </c>
      <c r="Y13" s="132" t="str">
        <f t="shared" ca="1" si="23"/>
        <v/>
      </c>
      <c r="Z13" s="132" t="str">
        <f t="shared" ca="1" si="24"/>
        <v/>
      </c>
      <c r="AA13" s="132" t="str">
        <f t="shared" ca="1" si="25"/>
        <v/>
      </c>
      <c r="AB13" s="132" t="str">
        <f t="shared" ca="1" si="26"/>
        <v/>
      </c>
      <c r="AC13" s="133">
        <f t="shared" ca="1" si="27"/>
        <v>0</v>
      </c>
      <c r="AD13" s="134">
        <f t="shared" ca="1" si="28"/>
        <v>0</v>
      </c>
      <c r="AE13" s="135" t="str">
        <f t="shared" ca="1" si="29"/>
        <v/>
      </c>
    </row>
    <row r="14" spans="1:33" ht="36" customHeight="1" x14ac:dyDescent="0.15">
      <c r="A14" s="36" t="s">
        <v>44</v>
      </c>
      <c r="B14" s="138" t="str">
        <f t="shared" ca="1" si="2"/>
        <v/>
      </c>
      <c r="C14" s="37" t="s">
        <v>16</v>
      </c>
      <c r="D14" s="36" t="s">
        <v>17</v>
      </c>
      <c r="E14" s="132" t="str">
        <f t="shared" ca="1" si="3"/>
        <v/>
      </c>
      <c r="F14" s="132" t="str">
        <f t="shared" ca="1" si="4"/>
        <v/>
      </c>
      <c r="G14" s="132" t="str">
        <f t="shared" ca="1" si="5"/>
        <v/>
      </c>
      <c r="H14" s="132" t="str">
        <f t="shared" ca="1" si="6"/>
        <v/>
      </c>
      <c r="I14" s="132" t="str">
        <f t="shared" ca="1" si="7"/>
        <v/>
      </c>
      <c r="J14" s="132" t="str">
        <f t="shared" ca="1" si="8"/>
        <v/>
      </c>
      <c r="K14" s="132" t="str">
        <f t="shared" ca="1" si="9"/>
        <v/>
      </c>
      <c r="L14" s="132" t="str">
        <f t="shared" ca="1" si="10"/>
        <v/>
      </c>
      <c r="M14" s="132" t="str">
        <f t="shared" ca="1" si="11"/>
        <v/>
      </c>
      <c r="N14" s="132" t="str">
        <f t="shared" ca="1" si="12"/>
        <v/>
      </c>
      <c r="O14" s="132" t="str">
        <f t="shared" ca="1" si="13"/>
        <v/>
      </c>
      <c r="P14" s="132" t="str">
        <f t="shared" ca="1" si="14"/>
        <v/>
      </c>
      <c r="Q14" s="132" t="str">
        <f t="shared" ca="1" si="15"/>
        <v/>
      </c>
      <c r="R14" s="132" t="str">
        <f t="shared" ca="1" si="16"/>
        <v/>
      </c>
      <c r="S14" s="132" t="str">
        <f t="shared" ca="1" si="17"/>
        <v/>
      </c>
      <c r="T14" s="132" t="str">
        <f t="shared" ca="1" si="18"/>
        <v/>
      </c>
      <c r="U14" s="132" t="str">
        <f t="shared" ca="1" si="19"/>
        <v/>
      </c>
      <c r="V14" s="132" t="str">
        <f t="shared" ca="1" si="20"/>
        <v/>
      </c>
      <c r="W14" s="132" t="str">
        <f t="shared" ca="1" si="21"/>
        <v/>
      </c>
      <c r="X14" s="132" t="str">
        <f t="shared" ca="1" si="22"/>
        <v/>
      </c>
      <c r="Y14" s="132" t="str">
        <f t="shared" ca="1" si="23"/>
        <v/>
      </c>
      <c r="Z14" s="132" t="str">
        <f t="shared" ca="1" si="24"/>
        <v/>
      </c>
      <c r="AA14" s="132" t="str">
        <f t="shared" ca="1" si="25"/>
        <v/>
      </c>
      <c r="AB14" s="132" t="str">
        <f t="shared" ca="1" si="26"/>
        <v/>
      </c>
      <c r="AC14" s="133">
        <f t="shared" ca="1" si="27"/>
        <v>0</v>
      </c>
      <c r="AD14" s="134">
        <f t="shared" ca="1" si="28"/>
        <v>0</v>
      </c>
      <c r="AE14" s="135" t="str">
        <f t="shared" ca="1" si="29"/>
        <v/>
      </c>
    </row>
    <row r="15" spans="1:33" ht="36" customHeight="1" x14ac:dyDescent="0.15">
      <c r="A15" s="25" t="s">
        <v>45</v>
      </c>
      <c r="B15" s="139" t="str">
        <f t="shared" ca="1" si="2"/>
        <v/>
      </c>
      <c r="C15" s="31" t="s">
        <v>16</v>
      </c>
      <c r="D15" s="13" t="s">
        <v>17</v>
      </c>
      <c r="E15" s="132" t="str">
        <f t="shared" ca="1" si="3"/>
        <v/>
      </c>
      <c r="F15" s="132" t="str">
        <f t="shared" ca="1" si="4"/>
        <v/>
      </c>
      <c r="G15" s="132" t="str">
        <f t="shared" ca="1" si="5"/>
        <v/>
      </c>
      <c r="H15" s="132" t="str">
        <f t="shared" ca="1" si="6"/>
        <v/>
      </c>
      <c r="I15" s="132" t="str">
        <f t="shared" ca="1" si="7"/>
        <v/>
      </c>
      <c r="J15" s="132" t="str">
        <f t="shared" ca="1" si="8"/>
        <v/>
      </c>
      <c r="K15" s="132" t="str">
        <f t="shared" ca="1" si="9"/>
        <v/>
      </c>
      <c r="L15" s="132" t="str">
        <f t="shared" ca="1" si="10"/>
        <v/>
      </c>
      <c r="M15" s="132" t="str">
        <f t="shared" ca="1" si="11"/>
        <v/>
      </c>
      <c r="N15" s="132" t="str">
        <f t="shared" ca="1" si="12"/>
        <v/>
      </c>
      <c r="O15" s="132" t="str">
        <f t="shared" ca="1" si="13"/>
        <v/>
      </c>
      <c r="P15" s="132" t="str">
        <f t="shared" ca="1" si="14"/>
        <v/>
      </c>
      <c r="Q15" s="132" t="str">
        <f t="shared" ca="1" si="15"/>
        <v/>
      </c>
      <c r="R15" s="132" t="str">
        <f t="shared" ca="1" si="16"/>
        <v/>
      </c>
      <c r="S15" s="132" t="str">
        <f t="shared" ca="1" si="17"/>
        <v/>
      </c>
      <c r="T15" s="132" t="str">
        <f t="shared" ca="1" si="18"/>
        <v/>
      </c>
      <c r="U15" s="132" t="str">
        <f t="shared" ca="1" si="19"/>
        <v/>
      </c>
      <c r="V15" s="132" t="str">
        <f t="shared" ca="1" si="20"/>
        <v/>
      </c>
      <c r="W15" s="132" t="str">
        <f t="shared" ca="1" si="21"/>
        <v/>
      </c>
      <c r="X15" s="132" t="str">
        <f t="shared" ca="1" si="22"/>
        <v/>
      </c>
      <c r="Y15" s="132" t="str">
        <f t="shared" ca="1" si="23"/>
        <v/>
      </c>
      <c r="Z15" s="132" t="str">
        <f t="shared" ca="1" si="24"/>
        <v/>
      </c>
      <c r="AA15" s="132" t="str">
        <f t="shared" ca="1" si="25"/>
        <v/>
      </c>
      <c r="AB15" s="132" t="str">
        <f t="shared" ca="1" si="26"/>
        <v/>
      </c>
      <c r="AC15" s="133">
        <f t="shared" ca="1" si="27"/>
        <v>0</v>
      </c>
      <c r="AD15" s="134">
        <f t="shared" ca="1" si="28"/>
        <v>0</v>
      </c>
      <c r="AE15" s="135" t="str">
        <f t="shared" ca="1" si="29"/>
        <v/>
      </c>
    </row>
    <row r="16" spans="1:33" ht="36" customHeight="1" x14ac:dyDescent="0.15">
      <c r="A16" s="36" t="s">
        <v>46</v>
      </c>
      <c r="B16" s="138" t="str">
        <f t="shared" ca="1" si="2"/>
        <v/>
      </c>
      <c r="C16" s="37" t="s">
        <v>16</v>
      </c>
      <c r="D16" s="36" t="s">
        <v>17</v>
      </c>
      <c r="E16" s="132" t="str">
        <f t="shared" ca="1" si="3"/>
        <v/>
      </c>
      <c r="F16" s="132" t="str">
        <f t="shared" ca="1" si="4"/>
        <v/>
      </c>
      <c r="G16" s="132" t="str">
        <f t="shared" ca="1" si="5"/>
        <v/>
      </c>
      <c r="H16" s="132" t="str">
        <f t="shared" ca="1" si="6"/>
        <v/>
      </c>
      <c r="I16" s="132" t="str">
        <f t="shared" ca="1" si="7"/>
        <v/>
      </c>
      <c r="J16" s="132" t="str">
        <f t="shared" ca="1" si="8"/>
        <v/>
      </c>
      <c r="K16" s="132" t="str">
        <f t="shared" ca="1" si="9"/>
        <v/>
      </c>
      <c r="L16" s="132" t="str">
        <f t="shared" ca="1" si="10"/>
        <v/>
      </c>
      <c r="M16" s="132" t="str">
        <f t="shared" ca="1" si="11"/>
        <v/>
      </c>
      <c r="N16" s="132" t="str">
        <f t="shared" ca="1" si="12"/>
        <v/>
      </c>
      <c r="O16" s="132" t="str">
        <f t="shared" ca="1" si="13"/>
        <v/>
      </c>
      <c r="P16" s="132" t="str">
        <f t="shared" ca="1" si="14"/>
        <v/>
      </c>
      <c r="Q16" s="132" t="str">
        <f t="shared" ca="1" si="15"/>
        <v/>
      </c>
      <c r="R16" s="132" t="str">
        <f t="shared" ca="1" si="16"/>
        <v/>
      </c>
      <c r="S16" s="132" t="str">
        <f t="shared" ca="1" si="17"/>
        <v/>
      </c>
      <c r="T16" s="132" t="str">
        <f t="shared" ca="1" si="18"/>
        <v/>
      </c>
      <c r="U16" s="132" t="str">
        <f t="shared" ca="1" si="19"/>
        <v/>
      </c>
      <c r="V16" s="132" t="str">
        <f t="shared" ca="1" si="20"/>
        <v/>
      </c>
      <c r="W16" s="132" t="str">
        <f t="shared" ca="1" si="21"/>
        <v/>
      </c>
      <c r="X16" s="132" t="str">
        <f t="shared" ca="1" si="22"/>
        <v/>
      </c>
      <c r="Y16" s="132" t="str">
        <f t="shared" ca="1" si="23"/>
        <v/>
      </c>
      <c r="Z16" s="132" t="str">
        <f t="shared" ca="1" si="24"/>
        <v/>
      </c>
      <c r="AA16" s="132" t="str">
        <f t="shared" ca="1" si="25"/>
        <v/>
      </c>
      <c r="AB16" s="132" t="str">
        <f t="shared" ca="1" si="26"/>
        <v/>
      </c>
      <c r="AC16" s="133">
        <f t="shared" ca="1" si="27"/>
        <v>0</v>
      </c>
      <c r="AD16" s="134">
        <f t="shared" ca="1" si="28"/>
        <v>0</v>
      </c>
      <c r="AE16" s="135" t="str">
        <f t="shared" ca="1" si="29"/>
        <v/>
      </c>
    </row>
    <row r="17" spans="1:31" ht="36" customHeight="1" x14ac:dyDescent="0.15">
      <c r="A17" s="25" t="s">
        <v>47</v>
      </c>
      <c r="B17" s="139" t="str">
        <f t="shared" ca="1" si="2"/>
        <v/>
      </c>
      <c r="C17" s="31" t="s">
        <v>16</v>
      </c>
      <c r="D17" s="13" t="s">
        <v>17</v>
      </c>
      <c r="E17" s="132" t="str">
        <f t="shared" ca="1" si="3"/>
        <v/>
      </c>
      <c r="F17" s="132" t="str">
        <f t="shared" ca="1" si="4"/>
        <v/>
      </c>
      <c r="G17" s="132" t="str">
        <f t="shared" ca="1" si="5"/>
        <v/>
      </c>
      <c r="H17" s="132" t="str">
        <f t="shared" ca="1" si="6"/>
        <v/>
      </c>
      <c r="I17" s="132" t="str">
        <f t="shared" ca="1" si="7"/>
        <v/>
      </c>
      <c r="J17" s="132" t="str">
        <f t="shared" ca="1" si="8"/>
        <v/>
      </c>
      <c r="K17" s="132" t="str">
        <f t="shared" ca="1" si="9"/>
        <v/>
      </c>
      <c r="L17" s="132" t="str">
        <f t="shared" ca="1" si="10"/>
        <v/>
      </c>
      <c r="M17" s="132" t="str">
        <f t="shared" ca="1" si="11"/>
        <v/>
      </c>
      <c r="N17" s="132" t="str">
        <f t="shared" ca="1" si="12"/>
        <v/>
      </c>
      <c r="O17" s="132" t="str">
        <f t="shared" ca="1" si="13"/>
        <v/>
      </c>
      <c r="P17" s="132" t="str">
        <f t="shared" ca="1" si="14"/>
        <v/>
      </c>
      <c r="Q17" s="132" t="str">
        <f t="shared" ca="1" si="15"/>
        <v/>
      </c>
      <c r="R17" s="132" t="str">
        <f t="shared" ca="1" si="16"/>
        <v/>
      </c>
      <c r="S17" s="132" t="str">
        <f t="shared" ca="1" si="17"/>
        <v/>
      </c>
      <c r="T17" s="132" t="str">
        <f t="shared" ca="1" si="18"/>
        <v/>
      </c>
      <c r="U17" s="132" t="str">
        <f t="shared" ca="1" si="19"/>
        <v/>
      </c>
      <c r="V17" s="132" t="str">
        <f t="shared" ca="1" si="20"/>
        <v/>
      </c>
      <c r="W17" s="132" t="str">
        <f t="shared" ca="1" si="21"/>
        <v/>
      </c>
      <c r="X17" s="132" t="str">
        <f t="shared" ca="1" si="22"/>
        <v/>
      </c>
      <c r="Y17" s="132" t="str">
        <f t="shared" ca="1" si="23"/>
        <v/>
      </c>
      <c r="Z17" s="132" t="str">
        <f t="shared" ca="1" si="24"/>
        <v/>
      </c>
      <c r="AA17" s="132" t="str">
        <f t="shared" ca="1" si="25"/>
        <v/>
      </c>
      <c r="AB17" s="132" t="str">
        <f t="shared" ca="1" si="26"/>
        <v/>
      </c>
      <c r="AC17" s="133">
        <f t="shared" ca="1" si="27"/>
        <v>0</v>
      </c>
      <c r="AD17" s="134">
        <f t="shared" ca="1" si="28"/>
        <v>0</v>
      </c>
      <c r="AE17" s="135" t="str">
        <f t="shared" ca="1" si="29"/>
        <v/>
      </c>
    </row>
    <row r="18" spans="1:31" ht="36" customHeight="1" x14ac:dyDescent="0.15">
      <c r="A18" s="36" t="s">
        <v>48</v>
      </c>
      <c r="B18" s="138" t="str">
        <f t="shared" ca="1" si="2"/>
        <v/>
      </c>
      <c r="C18" s="37" t="s">
        <v>16</v>
      </c>
      <c r="D18" s="36" t="s">
        <v>17</v>
      </c>
      <c r="E18" s="132" t="str">
        <f t="shared" ca="1" si="3"/>
        <v/>
      </c>
      <c r="F18" s="132" t="str">
        <f t="shared" ca="1" si="4"/>
        <v/>
      </c>
      <c r="G18" s="132" t="str">
        <f t="shared" ca="1" si="5"/>
        <v/>
      </c>
      <c r="H18" s="132" t="str">
        <f t="shared" ca="1" si="6"/>
        <v/>
      </c>
      <c r="I18" s="132" t="str">
        <f t="shared" ca="1" si="7"/>
        <v/>
      </c>
      <c r="J18" s="132" t="str">
        <f t="shared" ca="1" si="8"/>
        <v/>
      </c>
      <c r="K18" s="132" t="str">
        <f t="shared" ca="1" si="9"/>
        <v/>
      </c>
      <c r="L18" s="132" t="str">
        <f t="shared" ca="1" si="10"/>
        <v/>
      </c>
      <c r="M18" s="132" t="str">
        <f t="shared" ca="1" si="11"/>
        <v/>
      </c>
      <c r="N18" s="132" t="str">
        <f t="shared" ca="1" si="12"/>
        <v/>
      </c>
      <c r="O18" s="132" t="str">
        <f t="shared" ca="1" si="13"/>
        <v/>
      </c>
      <c r="P18" s="132" t="str">
        <f t="shared" ca="1" si="14"/>
        <v/>
      </c>
      <c r="Q18" s="132" t="str">
        <f t="shared" ca="1" si="15"/>
        <v/>
      </c>
      <c r="R18" s="132" t="str">
        <f t="shared" ca="1" si="16"/>
        <v/>
      </c>
      <c r="S18" s="132" t="str">
        <f t="shared" ca="1" si="17"/>
        <v/>
      </c>
      <c r="T18" s="132" t="str">
        <f t="shared" ca="1" si="18"/>
        <v/>
      </c>
      <c r="U18" s="132" t="str">
        <f t="shared" ca="1" si="19"/>
        <v/>
      </c>
      <c r="V18" s="132" t="str">
        <f t="shared" ca="1" si="20"/>
        <v/>
      </c>
      <c r="W18" s="132" t="str">
        <f t="shared" ca="1" si="21"/>
        <v/>
      </c>
      <c r="X18" s="132" t="str">
        <f t="shared" ca="1" si="22"/>
        <v/>
      </c>
      <c r="Y18" s="132" t="str">
        <f t="shared" ca="1" si="23"/>
        <v/>
      </c>
      <c r="Z18" s="132" t="str">
        <f t="shared" ca="1" si="24"/>
        <v/>
      </c>
      <c r="AA18" s="132" t="str">
        <f t="shared" ca="1" si="25"/>
        <v/>
      </c>
      <c r="AB18" s="132" t="str">
        <f t="shared" ca="1" si="26"/>
        <v/>
      </c>
      <c r="AC18" s="133">
        <f t="shared" ca="1" si="27"/>
        <v>0</v>
      </c>
      <c r="AD18" s="134">
        <f t="shared" ca="1" si="28"/>
        <v>0</v>
      </c>
      <c r="AE18" s="135" t="str">
        <f t="shared" ca="1" si="29"/>
        <v/>
      </c>
    </row>
    <row r="19" spans="1:31" ht="36" customHeight="1" x14ac:dyDescent="0.15">
      <c r="A19" s="25" t="s">
        <v>49</v>
      </c>
      <c r="B19" s="139" t="str">
        <f t="shared" ca="1" si="2"/>
        <v/>
      </c>
      <c r="C19" s="31" t="s">
        <v>16</v>
      </c>
      <c r="D19" s="13" t="s">
        <v>17</v>
      </c>
      <c r="E19" s="132" t="str">
        <f t="shared" ca="1" si="3"/>
        <v/>
      </c>
      <c r="F19" s="132" t="str">
        <f t="shared" ca="1" si="4"/>
        <v/>
      </c>
      <c r="G19" s="132" t="str">
        <f t="shared" ca="1" si="5"/>
        <v/>
      </c>
      <c r="H19" s="132" t="str">
        <f t="shared" ca="1" si="6"/>
        <v/>
      </c>
      <c r="I19" s="132" t="str">
        <f t="shared" ca="1" si="7"/>
        <v/>
      </c>
      <c r="J19" s="132" t="str">
        <f t="shared" ca="1" si="8"/>
        <v/>
      </c>
      <c r="K19" s="132" t="str">
        <f t="shared" ca="1" si="9"/>
        <v/>
      </c>
      <c r="L19" s="132" t="str">
        <f t="shared" ca="1" si="10"/>
        <v/>
      </c>
      <c r="M19" s="132" t="str">
        <f t="shared" ca="1" si="11"/>
        <v/>
      </c>
      <c r="N19" s="132" t="str">
        <f t="shared" ca="1" si="12"/>
        <v/>
      </c>
      <c r="O19" s="132" t="str">
        <f t="shared" ca="1" si="13"/>
        <v/>
      </c>
      <c r="P19" s="132" t="str">
        <f t="shared" ca="1" si="14"/>
        <v/>
      </c>
      <c r="Q19" s="132" t="str">
        <f t="shared" ca="1" si="15"/>
        <v/>
      </c>
      <c r="R19" s="132" t="str">
        <f t="shared" ca="1" si="16"/>
        <v/>
      </c>
      <c r="S19" s="132" t="str">
        <f t="shared" ca="1" si="17"/>
        <v/>
      </c>
      <c r="T19" s="132" t="str">
        <f t="shared" ca="1" si="18"/>
        <v/>
      </c>
      <c r="U19" s="132" t="str">
        <f t="shared" ca="1" si="19"/>
        <v/>
      </c>
      <c r="V19" s="132" t="str">
        <f t="shared" ca="1" si="20"/>
        <v/>
      </c>
      <c r="W19" s="132" t="str">
        <f t="shared" ca="1" si="21"/>
        <v/>
      </c>
      <c r="X19" s="132" t="str">
        <f t="shared" ca="1" si="22"/>
        <v/>
      </c>
      <c r="Y19" s="132" t="str">
        <f t="shared" ca="1" si="23"/>
        <v/>
      </c>
      <c r="Z19" s="132" t="str">
        <f t="shared" ca="1" si="24"/>
        <v/>
      </c>
      <c r="AA19" s="132" t="str">
        <f t="shared" ca="1" si="25"/>
        <v/>
      </c>
      <c r="AB19" s="132" t="str">
        <f t="shared" ca="1" si="26"/>
        <v/>
      </c>
      <c r="AC19" s="133">
        <f t="shared" ca="1" si="27"/>
        <v>0</v>
      </c>
      <c r="AD19" s="134">
        <f t="shared" ca="1" si="28"/>
        <v>0</v>
      </c>
      <c r="AE19" s="135" t="str">
        <f t="shared" ca="1" si="29"/>
        <v/>
      </c>
    </row>
    <row r="20" spans="1:31" ht="36" customHeight="1" x14ac:dyDescent="0.15">
      <c r="A20" s="36" t="s">
        <v>50</v>
      </c>
      <c r="B20" s="138" t="str">
        <f t="shared" ca="1" si="2"/>
        <v/>
      </c>
      <c r="C20" s="37" t="s">
        <v>16</v>
      </c>
      <c r="D20" s="36" t="s">
        <v>17</v>
      </c>
      <c r="E20" s="132" t="str">
        <f t="shared" ca="1" si="3"/>
        <v/>
      </c>
      <c r="F20" s="132" t="str">
        <f t="shared" ca="1" si="4"/>
        <v/>
      </c>
      <c r="G20" s="132" t="str">
        <f t="shared" ca="1" si="5"/>
        <v/>
      </c>
      <c r="H20" s="132" t="str">
        <f t="shared" ca="1" si="6"/>
        <v/>
      </c>
      <c r="I20" s="132" t="str">
        <f t="shared" ca="1" si="7"/>
        <v/>
      </c>
      <c r="J20" s="132" t="str">
        <f t="shared" ca="1" si="8"/>
        <v/>
      </c>
      <c r="K20" s="132" t="str">
        <f t="shared" ca="1" si="9"/>
        <v/>
      </c>
      <c r="L20" s="132" t="str">
        <f t="shared" ca="1" si="10"/>
        <v/>
      </c>
      <c r="M20" s="132" t="str">
        <f t="shared" ca="1" si="11"/>
        <v/>
      </c>
      <c r="N20" s="132" t="str">
        <f t="shared" ca="1" si="12"/>
        <v/>
      </c>
      <c r="O20" s="132" t="str">
        <f t="shared" ca="1" si="13"/>
        <v/>
      </c>
      <c r="P20" s="132" t="str">
        <f t="shared" ca="1" si="14"/>
        <v/>
      </c>
      <c r="Q20" s="132" t="str">
        <f t="shared" ca="1" si="15"/>
        <v/>
      </c>
      <c r="R20" s="132" t="str">
        <f t="shared" ca="1" si="16"/>
        <v/>
      </c>
      <c r="S20" s="132" t="str">
        <f t="shared" ca="1" si="17"/>
        <v/>
      </c>
      <c r="T20" s="132" t="str">
        <f t="shared" ca="1" si="18"/>
        <v/>
      </c>
      <c r="U20" s="132" t="str">
        <f t="shared" ca="1" si="19"/>
        <v/>
      </c>
      <c r="V20" s="132" t="str">
        <f t="shared" ca="1" si="20"/>
        <v/>
      </c>
      <c r="W20" s="132" t="str">
        <f t="shared" ca="1" si="21"/>
        <v/>
      </c>
      <c r="X20" s="132" t="str">
        <f t="shared" ca="1" si="22"/>
        <v/>
      </c>
      <c r="Y20" s="132" t="str">
        <f t="shared" ca="1" si="23"/>
        <v/>
      </c>
      <c r="Z20" s="132" t="str">
        <f t="shared" ca="1" si="24"/>
        <v/>
      </c>
      <c r="AA20" s="132" t="str">
        <f t="shared" ca="1" si="25"/>
        <v/>
      </c>
      <c r="AB20" s="132" t="str">
        <f t="shared" ca="1" si="26"/>
        <v/>
      </c>
      <c r="AC20" s="133">
        <f t="shared" ca="1" si="27"/>
        <v>0</v>
      </c>
      <c r="AD20" s="134">
        <f t="shared" ca="1" si="28"/>
        <v>0</v>
      </c>
      <c r="AE20" s="135" t="str">
        <f t="shared" ca="1" si="29"/>
        <v/>
      </c>
    </row>
    <row r="21" spans="1:31" ht="36" customHeight="1" x14ac:dyDescent="0.15">
      <c r="A21" s="25" t="s">
        <v>51</v>
      </c>
      <c r="B21" s="139" t="str">
        <f t="shared" ca="1" si="2"/>
        <v/>
      </c>
      <c r="C21" s="31" t="s">
        <v>16</v>
      </c>
      <c r="D21" s="13" t="s">
        <v>17</v>
      </c>
      <c r="E21" s="132" t="str">
        <f t="shared" ca="1" si="3"/>
        <v/>
      </c>
      <c r="F21" s="132" t="str">
        <f t="shared" ca="1" si="4"/>
        <v/>
      </c>
      <c r="G21" s="132" t="str">
        <f t="shared" ca="1" si="5"/>
        <v/>
      </c>
      <c r="H21" s="132" t="str">
        <f t="shared" ca="1" si="6"/>
        <v/>
      </c>
      <c r="I21" s="132" t="str">
        <f t="shared" ca="1" si="7"/>
        <v/>
      </c>
      <c r="J21" s="132" t="str">
        <f t="shared" ca="1" si="8"/>
        <v/>
      </c>
      <c r="K21" s="132" t="str">
        <f t="shared" ca="1" si="9"/>
        <v/>
      </c>
      <c r="L21" s="132" t="str">
        <f t="shared" ca="1" si="10"/>
        <v/>
      </c>
      <c r="M21" s="132" t="str">
        <f t="shared" ca="1" si="11"/>
        <v/>
      </c>
      <c r="N21" s="132" t="str">
        <f t="shared" ca="1" si="12"/>
        <v/>
      </c>
      <c r="O21" s="132" t="str">
        <f t="shared" ca="1" si="13"/>
        <v/>
      </c>
      <c r="P21" s="132" t="str">
        <f t="shared" ca="1" si="14"/>
        <v/>
      </c>
      <c r="Q21" s="132" t="str">
        <f t="shared" ca="1" si="15"/>
        <v/>
      </c>
      <c r="R21" s="132" t="str">
        <f t="shared" ca="1" si="16"/>
        <v/>
      </c>
      <c r="S21" s="132" t="str">
        <f t="shared" ca="1" si="17"/>
        <v/>
      </c>
      <c r="T21" s="132" t="str">
        <f t="shared" ca="1" si="18"/>
        <v/>
      </c>
      <c r="U21" s="132" t="str">
        <f t="shared" ca="1" si="19"/>
        <v/>
      </c>
      <c r="V21" s="132" t="str">
        <f t="shared" ca="1" si="20"/>
        <v/>
      </c>
      <c r="W21" s="132" t="str">
        <f t="shared" ca="1" si="21"/>
        <v/>
      </c>
      <c r="X21" s="132" t="str">
        <f t="shared" ca="1" si="22"/>
        <v/>
      </c>
      <c r="Y21" s="132" t="str">
        <f t="shared" ca="1" si="23"/>
        <v/>
      </c>
      <c r="Z21" s="132" t="str">
        <f t="shared" ca="1" si="24"/>
        <v/>
      </c>
      <c r="AA21" s="132" t="str">
        <f t="shared" ca="1" si="25"/>
        <v/>
      </c>
      <c r="AB21" s="132" t="str">
        <f t="shared" ca="1" si="26"/>
        <v/>
      </c>
      <c r="AC21" s="133">
        <f t="shared" ca="1" si="27"/>
        <v>0</v>
      </c>
      <c r="AD21" s="134">
        <f t="shared" ca="1" si="28"/>
        <v>0</v>
      </c>
      <c r="AE21" s="135" t="str">
        <f t="shared" ca="1" si="29"/>
        <v/>
      </c>
    </row>
    <row r="22" spans="1:31" ht="36" customHeight="1" x14ac:dyDescent="0.15">
      <c r="A22" s="36" t="s">
        <v>52</v>
      </c>
      <c r="B22" s="138" t="str">
        <f t="shared" ca="1" si="2"/>
        <v/>
      </c>
      <c r="C22" s="37" t="s">
        <v>16</v>
      </c>
      <c r="D22" s="36" t="s">
        <v>17</v>
      </c>
      <c r="E22" s="132" t="str">
        <f t="shared" ca="1" si="3"/>
        <v/>
      </c>
      <c r="F22" s="132" t="str">
        <f t="shared" ca="1" si="4"/>
        <v/>
      </c>
      <c r="G22" s="132" t="str">
        <f t="shared" ca="1" si="5"/>
        <v/>
      </c>
      <c r="H22" s="132" t="str">
        <f t="shared" ca="1" si="6"/>
        <v/>
      </c>
      <c r="I22" s="132" t="str">
        <f t="shared" ca="1" si="7"/>
        <v/>
      </c>
      <c r="J22" s="132" t="str">
        <f t="shared" ca="1" si="8"/>
        <v/>
      </c>
      <c r="K22" s="132" t="str">
        <f t="shared" ca="1" si="9"/>
        <v/>
      </c>
      <c r="L22" s="132" t="str">
        <f t="shared" ca="1" si="10"/>
        <v/>
      </c>
      <c r="M22" s="132" t="str">
        <f t="shared" ca="1" si="11"/>
        <v/>
      </c>
      <c r="N22" s="132" t="str">
        <f t="shared" ca="1" si="12"/>
        <v/>
      </c>
      <c r="O22" s="132" t="str">
        <f t="shared" ca="1" si="13"/>
        <v/>
      </c>
      <c r="P22" s="132" t="str">
        <f t="shared" ca="1" si="14"/>
        <v/>
      </c>
      <c r="Q22" s="132" t="str">
        <f t="shared" ca="1" si="15"/>
        <v/>
      </c>
      <c r="R22" s="132" t="str">
        <f t="shared" ca="1" si="16"/>
        <v/>
      </c>
      <c r="S22" s="132" t="str">
        <f t="shared" ca="1" si="17"/>
        <v/>
      </c>
      <c r="T22" s="132" t="str">
        <f t="shared" ca="1" si="18"/>
        <v/>
      </c>
      <c r="U22" s="132" t="str">
        <f t="shared" ca="1" si="19"/>
        <v/>
      </c>
      <c r="V22" s="132" t="str">
        <f t="shared" ca="1" si="20"/>
        <v/>
      </c>
      <c r="W22" s="132" t="str">
        <f t="shared" ca="1" si="21"/>
        <v/>
      </c>
      <c r="X22" s="132" t="str">
        <f t="shared" ca="1" si="22"/>
        <v/>
      </c>
      <c r="Y22" s="132" t="str">
        <f t="shared" ca="1" si="23"/>
        <v/>
      </c>
      <c r="Z22" s="132" t="str">
        <f t="shared" ca="1" si="24"/>
        <v/>
      </c>
      <c r="AA22" s="132" t="str">
        <f t="shared" ca="1" si="25"/>
        <v/>
      </c>
      <c r="AB22" s="132" t="str">
        <f t="shared" ca="1" si="26"/>
        <v/>
      </c>
      <c r="AC22" s="133">
        <f t="shared" ca="1" si="27"/>
        <v>0</v>
      </c>
      <c r="AD22" s="134">
        <f t="shared" ca="1" si="28"/>
        <v>0</v>
      </c>
      <c r="AE22" s="135" t="str">
        <f t="shared" ca="1" si="29"/>
        <v/>
      </c>
    </row>
    <row r="23" spans="1:31" ht="36" customHeight="1" x14ac:dyDescent="0.15">
      <c r="A23" s="13" t="s">
        <v>53</v>
      </c>
      <c r="B23" s="139" t="str">
        <f t="shared" ca="1" si="2"/>
        <v/>
      </c>
      <c r="C23" s="31" t="s">
        <v>16</v>
      </c>
      <c r="D23" s="13" t="s">
        <v>17</v>
      </c>
      <c r="E23" s="132" t="str">
        <f t="shared" ca="1" si="3"/>
        <v/>
      </c>
      <c r="F23" s="132" t="str">
        <f t="shared" ca="1" si="4"/>
        <v/>
      </c>
      <c r="G23" s="132" t="str">
        <f t="shared" ca="1" si="5"/>
        <v/>
      </c>
      <c r="H23" s="132" t="str">
        <f t="shared" ca="1" si="6"/>
        <v/>
      </c>
      <c r="I23" s="132" t="str">
        <f t="shared" ca="1" si="7"/>
        <v/>
      </c>
      <c r="J23" s="132" t="str">
        <f t="shared" ca="1" si="8"/>
        <v/>
      </c>
      <c r="K23" s="132" t="str">
        <f t="shared" ca="1" si="9"/>
        <v/>
      </c>
      <c r="L23" s="132" t="str">
        <f t="shared" ca="1" si="10"/>
        <v/>
      </c>
      <c r="M23" s="132" t="str">
        <f t="shared" ca="1" si="11"/>
        <v/>
      </c>
      <c r="N23" s="132" t="str">
        <f t="shared" ca="1" si="12"/>
        <v/>
      </c>
      <c r="O23" s="132" t="str">
        <f t="shared" ca="1" si="13"/>
        <v/>
      </c>
      <c r="P23" s="132" t="str">
        <f t="shared" ca="1" si="14"/>
        <v/>
      </c>
      <c r="Q23" s="132" t="str">
        <f t="shared" ca="1" si="15"/>
        <v/>
      </c>
      <c r="R23" s="132" t="str">
        <f t="shared" ca="1" si="16"/>
        <v/>
      </c>
      <c r="S23" s="132" t="str">
        <f t="shared" ca="1" si="17"/>
        <v/>
      </c>
      <c r="T23" s="132" t="str">
        <f t="shared" ca="1" si="18"/>
        <v/>
      </c>
      <c r="U23" s="132" t="str">
        <f t="shared" ca="1" si="19"/>
        <v/>
      </c>
      <c r="V23" s="132" t="str">
        <f t="shared" ca="1" si="20"/>
        <v/>
      </c>
      <c r="W23" s="132" t="str">
        <f t="shared" ca="1" si="21"/>
        <v/>
      </c>
      <c r="X23" s="132" t="str">
        <f t="shared" ca="1" si="22"/>
        <v/>
      </c>
      <c r="Y23" s="132" t="str">
        <f t="shared" ca="1" si="23"/>
        <v/>
      </c>
      <c r="Z23" s="132" t="str">
        <f t="shared" ca="1" si="24"/>
        <v/>
      </c>
      <c r="AA23" s="132" t="str">
        <f t="shared" ca="1" si="25"/>
        <v/>
      </c>
      <c r="AB23" s="132" t="str">
        <f t="shared" ca="1" si="26"/>
        <v/>
      </c>
      <c r="AC23" s="133">
        <f t="shared" ca="1" si="27"/>
        <v>0</v>
      </c>
      <c r="AD23" s="134">
        <f t="shared" ca="1" si="28"/>
        <v>0</v>
      </c>
      <c r="AE23" s="135" t="str">
        <f t="shared" ca="1" si="29"/>
        <v/>
      </c>
    </row>
    <row r="24" spans="1:31" ht="36" customHeight="1" x14ac:dyDescent="0.15">
      <c r="A24" s="36" t="s">
        <v>54</v>
      </c>
      <c r="B24" s="138" t="str">
        <f t="shared" ca="1" si="2"/>
        <v/>
      </c>
      <c r="C24" s="37" t="s">
        <v>16</v>
      </c>
      <c r="D24" s="36" t="s">
        <v>17</v>
      </c>
      <c r="E24" s="132" t="str">
        <f t="shared" ca="1" si="3"/>
        <v/>
      </c>
      <c r="F24" s="132" t="str">
        <f t="shared" ca="1" si="4"/>
        <v/>
      </c>
      <c r="G24" s="132" t="str">
        <f t="shared" ca="1" si="5"/>
        <v/>
      </c>
      <c r="H24" s="132" t="str">
        <f t="shared" ca="1" si="6"/>
        <v/>
      </c>
      <c r="I24" s="132" t="str">
        <f t="shared" ca="1" si="7"/>
        <v/>
      </c>
      <c r="J24" s="132" t="str">
        <f t="shared" ca="1" si="8"/>
        <v/>
      </c>
      <c r="K24" s="132" t="str">
        <f t="shared" ca="1" si="9"/>
        <v/>
      </c>
      <c r="L24" s="132" t="str">
        <f t="shared" ca="1" si="10"/>
        <v/>
      </c>
      <c r="M24" s="132" t="str">
        <f t="shared" ca="1" si="11"/>
        <v/>
      </c>
      <c r="N24" s="132" t="str">
        <f t="shared" ca="1" si="12"/>
        <v/>
      </c>
      <c r="O24" s="132" t="str">
        <f t="shared" ca="1" si="13"/>
        <v/>
      </c>
      <c r="P24" s="132" t="str">
        <f t="shared" ca="1" si="14"/>
        <v/>
      </c>
      <c r="Q24" s="132" t="str">
        <f t="shared" ca="1" si="15"/>
        <v/>
      </c>
      <c r="R24" s="132" t="str">
        <f t="shared" ca="1" si="16"/>
        <v/>
      </c>
      <c r="S24" s="132" t="str">
        <f t="shared" ca="1" si="17"/>
        <v/>
      </c>
      <c r="T24" s="132" t="str">
        <f t="shared" ca="1" si="18"/>
        <v/>
      </c>
      <c r="U24" s="132" t="str">
        <f t="shared" ca="1" si="19"/>
        <v/>
      </c>
      <c r="V24" s="132" t="str">
        <f t="shared" ca="1" si="20"/>
        <v/>
      </c>
      <c r="W24" s="132" t="str">
        <f t="shared" ca="1" si="21"/>
        <v/>
      </c>
      <c r="X24" s="132" t="str">
        <f t="shared" ca="1" si="22"/>
        <v/>
      </c>
      <c r="Y24" s="132" t="str">
        <f t="shared" ca="1" si="23"/>
        <v/>
      </c>
      <c r="Z24" s="132" t="str">
        <f t="shared" ca="1" si="24"/>
        <v/>
      </c>
      <c r="AA24" s="132" t="str">
        <f t="shared" ca="1" si="25"/>
        <v/>
      </c>
      <c r="AB24" s="132" t="str">
        <f t="shared" ca="1" si="26"/>
        <v/>
      </c>
      <c r="AC24" s="133">
        <f t="shared" ca="1" si="27"/>
        <v>0</v>
      </c>
      <c r="AD24" s="134">
        <f t="shared" ca="1" si="28"/>
        <v>0</v>
      </c>
      <c r="AE24" s="135" t="str">
        <f t="shared" ca="1" si="29"/>
        <v/>
      </c>
    </row>
    <row r="25" spans="1:31" ht="36" customHeight="1" x14ac:dyDescent="0.15">
      <c r="A25" s="25" t="s">
        <v>55</v>
      </c>
      <c r="B25" s="139" t="str">
        <f t="shared" ca="1" si="2"/>
        <v/>
      </c>
      <c r="C25" s="31" t="s">
        <v>16</v>
      </c>
      <c r="D25" s="13" t="s">
        <v>17</v>
      </c>
      <c r="E25" s="132" t="str">
        <f t="shared" ca="1" si="3"/>
        <v/>
      </c>
      <c r="F25" s="132" t="str">
        <f t="shared" ca="1" si="4"/>
        <v/>
      </c>
      <c r="G25" s="132" t="str">
        <f t="shared" ca="1" si="5"/>
        <v/>
      </c>
      <c r="H25" s="132" t="str">
        <f t="shared" ca="1" si="6"/>
        <v/>
      </c>
      <c r="I25" s="132" t="str">
        <f t="shared" ca="1" si="7"/>
        <v/>
      </c>
      <c r="J25" s="132" t="str">
        <f t="shared" ca="1" si="8"/>
        <v/>
      </c>
      <c r="K25" s="132" t="str">
        <f t="shared" ca="1" si="9"/>
        <v/>
      </c>
      <c r="L25" s="132" t="str">
        <f t="shared" ca="1" si="10"/>
        <v/>
      </c>
      <c r="M25" s="132" t="str">
        <f t="shared" ca="1" si="11"/>
        <v/>
      </c>
      <c r="N25" s="132" t="str">
        <f t="shared" ca="1" si="12"/>
        <v/>
      </c>
      <c r="O25" s="132" t="str">
        <f t="shared" ca="1" si="13"/>
        <v/>
      </c>
      <c r="P25" s="132" t="str">
        <f t="shared" ca="1" si="14"/>
        <v/>
      </c>
      <c r="Q25" s="132" t="str">
        <f t="shared" ca="1" si="15"/>
        <v/>
      </c>
      <c r="R25" s="132" t="str">
        <f t="shared" ca="1" si="16"/>
        <v/>
      </c>
      <c r="S25" s="132" t="str">
        <f t="shared" ca="1" si="17"/>
        <v/>
      </c>
      <c r="T25" s="132" t="str">
        <f t="shared" ca="1" si="18"/>
        <v/>
      </c>
      <c r="U25" s="132" t="str">
        <f t="shared" ca="1" si="19"/>
        <v/>
      </c>
      <c r="V25" s="132" t="str">
        <f t="shared" ca="1" si="20"/>
        <v/>
      </c>
      <c r="W25" s="132" t="str">
        <f t="shared" ca="1" si="21"/>
        <v/>
      </c>
      <c r="X25" s="132" t="str">
        <f t="shared" ca="1" si="22"/>
        <v/>
      </c>
      <c r="Y25" s="132" t="str">
        <f t="shared" ca="1" si="23"/>
        <v/>
      </c>
      <c r="Z25" s="132" t="str">
        <f t="shared" ca="1" si="24"/>
        <v/>
      </c>
      <c r="AA25" s="132" t="str">
        <f t="shared" ca="1" si="25"/>
        <v/>
      </c>
      <c r="AB25" s="132" t="str">
        <f t="shared" ca="1" si="26"/>
        <v/>
      </c>
      <c r="AC25" s="133">
        <f t="shared" ca="1" si="27"/>
        <v>0</v>
      </c>
      <c r="AD25" s="134">
        <f t="shared" ca="1" si="28"/>
        <v>0</v>
      </c>
      <c r="AE25" s="135" t="str">
        <f t="shared" ca="1" si="29"/>
        <v/>
      </c>
    </row>
    <row r="26" spans="1:31" ht="36" customHeight="1" x14ac:dyDescent="0.15">
      <c r="A26" s="36" t="s">
        <v>56</v>
      </c>
      <c r="B26" s="138" t="str">
        <f t="shared" ca="1" si="2"/>
        <v/>
      </c>
      <c r="C26" s="37" t="s">
        <v>16</v>
      </c>
      <c r="D26" s="36" t="s">
        <v>17</v>
      </c>
      <c r="E26" s="132" t="str">
        <f t="shared" ca="1" si="3"/>
        <v/>
      </c>
      <c r="F26" s="132" t="str">
        <f t="shared" ca="1" si="4"/>
        <v/>
      </c>
      <c r="G26" s="132" t="str">
        <f t="shared" ca="1" si="5"/>
        <v/>
      </c>
      <c r="H26" s="132" t="str">
        <f t="shared" ca="1" si="6"/>
        <v/>
      </c>
      <c r="I26" s="132" t="str">
        <f t="shared" ca="1" si="7"/>
        <v/>
      </c>
      <c r="J26" s="132" t="str">
        <f t="shared" ca="1" si="8"/>
        <v/>
      </c>
      <c r="K26" s="132" t="str">
        <f t="shared" ca="1" si="9"/>
        <v/>
      </c>
      <c r="L26" s="132" t="str">
        <f t="shared" ca="1" si="10"/>
        <v/>
      </c>
      <c r="M26" s="132" t="str">
        <f t="shared" ca="1" si="11"/>
        <v/>
      </c>
      <c r="N26" s="132" t="str">
        <f t="shared" ca="1" si="12"/>
        <v/>
      </c>
      <c r="O26" s="132" t="str">
        <f t="shared" ca="1" si="13"/>
        <v/>
      </c>
      <c r="P26" s="132" t="str">
        <f t="shared" ca="1" si="14"/>
        <v/>
      </c>
      <c r="Q26" s="132" t="str">
        <f t="shared" ca="1" si="15"/>
        <v/>
      </c>
      <c r="R26" s="132" t="str">
        <f t="shared" ca="1" si="16"/>
        <v/>
      </c>
      <c r="S26" s="132" t="str">
        <f t="shared" ca="1" si="17"/>
        <v/>
      </c>
      <c r="T26" s="132" t="str">
        <f t="shared" ca="1" si="18"/>
        <v/>
      </c>
      <c r="U26" s="132" t="str">
        <f t="shared" ca="1" si="19"/>
        <v/>
      </c>
      <c r="V26" s="132" t="str">
        <f t="shared" ca="1" si="20"/>
        <v/>
      </c>
      <c r="W26" s="132" t="str">
        <f t="shared" ca="1" si="21"/>
        <v/>
      </c>
      <c r="X26" s="132" t="str">
        <f t="shared" ca="1" si="22"/>
        <v/>
      </c>
      <c r="Y26" s="132" t="str">
        <f t="shared" ca="1" si="23"/>
        <v/>
      </c>
      <c r="Z26" s="132" t="str">
        <f t="shared" ca="1" si="24"/>
        <v/>
      </c>
      <c r="AA26" s="132" t="str">
        <f t="shared" ca="1" si="25"/>
        <v/>
      </c>
      <c r="AB26" s="132" t="str">
        <f t="shared" ca="1" si="26"/>
        <v/>
      </c>
      <c r="AC26" s="133">
        <f t="shared" ca="1" si="27"/>
        <v>0</v>
      </c>
      <c r="AD26" s="134">
        <f t="shared" ca="1" si="28"/>
        <v>0</v>
      </c>
      <c r="AE26" s="135" t="str">
        <f t="shared" ca="1" si="29"/>
        <v/>
      </c>
    </row>
    <row r="27" spans="1:31" ht="36" customHeight="1" x14ac:dyDescent="0.15">
      <c r="A27" s="25" t="s">
        <v>57</v>
      </c>
      <c r="B27" s="139" t="str">
        <f t="shared" ca="1" si="2"/>
        <v/>
      </c>
      <c r="C27" s="31" t="s">
        <v>16</v>
      </c>
      <c r="D27" s="13" t="s">
        <v>17</v>
      </c>
      <c r="E27" s="132" t="str">
        <f t="shared" ca="1" si="3"/>
        <v/>
      </c>
      <c r="F27" s="132" t="str">
        <f t="shared" ca="1" si="4"/>
        <v/>
      </c>
      <c r="G27" s="132" t="str">
        <f t="shared" ca="1" si="5"/>
        <v/>
      </c>
      <c r="H27" s="132" t="str">
        <f t="shared" ca="1" si="6"/>
        <v/>
      </c>
      <c r="I27" s="132" t="str">
        <f t="shared" ca="1" si="7"/>
        <v/>
      </c>
      <c r="J27" s="132" t="str">
        <f t="shared" ca="1" si="8"/>
        <v/>
      </c>
      <c r="K27" s="132" t="str">
        <f t="shared" ca="1" si="9"/>
        <v/>
      </c>
      <c r="L27" s="132" t="str">
        <f t="shared" ca="1" si="10"/>
        <v/>
      </c>
      <c r="M27" s="132" t="str">
        <f t="shared" ca="1" si="11"/>
        <v/>
      </c>
      <c r="N27" s="132" t="str">
        <f t="shared" ca="1" si="12"/>
        <v/>
      </c>
      <c r="O27" s="132" t="str">
        <f t="shared" ca="1" si="13"/>
        <v/>
      </c>
      <c r="P27" s="132" t="str">
        <f t="shared" ca="1" si="14"/>
        <v/>
      </c>
      <c r="Q27" s="132" t="str">
        <f t="shared" ca="1" si="15"/>
        <v/>
      </c>
      <c r="R27" s="132" t="str">
        <f t="shared" ca="1" si="16"/>
        <v/>
      </c>
      <c r="S27" s="132" t="str">
        <f t="shared" ca="1" si="17"/>
        <v/>
      </c>
      <c r="T27" s="132" t="str">
        <f t="shared" ca="1" si="18"/>
        <v/>
      </c>
      <c r="U27" s="132" t="str">
        <f t="shared" ca="1" si="19"/>
        <v/>
      </c>
      <c r="V27" s="132" t="str">
        <f t="shared" ca="1" si="20"/>
        <v/>
      </c>
      <c r="W27" s="132" t="str">
        <f t="shared" ca="1" si="21"/>
        <v/>
      </c>
      <c r="X27" s="132" t="str">
        <f t="shared" ca="1" si="22"/>
        <v/>
      </c>
      <c r="Y27" s="132" t="str">
        <f t="shared" ca="1" si="23"/>
        <v/>
      </c>
      <c r="Z27" s="132" t="str">
        <f t="shared" ca="1" si="24"/>
        <v/>
      </c>
      <c r="AA27" s="132" t="str">
        <f t="shared" ca="1" si="25"/>
        <v/>
      </c>
      <c r="AB27" s="132" t="str">
        <f t="shared" ca="1" si="26"/>
        <v/>
      </c>
      <c r="AC27" s="133">
        <f t="shared" ca="1" si="27"/>
        <v>0</v>
      </c>
      <c r="AD27" s="134">
        <f t="shared" ca="1" si="28"/>
        <v>0</v>
      </c>
      <c r="AE27" s="135" t="str">
        <f t="shared" ca="1" si="29"/>
        <v/>
      </c>
    </row>
    <row r="28" spans="1:31" ht="36" customHeight="1" x14ac:dyDescent="0.15">
      <c r="A28" s="36" t="s">
        <v>58</v>
      </c>
      <c r="B28" s="138" t="str">
        <f t="shared" ca="1" si="2"/>
        <v/>
      </c>
      <c r="C28" s="37" t="s">
        <v>16</v>
      </c>
      <c r="D28" s="36" t="s">
        <v>17</v>
      </c>
      <c r="E28" s="132" t="str">
        <f t="shared" ca="1" si="3"/>
        <v/>
      </c>
      <c r="F28" s="132" t="str">
        <f t="shared" ca="1" si="4"/>
        <v/>
      </c>
      <c r="G28" s="132" t="str">
        <f t="shared" ca="1" si="5"/>
        <v/>
      </c>
      <c r="H28" s="132" t="str">
        <f t="shared" ca="1" si="6"/>
        <v/>
      </c>
      <c r="I28" s="132" t="str">
        <f t="shared" ca="1" si="7"/>
        <v/>
      </c>
      <c r="J28" s="132" t="str">
        <f t="shared" ca="1" si="8"/>
        <v/>
      </c>
      <c r="K28" s="132" t="str">
        <f t="shared" ca="1" si="9"/>
        <v/>
      </c>
      <c r="L28" s="132" t="str">
        <f t="shared" ca="1" si="10"/>
        <v/>
      </c>
      <c r="M28" s="132" t="str">
        <f t="shared" ca="1" si="11"/>
        <v/>
      </c>
      <c r="N28" s="132" t="str">
        <f t="shared" ca="1" si="12"/>
        <v/>
      </c>
      <c r="O28" s="132" t="str">
        <f t="shared" ca="1" si="13"/>
        <v/>
      </c>
      <c r="P28" s="132" t="str">
        <f t="shared" ca="1" si="14"/>
        <v/>
      </c>
      <c r="Q28" s="132" t="str">
        <f t="shared" ca="1" si="15"/>
        <v/>
      </c>
      <c r="R28" s="132" t="str">
        <f t="shared" ca="1" si="16"/>
        <v/>
      </c>
      <c r="S28" s="132" t="str">
        <f t="shared" ca="1" si="17"/>
        <v/>
      </c>
      <c r="T28" s="132" t="str">
        <f t="shared" ca="1" si="18"/>
        <v/>
      </c>
      <c r="U28" s="132" t="str">
        <f t="shared" ca="1" si="19"/>
        <v/>
      </c>
      <c r="V28" s="132" t="str">
        <f t="shared" ca="1" si="20"/>
        <v/>
      </c>
      <c r="W28" s="132" t="str">
        <f t="shared" ca="1" si="21"/>
        <v/>
      </c>
      <c r="X28" s="132" t="str">
        <f t="shared" ca="1" si="22"/>
        <v/>
      </c>
      <c r="Y28" s="132" t="str">
        <f t="shared" ca="1" si="23"/>
        <v/>
      </c>
      <c r="Z28" s="132" t="str">
        <f t="shared" ca="1" si="24"/>
        <v/>
      </c>
      <c r="AA28" s="132" t="str">
        <f t="shared" ca="1" si="25"/>
        <v/>
      </c>
      <c r="AB28" s="132" t="str">
        <f t="shared" ca="1" si="26"/>
        <v/>
      </c>
      <c r="AC28" s="133">
        <f t="shared" ca="1" si="27"/>
        <v>0</v>
      </c>
      <c r="AD28" s="134">
        <f t="shared" ca="1" si="28"/>
        <v>0</v>
      </c>
      <c r="AE28" s="135" t="str">
        <f t="shared" ca="1" si="29"/>
        <v/>
      </c>
    </row>
    <row r="29" spans="1:31" ht="36" customHeight="1" x14ac:dyDescent="0.15">
      <c r="A29" s="25" t="s">
        <v>59</v>
      </c>
      <c r="B29" s="139" t="str">
        <f t="shared" ca="1" si="2"/>
        <v/>
      </c>
      <c r="C29" s="31" t="s">
        <v>16</v>
      </c>
      <c r="D29" s="13" t="s">
        <v>17</v>
      </c>
      <c r="E29" s="132" t="str">
        <f t="shared" ca="1" si="3"/>
        <v/>
      </c>
      <c r="F29" s="132" t="str">
        <f t="shared" ca="1" si="4"/>
        <v/>
      </c>
      <c r="G29" s="132" t="str">
        <f t="shared" ca="1" si="5"/>
        <v/>
      </c>
      <c r="H29" s="132" t="str">
        <f t="shared" ca="1" si="6"/>
        <v/>
      </c>
      <c r="I29" s="132" t="str">
        <f t="shared" ca="1" si="7"/>
        <v/>
      </c>
      <c r="J29" s="132" t="str">
        <f t="shared" ca="1" si="8"/>
        <v/>
      </c>
      <c r="K29" s="132" t="str">
        <f t="shared" ca="1" si="9"/>
        <v/>
      </c>
      <c r="L29" s="132" t="str">
        <f t="shared" ca="1" si="10"/>
        <v/>
      </c>
      <c r="M29" s="132" t="str">
        <f t="shared" ca="1" si="11"/>
        <v/>
      </c>
      <c r="N29" s="132" t="str">
        <f t="shared" ca="1" si="12"/>
        <v/>
      </c>
      <c r="O29" s="132" t="str">
        <f t="shared" ca="1" si="13"/>
        <v/>
      </c>
      <c r="P29" s="132" t="str">
        <f t="shared" ca="1" si="14"/>
        <v/>
      </c>
      <c r="Q29" s="132" t="str">
        <f t="shared" ca="1" si="15"/>
        <v/>
      </c>
      <c r="R29" s="132" t="str">
        <f t="shared" ca="1" si="16"/>
        <v/>
      </c>
      <c r="S29" s="132" t="str">
        <f t="shared" ca="1" si="17"/>
        <v/>
      </c>
      <c r="T29" s="132" t="str">
        <f t="shared" ca="1" si="18"/>
        <v/>
      </c>
      <c r="U29" s="132" t="str">
        <f t="shared" ca="1" si="19"/>
        <v/>
      </c>
      <c r="V29" s="132" t="str">
        <f t="shared" ca="1" si="20"/>
        <v/>
      </c>
      <c r="W29" s="132" t="str">
        <f t="shared" ca="1" si="21"/>
        <v/>
      </c>
      <c r="X29" s="132" t="str">
        <f t="shared" ca="1" si="22"/>
        <v/>
      </c>
      <c r="Y29" s="132" t="str">
        <f t="shared" ca="1" si="23"/>
        <v/>
      </c>
      <c r="Z29" s="132" t="str">
        <f t="shared" ca="1" si="24"/>
        <v/>
      </c>
      <c r="AA29" s="132" t="str">
        <f t="shared" ca="1" si="25"/>
        <v/>
      </c>
      <c r="AB29" s="132" t="str">
        <f t="shared" ca="1" si="26"/>
        <v/>
      </c>
      <c r="AC29" s="133">
        <f t="shared" ca="1" si="27"/>
        <v>0</v>
      </c>
      <c r="AD29" s="134">
        <f t="shared" ca="1" si="28"/>
        <v>0</v>
      </c>
      <c r="AE29" s="135" t="str">
        <f t="shared" ca="1" si="29"/>
        <v/>
      </c>
    </row>
    <row r="30" spans="1:31" ht="36" customHeight="1" x14ac:dyDescent="0.15">
      <c r="A30" s="36" t="s">
        <v>60</v>
      </c>
      <c r="B30" s="138" t="str">
        <f t="shared" ca="1" si="2"/>
        <v/>
      </c>
      <c r="C30" s="37" t="s">
        <v>16</v>
      </c>
      <c r="D30" s="36" t="s">
        <v>17</v>
      </c>
      <c r="E30" s="132" t="str">
        <f t="shared" ca="1" si="3"/>
        <v/>
      </c>
      <c r="F30" s="132" t="str">
        <f t="shared" ca="1" si="4"/>
        <v/>
      </c>
      <c r="G30" s="132" t="str">
        <f t="shared" ca="1" si="5"/>
        <v/>
      </c>
      <c r="H30" s="132" t="str">
        <f t="shared" ca="1" si="6"/>
        <v/>
      </c>
      <c r="I30" s="132" t="str">
        <f t="shared" ca="1" si="7"/>
        <v/>
      </c>
      <c r="J30" s="132" t="str">
        <f t="shared" ca="1" si="8"/>
        <v/>
      </c>
      <c r="K30" s="132" t="str">
        <f t="shared" ca="1" si="9"/>
        <v/>
      </c>
      <c r="L30" s="132" t="str">
        <f t="shared" ca="1" si="10"/>
        <v/>
      </c>
      <c r="M30" s="132" t="str">
        <f t="shared" ca="1" si="11"/>
        <v/>
      </c>
      <c r="N30" s="132" t="str">
        <f t="shared" ca="1" si="12"/>
        <v/>
      </c>
      <c r="O30" s="132" t="str">
        <f t="shared" ca="1" si="13"/>
        <v/>
      </c>
      <c r="P30" s="132" t="str">
        <f t="shared" ca="1" si="14"/>
        <v/>
      </c>
      <c r="Q30" s="132" t="str">
        <f t="shared" ca="1" si="15"/>
        <v/>
      </c>
      <c r="R30" s="132" t="str">
        <f t="shared" ca="1" si="16"/>
        <v/>
      </c>
      <c r="S30" s="132" t="str">
        <f t="shared" ca="1" si="17"/>
        <v/>
      </c>
      <c r="T30" s="132" t="str">
        <f t="shared" ca="1" si="18"/>
        <v/>
      </c>
      <c r="U30" s="132" t="str">
        <f t="shared" ca="1" si="19"/>
        <v/>
      </c>
      <c r="V30" s="132" t="str">
        <f t="shared" ca="1" si="20"/>
        <v/>
      </c>
      <c r="W30" s="132" t="str">
        <f t="shared" ca="1" si="21"/>
        <v/>
      </c>
      <c r="X30" s="132" t="str">
        <f t="shared" ca="1" si="22"/>
        <v/>
      </c>
      <c r="Y30" s="132" t="str">
        <f t="shared" ca="1" si="23"/>
        <v/>
      </c>
      <c r="Z30" s="132" t="str">
        <f t="shared" ca="1" si="24"/>
        <v/>
      </c>
      <c r="AA30" s="132" t="str">
        <f t="shared" ca="1" si="25"/>
        <v/>
      </c>
      <c r="AB30" s="132" t="str">
        <f t="shared" ca="1" si="26"/>
        <v/>
      </c>
      <c r="AC30" s="133">
        <f t="shared" ca="1" si="27"/>
        <v>0</v>
      </c>
      <c r="AD30" s="134">
        <f t="shared" ca="1" si="28"/>
        <v>0</v>
      </c>
      <c r="AE30" s="135" t="str">
        <f t="shared" ca="1" si="29"/>
        <v/>
      </c>
    </row>
    <row r="31" spans="1:31" ht="36" customHeight="1" x14ac:dyDescent="0.15">
      <c r="A31" s="25" t="s">
        <v>61</v>
      </c>
      <c r="B31" s="139" t="str">
        <f t="shared" ca="1" si="2"/>
        <v/>
      </c>
      <c r="C31" s="31" t="s">
        <v>16</v>
      </c>
      <c r="D31" s="13" t="s">
        <v>17</v>
      </c>
      <c r="E31" s="132" t="str">
        <f t="shared" ca="1" si="3"/>
        <v/>
      </c>
      <c r="F31" s="132" t="str">
        <f t="shared" ca="1" si="4"/>
        <v/>
      </c>
      <c r="G31" s="132" t="str">
        <f t="shared" ca="1" si="5"/>
        <v/>
      </c>
      <c r="H31" s="132" t="str">
        <f t="shared" ca="1" si="6"/>
        <v/>
      </c>
      <c r="I31" s="132" t="str">
        <f t="shared" ca="1" si="7"/>
        <v/>
      </c>
      <c r="J31" s="132" t="str">
        <f t="shared" ca="1" si="8"/>
        <v/>
      </c>
      <c r="K31" s="132" t="str">
        <f t="shared" ca="1" si="9"/>
        <v/>
      </c>
      <c r="L31" s="132" t="str">
        <f t="shared" ca="1" si="10"/>
        <v/>
      </c>
      <c r="M31" s="132" t="str">
        <f t="shared" ca="1" si="11"/>
        <v/>
      </c>
      <c r="N31" s="132" t="str">
        <f t="shared" ca="1" si="12"/>
        <v/>
      </c>
      <c r="O31" s="132" t="str">
        <f t="shared" ca="1" si="13"/>
        <v/>
      </c>
      <c r="P31" s="132" t="str">
        <f t="shared" ca="1" si="14"/>
        <v/>
      </c>
      <c r="Q31" s="132" t="str">
        <f t="shared" ca="1" si="15"/>
        <v/>
      </c>
      <c r="R31" s="132" t="str">
        <f t="shared" ca="1" si="16"/>
        <v/>
      </c>
      <c r="S31" s="132" t="str">
        <f t="shared" ca="1" si="17"/>
        <v/>
      </c>
      <c r="T31" s="132" t="str">
        <f t="shared" ca="1" si="18"/>
        <v/>
      </c>
      <c r="U31" s="132" t="str">
        <f t="shared" ca="1" si="19"/>
        <v/>
      </c>
      <c r="V31" s="132" t="str">
        <f t="shared" ca="1" si="20"/>
        <v/>
      </c>
      <c r="W31" s="132" t="str">
        <f t="shared" ca="1" si="21"/>
        <v/>
      </c>
      <c r="X31" s="132" t="str">
        <f t="shared" ca="1" si="22"/>
        <v/>
      </c>
      <c r="Y31" s="132" t="str">
        <f t="shared" ca="1" si="23"/>
        <v/>
      </c>
      <c r="Z31" s="132" t="str">
        <f t="shared" ca="1" si="24"/>
        <v/>
      </c>
      <c r="AA31" s="132" t="str">
        <f t="shared" ca="1" si="25"/>
        <v/>
      </c>
      <c r="AB31" s="132" t="str">
        <f t="shared" ca="1" si="26"/>
        <v/>
      </c>
      <c r="AC31" s="133">
        <f t="shared" ca="1" si="27"/>
        <v>0</v>
      </c>
      <c r="AD31" s="134">
        <f t="shared" ca="1" si="28"/>
        <v>0</v>
      </c>
      <c r="AE31" s="135" t="str">
        <f t="shared" ca="1" si="29"/>
        <v/>
      </c>
    </row>
    <row r="32" spans="1:31" ht="36" customHeight="1" x14ac:dyDescent="0.15">
      <c r="A32" s="36" t="s">
        <v>62</v>
      </c>
      <c r="B32" s="138" t="str">
        <f t="shared" ca="1" si="2"/>
        <v/>
      </c>
      <c r="C32" s="37" t="s">
        <v>16</v>
      </c>
      <c r="D32" s="36" t="s">
        <v>17</v>
      </c>
      <c r="E32" s="132" t="str">
        <f t="shared" ca="1" si="3"/>
        <v/>
      </c>
      <c r="F32" s="132" t="str">
        <f t="shared" ca="1" si="4"/>
        <v/>
      </c>
      <c r="G32" s="132" t="str">
        <f t="shared" ca="1" si="5"/>
        <v/>
      </c>
      <c r="H32" s="132" t="str">
        <f t="shared" ca="1" si="6"/>
        <v/>
      </c>
      <c r="I32" s="132" t="str">
        <f t="shared" ca="1" si="7"/>
        <v/>
      </c>
      <c r="J32" s="132" t="str">
        <f t="shared" ca="1" si="8"/>
        <v/>
      </c>
      <c r="K32" s="132" t="str">
        <f t="shared" ca="1" si="9"/>
        <v/>
      </c>
      <c r="L32" s="132" t="str">
        <f t="shared" ca="1" si="10"/>
        <v/>
      </c>
      <c r="M32" s="132" t="str">
        <f t="shared" ca="1" si="11"/>
        <v/>
      </c>
      <c r="N32" s="132" t="str">
        <f t="shared" ca="1" si="12"/>
        <v/>
      </c>
      <c r="O32" s="132" t="str">
        <f t="shared" ca="1" si="13"/>
        <v/>
      </c>
      <c r="P32" s="132" t="str">
        <f t="shared" ca="1" si="14"/>
        <v/>
      </c>
      <c r="Q32" s="132" t="str">
        <f t="shared" ca="1" si="15"/>
        <v/>
      </c>
      <c r="R32" s="132" t="str">
        <f t="shared" ca="1" si="16"/>
        <v/>
      </c>
      <c r="S32" s="132" t="str">
        <f t="shared" ca="1" si="17"/>
        <v/>
      </c>
      <c r="T32" s="132" t="str">
        <f t="shared" ca="1" si="18"/>
        <v/>
      </c>
      <c r="U32" s="132" t="str">
        <f t="shared" ca="1" si="19"/>
        <v/>
      </c>
      <c r="V32" s="132" t="str">
        <f t="shared" ca="1" si="20"/>
        <v/>
      </c>
      <c r="W32" s="132" t="str">
        <f t="shared" ca="1" si="21"/>
        <v/>
      </c>
      <c r="X32" s="132" t="str">
        <f t="shared" ca="1" si="22"/>
        <v/>
      </c>
      <c r="Y32" s="132" t="str">
        <f t="shared" ca="1" si="23"/>
        <v/>
      </c>
      <c r="Z32" s="132" t="str">
        <f t="shared" ca="1" si="24"/>
        <v/>
      </c>
      <c r="AA32" s="132" t="str">
        <f t="shared" ca="1" si="25"/>
        <v/>
      </c>
      <c r="AB32" s="132" t="str">
        <f t="shared" ca="1" si="26"/>
        <v/>
      </c>
      <c r="AC32" s="133">
        <f t="shared" ca="1" si="27"/>
        <v>0</v>
      </c>
      <c r="AD32" s="134">
        <f t="shared" ca="1" si="28"/>
        <v>0</v>
      </c>
      <c r="AE32" s="135" t="str">
        <f t="shared" ca="1" si="29"/>
        <v/>
      </c>
    </row>
    <row r="33" spans="1:31" ht="36" customHeight="1" x14ac:dyDescent="0.15">
      <c r="A33" s="36" t="s">
        <v>63</v>
      </c>
      <c r="B33" s="138" t="str">
        <f t="shared" ca="1" si="2"/>
        <v/>
      </c>
      <c r="C33" s="37" t="s">
        <v>16</v>
      </c>
      <c r="D33" s="36" t="s">
        <v>17</v>
      </c>
      <c r="E33" s="132" t="str">
        <f t="shared" ca="1" si="3"/>
        <v/>
      </c>
      <c r="F33" s="132" t="str">
        <f t="shared" ca="1" si="4"/>
        <v/>
      </c>
      <c r="G33" s="132" t="str">
        <f t="shared" ca="1" si="5"/>
        <v/>
      </c>
      <c r="H33" s="132" t="str">
        <f t="shared" ca="1" si="6"/>
        <v/>
      </c>
      <c r="I33" s="132" t="str">
        <f t="shared" ca="1" si="7"/>
        <v/>
      </c>
      <c r="J33" s="132" t="str">
        <f t="shared" ca="1" si="8"/>
        <v/>
      </c>
      <c r="K33" s="132" t="str">
        <f t="shared" ca="1" si="9"/>
        <v/>
      </c>
      <c r="L33" s="132" t="str">
        <f t="shared" ca="1" si="10"/>
        <v/>
      </c>
      <c r="M33" s="132" t="str">
        <f t="shared" ca="1" si="11"/>
        <v/>
      </c>
      <c r="N33" s="132" t="str">
        <f t="shared" ca="1" si="12"/>
        <v/>
      </c>
      <c r="O33" s="132" t="str">
        <f t="shared" ca="1" si="13"/>
        <v/>
      </c>
      <c r="P33" s="132" t="str">
        <f t="shared" ca="1" si="14"/>
        <v/>
      </c>
      <c r="Q33" s="132" t="str">
        <f t="shared" ca="1" si="15"/>
        <v/>
      </c>
      <c r="R33" s="132" t="str">
        <f t="shared" ca="1" si="16"/>
        <v/>
      </c>
      <c r="S33" s="132" t="str">
        <f t="shared" ca="1" si="17"/>
        <v/>
      </c>
      <c r="T33" s="132" t="str">
        <f t="shared" ca="1" si="18"/>
        <v/>
      </c>
      <c r="U33" s="132" t="str">
        <f t="shared" ca="1" si="19"/>
        <v/>
      </c>
      <c r="V33" s="132" t="str">
        <f t="shared" ca="1" si="20"/>
        <v/>
      </c>
      <c r="W33" s="132" t="str">
        <f t="shared" ca="1" si="21"/>
        <v/>
      </c>
      <c r="X33" s="132" t="str">
        <f t="shared" ca="1" si="22"/>
        <v/>
      </c>
      <c r="Y33" s="132" t="str">
        <f t="shared" ca="1" si="23"/>
        <v/>
      </c>
      <c r="Z33" s="132" t="str">
        <f t="shared" ca="1" si="24"/>
        <v/>
      </c>
      <c r="AA33" s="132" t="str">
        <f t="shared" ca="1" si="25"/>
        <v/>
      </c>
      <c r="AB33" s="132" t="str">
        <f t="shared" ca="1" si="26"/>
        <v/>
      </c>
      <c r="AC33" s="133">
        <f t="shared" ca="1" si="27"/>
        <v>0</v>
      </c>
      <c r="AD33" s="134">
        <f t="shared" ca="1" si="28"/>
        <v>0</v>
      </c>
      <c r="AE33" s="135" t="str">
        <f t="shared" ca="1" si="29"/>
        <v/>
      </c>
    </row>
    <row r="34" spans="1:31" x14ac:dyDescent="0.15">
      <c r="D34" s="38"/>
    </row>
    <row r="35" spans="1:31" x14ac:dyDescent="0.15">
      <c r="A35" s="4"/>
      <c r="B35" s="4"/>
      <c r="C35" s="4"/>
      <c r="D35" s="4"/>
    </row>
    <row r="36" spans="1:31" s="15" customFormat="1" x14ac:dyDescent="0.15">
      <c r="A36" s="4"/>
      <c r="B36" s="4"/>
      <c r="C36" s="4"/>
      <c r="D36" s="4"/>
      <c r="AC36" s="4"/>
      <c r="AD36" s="4"/>
      <c r="AE36" s="4"/>
    </row>
    <row r="37" spans="1:31" s="15" customFormat="1" x14ac:dyDescent="0.15">
      <c r="A37" s="4"/>
      <c r="B37" s="4"/>
      <c r="C37" s="4"/>
      <c r="D37" s="4"/>
      <c r="AC37" s="4"/>
      <c r="AD37" s="4"/>
      <c r="AE37" s="4"/>
    </row>
  </sheetData>
  <mergeCells count="18">
    <mergeCell ref="AA2:AB2"/>
    <mergeCell ref="E2:F2"/>
    <mergeCell ref="G2:H2"/>
    <mergeCell ref="I2:J2"/>
    <mergeCell ref="K2:L2"/>
    <mergeCell ref="A1:AC1"/>
    <mergeCell ref="AD1:AF1"/>
    <mergeCell ref="M2:N2"/>
    <mergeCell ref="O2:P2"/>
    <mergeCell ref="A2:D2"/>
    <mergeCell ref="AE2:AE3"/>
    <mergeCell ref="AC2:AD2"/>
    <mergeCell ref="B3:C3"/>
    <mergeCell ref="Q2:R2"/>
    <mergeCell ref="S2:T2"/>
    <mergeCell ref="U2:V2"/>
    <mergeCell ref="W2:X2"/>
    <mergeCell ref="Y2:Z2"/>
  </mergeCells>
  <phoneticPr fontId="1"/>
  <conditionalFormatting sqref="AC4:AC33">
    <cfRule type="cellIs" dxfId="1183" priority="32" operator="lessThan">
      <formula>70</formula>
    </cfRule>
  </conditionalFormatting>
  <conditionalFormatting sqref="AD4:AD33">
    <cfRule type="cellIs" dxfId="1182" priority="12" operator="greaterThan">
      <formula>23.3333333333333</formula>
    </cfRule>
  </conditionalFormatting>
  <pageMargins left="0.23622047244094491" right="0.23622047244094491" top="0.74803149606299213" bottom="0.74803149606299213" header="0.31496062992125984" footer="0.31496062992125984"/>
  <pageSetup paperSize="8" scale="67" orientation="landscape"/>
  <headerFooter>
    <oddHeader>&amp;R&amp;16様式例３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935" priority="34">
      <formula>COUNTIF(祝日,$B7)=1</formula>
    </cfRule>
    <cfRule type="expression" dxfId="934" priority="35">
      <formula>WEEKDAY($C7)=7</formula>
    </cfRule>
    <cfRule type="expression" dxfId="933" priority="36">
      <formula>WEEKDAY($C7)=1</formula>
    </cfRule>
  </conditionalFormatting>
  <conditionalFormatting sqref="I7:N36">
    <cfRule type="expression" dxfId="932" priority="31">
      <formula>COUNTIF(祝日,$I7)=1</formula>
    </cfRule>
    <cfRule type="expression" dxfId="931" priority="32">
      <formula>WEEKDAY($I7)=7</formula>
    </cfRule>
    <cfRule type="expression" dxfId="930" priority="33">
      <formula>WEEKDAY($I7)=1</formula>
    </cfRule>
  </conditionalFormatting>
  <conditionalFormatting sqref="P7:U36">
    <cfRule type="expression" dxfId="929" priority="28">
      <formula>COUNTIF(祝日,P7)=1</formula>
    </cfRule>
    <cfRule type="expression" dxfId="928" priority="29">
      <formula>WEEKDAY($P7)=7</formula>
    </cfRule>
    <cfRule type="expression" dxfId="927" priority="30">
      <formula>WEEKDAY($P7)=1</formula>
    </cfRule>
  </conditionalFormatting>
  <conditionalFormatting sqref="W7:AB36">
    <cfRule type="expression" dxfId="926" priority="25">
      <formula>COUNTIF(祝日,$W7)=1</formula>
    </cfRule>
    <cfRule type="expression" dxfId="925" priority="26">
      <formula>WEEKDAY($W7)=7</formula>
    </cfRule>
    <cfRule type="expression" dxfId="924" priority="27">
      <formula>WEEKDAY($W7)=1</formula>
    </cfRule>
  </conditionalFormatting>
  <conditionalFormatting sqref="AD7:AI36">
    <cfRule type="expression" dxfId="923" priority="22">
      <formula>COUNTIF(祝日,$AD7)=1</formula>
    </cfRule>
    <cfRule type="expression" dxfId="922" priority="23">
      <formula>WEEKDAY($AD7)=7</formula>
    </cfRule>
    <cfRule type="expression" dxfId="921" priority="24">
      <formula>WEEKDAY($AD7)=1</formula>
    </cfRule>
  </conditionalFormatting>
  <conditionalFormatting sqref="AK7:AP36">
    <cfRule type="expression" dxfId="920" priority="19">
      <formula>COUNTIF(祝日,$AK7)=1</formula>
    </cfRule>
    <cfRule type="expression" dxfId="919" priority="20">
      <formula>WEEKDAY($AK7)=7</formula>
    </cfRule>
    <cfRule type="expression" dxfId="918" priority="21">
      <formula>WEEKDAY($AK7)=1</formula>
    </cfRule>
  </conditionalFormatting>
  <conditionalFormatting sqref="B47:G76">
    <cfRule type="expression" dxfId="917" priority="16">
      <formula>COUNTIF(祝日,$B47)=1</formula>
    </cfRule>
    <cfRule type="expression" dxfId="916" priority="17">
      <formula>WEEKDAY($C47)=7</formula>
    </cfRule>
    <cfRule type="expression" dxfId="915" priority="18">
      <formula>WEEKDAY($C47)=1</formula>
    </cfRule>
  </conditionalFormatting>
  <conditionalFormatting sqref="I47:N76">
    <cfRule type="expression" dxfId="914" priority="13">
      <formula>COUNTIF(祝日,$I47)=1</formula>
    </cfRule>
    <cfRule type="expression" dxfId="913" priority="14">
      <formula>WEEKDAY($I47)=7</formula>
    </cfRule>
    <cfRule type="expression" dxfId="912" priority="15">
      <formula>WEEKDAY($I47)=1</formula>
    </cfRule>
  </conditionalFormatting>
  <conditionalFormatting sqref="P47:U76">
    <cfRule type="expression" dxfId="911" priority="10">
      <formula>COUNTIF(祝日,$P47)=1</formula>
    </cfRule>
    <cfRule type="expression" dxfId="910" priority="11">
      <formula>WEEKDAY($P47)=7</formula>
    </cfRule>
    <cfRule type="expression" dxfId="909" priority="12">
      <formula>WEEKDAY($P47)=1</formula>
    </cfRule>
  </conditionalFormatting>
  <conditionalFormatting sqref="W47:AB76">
    <cfRule type="expression" dxfId="908" priority="7">
      <formula>COUNTIF(祝日２,$W47)=1</formula>
    </cfRule>
    <cfRule type="expression" dxfId="907" priority="8">
      <formula>WEEKDAY($W47)=7</formula>
    </cfRule>
    <cfRule type="expression" dxfId="906" priority="9">
      <formula>WEEKDAY($W47)=1</formula>
    </cfRule>
  </conditionalFormatting>
  <conditionalFormatting sqref="AD47:AI76">
    <cfRule type="expression" dxfId="905" priority="4">
      <formula>COUNTIF(祝日２,$AD47)=1</formula>
    </cfRule>
    <cfRule type="expression" dxfId="904" priority="5">
      <formula>WEEKDAY($AD47)=7</formula>
    </cfRule>
    <cfRule type="expression" dxfId="903" priority="6">
      <formula>WEEKDAY($AD47)=1</formula>
    </cfRule>
  </conditionalFormatting>
  <conditionalFormatting sqref="AK47:AP76">
    <cfRule type="expression" dxfId="902" priority="1">
      <formula>COUNTIF(祝日２,$AK47)=1</formula>
    </cfRule>
    <cfRule type="expression" dxfId="901" priority="2">
      <formula>WEEKDAY($AK47)=7</formula>
    </cfRule>
    <cfRule type="expression" dxfId="900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899" priority="34">
      <formula>COUNTIF(祝日,$B7)=1</formula>
    </cfRule>
    <cfRule type="expression" dxfId="898" priority="35">
      <formula>WEEKDAY($C7)=7</formula>
    </cfRule>
    <cfRule type="expression" dxfId="897" priority="36">
      <formula>WEEKDAY($C7)=1</formula>
    </cfRule>
  </conditionalFormatting>
  <conditionalFormatting sqref="I7:N36">
    <cfRule type="expression" dxfId="896" priority="31">
      <formula>COUNTIF(祝日,$I7)=1</formula>
    </cfRule>
    <cfRule type="expression" dxfId="895" priority="32">
      <formula>WEEKDAY($I7)=7</formula>
    </cfRule>
    <cfRule type="expression" dxfId="894" priority="33">
      <formula>WEEKDAY($I7)=1</formula>
    </cfRule>
  </conditionalFormatting>
  <conditionalFormatting sqref="P7:U36">
    <cfRule type="expression" dxfId="893" priority="28">
      <formula>COUNTIF(祝日,P7)=1</formula>
    </cfRule>
    <cfRule type="expression" dxfId="892" priority="29">
      <formula>WEEKDAY($P7)=7</formula>
    </cfRule>
    <cfRule type="expression" dxfId="891" priority="30">
      <formula>WEEKDAY($P7)=1</formula>
    </cfRule>
  </conditionalFormatting>
  <conditionalFormatting sqref="W7:AB36">
    <cfRule type="expression" dxfId="890" priority="25">
      <formula>COUNTIF(祝日,$W7)=1</formula>
    </cfRule>
    <cfRule type="expression" dxfId="889" priority="26">
      <formula>WEEKDAY($W7)=7</formula>
    </cfRule>
    <cfRule type="expression" dxfId="888" priority="27">
      <formula>WEEKDAY($W7)=1</formula>
    </cfRule>
  </conditionalFormatting>
  <conditionalFormatting sqref="AD7:AI36">
    <cfRule type="expression" dxfId="887" priority="22">
      <formula>COUNTIF(祝日,$AD7)=1</formula>
    </cfRule>
    <cfRule type="expression" dxfId="886" priority="23">
      <formula>WEEKDAY($AD7)=7</formula>
    </cfRule>
    <cfRule type="expression" dxfId="885" priority="24">
      <formula>WEEKDAY($AD7)=1</formula>
    </cfRule>
  </conditionalFormatting>
  <conditionalFormatting sqref="AK7:AP36">
    <cfRule type="expression" dxfId="884" priority="19">
      <formula>COUNTIF(祝日,$AK7)=1</formula>
    </cfRule>
    <cfRule type="expression" dxfId="883" priority="20">
      <formula>WEEKDAY($AK7)=7</formula>
    </cfRule>
    <cfRule type="expression" dxfId="882" priority="21">
      <formula>WEEKDAY($AK7)=1</formula>
    </cfRule>
  </conditionalFormatting>
  <conditionalFormatting sqref="B47:G76">
    <cfRule type="expression" dxfId="881" priority="16">
      <formula>COUNTIF(祝日,$B47)=1</formula>
    </cfRule>
    <cfRule type="expression" dxfId="880" priority="17">
      <formula>WEEKDAY($C47)=7</formula>
    </cfRule>
    <cfRule type="expression" dxfId="879" priority="18">
      <formula>WEEKDAY($C47)=1</formula>
    </cfRule>
  </conditionalFormatting>
  <conditionalFormatting sqref="I47:N76">
    <cfRule type="expression" dxfId="878" priority="13">
      <formula>COUNTIF(祝日,$I47)=1</formula>
    </cfRule>
    <cfRule type="expression" dxfId="877" priority="14">
      <formula>WEEKDAY($I47)=7</formula>
    </cfRule>
    <cfRule type="expression" dxfId="876" priority="15">
      <formula>WEEKDAY($I47)=1</formula>
    </cfRule>
  </conditionalFormatting>
  <conditionalFormatting sqref="P47:U76">
    <cfRule type="expression" dxfId="875" priority="10">
      <formula>COUNTIF(祝日,$P47)=1</formula>
    </cfRule>
    <cfRule type="expression" dxfId="874" priority="11">
      <formula>WEEKDAY($P47)=7</formula>
    </cfRule>
    <cfRule type="expression" dxfId="873" priority="12">
      <formula>WEEKDAY($P47)=1</formula>
    </cfRule>
  </conditionalFormatting>
  <conditionalFormatting sqref="W47:AB76">
    <cfRule type="expression" dxfId="872" priority="7">
      <formula>COUNTIF(祝日２,$W47)=1</formula>
    </cfRule>
    <cfRule type="expression" dxfId="871" priority="8">
      <formula>WEEKDAY($W47)=7</formula>
    </cfRule>
    <cfRule type="expression" dxfId="870" priority="9">
      <formula>WEEKDAY($W47)=1</formula>
    </cfRule>
  </conditionalFormatting>
  <conditionalFormatting sqref="AD47:AI76">
    <cfRule type="expression" dxfId="869" priority="4">
      <formula>COUNTIF(祝日２,$AD47)=1</formula>
    </cfRule>
    <cfRule type="expression" dxfId="868" priority="5">
      <formula>WEEKDAY($AD47)=7</formula>
    </cfRule>
    <cfRule type="expression" dxfId="867" priority="6">
      <formula>WEEKDAY($AD47)=1</formula>
    </cfRule>
  </conditionalFormatting>
  <conditionalFormatting sqref="AK47:AP76">
    <cfRule type="expression" dxfId="866" priority="1">
      <formula>COUNTIF(祝日２,$AK47)=1</formula>
    </cfRule>
    <cfRule type="expression" dxfId="865" priority="2">
      <formula>WEEKDAY($AK47)=7</formula>
    </cfRule>
    <cfRule type="expression" dxfId="864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863" priority="34">
      <formula>COUNTIF(祝日,$B7)=1</formula>
    </cfRule>
    <cfRule type="expression" dxfId="862" priority="35">
      <formula>WEEKDAY($C7)=7</formula>
    </cfRule>
    <cfRule type="expression" dxfId="861" priority="36">
      <formula>WEEKDAY($C7)=1</formula>
    </cfRule>
  </conditionalFormatting>
  <conditionalFormatting sqref="I7:N36">
    <cfRule type="expression" dxfId="860" priority="31">
      <formula>COUNTIF(祝日,$I7)=1</formula>
    </cfRule>
    <cfRule type="expression" dxfId="859" priority="32">
      <formula>WEEKDAY($I7)=7</formula>
    </cfRule>
    <cfRule type="expression" dxfId="858" priority="33">
      <formula>WEEKDAY($I7)=1</formula>
    </cfRule>
  </conditionalFormatting>
  <conditionalFormatting sqref="P7:U36">
    <cfRule type="expression" dxfId="857" priority="28">
      <formula>COUNTIF(祝日,P7)=1</formula>
    </cfRule>
    <cfRule type="expression" dxfId="856" priority="29">
      <formula>WEEKDAY($P7)=7</formula>
    </cfRule>
    <cfRule type="expression" dxfId="855" priority="30">
      <formula>WEEKDAY($P7)=1</formula>
    </cfRule>
  </conditionalFormatting>
  <conditionalFormatting sqref="W7:AB36">
    <cfRule type="expression" dxfId="854" priority="25">
      <formula>COUNTIF(祝日,$W7)=1</formula>
    </cfRule>
    <cfRule type="expression" dxfId="853" priority="26">
      <formula>WEEKDAY($W7)=7</formula>
    </cfRule>
    <cfRule type="expression" dxfId="852" priority="27">
      <formula>WEEKDAY($W7)=1</formula>
    </cfRule>
  </conditionalFormatting>
  <conditionalFormatting sqref="AD7:AI36">
    <cfRule type="expression" dxfId="851" priority="22">
      <formula>COUNTIF(祝日,$AD7)=1</formula>
    </cfRule>
    <cfRule type="expression" dxfId="850" priority="23">
      <formula>WEEKDAY($AD7)=7</formula>
    </cfRule>
    <cfRule type="expression" dxfId="849" priority="24">
      <formula>WEEKDAY($AD7)=1</formula>
    </cfRule>
  </conditionalFormatting>
  <conditionalFormatting sqref="AK7:AP36">
    <cfRule type="expression" dxfId="848" priority="19">
      <formula>COUNTIF(祝日,$AK7)=1</formula>
    </cfRule>
    <cfRule type="expression" dxfId="847" priority="20">
      <formula>WEEKDAY($AK7)=7</formula>
    </cfRule>
    <cfRule type="expression" dxfId="846" priority="21">
      <formula>WEEKDAY($AK7)=1</formula>
    </cfRule>
  </conditionalFormatting>
  <conditionalFormatting sqref="B47:G76">
    <cfRule type="expression" dxfId="845" priority="16">
      <formula>COUNTIF(祝日,$B47)=1</formula>
    </cfRule>
    <cfRule type="expression" dxfId="844" priority="17">
      <formula>WEEKDAY($C47)=7</formula>
    </cfRule>
    <cfRule type="expression" dxfId="843" priority="18">
      <formula>WEEKDAY($C47)=1</formula>
    </cfRule>
  </conditionalFormatting>
  <conditionalFormatting sqref="I47:N76">
    <cfRule type="expression" dxfId="842" priority="13">
      <formula>COUNTIF(祝日,$I47)=1</formula>
    </cfRule>
    <cfRule type="expression" dxfId="841" priority="14">
      <formula>WEEKDAY($I47)=7</formula>
    </cfRule>
    <cfRule type="expression" dxfId="840" priority="15">
      <formula>WEEKDAY($I47)=1</formula>
    </cfRule>
  </conditionalFormatting>
  <conditionalFormatting sqref="P47:U76">
    <cfRule type="expression" dxfId="839" priority="10">
      <formula>COUNTIF(祝日,$P47)=1</formula>
    </cfRule>
    <cfRule type="expression" dxfId="838" priority="11">
      <formula>WEEKDAY($P47)=7</formula>
    </cfRule>
    <cfRule type="expression" dxfId="837" priority="12">
      <formula>WEEKDAY($P47)=1</formula>
    </cfRule>
  </conditionalFormatting>
  <conditionalFormatting sqref="W47:AB76">
    <cfRule type="expression" dxfId="836" priority="7">
      <formula>COUNTIF(祝日２,$W47)=1</formula>
    </cfRule>
    <cfRule type="expression" dxfId="835" priority="8">
      <formula>WEEKDAY($W47)=7</formula>
    </cfRule>
    <cfRule type="expression" dxfId="834" priority="9">
      <formula>WEEKDAY($W47)=1</formula>
    </cfRule>
  </conditionalFormatting>
  <conditionalFormatting sqref="AD47:AI76">
    <cfRule type="expression" dxfId="833" priority="4">
      <formula>COUNTIF(祝日２,$AD47)=1</formula>
    </cfRule>
    <cfRule type="expression" dxfId="832" priority="5">
      <formula>WEEKDAY($AD47)=7</formula>
    </cfRule>
    <cfRule type="expression" dxfId="831" priority="6">
      <formula>WEEKDAY($AD47)=1</formula>
    </cfRule>
  </conditionalFormatting>
  <conditionalFormatting sqref="AK47:AP76">
    <cfRule type="expression" dxfId="830" priority="1">
      <formula>COUNTIF(祝日２,$AK47)=1</formula>
    </cfRule>
    <cfRule type="expression" dxfId="829" priority="2">
      <formula>WEEKDAY($AK47)=7</formula>
    </cfRule>
    <cfRule type="expression" dxfId="828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827" priority="34">
      <formula>COUNTIF(祝日,$B7)=1</formula>
    </cfRule>
    <cfRule type="expression" dxfId="826" priority="35">
      <formula>WEEKDAY($C7)=7</formula>
    </cfRule>
    <cfRule type="expression" dxfId="825" priority="36">
      <formula>WEEKDAY($C7)=1</formula>
    </cfRule>
  </conditionalFormatting>
  <conditionalFormatting sqref="I7:N36">
    <cfRule type="expression" dxfId="824" priority="31">
      <formula>COUNTIF(祝日,$I7)=1</formula>
    </cfRule>
    <cfRule type="expression" dxfId="823" priority="32">
      <formula>WEEKDAY($I7)=7</formula>
    </cfRule>
    <cfRule type="expression" dxfId="822" priority="33">
      <formula>WEEKDAY($I7)=1</formula>
    </cfRule>
  </conditionalFormatting>
  <conditionalFormatting sqref="P7:U36">
    <cfRule type="expression" dxfId="821" priority="28">
      <formula>COUNTIF(祝日,P7)=1</formula>
    </cfRule>
    <cfRule type="expression" dxfId="820" priority="29">
      <formula>WEEKDAY($P7)=7</formula>
    </cfRule>
    <cfRule type="expression" dxfId="819" priority="30">
      <formula>WEEKDAY($P7)=1</formula>
    </cfRule>
  </conditionalFormatting>
  <conditionalFormatting sqref="W7:AB36">
    <cfRule type="expression" dxfId="818" priority="25">
      <formula>COUNTIF(祝日,$W7)=1</formula>
    </cfRule>
    <cfRule type="expression" dxfId="817" priority="26">
      <formula>WEEKDAY($W7)=7</formula>
    </cfRule>
    <cfRule type="expression" dxfId="816" priority="27">
      <formula>WEEKDAY($W7)=1</formula>
    </cfRule>
  </conditionalFormatting>
  <conditionalFormatting sqref="AD7:AI36">
    <cfRule type="expression" dxfId="815" priority="22">
      <formula>COUNTIF(祝日,$AD7)=1</formula>
    </cfRule>
    <cfRule type="expression" dxfId="814" priority="23">
      <formula>WEEKDAY($AD7)=7</formula>
    </cfRule>
    <cfRule type="expression" dxfId="813" priority="24">
      <formula>WEEKDAY($AD7)=1</formula>
    </cfRule>
  </conditionalFormatting>
  <conditionalFormatting sqref="AK7:AP36">
    <cfRule type="expression" dxfId="812" priority="19">
      <formula>COUNTIF(祝日,$AK7)=1</formula>
    </cfRule>
    <cfRule type="expression" dxfId="811" priority="20">
      <formula>WEEKDAY($AK7)=7</formula>
    </cfRule>
    <cfRule type="expression" dxfId="810" priority="21">
      <formula>WEEKDAY($AK7)=1</formula>
    </cfRule>
  </conditionalFormatting>
  <conditionalFormatting sqref="B47:G76">
    <cfRule type="expression" dxfId="809" priority="16">
      <formula>COUNTIF(祝日,$B47)=1</formula>
    </cfRule>
    <cfRule type="expression" dxfId="808" priority="17">
      <formula>WEEKDAY($C47)=7</formula>
    </cfRule>
    <cfRule type="expression" dxfId="807" priority="18">
      <formula>WEEKDAY($C47)=1</formula>
    </cfRule>
  </conditionalFormatting>
  <conditionalFormatting sqref="I47:N76">
    <cfRule type="expression" dxfId="806" priority="13">
      <formula>COUNTIF(祝日,$I47)=1</formula>
    </cfRule>
    <cfRule type="expression" dxfId="805" priority="14">
      <formula>WEEKDAY($I47)=7</formula>
    </cfRule>
    <cfRule type="expression" dxfId="804" priority="15">
      <formula>WEEKDAY($I47)=1</formula>
    </cfRule>
  </conditionalFormatting>
  <conditionalFormatting sqref="P47:U76">
    <cfRule type="expression" dxfId="803" priority="10">
      <formula>COUNTIF(祝日,$P47)=1</formula>
    </cfRule>
    <cfRule type="expression" dxfId="802" priority="11">
      <formula>WEEKDAY($P47)=7</formula>
    </cfRule>
    <cfRule type="expression" dxfId="801" priority="12">
      <formula>WEEKDAY($P47)=1</formula>
    </cfRule>
  </conditionalFormatting>
  <conditionalFormatting sqref="W47:AB76">
    <cfRule type="expression" dxfId="800" priority="7">
      <formula>COUNTIF(祝日２,$W47)=1</formula>
    </cfRule>
    <cfRule type="expression" dxfId="799" priority="8">
      <formula>WEEKDAY($W47)=7</formula>
    </cfRule>
    <cfRule type="expression" dxfId="798" priority="9">
      <formula>WEEKDAY($W47)=1</formula>
    </cfRule>
  </conditionalFormatting>
  <conditionalFormatting sqref="AD47:AI76">
    <cfRule type="expression" dxfId="797" priority="4">
      <formula>COUNTIF(祝日２,$AD47)=1</formula>
    </cfRule>
    <cfRule type="expression" dxfId="796" priority="5">
      <formula>WEEKDAY($AD47)=7</formula>
    </cfRule>
    <cfRule type="expression" dxfId="795" priority="6">
      <formula>WEEKDAY($AD47)=1</formula>
    </cfRule>
  </conditionalFormatting>
  <conditionalFormatting sqref="AK47:AP76">
    <cfRule type="expression" dxfId="794" priority="1">
      <formula>COUNTIF(祝日２,$AK47)=1</formula>
    </cfRule>
    <cfRule type="expression" dxfId="793" priority="2">
      <formula>WEEKDAY($AK47)=7</formula>
    </cfRule>
    <cfRule type="expression" dxfId="792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791" priority="34">
      <formula>COUNTIF(祝日,$B7)=1</formula>
    </cfRule>
    <cfRule type="expression" dxfId="790" priority="35">
      <formula>WEEKDAY($C7)=7</formula>
    </cfRule>
    <cfRule type="expression" dxfId="789" priority="36">
      <formula>WEEKDAY($C7)=1</formula>
    </cfRule>
  </conditionalFormatting>
  <conditionalFormatting sqref="I7:N36">
    <cfRule type="expression" dxfId="788" priority="31">
      <formula>COUNTIF(祝日,$I7)=1</formula>
    </cfRule>
    <cfRule type="expression" dxfId="787" priority="32">
      <formula>WEEKDAY($I7)=7</formula>
    </cfRule>
    <cfRule type="expression" dxfId="786" priority="33">
      <formula>WEEKDAY($I7)=1</formula>
    </cfRule>
  </conditionalFormatting>
  <conditionalFormatting sqref="P7:U36">
    <cfRule type="expression" dxfId="785" priority="28">
      <formula>COUNTIF(祝日,P7)=1</formula>
    </cfRule>
    <cfRule type="expression" dxfId="784" priority="29">
      <formula>WEEKDAY($P7)=7</formula>
    </cfRule>
    <cfRule type="expression" dxfId="783" priority="30">
      <formula>WEEKDAY($P7)=1</formula>
    </cfRule>
  </conditionalFormatting>
  <conditionalFormatting sqref="W7:AB36">
    <cfRule type="expression" dxfId="782" priority="25">
      <formula>COUNTIF(祝日,$W7)=1</formula>
    </cfRule>
    <cfRule type="expression" dxfId="781" priority="26">
      <formula>WEEKDAY($W7)=7</formula>
    </cfRule>
    <cfRule type="expression" dxfId="780" priority="27">
      <formula>WEEKDAY($W7)=1</formula>
    </cfRule>
  </conditionalFormatting>
  <conditionalFormatting sqref="AD7:AI36">
    <cfRule type="expression" dxfId="779" priority="22">
      <formula>COUNTIF(祝日,$AD7)=1</formula>
    </cfRule>
    <cfRule type="expression" dxfId="778" priority="23">
      <formula>WEEKDAY($AD7)=7</formula>
    </cfRule>
    <cfRule type="expression" dxfId="777" priority="24">
      <formula>WEEKDAY($AD7)=1</formula>
    </cfRule>
  </conditionalFormatting>
  <conditionalFormatting sqref="AK7:AP36">
    <cfRule type="expression" dxfId="776" priority="19">
      <formula>COUNTIF(祝日,$AK7)=1</formula>
    </cfRule>
    <cfRule type="expression" dxfId="775" priority="20">
      <formula>WEEKDAY($AK7)=7</formula>
    </cfRule>
    <cfRule type="expression" dxfId="774" priority="21">
      <formula>WEEKDAY($AK7)=1</formula>
    </cfRule>
  </conditionalFormatting>
  <conditionalFormatting sqref="B47:G76">
    <cfRule type="expression" dxfId="773" priority="16">
      <formula>COUNTIF(祝日,$B47)=1</formula>
    </cfRule>
    <cfRule type="expression" dxfId="772" priority="17">
      <formula>WEEKDAY($C47)=7</formula>
    </cfRule>
    <cfRule type="expression" dxfId="771" priority="18">
      <formula>WEEKDAY($C47)=1</formula>
    </cfRule>
  </conditionalFormatting>
  <conditionalFormatting sqref="I47:N76">
    <cfRule type="expression" dxfId="770" priority="13">
      <formula>COUNTIF(祝日,$I47)=1</formula>
    </cfRule>
    <cfRule type="expression" dxfId="769" priority="14">
      <formula>WEEKDAY($I47)=7</formula>
    </cfRule>
    <cfRule type="expression" dxfId="768" priority="15">
      <formula>WEEKDAY($I47)=1</formula>
    </cfRule>
  </conditionalFormatting>
  <conditionalFormatting sqref="P47:U76">
    <cfRule type="expression" dxfId="767" priority="10">
      <formula>COUNTIF(祝日,$P47)=1</formula>
    </cfRule>
    <cfRule type="expression" dxfId="766" priority="11">
      <formula>WEEKDAY($P47)=7</formula>
    </cfRule>
    <cfRule type="expression" dxfId="765" priority="12">
      <formula>WEEKDAY($P47)=1</formula>
    </cfRule>
  </conditionalFormatting>
  <conditionalFormatting sqref="W47:AB76">
    <cfRule type="expression" dxfId="764" priority="7">
      <formula>COUNTIF(祝日２,$W47)=1</formula>
    </cfRule>
    <cfRule type="expression" dxfId="763" priority="8">
      <formula>WEEKDAY($W47)=7</formula>
    </cfRule>
    <cfRule type="expression" dxfId="762" priority="9">
      <formula>WEEKDAY($W47)=1</formula>
    </cfRule>
  </conditionalFormatting>
  <conditionalFormatting sqref="AD47:AI76">
    <cfRule type="expression" dxfId="761" priority="4">
      <formula>COUNTIF(祝日２,$AD47)=1</formula>
    </cfRule>
    <cfRule type="expression" dxfId="760" priority="5">
      <formula>WEEKDAY($AD47)=7</formula>
    </cfRule>
    <cfRule type="expression" dxfId="759" priority="6">
      <formula>WEEKDAY($AD47)=1</formula>
    </cfRule>
  </conditionalFormatting>
  <conditionalFormatting sqref="AK47:AP76">
    <cfRule type="expression" dxfId="758" priority="1">
      <formula>COUNTIF(祝日２,$AK47)=1</formula>
    </cfRule>
    <cfRule type="expression" dxfId="757" priority="2">
      <formula>WEEKDAY($AK47)=7</formula>
    </cfRule>
    <cfRule type="expression" dxfId="756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755" priority="34">
      <formula>COUNTIF(祝日,$B7)=1</formula>
    </cfRule>
    <cfRule type="expression" dxfId="754" priority="35">
      <formula>WEEKDAY($C7)=7</formula>
    </cfRule>
    <cfRule type="expression" dxfId="753" priority="36">
      <formula>WEEKDAY($C7)=1</formula>
    </cfRule>
  </conditionalFormatting>
  <conditionalFormatting sqref="I7:N36">
    <cfRule type="expression" dxfId="752" priority="31">
      <formula>COUNTIF(祝日,$I7)=1</formula>
    </cfRule>
    <cfRule type="expression" dxfId="751" priority="32">
      <formula>WEEKDAY($I7)=7</formula>
    </cfRule>
    <cfRule type="expression" dxfId="750" priority="33">
      <formula>WEEKDAY($I7)=1</formula>
    </cfRule>
  </conditionalFormatting>
  <conditionalFormatting sqref="P7:U36">
    <cfRule type="expression" dxfId="749" priority="28">
      <formula>COUNTIF(祝日,P7)=1</formula>
    </cfRule>
    <cfRule type="expression" dxfId="748" priority="29">
      <formula>WEEKDAY($P7)=7</formula>
    </cfRule>
    <cfRule type="expression" dxfId="747" priority="30">
      <formula>WEEKDAY($P7)=1</formula>
    </cfRule>
  </conditionalFormatting>
  <conditionalFormatting sqref="W7:AB36">
    <cfRule type="expression" dxfId="746" priority="25">
      <formula>COUNTIF(祝日,$W7)=1</formula>
    </cfRule>
    <cfRule type="expression" dxfId="745" priority="26">
      <formula>WEEKDAY($W7)=7</formula>
    </cfRule>
    <cfRule type="expression" dxfId="744" priority="27">
      <formula>WEEKDAY($W7)=1</formula>
    </cfRule>
  </conditionalFormatting>
  <conditionalFormatting sqref="AD7:AI36">
    <cfRule type="expression" dxfId="743" priority="22">
      <formula>COUNTIF(祝日,$AD7)=1</formula>
    </cfRule>
    <cfRule type="expression" dxfId="742" priority="23">
      <formula>WEEKDAY($AD7)=7</formula>
    </cfRule>
    <cfRule type="expression" dxfId="741" priority="24">
      <formula>WEEKDAY($AD7)=1</formula>
    </cfRule>
  </conditionalFormatting>
  <conditionalFormatting sqref="AK7:AP36">
    <cfRule type="expression" dxfId="740" priority="19">
      <formula>COUNTIF(祝日,$AK7)=1</formula>
    </cfRule>
    <cfRule type="expression" dxfId="739" priority="20">
      <formula>WEEKDAY($AK7)=7</formula>
    </cfRule>
    <cfRule type="expression" dxfId="738" priority="21">
      <formula>WEEKDAY($AK7)=1</formula>
    </cfRule>
  </conditionalFormatting>
  <conditionalFormatting sqref="B47:G76">
    <cfRule type="expression" dxfId="737" priority="16">
      <formula>COUNTIF(祝日,$B47)=1</formula>
    </cfRule>
    <cfRule type="expression" dxfId="736" priority="17">
      <formula>WEEKDAY($C47)=7</formula>
    </cfRule>
    <cfRule type="expression" dxfId="735" priority="18">
      <formula>WEEKDAY($C47)=1</formula>
    </cfRule>
  </conditionalFormatting>
  <conditionalFormatting sqref="I47:N76">
    <cfRule type="expression" dxfId="734" priority="13">
      <formula>COUNTIF(祝日,$I47)=1</formula>
    </cfRule>
    <cfRule type="expression" dxfId="733" priority="14">
      <formula>WEEKDAY($I47)=7</formula>
    </cfRule>
    <cfRule type="expression" dxfId="732" priority="15">
      <formula>WEEKDAY($I47)=1</formula>
    </cfRule>
  </conditionalFormatting>
  <conditionalFormatting sqref="P47:U76">
    <cfRule type="expression" dxfId="731" priority="10">
      <formula>COUNTIF(祝日,$P47)=1</formula>
    </cfRule>
    <cfRule type="expression" dxfId="730" priority="11">
      <formula>WEEKDAY($P47)=7</formula>
    </cfRule>
    <cfRule type="expression" dxfId="729" priority="12">
      <formula>WEEKDAY($P47)=1</formula>
    </cfRule>
  </conditionalFormatting>
  <conditionalFormatting sqref="W47:AB76">
    <cfRule type="expression" dxfId="728" priority="7">
      <formula>COUNTIF(祝日２,$W47)=1</formula>
    </cfRule>
    <cfRule type="expression" dxfId="727" priority="8">
      <formula>WEEKDAY($W47)=7</formula>
    </cfRule>
    <cfRule type="expression" dxfId="726" priority="9">
      <formula>WEEKDAY($W47)=1</formula>
    </cfRule>
  </conditionalFormatting>
  <conditionalFormatting sqref="AD47:AI76">
    <cfRule type="expression" dxfId="725" priority="4">
      <formula>COUNTIF(祝日２,$AD47)=1</formula>
    </cfRule>
    <cfRule type="expression" dxfId="724" priority="5">
      <formula>WEEKDAY($AD47)=7</formula>
    </cfRule>
    <cfRule type="expression" dxfId="723" priority="6">
      <formula>WEEKDAY($AD47)=1</formula>
    </cfRule>
  </conditionalFormatting>
  <conditionalFormatting sqref="AK47:AP76">
    <cfRule type="expression" dxfId="722" priority="1">
      <formula>COUNTIF(祝日２,$AK47)=1</formula>
    </cfRule>
    <cfRule type="expression" dxfId="721" priority="2">
      <formula>WEEKDAY($AK47)=7</formula>
    </cfRule>
    <cfRule type="expression" dxfId="720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719" priority="34">
      <formula>COUNTIF(祝日,$B7)=1</formula>
    </cfRule>
    <cfRule type="expression" dxfId="718" priority="35">
      <formula>WEEKDAY($C7)=7</formula>
    </cfRule>
    <cfRule type="expression" dxfId="717" priority="36">
      <formula>WEEKDAY($C7)=1</formula>
    </cfRule>
  </conditionalFormatting>
  <conditionalFormatting sqref="I7:N36">
    <cfRule type="expression" dxfId="716" priority="31">
      <formula>COUNTIF(祝日,$I7)=1</formula>
    </cfRule>
    <cfRule type="expression" dxfId="715" priority="32">
      <formula>WEEKDAY($I7)=7</formula>
    </cfRule>
    <cfRule type="expression" dxfId="714" priority="33">
      <formula>WEEKDAY($I7)=1</formula>
    </cfRule>
  </conditionalFormatting>
  <conditionalFormatting sqref="P7:U36">
    <cfRule type="expression" dxfId="713" priority="28">
      <formula>COUNTIF(祝日,P7)=1</formula>
    </cfRule>
    <cfRule type="expression" dxfId="712" priority="29">
      <formula>WEEKDAY($P7)=7</formula>
    </cfRule>
    <cfRule type="expression" dxfId="711" priority="30">
      <formula>WEEKDAY($P7)=1</formula>
    </cfRule>
  </conditionalFormatting>
  <conditionalFormatting sqref="W7:AB36">
    <cfRule type="expression" dxfId="710" priority="25">
      <formula>COUNTIF(祝日,$W7)=1</formula>
    </cfRule>
    <cfRule type="expression" dxfId="709" priority="26">
      <formula>WEEKDAY($W7)=7</formula>
    </cfRule>
    <cfRule type="expression" dxfId="708" priority="27">
      <formula>WEEKDAY($W7)=1</formula>
    </cfRule>
  </conditionalFormatting>
  <conditionalFormatting sqref="AD7:AI36">
    <cfRule type="expression" dxfId="707" priority="22">
      <formula>COUNTIF(祝日,$AD7)=1</formula>
    </cfRule>
    <cfRule type="expression" dxfId="706" priority="23">
      <formula>WEEKDAY($AD7)=7</formula>
    </cfRule>
    <cfRule type="expression" dxfId="705" priority="24">
      <formula>WEEKDAY($AD7)=1</formula>
    </cfRule>
  </conditionalFormatting>
  <conditionalFormatting sqref="AK7:AP36">
    <cfRule type="expression" dxfId="704" priority="19">
      <formula>COUNTIF(祝日,$AK7)=1</formula>
    </cfRule>
    <cfRule type="expression" dxfId="703" priority="20">
      <formula>WEEKDAY($AK7)=7</formula>
    </cfRule>
    <cfRule type="expression" dxfId="702" priority="21">
      <formula>WEEKDAY($AK7)=1</formula>
    </cfRule>
  </conditionalFormatting>
  <conditionalFormatting sqref="B47:G76">
    <cfRule type="expression" dxfId="701" priority="16">
      <formula>COUNTIF(祝日,$B47)=1</formula>
    </cfRule>
    <cfRule type="expression" dxfId="700" priority="17">
      <formula>WEEKDAY($C47)=7</formula>
    </cfRule>
    <cfRule type="expression" dxfId="699" priority="18">
      <formula>WEEKDAY($C47)=1</formula>
    </cfRule>
  </conditionalFormatting>
  <conditionalFormatting sqref="I47:N76">
    <cfRule type="expression" dxfId="698" priority="13">
      <formula>COUNTIF(祝日,$I47)=1</formula>
    </cfRule>
    <cfRule type="expression" dxfId="697" priority="14">
      <formula>WEEKDAY($I47)=7</formula>
    </cfRule>
    <cfRule type="expression" dxfId="696" priority="15">
      <formula>WEEKDAY($I47)=1</formula>
    </cfRule>
  </conditionalFormatting>
  <conditionalFormatting sqref="P47:U76">
    <cfRule type="expression" dxfId="695" priority="10">
      <formula>COUNTIF(祝日,$P47)=1</formula>
    </cfRule>
    <cfRule type="expression" dxfId="694" priority="11">
      <formula>WEEKDAY($P47)=7</formula>
    </cfRule>
    <cfRule type="expression" dxfId="693" priority="12">
      <formula>WEEKDAY($P47)=1</formula>
    </cfRule>
  </conditionalFormatting>
  <conditionalFormatting sqref="W47:AB76">
    <cfRule type="expression" dxfId="692" priority="7">
      <formula>COUNTIF(祝日２,$W47)=1</formula>
    </cfRule>
    <cfRule type="expression" dxfId="691" priority="8">
      <formula>WEEKDAY($W47)=7</formula>
    </cfRule>
    <cfRule type="expression" dxfId="690" priority="9">
      <formula>WEEKDAY($W47)=1</formula>
    </cfRule>
  </conditionalFormatting>
  <conditionalFormatting sqref="AD47:AI76">
    <cfRule type="expression" dxfId="689" priority="4">
      <formula>COUNTIF(祝日２,$AD47)=1</formula>
    </cfRule>
    <cfRule type="expression" dxfId="688" priority="5">
      <formula>WEEKDAY($AD47)=7</formula>
    </cfRule>
    <cfRule type="expression" dxfId="687" priority="6">
      <formula>WEEKDAY($AD47)=1</formula>
    </cfRule>
  </conditionalFormatting>
  <conditionalFormatting sqref="AK47:AP76">
    <cfRule type="expression" dxfId="686" priority="1">
      <formula>COUNTIF(祝日２,$AK47)=1</formula>
    </cfRule>
    <cfRule type="expression" dxfId="685" priority="2">
      <formula>WEEKDAY($AK47)=7</formula>
    </cfRule>
    <cfRule type="expression" dxfId="684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683" priority="34">
      <formula>COUNTIF(祝日,$B7)=1</formula>
    </cfRule>
    <cfRule type="expression" dxfId="682" priority="35">
      <formula>WEEKDAY($C7)=7</formula>
    </cfRule>
    <cfRule type="expression" dxfId="681" priority="36">
      <formula>WEEKDAY($C7)=1</formula>
    </cfRule>
  </conditionalFormatting>
  <conditionalFormatting sqref="I7:N36">
    <cfRule type="expression" dxfId="680" priority="31">
      <formula>COUNTIF(祝日,$I7)=1</formula>
    </cfRule>
    <cfRule type="expression" dxfId="679" priority="32">
      <formula>WEEKDAY($I7)=7</formula>
    </cfRule>
    <cfRule type="expression" dxfId="678" priority="33">
      <formula>WEEKDAY($I7)=1</formula>
    </cfRule>
  </conditionalFormatting>
  <conditionalFormatting sqref="P7:U36">
    <cfRule type="expression" dxfId="677" priority="28">
      <formula>COUNTIF(祝日,P7)=1</formula>
    </cfRule>
    <cfRule type="expression" dxfId="676" priority="29">
      <formula>WEEKDAY($P7)=7</formula>
    </cfRule>
    <cfRule type="expression" dxfId="675" priority="30">
      <formula>WEEKDAY($P7)=1</formula>
    </cfRule>
  </conditionalFormatting>
  <conditionalFormatting sqref="W7:AB36">
    <cfRule type="expression" dxfId="674" priority="25">
      <formula>COUNTIF(祝日,$W7)=1</formula>
    </cfRule>
    <cfRule type="expression" dxfId="673" priority="26">
      <formula>WEEKDAY($W7)=7</formula>
    </cfRule>
    <cfRule type="expression" dxfId="672" priority="27">
      <formula>WEEKDAY($W7)=1</formula>
    </cfRule>
  </conditionalFormatting>
  <conditionalFormatting sqref="AD7:AI36">
    <cfRule type="expression" dxfId="671" priority="22">
      <formula>COUNTIF(祝日,$AD7)=1</formula>
    </cfRule>
    <cfRule type="expression" dxfId="670" priority="23">
      <formula>WEEKDAY($AD7)=7</formula>
    </cfRule>
    <cfRule type="expression" dxfId="669" priority="24">
      <formula>WEEKDAY($AD7)=1</formula>
    </cfRule>
  </conditionalFormatting>
  <conditionalFormatting sqref="AK7:AP36">
    <cfRule type="expression" dxfId="668" priority="19">
      <formula>COUNTIF(祝日,$AK7)=1</formula>
    </cfRule>
    <cfRule type="expression" dxfId="667" priority="20">
      <formula>WEEKDAY($AK7)=7</formula>
    </cfRule>
    <cfRule type="expression" dxfId="666" priority="21">
      <formula>WEEKDAY($AK7)=1</formula>
    </cfRule>
  </conditionalFormatting>
  <conditionalFormatting sqref="B47:G76">
    <cfRule type="expression" dxfId="665" priority="16">
      <formula>COUNTIF(祝日,$B47)=1</formula>
    </cfRule>
    <cfRule type="expression" dxfId="664" priority="17">
      <formula>WEEKDAY($C47)=7</formula>
    </cfRule>
    <cfRule type="expression" dxfId="663" priority="18">
      <formula>WEEKDAY($C47)=1</formula>
    </cfRule>
  </conditionalFormatting>
  <conditionalFormatting sqref="I47:N76">
    <cfRule type="expression" dxfId="662" priority="13">
      <formula>COUNTIF(祝日,$I47)=1</formula>
    </cfRule>
    <cfRule type="expression" dxfId="661" priority="14">
      <formula>WEEKDAY($I47)=7</formula>
    </cfRule>
    <cfRule type="expression" dxfId="660" priority="15">
      <formula>WEEKDAY($I47)=1</formula>
    </cfRule>
  </conditionalFormatting>
  <conditionalFormatting sqref="P47:U76">
    <cfRule type="expression" dxfId="659" priority="10">
      <formula>COUNTIF(祝日,$P47)=1</formula>
    </cfRule>
    <cfRule type="expression" dxfId="658" priority="11">
      <formula>WEEKDAY($P47)=7</formula>
    </cfRule>
    <cfRule type="expression" dxfId="657" priority="12">
      <formula>WEEKDAY($P47)=1</formula>
    </cfRule>
  </conditionalFormatting>
  <conditionalFormatting sqref="W47:AB76">
    <cfRule type="expression" dxfId="656" priority="7">
      <formula>COUNTIF(祝日２,$W47)=1</formula>
    </cfRule>
    <cfRule type="expression" dxfId="655" priority="8">
      <formula>WEEKDAY($W47)=7</formula>
    </cfRule>
    <cfRule type="expression" dxfId="654" priority="9">
      <formula>WEEKDAY($W47)=1</formula>
    </cfRule>
  </conditionalFormatting>
  <conditionalFormatting sqref="AD47:AI76">
    <cfRule type="expression" dxfId="653" priority="4">
      <formula>COUNTIF(祝日２,$AD47)=1</formula>
    </cfRule>
    <cfRule type="expression" dxfId="652" priority="5">
      <formula>WEEKDAY($AD47)=7</formula>
    </cfRule>
    <cfRule type="expression" dxfId="651" priority="6">
      <formula>WEEKDAY($AD47)=1</formula>
    </cfRule>
  </conditionalFormatting>
  <conditionalFormatting sqref="AK47:AP76">
    <cfRule type="expression" dxfId="650" priority="1">
      <formula>COUNTIF(祝日２,$AK47)=1</formula>
    </cfRule>
    <cfRule type="expression" dxfId="649" priority="2">
      <formula>WEEKDAY($AK47)=7</formula>
    </cfRule>
    <cfRule type="expression" dxfId="648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647" priority="34">
      <formula>COUNTIF(祝日,$B7)=1</formula>
    </cfRule>
    <cfRule type="expression" dxfId="646" priority="35">
      <formula>WEEKDAY($C7)=7</formula>
    </cfRule>
    <cfRule type="expression" dxfId="645" priority="36">
      <formula>WEEKDAY($C7)=1</formula>
    </cfRule>
  </conditionalFormatting>
  <conditionalFormatting sqref="I7:N36">
    <cfRule type="expression" dxfId="644" priority="31">
      <formula>COUNTIF(祝日,$I7)=1</formula>
    </cfRule>
    <cfRule type="expression" dxfId="643" priority="32">
      <formula>WEEKDAY($I7)=7</formula>
    </cfRule>
    <cfRule type="expression" dxfId="642" priority="33">
      <formula>WEEKDAY($I7)=1</formula>
    </cfRule>
  </conditionalFormatting>
  <conditionalFormatting sqref="P7:U36">
    <cfRule type="expression" dxfId="641" priority="28">
      <formula>COUNTIF(祝日,P7)=1</formula>
    </cfRule>
    <cfRule type="expression" dxfId="640" priority="29">
      <formula>WEEKDAY($P7)=7</formula>
    </cfRule>
    <cfRule type="expression" dxfId="639" priority="30">
      <formula>WEEKDAY($P7)=1</formula>
    </cfRule>
  </conditionalFormatting>
  <conditionalFormatting sqref="W7:AB36">
    <cfRule type="expression" dxfId="638" priority="25">
      <formula>COUNTIF(祝日,$W7)=1</formula>
    </cfRule>
    <cfRule type="expression" dxfId="637" priority="26">
      <formula>WEEKDAY($W7)=7</formula>
    </cfRule>
    <cfRule type="expression" dxfId="636" priority="27">
      <formula>WEEKDAY($W7)=1</formula>
    </cfRule>
  </conditionalFormatting>
  <conditionalFormatting sqref="AD7:AI36">
    <cfRule type="expression" dxfId="635" priority="22">
      <formula>COUNTIF(祝日,$AD7)=1</formula>
    </cfRule>
    <cfRule type="expression" dxfId="634" priority="23">
      <formula>WEEKDAY($AD7)=7</formula>
    </cfRule>
    <cfRule type="expression" dxfId="633" priority="24">
      <formula>WEEKDAY($AD7)=1</formula>
    </cfRule>
  </conditionalFormatting>
  <conditionalFormatting sqref="AK7:AP36">
    <cfRule type="expression" dxfId="632" priority="19">
      <formula>COUNTIF(祝日,$AK7)=1</formula>
    </cfRule>
    <cfRule type="expression" dxfId="631" priority="20">
      <formula>WEEKDAY($AK7)=7</formula>
    </cfRule>
    <cfRule type="expression" dxfId="630" priority="21">
      <formula>WEEKDAY($AK7)=1</formula>
    </cfRule>
  </conditionalFormatting>
  <conditionalFormatting sqref="B47:G76">
    <cfRule type="expression" dxfId="629" priority="16">
      <formula>COUNTIF(祝日,$B47)=1</formula>
    </cfRule>
    <cfRule type="expression" dxfId="628" priority="17">
      <formula>WEEKDAY($C47)=7</formula>
    </cfRule>
    <cfRule type="expression" dxfId="627" priority="18">
      <formula>WEEKDAY($C47)=1</formula>
    </cfRule>
  </conditionalFormatting>
  <conditionalFormatting sqref="I47:N76">
    <cfRule type="expression" dxfId="626" priority="13">
      <formula>COUNTIF(祝日,$I47)=1</formula>
    </cfRule>
    <cfRule type="expression" dxfId="625" priority="14">
      <formula>WEEKDAY($I47)=7</formula>
    </cfRule>
    <cfRule type="expression" dxfId="624" priority="15">
      <formula>WEEKDAY($I47)=1</formula>
    </cfRule>
  </conditionalFormatting>
  <conditionalFormatting sqref="P47:U76">
    <cfRule type="expression" dxfId="623" priority="10">
      <formula>COUNTIF(祝日,$P47)=1</formula>
    </cfRule>
    <cfRule type="expression" dxfId="622" priority="11">
      <formula>WEEKDAY($P47)=7</formula>
    </cfRule>
    <cfRule type="expression" dxfId="621" priority="12">
      <formula>WEEKDAY($P47)=1</formula>
    </cfRule>
  </conditionalFormatting>
  <conditionalFormatting sqref="W47:AB76">
    <cfRule type="expression" dxfId="620" priority="7">
      <formula>COUNTIF(祝日２,$W47)=1</formula>
    </cfRule>
    <cfRule type="expression" dxfId="619" priority="8">
      <formula>WEEKDAY($W47)=7</formula>
    </cfRule>
    <cfRule type="expression" dxfId="618" priority="9">
      <formula>WEEKDAY($W47)=1</formula>
    </cfRule>
  </conditionalFormatting>
  <conditionalFormatting sqref="AD47:AI76">
    <cfRule type="expression" dxfId="617" priority="4">
      <formula>COUNTIF(祝日２,$AD47)=1</formula>
    </cfRule>
    <cfRule type="expression" dxfId="616" priority="5">
      <formula>WEEKDAY($AD47)=7</formula>
    </cfRule>
    <cfRule type="expression" dxfId="615" priority="6">
      <formula>WEEKDAY($AD47)=1</formula>
    </cfRule>
  </conditionalFormatting>
  <conditionalFormatting sqref="AK47:AP76">
    <cfRule type="expression" dxfId="614" priority="1">
      <formula>COUNTIF(祝日２,$AK47)=1</formula>
    </cfRule>
    <cfRule type="expression" dxfId="613" priority="2">
      <formula>WEEKDAY($AK47)=7</formula>
    </cfRule>
    <cfRule type="expression" dxfId="612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611" priority="34">
      <formula>COUNTIF(祝日,$B7)=1</formula>
    </cfRule>
    <cfRule type="expression" dxfId="610" priority="35">
      <formula>WEEKDAY($C7)=7</formula>
    </cfRule>
    <cfRule type="expression" dxfId="609" priority="36">
      <formula>WEEKDAY($C7)=1</formula>
    </cfRule>
  </conditionalFormatting>
  <conditionalFormatting sqref="I7:N36">
    <cfRule type="expression" dxfId="608" priority="31">
      <formula>COUNTIF(祝日,$I7)=1</formula>
    </cfRule>
    <cfRule type="expression" dxfId="607" priority="32">
      <formula>WEEKDAY($I7)=7</formula>
    </cfRule>
    <cfRule type="expression" dxfId="606" priority="33">
      <formula>WEEKDAY($I7)=1</formula>
    </cfRule>
  </conditionalFormatting>
  <conditionalFormatting sqref="P7:U36">
    <cfRule type="expression" dxfId="605" priority="28">
      <formula>COUNTIF(祝日,P7)=1</formula>
    </cfRule>
    <cfRule type="expression" dxfId="604" priority="29">
      <formula>WEEKDAY($P7)=7</formula>
    </cfRule>
    <cfRule type="expression" dxfId="603" priority="30">
      <formula>WEEKDAY($P7)=1</formula>
    </cfRule>
  </conditionalFormatting>
  <conditionalFormatting sqref="W7:AB36">
    <cfRule type="expression" dxfId="602" priority="25">
      <formula>COUNTIF(祝日,$W7)=1</formula>
    </cfRule>
    <cfRule type="expression" dxfId="601" priority="26">
      <formula>WEEKDAY($W7)=7</formula>
    </cfRule>
    <cfRule type="expression" dxfId="600" priority="27">
      <formula>WEEKDAY($W7)=1</formula>
    </cfRule>
  </conditionalFormatting>
  <conditionalFormatting sqref="AD7:AI36">
    <cfRule type="expression" dxfId="599" priority="22">
      <formula>COUNTIF(祝日,$AD7)=1</formula>
    </cfRule>
    <cfRule type="expression" dxfId="598" priority="23">
      <formula>WEEKDAY($AD7)=7</formula>
    </cfRule>
    <cfRule type="expression" dxfId="597" priority="24">
      <formula>WEEKDAY($AD7)=1</formula>
    </cfRule>
  </conditionalFormatting>
  <conditionalFormatting sqref="AK7:AP36">
    <cfRule type="expression" dxfId="596" priority="19">
      <formula>COUNTIF(祝日,$AK7)=1</formula>
    </cfRule>
    <cfRule type="expression" dxfId="595" priority="20">
      <formula>WEEKDAY($AK7)=7</formula>
    </cfRule>
    <cfRule type="expression" dxfId="594" priority="21">
      <formula>WEEKDAY($AK7)=1</formula>
    </cfRule>
  </conditionalFormatting>
  <conditionalFormatting sqref="B47:G76">
    <cfRule type="expression" dxfId="593" priority="16">
      <formula>COUNTIF(祝日,$B47)=1</formula>
    </cfRule>
    <cfRule type="expression" dxfId="592" priority="17">
      <formula>WEEKDAY($C47)=7</formula>
    </cfRule>
    <cfRule type="expression" dxfId="591" priority="18">
      <formula>WEEKDAY($C47)=1</formula>
    </cfRule>
  </conditionalFormatting>
  <conditionalFormatting sqref="I47:N76">
    <cfRule type="expression" dxfId="590" priority="13">
      <formula>COUNTIF(祝日,$I47)=1</formula>
    </cfRule>
    <cfRule type="expression" dxfId="589" priority="14">
      <formula>WEEKDAY($I47)=7</formula>
    </cfRule>
    <cfRule type="expression" dxfId="588" priority="15">
      <formula>WEEKDAY($I47)=1</formula>
    </cfRule>
  </conditionalFormatting>
  <conditionalFormatting sqref="P47:U76">
    <cfRule type="expression" dxfId="587" priority="10">
      <formula>COUNTIF(祝日,$P47)=1</formula>
    </cfRule>
    <cfRule type="expression" dxfId="586" priority="11">
      <formula>WEEKDAY($P47)=7</formula>
    </cfRule>
    <cfRule type="expression" dxfId="585" priority="12">
      <formula>WEEKDAY($P47)=1</formula>
    </cfRule>
  </conditionalFormatting>
  <conditionalFormatting sqref="W47:AB76">
    <cfRule type="expression" dxfId="584" priority="7">
      <formula>COUNTIF(祝日２,$W47)=1</formula>
    </cfRule>
    <cfRule type="expression" dxfId="583" priority="8">
      <formula>WEEKDAY($W47)=7</formula>
    </cfRule>
    <cfRule type="expression" dxfId="582" priority="9">
      <formula>WEEKDAY($W47)=1</formula>
    </cfRule>
  </conditionalFormatting>
  <conditionalFormatting sqref="AD47:AI76">
    <cfRule type="expression" dxfId="581" priority="4">
      <formula>COUNTIF(祝日２,$AD47)=1</formula>
    </cfRule>
    <cfRule type="expression" dxfId="580" priority="5">
      <formula>WEEKDAY($AD47)=7</formula>
    </cfRule>
    <cfRule type="expression" dxfId="579" priority="6">
      <formula>WEEKDAY($AD47)=1</formula>
    </cfRule>
  </conditionalFormatting>
  <conditionalFormatting sqref="AK47:AP76">
    <cfRule type="expression" dxfId="578" priority="1">
      <formula>COUNTIF(祝日２,$AK47)=1</formula>
    </cfRule>
    <cfRule type="expression" dxfId="577" priority="2">
      <formula>WEEKDAY($AK47)=7</formula>
    </cfRule>
    <cfRule type="expression" dxfId="576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37"/>
  <sheetViews>
    <sheetView zoomScale="55" zoomScaleNormal="55" workbookViewId="0">
      <selection activeCell="N49" sqref="N49"/>
    </sheetView>
  </sheetViews>
  <sheetFormatPr defaultColWidth="9" defaultRowHeight="13.5" x14ac:dyDescent="0.15"/>
  <cols>
    <col min="1" max="1" width="5.5" style="15" customWidth="1"/>
    <col min="2" max="2" width="14.875" style="15" customWidth="1"/>
    <col min="3" max="3" width="3.25" style="15" customWidth="1"/>
    <col min="4" max="4" width="6" style="15" customWidth="1"/>
    <col min="5" max="28" width="10" style="15" customWidth="1"/>
    <col min="29" max="31" width="10" style="4" customWidth="1"/>
    <col min="32" max="32" width="11.125" style="4" customWidth="1"/>
    <col min="33" max="33" width="0.625" style="4" customWidth="1"/>
    <col min="34" max="16384" width="9" style="4"/>
  </cols>
  <sheetData>
    <row r="1" spans="1:33" ht="23.25" customHeight="1" x14ac:dyDescent="0.15">
      <c r="A1" s="161" t="s">
        <v>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  <c r="AE1" s="162"/>
      <c r="AF1" s="162"/>
    </row>
    <row r="2" spans="1:33" ht="18.75" customHeight="1" x14ac:dyDescent="0.15">
      <c r="A2" s="163"/>
      <c r="B2" s="164"/>
      <c r="C2" s="164"/>
      <c r="D2" s="165"/>
      <c r="E2" s="160" t="s">
        <v>30</v>
      </c>
      <c r="F2" s="160"/>
      <c r="G2" s="160" t="s">
        <v>31</v>
      </c>
      <c r="H2" s="160"/>
      <c r="I2" s="160" t="s">
        <v>32</v>
      </c>
      <c r="J2" s="160"/>
      <c r="K2" s="160" t="s">
        <v>33</v>
      </c>
      <c r="L2" s="160"/>
      <c r="M2" s="160" t="s">
        <v>4</v>
      </c>
      <c r="N2" s="160"/>
      <c r="O2" s="160" t="s">
        <v>5</v>
      </c>
      <c r="P2" s="160"/>
      <c r="Q2" s="160" t="s">
        <v>6</v>
      </c>
      <c r="R2" s="160"/>
      <c r="S2" s="160" t="s">
        <v>7</v>
      </c>
      <c r="T2" s="160"/>
      <c r="U2" s="160" t="s">
        <v>8</v>
      </c>
      <c r="V2" s="160"/>
      <c r="W2" s="160" t="s">
        <v>9</v>
      </c>
      <c r="X2" s="160"/>
      <c r="Y2" s="160" t="s">
        <v>10</v>
      </c>
      <c r="Z2" s="160"/>
      <c r="AA2" s="160" t="s">
        <v>11</v>
      </c>
      <c r="AB2" s="171"/>
      <c r="AC2" s="168" t="s">
        <v>12</v>
      </c>
      <c r="AD2" s="169"/>
      <c r="AE2" s="166" t="s">
        <v>68</v>
      </c>
      <c r="AF2" s="130"/>
      <c r="AG2" s="131"/>
    </row>
    <row r="3" spans="1:33" x14ac:dyDescent="0.15">
      <c r="A3" s="5" t="s">
        <v>13</v>
      </c>
      <c r="B3" s="170" t="s">
        <v>70</v>
      </c>
      <c r="C3" s="170"/>
      <c r="D3" s="6"/>
      <c r="E3" s="7" t="s">
        <v>14</v>
      </c>
      <c r="F3" s="7" t="s">
        <v>15</v>
      </c>
      <c r="G3" s="7" t="s">
        <v>14</v>
      </c>
      <c r="H3" s="7" t="s">
        <v>15</v>
      </c>
      <c r="I3" s="7" t="s">
        <v>14</v>
      </c>
      <c r="J3" s="7" t="s">
        <v>15</v>
      </c>
      <c r="K3" s="7" t="s">
        <v>14</v>
      </c>
      <c r="L3" s="7" t="s">
        <v>15</v>
      </c>
      <c r="M3" s="7" t="s">
        <v>14</v>
      </c>
      <c r="N3" s="7" t="s">
        <v>15</v>
      </c>
      <c r="O3" s="7" t="s">
        <v>14</v>
      </c>
      <c r="P3" s="7" t="s">
        <v>15</v>
      </c>
      <c r="Q3" s="7" t="s">
        <v>14</v>
      </c>
      <c r="R3" s="7" t="s">
        <v>15</v>
      </c>
      <c r="S3" s="7" t="s">
        <v>14</v>
      </c>
      <c r="T3" s="7" t="s">
        <v>15</v>
      </c>
      <c r="U3" s="7" t="s">
        <v>14</v>
      </c>
      <c r="V3" s="7" t="s">
        <v>15</v>
      </c>
      <c r="W3" s="7" t="s">
        <v>14</v>
      </c>
      <c r="X3" s="7" t="s">
        <v>15</v>
      </c>
      <c r="Y3" s="7" t="s">
        <v>14</v>
      </c>
      <c r="Z3" s="7" t="s">
        <v>15</v>
      </c>
      <c r="AA3" s="7" t="s">
        <v>14</v>
      </c>
      <c r="AB3" s="147" t="s">
        <v>15</v>
      </c>
      <c r="AC3" s="9" t="s">
        <v>14</v>
      </c>
      <c r="AD3" s="10" t="s">
        <v>15</v>
      </c>
      <c r="AE3" s="167"/>
    </row>
    <row r="4" spans="1:33" ht="36" customHeight="1" x14ac:dyDescent="0.15">
      <c r="A4" s="144" t="s">
        <v>34</v>
      </c>
      <c r="B4" s="136" t="str">
        <f t="shared" ref="B4:B33" ca="1" si="0">IF((INDIRECT(A4&amp;"!N2"))=0,"",INDIRECT(A4&amp;"!N2"))</f>
        <v/>
      </c>
      <c r="C4" s="143" t="s">
        <v>16</v>
      </c>
      <c r="D4" s="150" t="s">
        <v>17</v>
      </c>
      <c r="E4" s="132" t="str">
        <f t="shared" ref="E4:E33" ca="1" si="1">IF((INDIRECT(A4&amp;"!F41")=0),"",INDIRECT(A4&amp;"!F41"))</f>
        <v/>
      </c>
      <c r="F4" s="132" t="str">
        <f t="shared" ref="F4:F33" ca="1" si="2">IF((INDIRECT(A4&amp;"!F42")=0),"",INDIRECT(A4&amp;"!F42"))</f>
        <v/>
      </c>
      <c r="G4" s="132" t="str">
        <f t="shared" ref="G4:G33" ca="1" si="3">IF((INDIRECT(A4&amp;"!M41")=0),"",INDIRECT(A4&amp;"!M41"))</f>
        <v/>
      </c>
      <c r="H4" s="132" t="str">
        <f t="shared" ref="H4:H33" ca="1" si="4">IF((INDIRECT(A4&amp;"!M42")=0),"",INDIRECT(A4&amp;"!M42"))</f>
        <v/>
      </c>
      <c r="I4" s="132" t="str">
        <f t="shared" ref="I4:I33" ca="1" si="5">IF((INDIRECT(A4&amp;"!T41")=0),"",INDIRECT(A4&amp;"!T41"))</f>
        <v/>
      </c>
      <c r="J4" s="132" t="str">
        <f t="shared" ref="J4:J33" ca="1" si="6">IF((INDIRECT(A4&amp;"!T42")=0),"",INDIRECT(A4&amp;"!T42"))</f>
        <v/>
      </c>
      <c r="K4" s="132" t="str">
        <f t="shared" ref="K4:K33" ca="1" si="7">IF((INDIRECT(A4&amp;"!AA41")=0),"",INDIRECT(A4&amp;"!AA41"))</f>
        <v/>
      </c>
      <c r="L4" s="132" t="str">
        <f t="shared" ref="L4:L33" ca="1" si="8">IF((INDIRECT(A4&amp;"!AA42")=0),"",INDIRECT(A4&amp;"!AA42"))</f>
        <v/>
      </c>
      <c r="M4" s="132" t="str">
        <f t="shared" ref="M4:M33" ca="1" si="9">IF((INDIRECT(A4&amp;"!AH41")=0),"",INDIRECT(A4&amp;"!AH41"))</f>
        <v/>
      </c>
      <c r="N4" s="132" t="str">
        <f t="shared" ref="N4:N33" ca="1" si="10">IF((INDIRECT(A4&amp;"!AH42")=0),"",INDIRECT(A4&amp;"!AH42"))</f>
        <v/>
      </c>
      <c r="O4" s="132" t="str">
        <f t="shared" ref="O4:O33" ca="1" si="11">IF((INDIRECT(A4&amp;"!AO41")=0),"",INDIRECT(A4&amp;"!AO41"))</f>
        <v/>
      </c>
      <c r="P4" s="132" t="str">
        <f t="shared" ref="P4:P33" ca="1" si="12">IF((INDIRECT(A4&amp;"!AO42")=0),"",INDIRECT(A4&amp;"!AO42"))</f>
        <v/>
      </c>
      <c r="Q4" s="132" t="str">
        <f t="shared" ref="Q4:Q33" ca="1" si="13">IF((INDIRECT(A4&amp;"!F81")=0),"",INDIRECT(A4&amp;"!F81"))</f>
        <v/>
      </c>
      <c r="R4" s="132" t="str">
        <f t="shared" ref="R4:R33" ca="1" si="14">IF((INDIRECT(A4&amp;"!F82")=0),"",INDIRECT(A4&amp;"!F82"))</f>
        <v/>
      </c>
      <c r="S4" s="132" t="str">
        <f t="shared" ref="S4:S33" ca="1" si="15">IF((INDIRECT(A4&amp;"!M81")=0),"",INDIRECT(A4&amp;"!M81"))</f>
        <v/>
      </c>
      <c r="T4" s="132" t="str">
        <f t="shared" ref="T4:T33" ca="1" si="16">IF((INDIRECT(A4&amp;"!M82")=0),"",INDIRECT(A4&amp;"!M82"))</f>
        <v/>
      </c>
      <c r="U4" s="132" t="str">
        <f t="shared" ref="U4:U33" ca="1" si="17">IF((INDIRECT(A4&amp;"!T81")=0),"",INDIRECT(A4&amp;"!T81"))</f>
        <v/>
      </c>
      <c r="V4" s="132" t="str">
        <f t="shared" ref="V4:V33" ca="1" si="18">IF((INDIRECT(A4&amp;"!T82")=0),"",INDIRECT(A4&amp;"!T82"))</f>
        <v/>
      </c>
      <c r="W4" s="132" t="str">
        <f t="shared" ref="W4:W33" ca="1" si="19">IF((INDIRECT(A4&amp;"!AA81")=0),"",INDIRECT(A4&amp;"!AA81"))</f>
        <v/>
      </c>
      <c r="X4" s="132" t="str">
        <f t="shared" ref="X4:X33" ca="1" si="20">IF((INDIRECT(A4&amp;"!AA82")=0),"",INDIRECT(A4&amp;"!AA82"))</f>
        <v/>
      </c>
      <c r="Y4" s="132" t="str">
        <f t="shared" ref="Y4:Y33" ca="1" si="21">IF((INDIRECT(A4&amp;"!AH81")=0),"",INDIRECT(A4&amp;"!Ah81"))</f>
        <v/>
      </c>
      <c r="Z4" s="132" t="str">
        <f t="shared" ref="Z4:Z33" ca="1" si="22">IF((INDIRECT(A4&amp;"!AH82")=0),"",INDIRECT(A4&amp;"!AH82"))</f>
        <v/>
      </c>
      <c r="AA4" s="132" t="str">
        <f t="shared" ref="AA4:AA33" ca="1" si="23">IF((INDIRECT(A4&amp;"!AO81")=0),"",INDIRECT(A4&amp;"!AO81"))</f>
        <v/>
      </c>
      <c r="AB4" s="132" t="str">
        <f t="shared" ref="AB4:AB33" ca="1" si="24">IF((INDIRECT(A4&amp;"!AO82")=0),"",INDIRECT(A4&amp;"!AO82"))</f>
        <v/>
      </c>
      <c r="AC4" s="133">
        <f t="shared" ref="AC4:AC33" ca="1" si="25">SUM(E4,G4,I4,K4,M4,O4,Q4,S4,U4,W4,Y4,AA4)</f>
        <v>0</v>
      </c>
      <c r="AD4" s="134">
        <f t="shared" ref="AD4:AD33" ca="1" si="26">SUM(F4,H4,J4,L4,N4,P4,R4,T4,V4,X4,Z4,AB4)</f>
        <v>0</v>
      </c>
      <c r="AE4" s="135" t="str">
        <f t="shared" ref="AE4:AE33" ca="1" si="27">IF(INDIRECT(A4&amp;"!AH2")=0,"",INDIRECT(A4&amp;"!AH2"))</f>
        <v/>
      </c>
    </row>
    <row r="5" spans="1:33" ht="36" customHeight="1" x14ac:dyDescent="0.15">
      <c r="A5" s="150" t="s">
        <v>35</v>
      </c>
      <c r="B5" s="137" t="str">
        <f t="shared" ca="1" si="0"/>
        <v/>
      </c>
      <c r="C5" s="148" t="s">
        <v>16</v>
      </c>
      <c r="D5" s="150" t="s">
        <v>17</v>
      </c>
      <c r="E5" s="132" t="str">
        <f t="shared" ca="1" si="1"/>
        <v/>
      </c>
      <c r="F5" s="132" t="str">
        <f t="shared" ca="1" si="2"/>
        <v/>
      </c>
      <c r="G5" s="132" t="str">
        <f t="shared" ca="1" si="3"/>
        <v/>
      </c>
      <c r="H5" s="132" t="str">
        <f t="shared" ca="1" si="4"/>
        <v/>
      </c>
      <c r="I5" s="132" t="str">
        <f t="shared" ca="1" si="5"/>
        <v/>
      </c>
      <c r="J5" s="132" t="str">
        <f t="shared" ca="1" si="6"/>
        <v/>
      </c>
      <c r="K5" s="132" t="str">
        <f t="shared" ca="1" si="7"/>
        <v/>
      </c>
      <c r="L5" s="132" t="str">
        <f t="shared" ca="1" si="8"/>
        <v/>
      </c>
      <c r="M5" s="132" t="str">
        <f t="shared" ca="1" si="9"/>
        <v/>
      </c>
      <c r="N5" s="132" t="str">
        <f t="shared" ca="1" si="10"/>
        <v/>
      </c>
      <c r="O5" s="132" t="str">
        <f t="shared" ca="1" si="11"/>
        <v/>
      </c>
      <c r="P5" s="132" t="str">
        <f t="shared" ca="1" si="12"/>
        <v/>
      </c>
      <c r="Q5" s="132" t="str">
        <f t="shared" ca="1" si="13"/>
        <v/>
      </c>
      <c r="R5" s="132" t="str">
        <f t="shared" ca="1" si="14"/>
        <v/>
      </c>
      <c r="S5" s="132" t="str">
        <f t="shared" ca="1" si="15"/>
        <v/>
      </c>
      <c r="T5" s="132" t="str">
        <f t="shared" ca="1" si="16"/>
        <v/>
      </c>
      <c r="U5" s="132" t="str">
        <f t="shared" ca="1" si="17"/>
        <v/>
      </c>
      <c r="V5" s="132" t="str">
        <f t="shared" ca="1" si="18"/>
        <v/>
      </c>
      <c r="W5" s="132" t="str">
        <f t="shared" ca="1" si="19"/>
        <v/>
      </c>
      <c r="X5" s="132" t="str">
        <f t="shared" ca="1" si="20"/>
        <v/>
      </c>
      <c r="Y5" s="132" t="str">
        <f t="shared" ca="1" si="21"/>
        <v/>
      </c>
      <c r="Z5" s="132" t="str">
        <f t="shared" ca="1" si="22"/>
        <v/>
      </c>
      <c r="AA5" s="132" t="str">
        <f t="shared" ca="1" si="23"/>
        <v/>
      </c>
      <c r="AB5" s="132" t="str">
        <f t="shared" ca="1" si="24"/>
        <v/>
      </c>
      <c r="AC5" s="133">
        <f t="shared" ca="1" si="25"/>
        <v>0</v>
      </c>
      <c r="AD5" s="134">
        <f t="shared" ca="1" si="26"/>
        <v>0</v>
      </c>
      <c r="AE5" s="135" t="str">
        <f t="shared" ca="1" si="27"/>
        <v/>
      </c>
    </row>
    <row r="6" spans="1:33" ht="36" customHeight="1" x14ac:dyDescent="0.15">
      <c r="A6" s="144" t="s">
        <v>36</v>
      </c>
      <c r="B6" s="137" t="str">
        <f t="shared" ca="1" si="0"/>
        <v/>
      </c>
      <c r="C6" s="148" t="s">
        <v>16</v>
      </c>
      <c r="D6" s="150" t="s">
        <v>17</v>
      </c>
      <c r="E6" s="132" t="str">
        <f t="shared" ca="1" si="1"/>
        <v/>
      </c>
      <c r="F6" s="132" t="str">
        <f t="shared" ca="1" si="2"/>
        <v/>
      </c>
      <c r="G6" s="132" t="str">
        <f t="shared" ca="1" si="3"/>
        <v/>
      </c>
      <c r="H6" s="132" t="str">
        <f t="shared" ca="1" si="4"/>
        <v/>
      </c>
      <c r="I6" s="132" t="str">
        <f t="shared" ca="1" si="5"/>
        <v/>
      </c>
      <c r="J6" s="132" t="str">
        <f t="shared" ca="1" si="6"/>
        <v/>
      </c>
      <c r="K6" s="132" t="str">
        <f t="shared" ca="1" si="7"/>
        <v/>
      </c>
      <c r="L6" s="132" t="str">
        <f t="shared" ca="1" si="8"/>
        <v/>
      </c>
      <c r="M6" s="132" t="str">
        <f t="shared" ca="1" si="9"/>
        <v/>
      </c>
      <c r="N6" s="132" t="str">
        <f t="shared" ca="1" si="10"/>
        <v/>
      </c>
      <c r="O6" s="132" t="str">
        <f t="shared" ca="1" si="11"/>
        <v/>
      </c>
      <c r="P6" s="132" t="str">
        <f t="shared" ca="1" si="12"/>
        <v/>
      </c>
      <c r="Q6" s="132" t="str">
        <f t="shared" ca="1" si="13"/>
        <v/>
      </c>
      <c r="R6" s="132" t="str">
        <f t="shared" ca="1" si="14"/>
        <v/>
      </c>
      <c r="S6" s="132" t="str">
        <f t="shared" ca="1" si="15"/>
        <v/>
      </c>
      <c r="T6" s="132" t="str">
        <f t="shared" ca="1" si="16"/>
        <v/>
      </c>
      <c r="U6" s="132" t="str">
        <f t="shared" ca="1" si="17"/>
        <v/>
      </c>
      <c r="V6" s="132" t="str">
        <f t="shared" ca="1" si="18"/>
        <v/>
      </c>
      <c r="W6" s="132" t="str">
        <f t="shared" ca="1" si="19"/>
        <v/>
      </c>
      <c r="X6" s="132" t="str">
        <f t="shared" ca="1" si="20"/>
        <v/>
      </c>
      <c r="Y6" s="132" t="str">
        <f t="shared" ca="1" si="21"/>
        <v/>
      </c>
      <c r="Z6" s="132" t="str">
        <f t="shared" ca="1" si="22"/>
        <v/>
      </c>
      <c r="AA6" s="132" t="str">
        <f t="shared" ca="1" si="23"/>
        <v/>
      </c>
      <c r="AB6" s="132" t="str">
        <f t="shared" ca="1" si="24"/>
        <v/>
      </c>
      <c r="AC6" s="133">
        <f t="shared" ca="1" si="25"/>
        <v>0</v>
      </c>
      <c r="AD6" s="134">
        <f t="shared" ca="1" si="26"/>
        <v>0</v>
      </c>
      <c r="AE6" s="135" t="str">
        <f t="shared" ca="1" si="27"/>
        <v/>
      </c>
    </row>
    <row r="7" spans="1:33" ht="36" customHeight="1" x14ac:dyDescent="0.15">
      <c r="A7" s="144" t="s">
        <v>37</v>
      </c>
      <c r="B7" s="137" t="str">
        <f t="shared" ca="1" si="0"/>
        <v/>
      </c>
      <c r="C7" s="148" t="s">
        <v>16</v>
      </c>
      <c r="D7" s="150" t="s">
        <v>17</v>
      </c>
      <c r="E7" s="132" t="str">
        <f t="shared" ca="1" si="1"/>
        <v/>
      </c>
      <c r="F7" s="132" t="str">
        <f t="shared" ca="1" si="2"/>
        <v/>
      </c>
      <c r="G7" s="132" t="str">
        <f t="shared" ca="1" si="3"/>
        <v/>
      </c>
      <c r="H7" s="132" t="str">
        <f t="shared" ca="1" si="4"/>
        <v/>
      </c>
      <c r="I7" s="132" t="str">
        <f t="shared" ca="1" si="5"/>
        <v/>
      </c>
      <c r="J7" s="132" t="str">
        <f t="shared" ca="1" si="6"/>
        <v/>
      </c>
      <c r="K7" s="132" t="str">
        <f t="shared" ca="1" si="7"/>
        <v/>
      </c>
      <c r="L7" s="132" t="str">
        <f t="shared" ca="1" si="8"/>
        <v/>
      </c>
      <c r="M7" s="132" t="str">
        <f t="shared" ca="1" si="9"/>
        <v/>
      </c>
      <c r="N7" s="132" t="str">
        <f t="shared" ca="1" si="10"/>
        <v/>
      </c>
      <c r="O7" s="132" t="str">
        <f t="shared" ca="1" si="11"/>
        <v/>
      </c>
      <c r="P7" s="132" t="str">
        <f t="shared" ca="1" si="12"/>
        <v/>
      </c>
      <c r="Q7" s="132" t="str">
        <f t="shared" ca="1" si="13"/>
        <v/>
      </c>
      <c r="R7" s="132" t="str">
        <f t="shared" ca="1" si="14"/>
        <v/>
      </c>
      <c r="S7" s="132" t="str">
        <f t="shared" ca="1" si="15"/>
        <v/>
      </c>
      <c r="T7" s="132" t="str">
        <f t="shared" ca="1" si="16"/>
        <v/>
      </c>
      <c r="U7" s="132" t="str">
        <f t="shared" ca="1" si="17"/>
        <v/>
      </c>
      <c r="V7" s="132" t="str">
        <f t="shared" ca="1" si="18"/>
        <v/>
      </c>
      <c r="W7" s="132" t="str">
        <f t="shared" ca="1" si="19"/>
        <v/>
      </c>
      <c r="X7" s="132" t="str">
        <f t="shared" ca="1" si="20"/>
        <v/>
      </c>
      <c r="Y7" s="132" t="str">
        <f t="shared" ca="1" si="21"/>
        <v/>
      </c>
      <c r="Z7" s="132" t="str">
        <f t="shared" ca="1" si="22"/>
        <v/>
      </c>
      <c r="AA7" s="132" t="str">
        <f t="shared" ca="1" si="23"/>
        <v/>
      </c>
      <c r="AB7" s="132" t="str">
        <f t="shared" ca="1" si="24"/>
        <v/>
      </c>
      <c r="AC7" s="133">
        <f t="shared" ca="1" si="25"/>
        <v>0</v>
      </c>
      <c r="AD7" s="134">
        <f t="shared" ca="1" si="26"/>
        <v>0</v>
      </c>
      <c r="AE7" s="135" t="str">
        <f t="shared" ca="1" si="27"/>
        <v/>
      </c>
    </row>
    <row r="8" spans="1:33" ht="36" customHeight="1" x14ac:dyDescent="0.15">
      <c r="A8" s="36" t="s">
        <v>38</v>
      </c>
      <c r="B8" s="138" t="str">
        <f t="shared" ca="1" si="0"/>
        <v/>
      </c>
      <c r="C8" s="37" t="s">
        <v>16</v>
      </c>
      <c r="D8" s="36" t="s">
        <v>17</v>
      </c>
      <c r="E8" s="132" t="str">
        <f t="shared" ca="1" si="1"/>
        <v/>
      </c>
      <c r="F8" s="132" t="str">
        <f t="shared" ca="1" si="2"/>
        <v/>
      </c>
      <c r="G8" s="132" t="str">
        <f t="shared" ca="1" si="3"/>
        <v/>
      </c>
      <c r="H8" s="132" t="str">
        <f t="shared" ca="1" si="4"/>
        <v/>
      </c>
      <c r="I8" s="132" t="str">
        <f t="shared" ca="1" si="5"/>
        <v/>
      </c>
      <c r="J8" s="132" t="str">
        <f t="shared" ca="1" si="6"/>
        <v/>
      </c>
      <c r="K8" s="132" t="str">
        <f t="shared" ca="1" si="7"/>
        <v/>
      </c>
      <c r="L8" s="132" t="str">
        <f t="shared" ca="1" si="8"/>
        <v/>
      </c>
      <c r="M8" s="132" t="str">
        <f t="shared" ca="1" si="9"/>
        <v/>
      </c>
      <c r="N8" s="132" t="str">
        <f t="shared" ca="1" si="10"/>
        <v/>
      </c>
      <c r="O8" s="132" t="str">
        <f t="shared" ca="1" si="11"/>
        <v/>
      </c>
      <c r="P8" s="132" t="str">
        <f t="shared" ca="1" si="12"/>
        <v/>
      </c>
      <c r="Q8" s="132" t="str">
        <f t="shared" ca="1" si="13"/>
        <v/>
      </c>
      <c r="R8" s="132" t="str">
        <f t="shared" ca="1" si="14"/>
        <v/>
      </c>
      <c r="S8" s="132" t="str">
        <f t="shared" ca="1" si="15"/>
        <v/>
      </c>
      <c r="T8" s="132" t="str">
        <f t="shared" ca="1" si="16"/>
        <v/>
      </c>
      <c r="U8" s="132" t="str">
        <f t="shared" ca="1" si="17"/>
        <v/>
      </c>
      <c r="V8" s="132" t="str">
        <f t="shared" ca="1" si="18"/>
        <v/>
      </c>
      <c r="W8" s="132" t="str">
        <f t="shared" ca="1" si="19"/>
        <v/>
      </c>
      <c r="X8" s="132" t="str">
        <f t="shared" ca="1" si="20"/>
        <v/>
      </c>
      <c r="Y8" s="132" t="str">
        <f t="shared" ca="1" si="21"/>
        <v/>
      </c>
      <c r="Z8" s="132" t="str">
        <f t="shared" ca="1" si="22"/>
        <v/>
      </c>
      <c r="AA8" s="132" t="str">
        <f t="shared" ca="1" si="23"/>
        <v/>
      </c>
      <c r="AB8" s="132" t="str">
        <f t="shared" ca="1" si="24"/>
        <v/>
      </c>
      <c r="AC8" s="133">
        <f t="shared" ca="1" si="25"/>
        <v>0</v>
      </c>
      <c r="AD8" s="134">
        <f t="shared" ca="1" si="26"/>
        <v>0</v>
      </c>
      <c r="AE8" s="135" t="str">
        <f t="shared" ca="1" si="27"/>
        <v/>
      </c>
    </row>
    <row r="9" spans="1:33" ht="36" customHeight="1" x14ac:dyDescent="0.15">
      <c r="A9" s="145" t="s">
        <v>39</v>
      </c>
      <c r="B9" s="139" t="str">
        <f t="shared" ca="1" si="0"/>
        <v/>
      </c>
      <c r="C9" s="146" t="s">
        <v>16</v>
      </c>
      <c r="D9" s="149" t="s">
        <v>17</v>
      </c>
      <c r="E9" s="132" t="str">
        <f t="shared" ca="1" si="1"/>
        <v/>
      </c>
      <c r="F9" s="132" t="str">
        <f t="shared" ca="1" si="2"/>
        <v/>
      </c>
      <c r="G9" s="132" t="str">
        <f t="shared" ca="1" si="3"/>
        <v/>
      </c>
      <c r="H9" s="132" t="str">
        <f t="shared" ca="1" si="4"/>
        <v/>
      </c>
      <c r="I9" s="132" t="str">
        <f t="shared" ca="1" si="5"/>
        <v/>
      </c>
      <c r="J9" s="132" t="str">
        <f t="shared" ca="1" si="6"/>
        <v/>
      </c>
      <c r="K9" s="132" t="str">
        <f t="shared" ca="1" si="7"/>
        <v/>
      </c>
      <c r="L9" s="132" t="str">
        <f t="shared" ca="1" si="8"/>
        <v/>
      </c>
      <c r="M9" s="132" t="str">
        <f t="shared" ca="1" si="9"/>
        <v/>
      </c>
      <c r="N9" s="132" t="str">
        <f t="shared" ca="1" si="10"/>
        <v/>
      </c>
      <c r="O9" s="132" t="str">
        <f t="shared" ca="1" si="11"/>
        <v/>
      </c>
      <c r="P9" s="132" t="str">
        <f t="shared" ca="1" si="12"/>
        <v/>
      </c>
      <c r="Q9" s="132" t="str">
        <f t="shared" ca="1" si="13"/>
        <v/>
      </c>
      <c r="R9" s="132" t="str">
        <f t="shared" ca="1" si="14"/>
        <v/>
      </c>
      <c r="S9" s="132" t="str">
        <f t="shared" ca="1" si="15"/>
        <v/>
      </c>
      <c r="T9" s="132" t="str">
        <f t="shared" ca="1" si="16"/>
        <v/>
      </c>
      <c r="U9" s="132" t="str">
        <f t="shared" ca="1" si="17"/>
        <v/>
      </c>
      <c r="V9" s="132" t="str">
        <f t="shared" ca="1" si="18"/>
        <v/>
      </c>
      <c r="W9" s="132" t="str">
        <f t="shared" ca="1" si="19"/>
        <v/>
      </c>
      <c r="X9" s="132" t="str">
        <f t="shared" ca="1" si="20"/>
        <v/>
      </c>
      <c r="Y9" s="132" t="str">
        <f t="shared" ca="1" si="21"/>
        <v/>
      </c>
      <c r="Z9" s="132" t="str">
        <f t="shared" ca="1" si="22"/>
        <v/>
      </c>
      <c r="AA9" s="132" t="str">
        <f t="shared" ca="1" si="23"/>
        <v/>
      </c>
      <c r="AB9" s="132" t="str">
        <f t="shared" ca="1" si="24"/>
        <v/>
      </c>
      <c r="AC9" s="133">
        <f t="shared" ca="1" si="25"/>
        <v>0</v>
      </c>
      <c r="AD9" s="134">
        <f t="shared" ca="1" si="26"/>
        <v>0</v>
      </c>
      <c r="AE9" s="135" t="str">
        <f t="shared" ca="1" si="27"/>
        <v/>
      </c>
    </row>
    <row r="10" spans="1:33" ht="36" customHeight="1" x14ac:dyDescent="0.15">
      <c r="A10" s="36" t="s">
        <v>40</v>
      </c>
      <c r="B10" s="138" t="str">
        <f t="shared" ca="1" si="0"/>
        <v/>
      </c>
      <c r="C10" s="37" t="s">
        <v>16</v>
      </c>
      <c r="D10" s="36" t="s">
        <v>17</v>
      </c>
      <c r="E10" s="132" t="str">
        <f t="shared" ca="1" si="1"/>
        <v/>
      </c>
      <c r="F10" s="132" t="str">
        <f t="shared" ca="1" si="2"/>
        <v/>
      </c>
      <c r="G10" s="132" t="str">
        <f t="shared" ca="1" si="3"/>
        <v/>
      </c>
      <c r="H10" s="132" t="str">
        <f t="shared" ca="1" si="4"/>
        <v/>
      </c>
      <c r="I10" s="132" t="str">
        <f t="shared" ca="1" si="5"/>
        <v/>
      </c>
      <c r="J10" s="132" t="str">
        <f t="shared" ca="1" si="6"/>
        <v/>
      </c>
      <c r="K10" s="132" t="str">
        <f t="shared" ca="1" si="7"/>
        <v/>
      </c>
      <c r="L10" s="132" t="str">
        <f t="shared" ca="1" si="8"/>
        <v/>
      </c>
      <c r="M10" s="132" t="str">
        <f t="shared" ca="1" si="9"/>
        <v/>
      </c>
      <c r="N10" s="132" t="str">
        <f t="shared" ca="1" si="10"/>
        <v/>
      </c>
      <c r="O10" s="132" t="str">
        <f t="shared" ca="1" si="11"/>
        <v/>
      </c>
      <c r="P10" s="132" t="str">
        <f t="shared" ca="1" si="12"/>
        <v/>
      </c>
      <c r="Q10" s="132" t="str">
        <f t="shared" ca="1" si="13"/>
        <v/>
      </c>
      <c r="R10" s="132" t="str">
        <f t="shared" ca="1" si="14"/>
        <v/>
      </c>
      <c r="S10" s="132" t="str">
        <f t="shared" ca="1" si="15"/>
        <v/>
      </c>
      <c r="T10" s="132" t="str">
        <f t="shared" ca="1" si="16"/>
        <v/>
      </c>
      <c r="U10" s="132" t="str">
        <f t="shared" ca="1" si="17"/>
        <v/>
      </c>
      <c r="V10" s="132" t="str">
        <f t="shared" ca="1" si="18"/>
        <v/>
      </c>
      <c r="W10" s="132" t="str">
        <f t="shared" ca="1" si="19"/>
        <v/>
      </c>
      <c r="X10" s="132" t="str">
        <f t="shared" ca="1" si="20"/>
        <v/>
      </c>
      <c r="Y10" s="132" t="str">
        <f t="shared" ca="1" si="21"/>
        <v/>
      </c>
      <c r="Z10" s="132" t="str">
        <f t="shared" ca="1" si="22"/>
        <v/>
      </c>
      <c r="AA10" s="132" t="str">
        <f t="shared" ca="1" si="23"/>
        <v/>
      </c>
      <c r="AB10" s="132" t="str">
        <f t="shared" ca="1" si="24"/>
        <v/>
      </c>
      <c r="AC10" s="133">
        <f t="shared" ca="1" si="25"/>
        <v>0</v>
      </c>
      <c r="AD10" s="134">
        <f t="shared" ca="1" si="26"/>
        <v>0</v>
      </c>
      <c r="AE10" s="135" t="str">
        <f t="shared" ca="1" si="27"/>
        <v/>
      </c>
    </row>
    <row r="11" spans="1:33" ht="36" customHeight="1" x14ac:dyDescent="0.15">
      <c r="A11" s="145" t="s">
        <v>41</v>
      </c>
      <c r="B11" s="139" t="str">
        <f t="shared" ca="1" si="0"/>
        <v/>
      </c>
      <c r="C11" s="146" t="s">
        <v>16</v>
      </c>
      <c r="D11" s="149" t="s">
        <v>17</v>
      </c>
      <c r="E11" s="132" t="str">
        <f t="shared" ca="1" si="1"/>
        <v/>
      </c>
      <c r="F11" s="132" t="str">
        <f t="shared" ca="1" si="2"/>
        <v/>
      </c>
      <c r="G11" s="132" t="str">
        <f t="shared" ca="1" si="3"/>
        <v/>
      </c>
      <c r="H11" s="132" t="str">
        <f t="shared" ca="1" si="4"/>
        <v/>
      </c>
      <c r="I11" s="132" t="str">
        <f t="shared" ca="1" si="5"/>
        <v/>
      </c>
      <c r="J11" s="132" t="str">
        <f t="shared" ca="1" si="6"/>
        <v/>
      </c>
      <c r="K11" s="132" t="str">
        <f t="shared" ca="1" si="7"/>
        <v/>
      </c>
      <c r="L11" s="132" t="str">
        <f t="shared" ca="1" si="8"/>
        <v/>
      </c>
      <c r="M11" s="132" t="str">
        <f t="shared" ca="1" si="9"/>
        <v/>
      </c>
      <c r="N11" s="132" t="str">
        <f t="shared" ca="1" si="10"/>
        <v/>
      </c>
      <c r="O11" s="132" t="str">
        <f t="shared" ca="1" si="11"/>
        <v/>
      </c>
      <c r="P11" s="132" t="str">
        <f t="shared" ca="1" si="12"/>
        <v/>
      </c>
      <c r="Q11" s="132" t="str">
        <f t="shared" ca="1" si="13"/>
        <v/>
      </c>
      <c r="R11" s="132" t="str">
        <f t="shared" ca="1" si="14"/>
        <v/>
      </c>
      <c r="S11" s="132" t="str">
        <f t="shared" ca="1" si="15"/>
        <v/>
      </c>
      <c r="T11" s="132" t="str">
        <f t="shared" ca="1" si="16"/>
        <v/>
      </c>
      <c r="U11" s="132" t="str">
        <f t="shared" ca="1" si="17"/>
        <v/>
      </c>
      <c r="V11" s="132" t="str">
        <f t="shared" ca="1" si="18"/>
        <v/>
      </c>
      <c r="W11" s="132" t="str">
        <f t="shared" ca="1" si="19"/>
        <v/>
      </c>
      <c r="X11" s="132" t="str">
        <f t="shared" ca="1" si="20"/>
        <v/>
      </c>
      <c r="Y11" s="132" t="str">
        <f t="shared" ca="1" si="21"/>
        <v/>
      </c>
      <c r="Z11" s="132" t="str">
        <f t="shared" ca="1" si="22"/>
        <v/>
      </c>
      <c r="AA11" s="132" t="str">
        <f t="shared" ca="1" si="23"/>
        <v/>
      </c>
      <c r="AB11" s="132" t="str">
        <f t="shared" ca="1" si="24"/>
        <v/>
      </c>
      <c r="AC11" s="133">
        <f t="shared" ca="1" si="25"/>
        <v>0</v>
      </c>
      <c r="AD11" s="134">
        <f t="shared" ca="1" si="26"/>
        <v>0</v>
      </c>
      <c r="AE11" s="135" t="str">
        <f t="shared" ca="1" si="27"/>
        <v/>
      </c>
    </row>
    <row r="12" spans="1:33" ht="36" customHeight="1" x14ac:dyDescent="0.15">
      <c r="A12" s="36" t="s">
        <v>42</v>
      </c>
      <c r="B12" s="138" t="str">
        <f t="shared" ca="1" si="0"/>
        <v/>
      </c>
      <c r="C12" s="37" t="s">
        <v>16</v>
      </c>
      <c r="D12" s="36" t="s">
        <v>17</v>
      </c>
      <c r="E12" s="132" t="str">
        <f t="shared" ca="1" si="1"/>
        <v/>
      </c>
      <c r="F12" s="132" t="str">
        <f t="shared" ca="1" si="2"/>
        <v/>
      </c>
      <c r="G12" s="132" t="str">
        <f t="shared" ca="1" si="3"/>
        <v/>
      </c>
      <c r="H12" s="132" t="str">
        <f t="shared" ca="1" si="4"/>
        <v/>
      </c>
      <c r="I12" s="132" t="str">
        <f t="shared" ca="1" si="5"/>
        <v/>
      </c>
      <c r="J12" s="132" t="str">
        <f t="shared" ca="1" si="6"/>
        <v/>
      </c>
      <c r="K12" s="132" t="str">
        <f t="shared" ca="1" si="7"/>
        <v/>
      </c>
      <c r="L12" s="132" t="str">
        <f t="shared" ca="1" si="8"/>
        <v/>
      </c>
      <c r="M12" s="132" t="str">
        <f t="shared" ca="1" si="9"/>
        <v/>
      </c>
      <c r="N12" s="132" t="str">
        <f t="shared" ca="1" si="10"/>
        <v/>
      </c>
      <c r="O12" s="132" t="str">
        <f t="shared" ca="1" si="11"/>
        <v/>
      </c>
      <c r="P12" s="132" t="str">
        <f t="shared" ca="1" si="12"/>
        <v/>
      </c>
      <c r="Q12" s="132" t="str">
        <f t="shared" ca="1" si="13"/>
        <v/>
      </c>
      <c r="R12" s="132" t="str">
        <f t="shared" ca="1" si="14"/>
        <v/>
      </c>
      <c r="S12" s="132" t="str">
        <f t="shared" ca="1" si="15"/>
        <v/>
      </c>
      <c r="T12" s="132" t="str">
        <f t="shared" ca="1" si="16"/>
        <v/>
      </c>
      <c r="U12" s="132" t="str">
        <f t="shared" ca="1" si="17"/>
        <v/>
      </c>
      <c r="V12" s="132" t="str">
        <f t="shared" ca="1" si="18"/>
        <v/>
      </c>
      <c r="W12" s="132" t="str">
        <f t="shared" ca="1" si="19"/>
        <v/>
      </c>
      <c r="X12" s="132" t="str">
        <f t="shared" ca="1" si="20"/>
        <v/>
      </c>
      <c r="Y12" s="132" t="str">
        <f t="shared" ca="1" si="21"/>
        <v/>
      </c>
      <c r="Z12" s="132" t="str">
        <f t="shared" ca="1" si="22"/>
        <v/>
      </c>
      <c r="AA12" s="132" t="str">
        <f t="shared" ca="1" si="23"/>
        <v/>
      </c>
      <c r="AB12" s="132" t="str">
        <f t="shared" ca="1" si="24"/>
        <v/>
      </c>
      <c r="AC12" s="133">
        <f t="shared" ca="1" si="25"/>
        <v>0</v>
      </c>
      <c r="AD12" s="134">
        <f t="shared" ca="1" si="26"/>
        <v>0</v>
      </c>
      <c r="AE12" s="135" t="str">
        <f t="shared" ca="1" si="27"/>
        <v/>
      </c>
    </row>
    <row r="13" spans="1:33" ht="36" customHeight="1" x14ac:dyDescent="0.15">
      <c r="A13" s="145" t="s">
        <v>43</v>
      </c>
      <c r="B13" s="139" t="str">
        <f t="shared" ca="1" si="0"/>
        <v/>
      </c>
      <c r="C13" s="146" t="s">
        <v>16</v>
      </c>
      <c r="D13" s="149" t="s">
        <v>17</v>
      </c>
      <c r="E13" s="132" t="str">
        <f t="shared" ca="1" si="1"/>
        <v/>
      </c>
      <c r="F13" s="132" t="str">
        <f t="shared" ca="1" si="2"/>
        <v/>
      </c>
      <c r="G13" s="132" t="str">
        <f t="shared" ca="1" si="3"/>
        <v/>
      </c>
      <c r="H13" s="132" t="str">
        <f t="shared" ca="1" si="4"/>
        <v/>
      </c>
      <c r="I13" s="132" t="str">
        <f t="shared" ca="1" si="5"/>
        <v/>
      </c>
      <c r="J13" s="132" t="str">
        <f t="shared" ca="1" si="6"/>
        <v/>
      </c>
      <c r="K13" s="132" t="str">
        <f t="shared" ca="1" si="7"/>
        <v/>
      </c>
      <c r="L13" s="132" t="str">
        <f t="shared" ca="1" si="8"/>
        <v/>
      </c>
      <c r="M13" s="132" t="str">
        <f t="shared" ca="1" si="9"/>
        <v/>
      </c>
      <c r="N13" s="132" t="str">
        <f t="shared" ca="1" si="10"/>
        <v/>
      </c>
      <c r="O13" s="132" t="str">
        <f t="shared" ca="1" si="11"/>
        <v/>
      </c>
      <c r="P13" s="132" t="str">
        <f t="shared" ca="1" si="12"/>
        <v/>
      </c>
      <c r="Q13" s="132" t="str">
        <f t="shared" ca="1" si="13"/>
        <v/>
      </c>
      <c r="R13" s="132" t="str">
        <f t="shared" ca="1" si="14"/>
        <v/>
      </c>
      <c r="S13" s="132" t="str">
        <f t="shared" ca="1" si="15"/>
        <v/>
      </c>
      <c r="T13" s="132" t="str">
        <f t="shared" ca="1" si="16"/>
        <v/>
      </c>
      <c r="U13" s="132" t="str">
        <f t="shared" ca="1" si="17"/>
        <v/>
      </c>
      <c r="V13" s="132" t="str">
        <f t="shared" ca="1" si="18"/>
        <v/>
      </c>
      <c r="W13" s="132" t="str">
        <f t="shared" ca="1" si="19"/>
        <v/>
      </c>
      <c r="X13" s="132" t="str">
        <f t="shared" ca="1" si="20"/>
        <v/>
      </c>
      <c r="Y13" s="132" t="str">
        <f t="shared" ca="1" si="21"/>
        <v/>
      </c>
      <c r="Z13" s="132" t="str">
        <f t="shared" ca="1" si="22"/>
        <v/>
      </c>
      <c r="AA13" s="132" t="str">
        <f t="shared" ca="1" si="23"/>
        <v/>
      </c>
      <c r="AB13" s="132" t="str">
        <f t="shared" ca="1" si="24"/>
        <v/>
      </c>
      <c r="AC13" s="133">
        <f t="shared" ca="1" si="25"/>
        <v>0</v>
      </c>
      <c r="AD13" s="134">
        <f t="shared" ca="1" si="26"/>
        <v>0</v>
      </c>
      <c r="AE13" s="135" t="str">
        <f t="shared" ca="1" si="27"/>
        <v/>
      </c>
    </row>
    <row r="14" spans="1:33" ht="36" customHeight="1" x14ac:dyDescent="0.15">
      <c r="A14" s="36" t="s">
        <v>44</v>
      </c>
      <c r="B14" s="138" t="str">
        <f t="shared" ca="1" si="0"/>
        <v/>
      </c>
      <c r="C14" s="37" t="s">
        <v>16</v>
      </c>
      <c r="D14" s="36" t="s">
        <v>17</v>
      </c>
      <c r="E14" s="132" t="str">
        <f t="shared" ca="1" si="1"/>
        <v/>
      </c>
      <c r="F14" s="132" t="str">
        <f t="shared" ca="1" si="2"/>
        <v/>
      </c>
      <c r="G14" s="132" t="str">
        <f t="shared" ca="1" si="3"/>
        <v/>
      </c>
      <c r="H14" s="132" t="str">
        <f t="shared" ca="1" si="4"/>
        <v/>
      </c>
      <c r="I14" s="132" t="str">
        <f t="shared" ca="1" si="5"/>
        <v/>
      </c>
      <c r="J14" s="132" t="str">
        <f t="shared" ca="1" si="6"/>
        <v/>
      </c>
      <c r="K14" s="132" t="str">
        <f t="shared" ca="1" si="7"/>
        <v/>
      </c>
      <c r="L14" s="132" t="str">
        <f t="shared" ca="1" si="8"/>
        <v/>
      </c>
      <c r="M14" s="132" t="str">
        <f t="shared" ca="1" si="9"/>
        <v/>
      </c>
      <c r="N14" s="132" t="str">
        <f t="shared" ca="1" si="10"/>
        <v/>
      </c>
      <c r="O14" s="132" t="str">
        <f t="shared" ca="1" si="11"/>
        <v/>
      </c>
      <c r="P14" s="132" t="str">
        <f t="shared" ca="1" si="12"/>
        <v/>
      </c>
      <c r="Q14" s="132" t="str">
        <f t="shared" ca="1" si="13"/>
        <v/>
      </c>
      <c r="R14" s="132" t="str">
        <f t="shared" ca="1" si="14"/>
        <v/>
      </c>
      <c r="S14" s="132" t="str">
        <f t="shared" ca="1" si="15"/>
        <v/>
      </c>
      <c r="T14" s="132" t="str">
        <f t="shared" ca="1" si="16"/>
        <v/>
      </c>
      <c r="U14" s="132" t="str">
        <f t="shared" ca="1" si="17"/>
        <v/>
      </c>
      <c r="V14" s="132" t="str">
        <f t="shared" ca="1" si="18"/>
        <v/>
      </c>
      <c r="W14" s="132" t="str">
        <f t="shared" ca="1" si="19"/>
        <v/>
      </c>
      <c r="X14" s="132" t="str">
        <f t="shared" ca="1" si="20"/>
        <v/>
      </c>
      <c r="Y14" s="132" t="str">
        <f t="shared" ca="1" si="21"/>
        <v/>
      </c>
      <c r="Z14" s="132" t="str">
        <f t="shared" ca="1" si="22"/>
        <v/>
      </c>
      <c r="AA14" s="132" t="str">
        <f t="shared" ca="1" si="23"/>
        <v/>
      </c>
      <c r="AB14" s="132" t="str">
        <f t="shared" ca="1" si="24"/>
        <v/>
      </c>
      <c r="AC14" s="133">
        <f t="shared" ca="1" si="25"/>
        <v>0</v>
      </c>
      <c r="AD14" s="134">
        <f t="shared" ca="1" si="26"/>
        <v>0</v>
      </c>
      <c r="AE14" s="135" t="str">
        <f t="shared" ca="1" si="27"/>
        <v/>
      </c>
    </row>
    <row r="15" spans="1:33" ht="36" customHeight="1" x14ac:dyDescent="0.15">
      <c r="A15" s="145" t="s">
        <v>45</v>
      </c>
      <c r="B15" s="139" t="str">
        <f t="shared" ca="1" si="0"/>
        <v/>
      </c>
      <c r="C15" s="146" t="s">
        <v>16</v>
      </c>
      <c r="D15" s="149" t="s">
        <v>17</v>
      </c>
      <c r="E15" s="132" t="str">
        <f t="shared" ca="1" si="1"/>
        <v/>
      </c>
      <c r="F15" s="132" t="str">
        <f t="shared" ca="1" si="2"/>
        <v/>
      </c>
      <c r="G15" s="132" t="str">
        <f t="shared" ca="1" si="3"/>
        <v/>
      </c>
      <c r="H15" s="132" t="str">
        <f t="shared" ca="1" si="4"/>
        <v/>
      </c>
      <c r="I15" s="132" t="str">
        <f t="shared" ca="1" si="5"/>
        <v/>
      </c>
      <c r="J15" s="132" t="str">
        <f t="shared" ca="1" si="6"/>
        <v/>
      </c>
      <c r="K15" s="132" t="str">
        <f t="shared" ca="1" si="7"/>
        <v/>
      </c>
      <c r="L15" s="132" t="str">
        <f t="shared" ca="1" si="8"/>
        <v/>
      </c>
      <c r="M15" s="132" t="str">
        <f t="shared" ca="1" si="9"/>
        <v/>
      </c>
      <c r="N15" s="132" t="str">
        <f t="shared" ca="1" si="10"/>
        <v/>
      </c>
      <c r="O15" s="132" t="str">
        <f t="shared" ca="1" si="11"/>
        <v/>
      </c>
      <c r="P15" s="132" t="str">
        <f t="shared" ca="1" si="12"/>
        <v/>
      </c>
      <c r="Q15" s="132" t="str">
        <f t="shared" ca="1" si="13"/>
        <v/>
      </c>
      <c r="R15" s="132" t="str">
        <f t="shared" ca="1" si="14"/>
        <v/>
      </c>
      <c r="S15" s="132" t="str">
        <f t="shared" ca="1" si="15"/>
        <v/>
      </c>
      <c r="T15" s="132" t="str">
        <f t="shared" ca="1" si="16"/>
        <v/>
      </c>
      <c r="U15" s="132" t="str">
        <f t="shared" ca="1" si="17"/>
        <v/>
      </c>
      <c r="V15" s="132" t="str">
        <f t="shared" ca="1" si="18"/>
        <v/>
      </c>
      <c r="W15" s="132" t="str">
        <f t="shared" ca="1" si="19"/>
        <v/>
      </c>
      <c r="X15" s="132" t="str">
        <f t="shared" ca="1" si="20"/>
        <v/>
      </c>
      <c r="Y15" s="132" t="str">
        <f t="shared" ca="1" si="21"/>
        <v/>
      </c>
      <c r="Z15" s="132" t="str">
        <f t="shared" ca="1" si="22"/>
        <v/>
      </c>
      <c r="AA15" s="132" t="str">
        <f t="shared" ca="1" si="23"/>
        <v/>
      </c>
      <c r="AB15" s="132" t="str">
        <f t="shared" ca="1" si="24"/>
        <v/>
      </c>
      <c r="AC15" s="133">
        <f t="shared" ca="1" si="25"/>
        <v>0</v>
      </c>
      <c r="AD15" s="134">
        <f t="shared" ca="1" si="26"/>
        <v>0</v>
      </c>
      <c r="AE15" s="135" t="str">
        <f t="shared" ca="1" si="27"/>
        <v/>
      </c>
    </row>
    <row r="16" spans="1:33" ht="36" customHeight="1" x14ac:dyDescent="0.15">
      <c r="A16" s="36" t="s">
        <v>46</v>
      </c>
      <c r="B16" s="138" t="str">
        <f t="shared" ca="1" si="0"/>
        <v/>
      </c>
      <c r="C16" s="37" t="s">
        <v>16</v>
      </c>
      <c r="D16" s="36" t="s">
        <v>17</v>
      </c>
      <c r="E16" s="132" t="str">
        <f t="shared" ca="1" si="1"/>
        <v/>
      </c>
      <c r="F16" s="132" t="str">
        <f t="shared" ca="1" si="2"/>
        <v/>
      </c>
      <c r="G16" s="132" t="str">
        <f t="shared" ca="1" si="3"/>
        <v/>
      </c>
      <c r="H16" s="132" t="str">
        <f t="shared" ca="1" si="4"/>
        <v/>
      </c>
      <c r="I16" s="132" t="str">
        <f t="shared" ca="1" si="5"/>
        <v/>
      </c>
      <c r="J16" s="132" t="str">
        <f t="shared" ca="1" si="6"/>
        <v/>
      </c>
      <c r="K16" s="132" t="str">
        <f t="shared" ca="1" si="7"/>
        <v/>
      </c>
      <c r="L16" s="132" t="str">
        <f t="shared" ca="1" si="8"/>
        <v/>
      </c>
      <c r="M16" s="132" t="str">
        <f t="shared" ca="1" si="9"/>
        <v/>
      </c>
      <c r="N16" s="132" t="str">
        <f t="shared" ca="1" si="10"/>
        <v/>
      </c>
      <c r="O16" s="132" t="str">
        <f t="shared" ca="1" si="11"/>
        <v/>
      </c>
      <c r="P16" s="132" t="str">
        <f t="shared" ca="1" si="12"/>
        <v/>
      </c>
      <c r="Q16" s="132" t="str">
        <f t="shared" ca="1" si="13"/>
        <v/>
      </c>
      <c r="R16" s="132" t="str">
        <f t="shared" ca="1" si="14"/>
        <v/>
      </c>
      <c r="S16" s="132" t="str">
        <f t="shared" ca="1" si="15"/>
        <v/>
      </c>
      <c r="T16" s="132" t="str">
        <f t="shared" ca="1" si="16"/>
        <v/>
      </c>
      <c r="U16" s="132" t="str">
        <f t="shared" ca="1" si="17"/>
        <v/>
      </c>
      <c r="V16" s="132" t="str">
        <f t="shared" ca="1" si="18"/>
        <v/>
      </c>
      <c r="W16" s="132" t="str">
        <f t="shared" ca="1" si="19"/>
        <v/>
      </c>
      <c r="X16" s="132" t="str">
        <f t="shared" ca="1" si="20"/>
        <v/>
      </c>
      <c r="Y16" s="132" t="str">
        <f t="shared" ca="1" si="21"/>
        <v/>
      </c>
      <c r="Z16" s="132" t="str">
        <f t="shared" ca="1" si="22"/>
        <v/>
      </c>
      <c r="AA16" s="132" t="str">
        <f t="shared" ca="1" si="23"/>
        <v/>
      </c>
      <c r="AB16" s="132" t="str">
        <f t="shared" ca="1" si="24"/>
        <v/>
      </c>
      <c r="AC16" s="133">
        <f t="shared" ca="1" si="25"/>
        <v>0</v>
      </c>
      <c r="AD16" s="134">
        <f t="shared" ca="1" si="26"/>
        <v>0</v>
      </c>
      <c r="AE16" s="135" t="str">
        <f t="shared" ca="1" si="27"/>
        <v/>
      </c>
    </row>
    <row r="17" spans="1:31" ht="36" customHeight="1" x14ac:dyDescent="0.15">
      <c r="A17" s="145" t="s">
        <v>47</v>
      </c>
      <c r="B17" s="139" t="str">
        <f t="shared" ca="1" si="0"/>
        <v/>
      </c>
      <c r="C17" s="146" t="s">
        <v>16</v>
      </c>
      <c r="D17" s="149" t="s">
        <v>17</v>
      </c>
      <c r="E17" s="132" t="str">
        <f t="shared" ca="1" si="1"/>
        <v/>
      </c>
      <c r="F17" s="132" t="str">
        <f t="shared" ca="1" si="2"/>
        <v/>
      </c>
      <c r="G17" s="132" t="str">
        <f t="shared" ca="1" si="3"/>
        <v/>
      </c>
      <c r="H17" s="132" t="str">
        <f t="shared" ca="1" si="4"/>
        <v/>
      </c>
      <c r="I17" s="132" t="str">
        <f t="shared" ca="1" si="5"/>
        <v/>
      </c>
      <c r="J17" s="132" t="str">
        <f t="shared" ca="1" si="6"/>
        <v/>
      </c>
      <c r="K17" s="132" t="str">
        <f t="shared" ca="1" si="7"/>
        <v/>
      </c>
      <c r="L17" s="132" t="str">
        <f t="shared" ca="1" si="8"/>
        <v/>
      </c>
      <c r="M17" s="132" t="str">
        <f t="shared" ca="1" si="9"/>
        <v/>
      </c>
      <c r="N17" s="132" t="str">
        <f t="shared" ca="1" si="10"/>
        <v/>
      </c>
      <c r="O17" s="132" t="str">
        <f t="shared" ca="1" si="11"/>
        <v/>
      </c>
      <c r="P17" s="132" t="str">
        <f t="shared" ca="1" si="12"/>
        <v/>
      </c>
      <c r="Q17" s="132" t="str">
        <f t="shared" ca="1" si="13"/>
        <v/>
      </c>
      <c r="R17" s="132" t="str">
        <f t="shared" ca="1" si="14"/>
        <v/>
      </c>
      <c r="S17" s="132" t="str">
        <f t="shared" ca="1" si="15"/>
        <v/>
      </c>
      <c r="T17" s="132" t="str">
        <f t="shared" ca="1" si="16"/>
        <v/>
      </c>
      <c r="U17" s="132" t="str">
        <f t="shared" ca="1" si="17"/>
        <v/>
      </c>
      <c r="V17" s="132" t="str">
        <f t="shared" ca="1" si="18"/>
        <v/>
      </c>
      <c r="W17" s="132" t="str">
        <f t="shared" ca="1" si="19"/>
        <v/>
      </c>
      <c r="X17" s="132" t="str">
        <f t="shared" ca="1" si="20"/>
        <v/>
      </c>
      <c r="Y17" s="132" t="str">
        <f t="shared" ca="1" si="21"/>
        <v/>
      </c>
      <c r="Z17" s="132" t="str">
        <f t="shared" ca="1" si="22"/>
        <v/>
      </c>
      <c r="AA17" s="132" t="str">
        <f t="shared" ca="1" si="23"/>
        <v/>
      </c>
      <c r="AB17" s="132" t="str">
        <f t="shared" ca="1" si="24"/>
        <v/>
      </c>
      <c r="AC17" s="133">
        <f t="shared" ca="1" si="25"/>
        <v>0</v>
      </c>
      <c r="AD17" s="134">
        <f t="shared" ca="1" si="26"/>
        <v>0</v>
      </c>
      <c r="AE17" s="135" t="str">
        <f t="shared" ca="1" si="27"/>
        <v/>
      </c>
    </row>
    <row r="18" spans="1:31" ht="36" customHeight="1" x14ac:dyDescent="0.15">
      <c r="A18" s="36" t="s">
        <v>48</v>
      </c>
      <c r="B18" s="138" t="str">
        <f t="shared" ca="1" si="0"/>
        <v/>
      </c>
      <c r="C18" s="37" t="s">
        <v>16</v>
      </c>
      <c r="D18" s="36" t="s">
        <v>17</v>
      </c>
      <c r="E18" s="132" t="str">
        <f t="shared" ca="1" si="1"/>
        <v/>
      </c>
      <c r="F18" s="132" t="str">
        <f t="shared" ca="1" si="2"/>
        <v/>
      </c>
      <c r="G18" s="132" t="str">
        <f t="shared" ca="1" si="3"/>
        <v/>
      </c>
      <c r="H18" s="132" t="str">
        <f t="shared" ca="1" si="4"/>
        <v/>
      </c>
      <c r="I18" s="132" t="str">
        <f t="shared" ca="1" si="5"/>
        <v/>
      </c>
      <c r="J18" s="132" t="str">
        <f t="shared" ca="1" si="6"/>
        <v/>
      </c>
      <c r="K18" s="132" t="str">
        <f t="shared" ca="1" si="7"/>
        <v/>
      </c>
      <c r="L18" s="132" t="str">
        <f t="shared" ca="1" si="8"/>
        <v/>
      </c>
      <c r="M18" s="132" t="str">
        <f t="shared" ca="1" si="9"/>
        <v/>
      </c>
      <c r="N18" s="132" t="str">
        <f t="shared" ca="1" si="10"/>
        <v/>
      </c>
      <c r="O18" s="132" t="str">
        <f t="shared" ca="1" si="11"/>
        <v/>
      </c>
      <c r="P18" s="132" t="str">
        <f t="shared" ca="1" si="12"/>
        <v/>
      </c>
      <c r="Q18" s="132" t="str">
        <f t="shared" ca="1" si="13"/>
        <v/>
      </c>
      <c r="R18" s="132" t="str">
        <f t="shared" ca="1" si="14"/>
        <v/>
      </c>
      <c r="S18" s="132" t="str">
        <f t="shared" ca="1" si="15"/>
        <v/>
      </c>
      <c r="T18" s="132" t="str">
        <f t="shared" ca="1" si="16"/>
        <v/>
      </c>
      <c r="U18" s="132" t="str">
        <f t="shared" ca="1" si="17"/>
        <v/>
      </c>
      <c r="V18" s="132" t="str">
        <f t="shared" ca="1" si="18"/>
        <v/>
      </c>
      <c r="W18" s="132" t="str">
        <f t="shared" ca="1" si="19"/>
        <v/>
      </c>
      <c r="X18" s="132" t="str">
        <f t="shared" ca="1" si="20"/>
        <v/>
      </c>
      <c r="Y18" s="132" t="str">
        <f t="shared" ca="1" si="21"/>
        <v/>
      </c>
      <c r="Z18" s="132" t="str">
        <f t="shared" ca="1" si="22"/>
        <v/>
      </c>
      <c r="AA18" s="132" t="str">
        <f t="shared" ca="1" si="23"/>
        <v/>
      </c>
      <c r="AB18" s="132" t="str">
        <f t="shared" ca="1" si="24"/>
        <v/>
      </c>
      <c r="AC18" s="133">
        <f t="shared" ca="1" si="25"/>
        <v>0</v>
      </c>
      <c r="AD18" s="134">
        <f t="shared" ca="1" si="26"/>
        <v>0</v>
      </c>
      <c r="AE18" s="135" t="str">
        <f t="shared" ca="1" si="27"/>
        <v/>
      </c>
    </row>
    <row r="19" spans="1:31" ht="36" customHeight="1" x14ac:dyDescent="0.15">
      <c r="A19" s="145" t="s">
        <v>49</v>
      </c>
      <c r="B19" s="139" t="str">
        <f t="shared" ca="1" si="0"/>
        <v/>
      </c>
      <c r="C19" s="146" t="s">
        <v>16</v>
      </c>
      <c r="D19" s="149" t="s">
        <v>17</v>
      </c>
      <c r="E19" s="132" t="str">
        <f t="shared" ca="1" si="1"/>
        <v/>
      </c>
      <c r="F19" s="132" t="str">
        <f t="shared" ca="1" si="2"/>
        <v/>
      </c>
      <c r="G19" s="132" t="str">
        <f t="shared" ca="1" si="3"/>
        <v/>
      </c>
      <c r="H19" s="132" t="str">
        <f t="shared" ca="1" si="4"/>
        <v/>
      </c>
      <c r="I19" s="132" t="str">
        <f t="shared" ca="1" si="5"/>
        <v/>
      </c>
      <c r="J19" s="132" t="str">
        <f t="shared" ca="1" si="6"/>
        <v/>
      </c>
      <c r="K19" s="132" t="str">
        <f t="shared" ca="1" si="7"/>
        <v/>
      </c>
      <c r="L19" s="132" t="str">
        <f t="shared" ca="1" si="8"/>
        <v/>
      </c>
      <c r="M19" s="132" t="str">
        <f t="shared" ca="1" si="9"/>
        <v/>
      </c>
      <c r="N19" s="132" t="str">
        <f t="shared" ca="1" si="10"/>
        <v/>
      </c>
      <c r="O19" s="132" t="str">
        <f t="shared" ca="1" si="11"/>
        <v/>
      </c>
      <c r="P19" s="132" t="str">
        <f t="shared" ca="1" si="12"/>
        <v/>
      </c>
      <c r="Q19" s="132" t="str">
        <f t="shared" ca="1" si="13"/>
        <v/>
      </c>
      <c r="R19" s="132" t="str">
        <f t="shared" ca="1" si="14"/>
        <v/>
      </c>
      <c r="S19" s="132" t="str">
        <f t="shared" ca="1" si="15"/>
        <v/>
      </c>
      <c r="T19" s="132" t="str">
        <f t="shared" ca="1" si="16"/>
        <v/>
      </c>
      <c r="U19" s="132" t="str">
        <f t="shared" ca="1" si="17"/>
        <v/>
      </c>
      <c r="V19" s="132" t="str">
        <f t="shared" ca="1" si="18"/>
        <v/>
      </c>
      <c r="W19" s="132" t="str">
        <f t="shared" ca="1" si="19"/>
        <v/>
      </c>
      <c r="X19" s="132" t="str">
        <f t="shared" ca="1" si="20"/>
        <v/>
      </c>
      <c r="Y19" s="132" t="str">
        <f t="shared" ca="1" si="21"/>
        <v/>
      </c>
      <c r="Z19" s="132" t="str">
        <f t="shared" ca="1" si="22"/>
        <v/>
      </c>
      <c r="AA19" s="132" t="str">
        <f t="shared" ca="1" si="23"/>
        <v/>
      </c>
      <c r="AB19" s="132" t="str">
        <f t="shared" ca="1" si="24"/>
        <v/>
      </c>
      <c r="AC19" s="133">
        <f t="shared" ca="1" si="25"/>
        <v>0</v>
      </c>
      <c r="AD19" s="134">
        <f t="shared" ca="1" si="26"/>
        <v>0</v>
      </c>
      <c r="AE19" s="135" t="str">
        <f t="shared" ca="1" si="27"/>
        <v/>
      </c>
    </row>
    <row r="20" spans="1:31" ht="36" customHeight="1" x14ac:dyDescent="0.15">
      <c r="A20" s="36" t="s">
        <v>50</v>
      </c>
      <c r="B20" s="138" t="str">
        <f t="shared" ca="1" si="0"/>
        <v/>
      </c>
      <c r="C20" s="37" t="s">
        <v>16</v>
      </c>
      <c r="D20" s="36" t="s">
        <v>17</v>
      </c>
      <c r="E20" s="132" t="str">
        <f t="shared" ca="1" si="1"/>
        <v/>
      </c>
      <c r="F20" s="132" t="str">
        <f t="shared" ca="1" si="2"/>
        <v/>
      </c>
      <c r="G20" s="132" t="str">
        <f t="shared" ca="1" si="3"/>
        <v/>
      </c>
      <c r="H20" s="132" t="str">
        <f t="shared" ca="1" si="4"/>
        <v/>
      </c>
      <c r="I20" s="132" t="str">
        <f t="shared" ca="1" si="5"/>
        <v/>
      </c>
      <c r="J20" s="132" t="str">
        <f t="shared" ca="1" si="6"/>
        <v/>
      </c>
      <c r="K20" s="132" t="str">
        <f t="shared" ca="1" si="7"/>
        <v/>
      </c>
      <c r="L20" s="132" t="str">
        <f t="shared" ca="1" si="8"/>
        <v/>
      </c>
      <c r="M20" s="132" t="str">
        <f t="shared" ca="1" si="9"/>
        <v/>
      </c>
      <c r="N20" s="132" t="str">
        <f t="shared" ca="1" si="10"/>
        <v/>
      </c>
      <c r="O20" s="132" t="str">
        <f t="shared" ca="1" si="11"/>
        <v/>
      </c>
      <c r="P20" s="132" t="str">
        <f t="shared" ca="1" si="12"/>
        <v/>
      </c>
      <c r="Q20" s="132" t="str">
        <f t="shared" ca="1" si="13"/>
        <v/>
      </c>
      <c r="R20" s="132" t="str">
        <f t="shared" ca="1" si="14"/>
        <v/>
      </c>
      <c r="S20" s="132" t="str">
        <f t="shared" ca="1" si="15"/>
        <v/>
      </c>
      <c r="T20" s="132" t="str">
        <f t="shared" ca="1" si="16"/>
        <v/>
      </c>
      <c r="U20" s="132" t="str">
        <f t="shared" ca="1" si="17"/>
        <v/>
      </c>
      <c r="V20" s="132" t="str">
        <f t="shared" ca="1" si="18"/>
        <v/>
      </c>
      <c r="W20" s="132" t="str">
        <f t="shared" ca="1" si="19"/>
        <v/>
      </c>
      <c r="X20" s="132" t="str">
        <f t="shared" ca="1" si="20"/>
        <v/>
      </c>
      <c r="Y20" s="132" t="str">
        <f t="shared" ca="1" si="21"/>
        <v/>
      </c>
      <c r="Z20" s="132" t="str">
        <f t="shared" ca="1" si="22"/>
        <v/>
      </c>
      <c r="AA20" s="132" t="str">
        <f t="shared" ca="1" si="23"/>
        <v/>
      </c>
      <c r="AB20" s="132" t="str">
        <f t="shared" ca="1" si="24"/>
        <v/>
      </c>
      <c r="AC20" s="133">
        <f t="shared" ca="1" si="25"/>
        <v>0</v>
      </c>
      <c r="AD20" s="134">
        <f t="shared" ca="1" si="26"/>
        <v>0</v>
      </c>
      <c r="AE20" s="135" t="str">
        <f t="shared" ca="1" si="27"/>
        <v/>
      </c>
    </row>
    <row r="21" spans="1:31" ht="36" customHeight="1" x14ac:dyDescent="0.15">
      <c r="A21" s="145" t="s">
        <v>51</v>
      </c>
      <c r="B21" s="139" t="str">
        <f t="shared" ca="1" si="0"/>
        <v/>
      </c>
      <c r="C21" s="146" t="s">
        <v>16</v>
      </c>
      <c r="D21" s="149" t="s">
        <v>17</v>
      </c>
      <c r="E21" s="132" t="str">
        <f t="shared" ca="1" si="1"/>
        <v/>
      </c>
      <c r="F21" s="132" t="str">
        <f t="shared" ca="1" si="2"/>
        <v/>
      </c>
      <c r="G21" s="132" t="str">
        <f t="shared" ca="1" si="3"/>
        <v/>
      </c>
      <c r="H21" s="132" t="str">
        <f t="shared" ca="1" si="4"/>
        <v/>
      </c>
      <c r="I21" s="132" t="str">
        <f t="shared" ca="1" si="5"/>
        <v/>
      </c>
      <c r="J21" s="132" t="str">
        <f t="shared" ca="1" si="6"/>
        <v/>
      </c>
      <c r="K21" s="132" t="str">
        <f t="shared" ca="1" si="7"/>
        <v/>
      </c>
      <c r="L21" s="132" t="str">
        <f t="shared" ca="1" si="8"/>
        <v/>
      </c>
      <c r="M21" s="132" t="str">
        <f t="shared" ca="1" si="9"/>
        <v/>
      </c>
      <c r="N21" s="132" t="str">
        <f t="shared" ca="1" si="10"/>
        <v/>
      </c>
      <c r="O21" s="132" t="str">
        <f t="shared" ca="1" si="11"/>
        <v/>
      </c>
      <c r="P21" s="132" t="str">
        <f t="shared" ca="1" si="12"/>
        <v/>
      </c>
      <c r="Q21" s="132" t="str">
        <f t="shared" ca="1" si="13"/>
        <v/>
      </c>
      <c r="R21" s="132" t="str">
        <f t="shared" ca="1" si="14"/>
        <v/>
      </c>
      <c r="S21" s="132" t="str">
        <f t="shared" ca="1" si="15"/>
        <v/>
      </c>
      <c r="T21" s="132" t="str">
        <f t="shared" ca="1" si="16"/>
        <v/>
      </c>
      <c r="U21" s="132" t="str">
        <f t="shared" ca="1" si="17"/>
        <v/>
      </c>
      <c r="V21" s="132" t="str">
        <f t="shared" ca="1" si="18"/>
        <v/>
      </c>
      <c r="W21" s="132" t="str">
        <f t="shared" ca="1" si="19"/>
        <v/>
      </c>
      <c r="X21" s="132" t="str">
        <f t="shared" ca="1" si="20"/>
        <v/>
      </c>
      <c r="Y21" s="132" t="str">
        <f t="shared" ca="1" si="21"/>
        <v/>
      </c>
      <c r="Z21" s="132" t="str">
        <f t="shared" ca="1" si="22"/>
        <v/>
      </c>
      <c r="AA21" s="132" t="str">
        <f t="shared" ca="1" si="23"/>
        <v/>
      </c>
      <c r="AB21" s="132" t="str">
        <f t="shared" ca="1" si="24"/>
        <v/>
      </c>
      <c r="AC21" s="133">
        <f t="shared" ca="1" si="25"/>
        <v>0</v>
      </c>
      <c r="AD21" s="134">
        <f t="shared" ca="1" si="26"/>
        <v>0</v>
      </c>
      <c r="AE21" s="135" t="str">
        <f t="shared" ca="1" si="27"/>
        <v/>
      </c>
    </row>
    <row r="22" spans="1:31" ht="36" customHeight="1" x14ac:dyDescent="0.15">
      <c r="A22" s="36" t="s">
        <v>52</v>
      </c>
      <c r="B22" s="138" t="str">
        <f t="shared" ca="1" si="0"/>
        <v/>
      </c>
      <c r="C22" s="37" t="s">
        <v>16</v>
      </c>
      <c r="D22" s="36" t="s">
        <v>17</v>
      </c>
      <c r="E22" s="132" t="str">
        <f t="shared" ca="1" si="1"/>
        <v/>
      </c>
      <c r="F22" s="132" t="str">
        <f t="shared" ca="1" si="2"/>
        <v/>
      </c>
      <c r="G22" s="132" t="str">
        <f t="shared" ca="1" si="3"/>
        <v/>
      </c>
      <c r="H22" s="132" t="str">
        <f t="shared" ca="1" si="4"/>
        <v/>
      </c>
      <c r="I22" s="132" t="str">
        <f t="shared" ca="1" si="5"/>
        <v/>
      </c>
      <c r="J22" s="132" t="str">
        <f t="shared" ca="1" si="6"/>
        <v/>
      </c>
      <c r="K22" s="132" t="str">
        <f t="shared" ca="1" si="7"/>
        <v/>
      </c>
      <c r="L22" s="132" t="str">
        <f t="shared" ca="1" si="8"/>
        <v/>
      </c>
      <c r="M22" s="132" t="str">
        <f t="shared" ca="1" si="9"/>
        <v/>
      </c>
      <c r="N22" s="132" t="str">
        <f t="shared" ca="1" si="10"/>
        <v/>
      </c>
      <c r="O22" s="132" t="str">
        <f t="shared" ca="1" si="11"/>
        <v/>
      </c>
      <c r="P22" s="132" t="str">
        <f t="shared" ca="1" si="12"/>
        <v/>
      </c>
      <c r="Q22" s="132" t="str">
        <f t="shared" ca="1" si="13"/>
        <v/>
      </c>
      <c r="R22" s="132" t="str">
        <f t="shared" ca="1" si="14"/>
        <v/>
      </c>
      <c r="S22" s="132" t="str">
        <f t="shared" ca="1" si="15"/>
        <v/>
      </c>
      <c r="T22" s="132" t="str">
        <f t="shared" ca="1" si="16"/>
        <v/>
      </c>
      <c r="U22" s="132" t="str">
        <f t="shared" ca="1" si="17"/>
        <v/>
      </c>
      <c r="V22" s="132" t="str">
        <f t="shared" ca="1" si="18"/>
        <v/>
      </c>
      <c r="W22" s="132" t="str">
        <f t="shared" ca="1" si="19"/>
        <v/>
      </c>
      <c r="X22" s="132" t="str">
        <f t="shared" ca="1" si="20"/>
        <v/>
      </c>
      <c r="Y22" s="132" t="str">
        <f t="shared" ca="1" si="21"/>
        <v/>
      </c>
      <c r="Z22" s="132" t="str">
        <f t="shared" ca="1" si="22"/>
        <v/>
      </c>
      <c r="AA22" s="132" t="str">
        <f t="shared" ca="1" si="23"/>
        <v/>
      </c>
      <c r="AB22" s="132" t="str">
        <f t="shared" ca="1" si="24"/>
        <v/>
      </c>
      <c r="AC22" s="133">
        <f t="shared" ca="1" si="25"/>
        <v>0</v>
      </c>
      <c r="AD22" s="134">
        <f t="shared" ca="1" si="26"/>
        <v>0</v>
      </c>
      <c r="AE22" s="135" t="str">
        <f t="shared" ca="1" si="27"/>
        <v/>
      </c>
    </row>
    <row r="23" spans="1:31" ht="36" customHeight="1" x14ac:dyDescent="0.15">
      <c r="A23" s="149" t="s">
        <v>53</v>
      </c>
      <c r="B23" s="139" t="str">
        <f t="shared" ca="1" si="0"/>
        <v/>
      </c>
      <c r="C23" s="146" t="s">
        <v>16</v>
      </c>
      <c r="D23" s="149" t="s">
        <v>17</v>
      </c>
      <c r="E23" s="132" t="str">
        <f t="shared" ca="1" si="1"/>
        <v/>
      </c>
      <c r="F23" s="132" t="str">
        <f t="shared" ca="1" si="2"/>
        <v/>
      </c>
      <c r="G23" s="132" t="str">
        <f t="shared" ca="1" si="3"/>
        <v/>
      </c>
      <c r="H23" s="132" t="str">
        <f t="shared" ca="1" si="4"/>
        <v/>
      </c>
      <c r="I23" s="132" t="str">
        <f t="shared" ca="1" si="5"/>
        <v/>
      </c>
      <c r="J23" s="132" t="str">
        <f t="shared" ca="1" si="6"/>
        <v/>
      </c>
      <c r="K23" s="132" t="str">
        <f t="shared" ca="1" si="7"/>
        <v/>
      </c>
      <c r="L23" s="132" t="str">
        <f t="shared" ca="1" si="8"/>
        <v/>
      </c>
      <c r="M23" s="132" t="str">
        <f t="shared" ca="1" si="9"/>
        <v/>
      </c>
      <c r="N23" s="132" t="str">
        <f t="shared" ca="1" si="10"/>
        <v/>
      </c>
      <c r="O23" s="132" t="str">
        <f t="shared" ca="1" si="11"/>
        <v/>
      </c>
      <c r="P23" s="132" t="str">
        <f t="shared" ca="1" si="12"/>
        <v/>
      </c>
      <c r="Q23" s="132" t="str">
        <f t="shared" ca="1" si="13"/>
        <v/>
      </c>
      <c r="R23" s="132" t="str">
        <f t="shared" ca="1" si="14"/>
        <v/>
      </c>
      <c r="S23" s="132" t="str">
        <f t="shared" ca="1" si="15"/>
        <v/>
      </c>
      <c r="T23" s="132" t="str">
        <f t="shared" ca="1" si="16"/>
        <v/>
      </c>
      <c r="U23" s="132" t="str">
        <f t="shared" ca="1" si="17"/>
        <v/>
      </c>
      <c r="V23" s="132" t="str">
        <f t="shared" ca="1" si="18"/>
        <v/>
      </c>
      <c r="W23" s="132" t="str">
        <f t="shared" ca="1" si="19"/>
        <v/>
      </c>
      <c r="X23" s="132" t="str">
        <f t="shared" ca="1" si="20"/>
        <v/>
      </c>
      <c r="Y23" s="132" t="str">
        <f t="shared" ca="1" si="21"/>
        <v/>
      </c>
      <c r="Z23" s="132" t="str">
        <f t="shared" ca="1" si="22"/>
        <v/>
      </c>
      <c r="AA23" s="132" t="str">
        <f t="shared" ca="1" si="23"/>
        <v/>
      </c>
      <c r="AB23" s="132" t="str">
        <f t="shared" ca="1" si="24"/>
        <v/>
      </c>
      <c r="AC23" s="133">
        <f t="shared" ca="1" si="25"/>
        <v>0</v>
      </c>
      <c r="AD23" s="134">
        <f t="shared" ca="1" si="26"/>
        <v>0</v>
      </c>
      <c r="AE23" s="135" t="str">
        <f t="shared" ca="1" si="27"/>
        <v/>
      </c>
    </row>
    <row r="24" spans="1:31" ht="36" customHeight="1" x14ac:dyDescent="0.15">
      <c r="A24" s="36" t="s">
        <v>54</v>
      </c>
      <c r="B24" s="138" t="str">
        <f t="shared" ca="1" si="0"/>
        <v/>
      </c>
      <c r="C24" s="37" t="s">
        <v>16</v>
      </c>
      <c r="D24" s="36" t="s">
        <v>17</v>
      </c>
      <c r="E24" s="132" t="str">
        <f t="shared" ca="1" si="1"/>
        <v/>
      </c>
      <c r="F24" s="132" t="str">
        <f t="shared" ca="1" si="2"/>
        <v/>
      </c>
      <c r="G24" s="132" t="str">
        <f t="shared" ca="1" si="3"/>
        <v/>
      </c>
      <c r="H24" s="132" t="str">
        <f t="shared" ca="1" si="4"/>
        <v/>
      </c>
      <c r="I24" s="132" t="str">
        <f t="shared" ca="1" si="5"/>
        <v/>
      </c>
      <c r="J24" s="132" t="str">
        <f t="shared" ca="1" si="6"/>
        <v/>
      </c>
      <c r="K24" s="132" t="str">
        <f t="shared" ca="1" si="7"/>
        <v/>
      </c>
      <c r="L24" s="132" t="str">
        <f t="shared" ca="1" si="8"/>
        <v/>
      </c>
      <c r="M24" s="132" t="str">
        <f t="shared" ca="1" si="9"/>
        <v/>
      </c>
      <c r="N24" s="132" t="str">
        <f t="shared" ca="1" si="10"/>
        <v/>
      </c>
      <c r="O24" s="132" t="str">
        <f t="shared" ca="1" si="11"/>
        <v/>
      </c>
      <c r="P24" s="132" t="str">
        <f t="shared" ca="1" si="12"/>
        <v/>
      </c>
      <c r="Q24" s="132" t="str">
        <f t="shared" ca="1" si="13"/>
        <v/>
      </c>
      <c r="R24" s="132" t="str">
        <f t="shared" ca="1" si="14"/>
        <v/>
      </c>
      <c r="S24" s="132" t="str">
        <f t="shared" ca="1" si="15"/>
        <v/>
      </c>
      <c r="T24" s="132" t="str">
        <f t="shared" ca="1" si="16"/>
        <v/>
      </c>
      <c r="U24" s="132" t="str">
        <f t="shared" ca="1" si="17"/>
        <v/>
      </c>
      <c r="V24" s="132" t="str">
        <f t="shared" ca="1" si="18"/>
        <v/>
      </c>
      <c r="W24" s="132" t="str">
        <f t="shared" ca="1" si="19"/>
        <v/>
      </c>
      <c r="X24" s="132" t="str">
        <f t="shared" ca="1" si="20"/>
        <v/>
      </c>
      <c r="Y24" s="132" t="str">
        <f t="shared" ca="1" si="21"/>
        <v/>
      </c>
      <c r="Z24" s="132" t="str">
        <f t="shared" ca="1" si="22"/>
        <v/>
      </c>
      <c r="AA24" s="132" t="str">
        <f t="shared" ca="1" si="23"/>
        <v/>
      </c>
      <c r="AB24" s="132" t="str">
        <f t="shared" ca="1" si="24"/>
        <v/>
      </c>
      <c r="AC24" s="133">
        <f t="shared" ca="1" si="25"/>
        <v>0</v>
      </c>
      <c r="AD24" s="134">
        <f t="shared" ca="1" si="26"/>
        <v>0</v>
      </c>
      <c r="AE24" s="135" t="str">
        <f t="shared" ca="1" si="27"/>
        <v/>
      </c>
    </row>
    <row r="25" spans="1:31" ht="36" customHeight="1" x14ac:dyDescent="0.15">
      <c r="A25" s="145" t="s">
        <v>55</v>
      </c>
      <c r="B25" s="139" t="str">
        <f t="shared" ca="1" si="0"/>
        <v/>
      </c>
      <c r="C25" s="146" t="s">
        <v>16</v>
      </c>
      <c r="D25" s="149" t="s">
        <v>17</v>
      </c>
      <c r="E25" s="132" t="str">
        <f t="shared" ca="1" si="1"/>
        <v/>
      </c>
      <c r="F25" s="132" t="str">
        <f t="shared" ca="1" si="2"/>
        <v/>
      </c>
      <c r="G25" s="132" t="str">
        <f t="shared" ca="1" si="3"/>
        <v/>
      </c>
      <c r="H25" s="132" t="str">
        <f t="shared" ca="1" si="4"/>
        <v/>
      </c>
      <c r="I25" s="132" t="str">
        <f t="shared" ca="1" si="5"/>
        <v/>
      </c>
      <c r="J25" s="132" t="str">
        <f t="shared" ca="1" si="6"/>
        <v/>
      </c>
      <c r="K25" s="132" t="str">
        <f t="shared" ca="1" si="7"/>
        <v/>
      </c>
      <c r="L25" s="132" t="str">
        <f t="shared" ca="1" si="8"/>
        <v/>
      </c>
      <c r="M25" s="132" t="str">
        <f t="shared" ca="1" si="9"/>
        <v/>
      </c>
      <c r="N25" s="132" t="str">
        <f t="shared" ca="1" si="10"/>
        <v/>
      </c>
      <c r="O25" s="132" t="str">
        <f t="shared" ca="1" si="11"/>
        <v/>
      </c>
      <c r="P25" s="132" t="str">
        <f t="shared" ca="1" si="12"/>
        <v/>
      </c>
      <c r="Q25" s="132" t="str">
        <f t="shared" ca="1" si="13"/>
        <v/>
      </c>
      <c r="R25" s="132" t="str">
        <f t="shared" ca="1" si="14"/>
        <v/>
      </c>
      <c r="S25" s="132" t="str">
        <f t="shared" ca="1" si="15"/>
        <v/>
      </c>
      <c r="T25" s="132" t="str">
        <f t="shared" ca="1" si="16"/>
        <v/>
      </c>
      <c r="U25" s="132" t="str">
        <f t="shared" ca="1" si="17"/>
        <v/>
      </c>
      <c r="V25" s="132" t="str">
        <f t="shared" ca="1" si="18"/>
        <v/>
      </c>
      <c r="W25" s="132" t="str">
        <f t="shared" ca="1" si="19"/>
        <v/>
      </c>
      <c r="X25" s="132" t="str">
        <f t="shared" ca="1" si="20"/>
        <v/>
      </c>
      <c r="Y25" s="132" t="str">
        <f t="shared" ca="1" si="21"/>
        <v/>
      </c>
      <c r="Z25" s="132" t="str">
        <f t="shared" ca="1" si="22"/>
        <v/>
      </c>
      <c r="AA25" s="132" t="str">
        <f t="shared" ca="1" si="23"/>
        <v/>
      </c>
      <c r="AB25" s="132" t="str">
        <f t="shared" ca="1" si="24"/>
        <v/>
      </c>
      <c r="AC25" s="133">
        <f t="shared" ca="1" si="25"/>
        <v>0</v>
      </c>
      <c r="AD25" s="134">
        <f t="shared" ca="1" si="26"/>
        <v>0</v>
      </c>
      <c r="AE25" s="135" t="str">
        <f t="shared" ca="1" si="27"/>
        <v/>
      </c>
    </row>
    <row r="26" spans="1:31" ht="36" customHeight="1" x14ac:dyDescent="0.15">
      <c r="A26" s="36" t="s">
        <v>56</v>
      </c>
      <c r="B26" s="138" t="str">
        <f t="shared" ca="1" si="0"/>
        <v/>
      </c>
      <c r="C26" s="37" t="s">
        <v>16</v>
      </c>
      <c r="D26" s="36" t="s">
        <v>17</v>
      </c>
      <c r="E26" s="132" t="str">
        <f t="shared" ca="1" si="1"/>
        <v/>
      </c>
      <c r="F26" s="132" t="str">
        <f t="shared" ca="1" si="2"/>
        <v/>
      </c>
      <c r="G26" s="132" t="str">
        <f t="shared" ca="1" si="3"/>
        <v/>
      </c>
      <c r="H26" s="132" t="str">
        <f t="shared" ca="1" si="4"/>
        <v/>
      </c>
      <c r="I26" s="132" t="str">
        <f t="shared" ca="1" si="5"/>
        <v/>
      </c>
      <c r="J26" s="132" t="str">
        <f t="shared" ca="1" si="6"/>
        <v/>
      </c>
      <c r="K26" s="132" t="str">
        <f t="shared" ca="1" si="7"/>
        <v/>
      </c>
      <c r="L26" s="132" t="str">
        <f t="shared" ca="1" si="8"/>
        <v/>
      </c>
      <c r="M26" s="132" t="str">
        <f t="shared" ca="1" si="9"/>
        <v/>
      </c>
      <c r="N26" s="132" t="str">
        <f t="shared" ca="1" si="10"/>
        <v/>
      </c>
      <c r="O26" s="132" t="str">
        <f t="shared" ca="1" si="11"/>
        <v/>
      </c>
      <c r="P26" s="132" t="str">
        <f t="shared" ca="1" si="12"/>
        <v/>
      </c>
      <c r="Q26" s="132" t="str">
        <f t="shared" ca="1" si="13"/>
        <v/>
      </c>
      <c r="R26" s="132" t="str">
        <f t="shared" ca="1" si="14"/>
        <v/>
      </c>
      <c r="S26" s="132" t="str">
        <f t="shared" ca="1" si="15"/>
        <v/>
      </c>
      <c r="T26" s="132" t="str">
        <f t="shared" ca="1" si="16"/>
        <v/>
      </c>
      <c r="U26" s="132" t="str">
        <f t="shared" ca="1" si="17"/>
        <v/>
      </c>
      <c r="V26" s="132" t="str">
        <f t="shared" ca="1" si="18"/>
        <v/>
      </c>
      <c r="W26" s="132" t="str">
        <f t="shared" ca="1" si="19"/>
        <v/>
      </c>
      <c r="X26" s="132" t="str">
        <f t="shared" ca="1" si="20"/>
        <v/>
      </c>
      <c r="Y26" s="132" t="str">
        <f t="shared" ca="1" si="21"/>
        <v/>
      </c>
      <c r="Z26" s="132" t="str">
        <f t="shared" ca="1" si="22"/>
        <v/>
      </c>
      <c r="AA26" s="132" t="str">
        <f t="shared" ca="1" si="23"/>
        <v/>
      </c>
      <c r="AB26" s="132" t="str">
        <f t="shared" ca="1" si="24"/>
        <v/>
      </c>
      <c r="AC26" s="133">
        <f t="shared" ca="1" si="25"/>
        <v>0</v>
      </c>
      <c r="AD26" s="134">
        <f t="shared" ca="1" si="26"/>
        <v>0</v>
      </c>
      <c r="AE26" s="135" t="str">
        <f t="shared" ca="1" si="27"/>
        <v/>
      </c>
    </row>
    <row r="27" spans="1:31" ht="36" customHeight="1" x14ac:dyDescent="0.15">
      <c r="A27" s="145" t="s">
        <v>57</v>
      </c>
      <c r="B27" s="139" t="str">
        <f t="shared" ca="1" si="0"/>
        <v/>
      </c>
      <c r="C27" s="146" t="s">
        <v>16</v>
      </c>
      <c r="D27" s="149" t="s">
        <v>17</v>
      </c>
      <c r="E27" s="132" t="str">
        <f t="shared" ca="1" si="1"/>
        <v/>
      </c>
      <c r="F27" s="132" t="str">
        <f t="shared" ca="1" si="2"/>
        <v/>
      </c>
      <c r="G27" s="132" t="str">
        <f t="shared" ca="1" si="3"/>
        <v/>
      </c>
      <c r="H27" s="132" t="str">
        <f t="shared" ca="1" si="4"/>
        <v/>
      </c>
      <c r="I27" s="132" t="str">
        <f t="shared" ca="1" si="5"/>
        <v/>
      </c>
      <c r="J27" s="132" t="str">
        <f t="shared" ca="1" si="6"/>
        <v/>
      </c>
      <c r="K27" s="132" t="str">
        <f t="shared" ca="1" si="7"/>
        <v/>
      </c>
      <c r="L27" s="132" t="str">
        <f t="shared" ca="1" si="8"/>
        <v/>
      </c>
      <c r="M27" s="132" t="str">
        <f t="shared" ca="1" si="9"/>
        <v/>
      </c>
      <c r="N27" s="132" t="str">
        <f t="shared" ca="1" si="10"/>
        <v/>
      </c>
      <c r="O27" s="132" t="str">
        <f t="shared" ca="1" si="11"/>
        <v/>
      </c>
      <c r="P27" s="132" t="str">
        <f t="shared" ca="1" si="12"/>
        <v/>
      </c>
      <c r="Q27" s="132" t="str">
        <f t="shared" ca="1" si="13"/>
        <v/>
      </c>
      <c r="R27" s="132" t="str">
        <f t="shared" ca="1" si="14"/>
        <v/>
      </c>
      <c r="S27" s="132" t="str">
        <f t="shared" ca="1" si="15"/>
        <v/>
      </c>
      <c r="T27" s="132" t="str">
        <f t="shared" ca="1" si="16"/>
        <v/>
      </c>
      <c r="U27" s="132" t="str">
        <f t="shared" ca="1" si="17"/>
        <v/>
      </c>
      <c r="V27" s="132" t="str">
        <f t="shared" ca="1" si="18"/>
        <v/>
      </c>
      <c r="W27" s="132" t="str">
        <f t="shared" ca="1" si="19"/>
        <v/>
      </c>
      <c r="X27" s="132" t="str">
        <f t="shared" ca="1" si="20"/>
        <v/>
      </c>
      <c r="Y27" s="132" t="str">
        <f t="shared" ca="1" si="21"/>
        <v/>
      </c>
      <c r="Z27" s="132" t="str">
        <f t="shared" ca="1" si="22"/>
        <v/>
      </c>
      <c r="AA27" s="132" t="str">
        <f t="shared" ca="1" si="23"/>
        <v/>
      </c>
      <c r="AB27" s="132" t="str">
        <f t="shared" ca="1" si="24"/>
        <v/>
      </c>
      <c r="AC27" s="133">
        <f t="shared" ca="1" si="25"/>
        <v>0</v>
      </c>
      <c r="AD27" s="134">
        <f t="shared" ca="1" si="26"/>
        <v>0</v>
      </c>
      <c r="AE27" s="135" t="str">
        <f t="shared" ca="1" si="27"/>
        <v/>
      </c>
    </row>
    <row r="28" spans="1:31" ht="36" customHeight="1" x14ac:dyDescent="0.15">
      <c r="A28" s="36" t="s">
        <v>58</v>
      </c>
      <c r="B28" s="138" t="str">
        <f t="shared" ca="1" si="0"/>
        <v/>
      </c>
      <c r="C28" s="37" t="s">
        <v>16</v>
      </c>
      <c r="D28" s="36" t="s">
        <v>17</v>
      </c>
      <c r="E28" s="132" t="str">
        <f t="shared" ca="1" si="1"/>
        <v/>
      </c>
      <c r="F28" s="132" t="str">
        <f t="shared" ca="1" si="2"/>
        <v/>
      </c>
      <c r="G28" s="132" t="str">
        <f t="shared" ca="1" si="3"/>
        <v/>
      </c>
      <c r="H28" s="132" t="str">
        <f t="shared" ca="1" si="4"/>
        <v/>
      </c>
      <c r="I28" s="132" t="str">
        <f t="shared" ca="1" si="5"/>
        <v/>
      </c>
      <c r="J28" s="132" t="str">
        <f t="shared" ca="1" si="6"/>
        <v/>
      </c>
      <c r="K28" s="132" t="str">
        <f t="shared" ca="1" si="7"/>
        <v/>
      </c>
      <c r="L28" s="132" t="str">
        <f t="shared" ca="1" si="8"/>
        <v/>
      </c>
      <c r="M28" s="132" t="str">
        <f t="shared" ca="1" si="9"/>
        <v/>
      </c>
      <c r="N28" s="132" t="str">
        <f t="shared" ca="1" si="10"/>
        <v/>
      </c>
      <c r="O28" s="132" t="str">
        <f t="shared" ca="1" si="11"/>
        <v/>
      </c>
      <c r="P28" s="132" t="str">
        <f t="shared" ca="1" si="12"/>
        <v/>
      </c>
      <c r="Q28" s="132" t="str">
        <f t="shared" ca="1" si="13"/>
        <v/>
      </c>
      <c r="R28" s="132" t="str">
        <f t="shared" ca="1" si="14"/>
        <v/>
      </c>
      <c r="S28" s="132" t="str">
        <f t="shared" ca="1" si="15"/>
        <v/>
      </c>
      <c r="T28" s="132" t="str">
        <f t="shared" ca="1" si="16"/>
        <v/>
      </c>
      <c r="U28" s="132" t="str">
        <f t="shared" ca="1" si="17"/>
        <v/>
      </c>
      <c r="V28" s="132" t="str">
        <f t="shared" ca="1" si="18"/>
        <v/>
      </c>
      <c r="W28" s="132" t="str">
        <f t="shared" ca="1" si="19"/>
        <v/>
      </c>
      <c r="X28" s="132" t="str">
        <f t="shared" ca="1" si="20"/>
        <v/>
      </c>
      <c r="Y28" s="132" t="str">
        <f t="shared" ca="1" si="21"/>
        <v/>
      </c>
      <c r="Z28" s="132" t="str">
        <f t="shared" ca="1" si="22"/>
        <v/>
      </c>
      <c r="AA28" s="132" t="str">
        <f t="shared" ca="1" si="23"/>
        <v/>
      </c>
      <c r="AB28" s="132" t="str">
        <f t="shared" ca="1" si="24"/>
        <v/>
      </c>
      <c r="AC28" s="133">
        <f t="shared" ca="1" si="25"/>
        <v>0</v>
      </c>
      <c r="AD28" s="134">
        <f t="shared" ca="1" si="26"/>
        <v>0</v>
      </c>
      <c r="AE28" s="135" t="str">
        <f t="shared" ca="1" si="27"/>
        <v/>
      </c>
    </row>
    <row r="29" spans="1:31" ht="36" customHeight="1" x14ac:dyDescent="0.15">
      <c r="A29" s="145" t="s">
        <v>59</v>
      </c>
      <c r="B29" s="139" t="str">
        <f t="shared" ca="1" si="0"/>
        <v/>
      </c>
      <c r="C29" s="146" t="s">
        <v>16</v>
      </c>
      <c r="D29" s="149" t="s">
        <v>17</v>
      </c>
      <c r="E29" s="132" t="str">
        <f t="shared" ca="1" si="1"/>
        <v/>
      </c>
      <c r="F29" s="132" t="str">
        <f t="shared" ca="1" si="2"/>
        <v/>
      </c>
      <c r="G29" s="132" t="str">
        <f t="shared" ca="1" si="3"/>
        <v/>
      </c>
      <c r="H29" s="132" t="str">
        <f t="shared" ca="1" si="4"/>
        <v/>
      </c>
      <c r="I29" s="132" t="str">
        <f t="shared" ca="1" si="5"/>
        <v/>
      </c>
      <c r="J29" s="132" t="str">
        <f t="shared" ca="1" si="6"/>
        <v/>
      </c>
      <c r="K29" s="132" t="str">
        <f t="shared" ca="1" si="7"/>
        <v/>
      </c>
      <c r="L29" s="132" t="str">
        <f t="shared" ca="1" si="8"/>
        <v/>
      </c>
      <c r="M29" s="132" t="str">
        <f t="shared" ca="1" si="9"/>
        <v/>
      </c>
      <c r="N29" s="132" t="str">
        <f t="shared" ca="1" si="10"/>
        <v/>
      </c>
      <c r="O29" s="132" t="str">
        <f t="shared" ca="1" si="11"/>
        <v/>
      </c>
      <c r="P29" s="132" t="str">
        <f t="shared" ca="1" si="12"/>
        <v/>
      </c>
      <c r="Q29" s="132" t="str">
        <f t="shared" ca="1" si="13"/>
        <v/>
      </c>
      <c r="R29" s="132" t="str">
        <f t="shared" ca="1" si="14"/>
        <v/>
      </c>
      <c r="S29" s="132" t="str">
        <f t="shared" ca="1" si="15"/>
        <v/>
      </c>
      <c r="T29" s="132" t="str">
        <f t="shared" ca="1" si="16"/>
        <v/>
      </c>
      <c r="U29" s="132" t="str">
        <f t="shared" ca="1" si="17"/>
        <v/>
      </c>
      <c r="V29" s="132" t="str">
        <f t="shared" ca="1" si="18"/>
        <v/>
      </c>
      <c r="W29" s="132" t="str">
        <f t="shared" ca="1" si="19"/>
        <v/>
      </c>
      <c r="X29" s="132" t="str">
        <f t="shared" ca="1" si="20"/>
        <v/>
      </c>
      <c r="Y29" s="132" t="str">
        <f t="shared" ca="1" si="21"/>
        <v/>
      </c>
      <c r="Z29" s="132" t="str">
        <f t="shared" ca="1" si="22"/>
        <v/>
      </c>
      <c r="AA29" s="132" t="str">
        <f t="shared" ca="1" si="23"/>
        <v/>
      </c>
      <c r="AB29" s="132" t="str">
        <f t="shared" ca="1" si="24"/>
        <v/>
      </c>
      <c r="AC29" s="133">
        <f t="shared" ca="1" si="25"/>
        <v>0</v>
      </c>
      <c r="AD29" s="134">
        <f t="shared" ca="1" si="26"/>
        <v>0</v>
      </c>
      <c r="AE29" s="135" t="str">
        <f t="shared" ca="1" si="27"/>
        <v/>
      </c>
    </row>
    <row r="30" spans="1:31" ht="36" customHeight="1" x14ac:dyDescent="0.15">
      <c r="A30" s="36" t="s">
        <v>60</v>
      </c>
      <c r="B30" s="138" t="str">
        <f t="shared" ca="1" si="0"/>
        <v/>
      </c>
      <c r="C30" s="37" t="s">
        <v>16</v>
      </c>
      <c r="D30" s="36" t="s">
        <v>17</v>
      </c>
      <c r="E30" s="132" t="str">
        <f t="shared" ca="1" si="1"/>
        <v/>
      </c>
      <c r="F30" s="132" t="str">
        <f t="shared" ca="1" si="2"/>
        <v/>
      </c>
      <c r="G30" s="132" t="str">
        <f t="shared" ca="1" si="3"/>
        <v/>
      </c>
      <c r="H30" s="132" t="str">
        <f t="shared" ca="1" si="4"/>
        <v/>
      </c>
      <c r="I30" s="132" t="str">
        <f t="shared" ca="1" si="5"/>
        <v/>
      </c>
      <c r="J30" s="132" t="str">
        <f t="shared" ca="1" si="6"/>
        <v/>
      </c>
      <c r="K30" s="132" t="str">
        <f t="shared" ca="1" si="7"/>
        <v/>
      </c>
      <c r="L30" s="132" t="str">
        <f t="shared" ca="1" si="8"/>
        <v/>
      </c>
      <c r="M30" s="132" t="str">
        <f t="shared" ca="1" si="9"/>
        <v/>
      </c>
      <c r="N30" s="132" t="str">
        <f t="shared" ca="1" si="10"/>
        <v/>
      </c>
      <c r="O30" s="132" t="str">
        <f t="shared" ca="1" si="11"/>
        <v/>
      </c>
      <c r="P30" s="132" t="str">
        <f t="shared" ca="1" si="12"/>
        <v/>
      </c>
      <c r="Q30" s="132" t="str">
        <f t="shared" ca="1" si="13"/>
        <v/>
      </c>
      <c r="R30" s="132" t="str">
        <f t="shared" ca="1" si="14"/>
        <v/>
      </c>
      <c r="S30" s="132" t="str">
        <f t="shared" ca="1" si="15"/>
        <v/>
      </c>
      <c r="T30" s="132" t="str">
        <f t="shared" ca="1" si="16"/>
        <v/>
      </c>
      <c r="U30" s="132" t="str">
        <f t="shared" ca="1" si="17"/>
        <v/>
      </c>
      <c r="V30" s="132" t="str">
        <f t="shared" ca="1" si="18"/>
        <v/>
      </c>
      <c r="W30" s="132" t="str">
        <f t="shared" ca="1" si="19"/>
        <v/>
      </c>
      <c r="X30" s="132" t="str">
        <f t="shared" ca="1" si="20"/>
        <v/>
      </c>
      <c r="Y30" s="132" t="str">
        <f t="shared" ca="1" si="21"/>
        <v/>
      </c>
      <c r="Z30" s="132" t="str">
        <f t="shared" ca="1" si="22"/>
        <v/>
      </c>
      <c r="AA30" s="132" t="str">
        <f t="shared" ca="1" si="23"/>
        <v/>
      </c>
      <c r="AB30" s="132" t="str">
        <f t="shared" ca="1" si="24"/>
        <v/>
      </c>
      <c r="AC30" s="133">
        <f t="shared" ca="1" si="25"/>
        <v>0</v>
      </c>
      <c r="AD30" s="134">
        <f t="shared" ca="1" si="26"/>
        <v>0</v>
      </c>
      <c r="AE30" s="135" t="str">
        <f t="shared" ca="1" si="27"/>
        <v/>
      </c>
    </row>
    <row r="31" spans="1:31" ht="36" customHeight="1" x14ac:dyDescent="0.15">
      <c r="A31" s="145" t="s">
        <v>61</v>
      </c>
      <c r="B31" s="139" t="str">
        <f t="shared" ca="1" si="0"/>
        <v/>
      </c>
      <c r="C31" s="146" t="s">
        <v>16</v>
      </c>
      <c r="D31" s="149" t="s">
        <v>17</v>
      </c>
      <c r="E31" s="132" t="str">
        <f t="shared" ca="1" si="1"/>
        <v/>
      </c>
      <c r="F31" s="132" t="str">
        <f t="shared" ca="1" si="2"/>
        <v/>
      </c>
      <c r="G31" s="132" t="str">
        <f t="shared" ca="1" si="3"/>
        <v/>
      </c>
      <c r="H31" s="132" t="str">
        <f t="shared" ca="1" si="4"/>
        <v/>
      </c>
      <c r="I31" s="132" t="str">
        <f t="shared" ca="1" si="5"/>
        <v/>
      </c>
      <c r="J31" s="132" t="str">
        <f t="shared" ca="1" si="6"/>
        <v/>
      </c>
      <c r="K31" s="132" t="str">
        <f t="shared" ca="1" si="7"/>
        <v/>
      </c>
      <c r="L31" s="132" t="str">
        <f t="shared" ca="1" si="8"/>
        <v/>
      </c>
      <c r="M31" s="132" t="str">
        <f t="shared" ca="1" si="9"/>
        <v/>
      </c>
      <c r="N31" s="132" t="str">
        <f t="shared" ca="1" si="10"/>
        <v/>
      </c>
      <c r="O31" s="132" t="str">
        <f t="shared" ca="1" si="11"/>
        <v/>
      </c>
      <c r="P31" s="132" t="str">
        <f t="shared" ca="1" si="12"/>
        <v/>
      </c>
      <c r="Q31" s="132" t="str">
        <f t="shared" ca="1" si="13"/>
        <v/>
      </c>
      <c r="R31" s="132" t="str">
        <f t="shared" ca="1" si="14"/>
        <v/>
      </c>
      <c r="S31" s="132" t="str">
        <f t="shared" ca="1" si="15"/>
        <v/>
      </c>
      <c r="T31" s="132" t="str">
        <f t="shared" ca="1" si="16"/>
        <v/>
      </c>
      <c r="U31" s="132" t="str">
        <f t="shared" ca="1" si="17"/>
        <v/>
      </c>
      <c r="V31" s="132" t="str">
        <f t="shared" ca="1" si="18"/>
        <v/>
      </c>
      <c r="W31" s="132" t="str">
        <f t="shared" ca="1" si="19"/>
        <v/>
      </c>
      <c r="X31" s="132" t="str">
        <f t="shared" ca="1" si="20"/>
        <v/>
      </c>
      <c r="Y31" s="132" t="str">
        <f t="shared" ca="1" si="21"/>
        <v/>
      </c>
      <c r="Z31" s="132" t="str">
        <f t="shared" ca="1" si="22"/>
        <v/>
      </c>
      <c r="AA31" s="132" t="str">
        <f t="shared" ca="1" si="23"/>
        <v/>
      </c>
      <c r="AB31" s="132" t="str">
        <f t="shared" ca="1" si="24"/>
        <v/>
      </c>
      <c r="AC31" s="133">
        <f t="shared" ca="1" si="25"/>
        <v>0</v>
      </c>
      <c r="AD31" s="134">
        <f t="shared" ca="1" si="26"/>
        <v>0</v>
      </c>
      <c r="AE31" s="135" t="str">
        <f t="shared" ca="1" si="27"/>
        <v/>
      </c>
    </row>
    <row r="32" spans="1:31" ht="36" customHeight="1" x14ac:dyDescent="0.15">
      <c r="A32" s="36" t="s">
        <v>62</v>
      </c>
      <c r="B32" s="138" t="str">
        <f t="shared" ca="1" si="0"/>
        <v/>
      </c>
      <c r="C32" s="37" t="s">
        <v>16</v>
      </c>
      <c r="D32" s="36" t="s">
        <v>17</v>
      </c>
      <c r="E32" s="132" t="str">
        <f t="shared" ca="1" si="1"/>
        <v/>
      </c>
      <c r="F32" s="132" t="str">
        <f t="shared" ca="1" si="2"/>
        <v/>
      </c>
      <c r="G32" s="132" t="str">
        <f t="shared" ca="1" si="3"/>
        <v/>
      </c>
      <c r="H32" s="132" t="str">
        <f t="shared" ca="1" si="4"/>
        <v/>
      </c>
      <c r="I32" s="132" t="str">
        <f t="shared" ca="1" si="5"/>
        <v/>
      </c>
      <c r="J32" s="132" t="str">
        <f t="shared" ca="1" si="6"/>
        <v/>
      </c>
      <c r="K32" s="132" t="str">
        <f t="shared" ca="1" si="7"/>
        <v/>
      </c>
      <c r="L32" s="132" t="str">
        <f t="shared" ca="1" si="8"/>
        <v/>
      </c>
      <c r="M32" s="132" t="str">
        <f t="shared" ca="1" si="9"/>
        <v/>
      </c>
      <c r="N32" s="132" t="str">
        <f t="shared" ca="1" si="10"/>
        <v/>
      </c>
      <c r="O32" s="132" t="str">
        <f t="shared" ca="1" si="11"/>
        <v/>
      </c>
      <c r="P32" s="132" t="str">
        <f t="shared" ca="1" si="12"/>
        <v/>
      </c>
      <c r="Q32" s="132" t="str">
        <f t="shared" ca="1" si="13"/>
        <v/>
      </c>
      <c r="R32" s="132" t="str">
        <f t="shared" ca="1" si="14"/>
        <v/>
      </c>
      <c r="S32" s="132" t="str">
        <f t="shared" ca="1" si="15"/>
        <v/>
      </c>
      <c r="T32" s="132" t="str">
        <f t="shared" ca="1" si="16"/>
        <v/>
      </c>
      <c r="U32" s="132" t="str">
        <f t="shared" ca="1" si="17"/>
        <v/>
      </c>
      <c r="V32" s="132" t="str">
        <f t="shared" ca="1" si="18"/>
        <v/>
      </c>
      <c r="W32" s="132" t="str">
        <f t="shared" ca="1" si="19"/>
        <v/>
      </c>
      <c r="X32" s="132" t="str">
        <f t="shared" ca="1" si="20"/>
        <v/>
      </c>
      <c r="Y32" s="132" t="str">
        <f t="shared" ca="1" si="21"/>
        <v/>
      </c>
      <c r="Z32" s="132" t="str">
        <f t="shared" ca="1" si="22"/>
        <v/>
      </c>
      <c r="AA32" s="132" t="str">
        <f t="shared" ca="1" si="23"/>
        <v/>
      </c>
      <c r="AB32" s="132" t="str">
        <f t="shared" ca="1" si="24"/>
        <v/>
      </c>
      <c r="AC32" s="133">
        <f t="shared" ca="1" si="25"/>
        <v>0</v>
      </c>
      <c r="AD32" s="134">
        <f t="shared" ca="1" si="26"/>
        <v>0</v>
      </c>
      <c r="AE32" s="135" t="str">
        <f t="shared" ca="1" si="27"/>
        <v/>
      </c>
    </row>
    <row r="33" spans="1:31" ht="36" customHeight="1" x14ac:dyDescent="0.15">
      <c r="A33" s="36" t="s">
        <v>63</v>
      </c>
      <c r="B33" s="138" t="str">
        <f t="shared" ca="1" si="0"/>
        <v/>
      </c>
      <c r="C33" s="37" t="s">
        <v>16</v>
      </c>
      <c r="D33" s="36" t="s">
        <v>17</v>
      </c>
      <c r="E33" s="132" t="str">
        <f t="shared" ca="1" si="1"/>
        <v/>
      </c>
      <c r="F33" s="132" t="str">
        <f t="shared" ca="1" si="2"/>
        <v/>
      </c>
      <c r="G33" s="132" t="str">
        <f t="shared" ca="1" si="3"/>
        <v/>
      </c>
      <c r="H33" s="132" t="str">
        <f t="shared" ca="1" si="4"/>
        <v/>
      </c>
      <c r="I33" s="132" t="str">
        <f t="shared" ca="1" si="5"/>
        <v/>
      </c>
      <c r="J33" s="132" t="str">
        <f t="shared" ca="1" si="6"/>
        <v/>
      </c>
      <c r="K33" s="132" t="str">
        <f t="shared" ca="1" si="7"/>
        <v/>
      </c>
      <c r="L33" s="132" t="str">
        <f t="shared" ca="1" si="8"/>
        <v/>
      </c>
      <c r="M33" s="132" t="str">
        <f t="shared" ca="1" si="9"/>
        <v/>
      </c>
      <c r="N33" s="132" t="str">
        <f t="shared" ca="1" si="10"/>
        <v/>
      </c>
      <c r="O33" s="132" t="str">
        <f t="shared" ca="1" si="11"/>
        <v/>
      </c>
      <c r="P33" s="132" t="str">
        <f t="shared" ca="1" si="12"/>
        <v/>
      </c>
      <c r="Q33" s="132" t="str">
        <f t="shared" ca="1" si="13"/>
        <v/>
      </c>
      <c r="R33" s="132" t="str">
        <f t="shared" ca="1" si="14"/>
        <v/>
      </c>
      <c r="S33" s="132" t="str">
        <f t="shared" ca="1" si="15"/>
        <v/>
      </c>
      <c r="T33" s="132" t="str">
        <f t="shared" ca="1" si="16"/>
        <v/>
      </c>
      <c r="U33" s="132" t="str">
        <f t="shared" ca="1" si="17"/>
        <v/>
      </c>
      <c r="V33" s="132" t="str">
        <f t="shared" ca="1" si="18"/>
        <v/>
      </c>
      <c r="W33" s="132" t="str">
        <f t="shared" ca="1" si="19"/>
        <v/>
      </c>
      <c r="X33" s="132" t="str">
        <f t="shared" ca="1" si="20"/>
        <v/>
      </c>
      <c r="Y33" s="132" t="str">
        <f t="shared" ca="1" si="21"/>
        <v/>
      </c>
      <c r="Z33" s="132" t="str">
        <f t="shared" ca="1" si="22"/>
        <v/>
      </c>
      <c r="AA33" s="132" t="str">
        <f t="shared" ca="1" si="23"/>
        <v/>
      </c>
      <c r="AB33" s="132" t="str">
        <f t="shared" ca="1" si="24"/>
        <v/>
      </c>
      <c r="AC33" s="133">
        <f t="shared" ca="1" si="25"/>
        <v>0</v>
      </c>
      <c r="AD33" s="134">
        <f t="shared" ca="1" si="26"/>
        <v>0</v>
      </c>
      <c r="AE33" s="135" t="str">
        <f t="shared" ca="1" si="27"/>
        <v/>
      </c>
    </row>
    <row r="34" spans="1:31" x14ac:dyDescent="0.15">
      <c r="D34" s="38"/>
    </row>
    <row r="35" spans="1:31" x14ac:dyDescent="0.15">
      <c r="A35" s="4"/>
      <c r="B35" s="4"/>
      <c r="C35" s="4"/>
      <c r="D35" s="4"/>
    </row>
    <row r="36" spans="1:31" s="15" customFormat="1" x14ac:dyDescent="0.15">
      <c r="A36" s="4"/>
      <c r="B36" s="4"/>
      <c r="C36" s="4"/>
      <c r="D36" s="4"/>
      <c r="AC36" s="4"/>
      <c r="AD36" s="4"/>
      <c r="AE36" s="4"/>
    </row>
    <row r="37" spans="1:31" s="15" customFormat="1" x14ac:dyDescent="0.15">
      <c r="A37" s="4"/>
      <c r="B37" s="4"/>
      <c r="C37" s="4"/>
      <c r="D37" s="4"/>
      <c r="AC37" s="4"/>
      <c r="AD37" s="4"/>
      <c r="AE37" s="4"/>
    </row>
  </sheetData>
  <mergeCells count="18">
    <mergeCell ref="A1:AC1"/>
    <mergeCell ref="AD1:AF1"/>
    <mergeCell ref="M2:N2"/>
    <mergeCell ref="O2:P2"/>
    <mergeCell ref="A2:D2"/>
    <mergeCell ref="AE2:AE3"/>
    <mergeCell ref="AC2:AD2"/>
    <mergeCell ref="AA2:AB2"/>
    <mergeCell ref="E2:F2"/>
    <mergeCell ref="B3:C3"/>
    <mergeCell ref="Q2:R2"/>
    <mergeCell ref="S2:T2"/>
    <mergeCell ref="U2:V2"/>
    <mergeCell ref="W2:X2"/>
    <mergeCell ref="Y2:Z2"/>
    <mergeCell ref="G2:H2"/>
    <mergeCell ref="I2:J2"/>
    <mergeCell ref="K2:L2"/>
  </mergeCells>
  <phoneticPr fontId="1"/>
  <conditionalFormatting sqref="AC4:AC33">
    <cfRule type="cellIs" dxfId="1181" priority="2" operator="lessThan">
      <formula>70</formula>
    </cfRule>
  </conditionalFormatting>
  <conditionalFormatting sqref="AD4:AD33">
    <cfRule type="cellIs" dxfId="1180" priority="1" operator="greaterThan">
      <formula>23.3333333333333</formula>
    </cfRule>
  </conditionalFormatting>
  <pageMargins left="0.23622047244094491" right="0.23622047244094491" top="0.74803149606299213" bottom="0.74803149606299213" header="0.31496062992125984" footer="0.31496062992125984"/>
  <pageSetup paperSize="8" scale="67" orientation="landscape" r:id="rId1"/>
  <headerFooter>
    <oddHeader>&amp;R&amp;16様式例３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topLeftCell="F1"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575" priority="34">
      <formula>COUNTIF(祝日,$B7)=1</formula>
    </cfRule>
    <cfRule type="expression" dxfId="574" priority="35">
      <formula>WEEKDAY($C7)=7</formula>
    </cfRule>
    <cfRule type="expression" dxfId="573" priority="36">
      <formula>WEEKDAY($C7)=1</formula>
    </cfRule>
  </conditionalFormatting>
  <conditionalFormatting sqref="I7:N36">
    <cfRule type="expression" dxfId="572" priority="31">
      <formula>COUNTIF(祝日,$I7)=1</formula>
    </cfRule>
    <cfRule type="expression" dxfId="571" priority="32">
      <formula>WEEKDAY($I7)=7</formula>
    </cfRule>
    <cfRule type="expression" dxfId="570" priority="33">
      <formula>WEEKDAY($I7)=1</formula>
    </cfRule>
  </conditionalFormatting>
  <conditionalFormatting sqref="P7:U36">
    <cfRule type="expression" dxfId="569" priority="28">
      <formula>COUNTIF(祝日,P7)=1</formula>
    </cfRule>
    <cfRule type="expression" dxfId="568" priority="29">
      <formula>WEEKDAY($P7)=7</formula>
    </cfRule>
    <cfRule type="expression" dxfId="567" priority="30">
      <formula>WEEKDAY($P7)=1</formula>
    </cfRule>
  </conditionalFormatting>
  <conditionalFormatting sqref="W7:AB36">
    <cfRule type="expression" dxfId="566" priority="25">
      <formula>COUNTIF(祝日,$W7)=1</formula>
    </cfRule>
    <cfRule type="expression" dxfId="565" priority="26">
      <formula>WEEKDAY($W7)=7</formula>
    </cfRule>
    <cfRule type="expression" dxfId="564" priority="27">
      <formula>WEEKDAY($W7)=1</formula>
    </cfRule>
  </conditionalFormatting>
  <conditionalFormatting sqref="AD7:AI36">
    <cfRule type="expression" dxfId="563" priority="22">
      <formula>COUNTIF(祝日,$AD7)=1</formula>
    </cfRule>
    <cfRule type="expression" dxfId="562" priority="23">
      <formula>WEEKDAY($AD7)=7</formula>
    </cfRule>
    <cfRule type="expression" dxfId="561" priority="24">
      <formula>WEEKDAY($AD7)=1</formula>
    </cfRule>
  </conditionalFormatting>
  <conditionalFormatting sqref="AK7:AP36">
    <cfRule type="expression" dxfId="560" priority="19">
      <formula>COUNTIF(祝日,$AK7)=1</formula>
    </cfRule>
    <cfRule type="expression" dxfId="559" priority="20">
      <formula>WEEKDAY($AK7)=7</formula>
    </cfRule>
    <cfRule type="expression" dxfId="558" priority="21">
      <formula>WEEKDAY($AK7)=1</formula>
    </cfRule>
  </conditionalFormatting>
  <conditionalFormatting sqref="B47:G76">
    <cfRule type="expression" dxfId="557" priority="16">
      <formula>COUNTIF(祝日,$B47)=1</formula>
    </cfRule>
    <cfRule type="expression" dxfId="556" priority="17">
      <formula>WEEKDAY($C47)=7</formula>
    </cfRule>
    <cfRule type="expression" dxfId="555" priority="18">
      <formula>WEEKDAY($C47)=1</formula>
    </cfRule>
  </conditionalFormatting>
  <conditionalFormatting sqref="I47:N76">
    <cfRule type="expression" dxfId="554" priority="13">
      <formula>COUNTIF(祝日,$I47)=1</formula>
    </cfRule>
    <cfRule type="expression" dxfId="553" priority="14">
      <formula>WEEKDAY($I47)=7</formula>
    </cfRule>
    <cfRule type="expression" dxfId="552" priority="15">
      <formula>WEEKDAY($I47)=1</formula>
    </cfRule>
  </conditionalFormatting>
  <conditionalFormatting sqref="P47:U76">
    <cfRule type="expression" dxfId="551" priority="10">
      <formula>COUNTIF(祝日,$P47)=1</formula>
    </cfRule>
    <cfRule type="expression" dxfId="550" priority="11">
      <formula>WEEKDAY($P47)=7</formula>
    </cfRule>
    <cfRule type="expression" dxfId="549" priority="12">
      <formula>WEEKDAY($P47)=1</formula>
    </cfRule>
  </conditionalFormatting>
  <conditionalFormatting sqref="W47:AB76">
    <cfRule type="expression" dxfId="548" priority="7">
      <formula>COUNTIF(祝日２,$W47)=1</formula>
    </cfRule>
    <cfRule type="expression" dxfId="547" priority="8">
      <formula>WEEKDAY($W47)=7</formula>
    </cfRule>
    <cfRule type="expression" dxfId="546" priority="9">
      <formula>WEEKDAY($W47)=1</formula>
    </cfRule>
  </conditionalFormatting>
  <conditionalFormatting sqref="AD47:AI76">
    <cfRule type="expression" dxfId="545" priority="4">
      <formula>COUNTIF(祝日２,$AD47)=1</formula>
    </cfRule>
    <cfRule type="expression" dxfId="544" priority="5">
      <formula>WEEKDAY($AD47)=7</formula>
    </cfRule>
    <cfRule type="expression" dxfId="543" priority="6">
      <formula>WEEKDAY($AD47)=1</formula>
    </cfRule>
  </conditionalFormatting>
  <conditionalFormatting sqref="AK47:AP76">
    <cfRule type="expression" dxfId="542" priority="1">
      <formula>COUNTIF(祝日２,$AK47)=1</formula>
    </cfRule>
    <cfRule type="expression" dxfId="541" priority="2">
      <formula>WEEKDAY($AK47)=7</formula>
    </cfRule>
    <cfRule type="expression" dxfId="540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539" priority="34">
      <formula>COUNTIF(祝日,$B7)=1</formula>
    </cfRule>
    <cfRule type="expression" dxfId="538" priority="35">
      <formula>WEEKDAY($C7)=7</formula>
    </cfRule>
    <cfRule type="expression" dxfId="537" priority="36">
      <formula>WEEKDAY($C7)=1</formula>
    </cfRule>
  </conditionalFormatting>
  <conditionalFormatting sqref="I7:N36">
    <cfRule type="expression" dxfId="536" priority="31">
      <formula>COUNTIF(祝日,$I7)=1</formula>
    </cfRule>
    <cfRule type="expression" dxfId="535" priority="32">
      <formula>WEEKDAY($I7)=7</formula>
    </cfRule>
    <cfRule type="expression" dxfId="534" priority="33">
      <formula>WEEKDAY($I7)=1</formula>
    </cfRule>
  </conditionalFormatting>
  <conditionalFormatting sqref="P7:U36">
    <cfRule type="expression" dxfId="533" priority="28">
      <formula>COUNTIF(祝日,P7)=1</formula>
    </cfRule>
    <cfRule type="expression" dxfId="532" priority="29">
      <formula>WEEKDAY($P7)=7</formula>
    </cfRule>
    <cfRule type="expression" dxfId="531" priority="30">
      <formula>WEEKDAY($P7)=1</formula>
    </cfRule>
  </conditionalFormatting>
  <conditionalFormatting sqref="W7:AB36">
    <cfRule type="expression" dxfId="530" priority="25">
      <formula>COUNTIF(祝日,$W7)=1</formula>
    </cfRule>
    <cfRule type="expression" dxfId="529" priority="26">
      <formula>WEEKDAY($W7)=7</formula>
    </cfRule>
    <cfRule type="expression" dxfId="528" priority="27">
      <formula>WEEKDAY($W7)=1</formula>
    </cfRule>
  </conditionalFormatting>
  <conditionalFormatting sqref="AD7:AI36">
    <cfRule type="expression" dxfId="527" priority="22">
      <formula>COUNTIF(祝日,$AD7)=1</formula>
    </cfRule>
    <cfRule type="expression" dxfId="526" priority="23">
      <formula>WEEKDAY($AD7)=7</formula>
    </cfRule>
    <cfRule type="expression" dxfId="525" priority="24">
      <formula>WEEKDAY($AD7)=1</formula>
    </cfRule>
  </conditionalFormatting>
  <conditionalFormatting sqref="AK7:AP36">
    <cfRule type="expression" dxfId="524" priority="19">
      <formula>COUNTIF(祝日,$AK7)=1</formula>
    </cfRule>
    <cfRule type="expression" dxfId="523" priority="20">
      <formula>WEEKDAY($AK7)=7</formula>
    </cfRule>
    <cfRule type="expression" dxfId="522" priority="21">
      <formula>WEEKDAY($AK7)=1</formula>
    </cfRule>
  </conditionalFormatting>
  <conditionalFormatting sqref="B47:G76">
    <cfRule type="expression" dxfId="521" priority="16">
      <formula>COUNTIF(祝日,$B47)=1</formula>
    </cfRule>
    <cfRule type="expression" dxfId="520" priority="17">
      <formula>WEEKDAY($C47)=7</formula>
    </cfRule>
    <cfRule type="expression" dxfId="519" priority="18">
      <formula>WEEKDAY($C47)=1</formula>
    </cfRule>
  </conditionalFormatting>
  <conditionalFormatting sqref="I47:N76">
    <cfRule type="expression" dxfId="518" priority="13">
      <formula>COUNTIF(祝日,$I47)=1</formula>
    </cfRule>
    <cfRule type="expression" dxfId="517" priority="14">
      <formula>WEEKDAY($I47)=7</formula>
    </cfRule>
    <cfRule type="expression" dxfId="516" priority="15">
      <formula>WEEKDAY($I47)=1</formula>
    </cfRule>
  </conditionalFormatting>
  <conditionalFormatting sqref="P47:U76">
    <cfRule type="expression" dxfId="515" priority="10">
      <formula>COUNTIF(祝日,$P47)=1</formula>
    </cfRule>
    <cfRule type="expression" dxfId="514" priority="11">
      <formula>WEEKDAY($P47)=7</formula>
    </cfRule>
    <cfRule type="expression" dxfId="513" priority="12">
      <formula>WEEKDAY($P47)=1</formula>
    </cfRule>
  </conditionalFormatting>
  <conditionalFormatting sqref="W47:AB76">
    <cfRule type="expression" dxfId="512" priority="7">
      <formula>COUNTIF(祝日２,$W47)=1</formula>
    </cfRule>
    <cfRule type="expression" dxfId="511" priority="8">
      <formula>WEEKDAY($W47)=7</formula>
    </cfRule>
    <cfRule type="expression" dxfId="510" priority="9">
      <formula>WEEKDAY($W47)=1</formula>
    </cfRule>
  </conditionalFormatting>
  <conditionalFormatting sqref="AD47:AI76">
    <cfRule type="expression" dxfId="509" priority="4">
      <formula>COUNTIF(祝日２,$AD47)=1</formula>
    </cfRule>
    <cfRule type="expression" dxfId="508" priority="5">
      <formula>WEEKDAY($AD47)=7</formula>
    </cfRule>
    <cfRule type="expression" dxfId="507" priority="6">
      <formula>WEEKDAY($AD47)=1</formula>
    </cfRule>
  </conditionalFormatting>
  <conditionalFormatting sqref="AK47:AP76">
    <cfRule type="expression" dxfId="506" priority="1">
      <formula>COUNTIF(祝日２,$AK47)=1</formula>
    </cfRule>
    <cfRule type="expression" dxfId="505" priority="2">
      <formula>WEEKDAY($AK47)=7</formula>
    </cfRule>
    <cfRule type="expression" dxfId="504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503" priority="34">
      <formula>COUNTIF(祝日,$B7)=1</formula>
    </cfRule>
    <cfRule type="expression" dxfId="502" priority="35">
      <formula>WEEKDAY($C7)=7</formula>
    </cfRule>
    <cfRule type="expression" dxfId="501" priority="36">
      <formula>WEEKDAY($C7)=1</formula>
    </cfRule>
  </conditionalFormatting>
  <conditionalFormatting sqref="I7:N36">
    <cfRule type="expression" dxfId="500" priority="31">
      <formula>COUNTIF(祝日,$I7)=1</formula>
    </cfRule>
    <cfRule type="expression" dxfId="499" priority="32">
      <formula>WEEKDAY($I7)=7</formula>
    </cfRule>
    <cfRule type="expression" dxfId="498" priority="33">
      <formula>WEEKDAY($I7)=1</formula>
    </cfRule>
  </conditionalFormatting>
  <conditionalFormatting sqref="P7:U36">
    <cfRule type="expression" dxfId="497" priority="28">
      <formula>COUNTIF(祝日,P7)=1</formula>
    </cfRule>
    <cfRule type="expression" dxfId="496" priority="29">
      <formula>WEEKDAY($P7)=7</formula>
    </cfRule>
    <cfRule type="expression" dxfId="495" priority="30">
      <formula>WEEKDAY($P7)=1</formula>
    </cfRule>
  </conditionalFormatting>
  <conditionalFormatting sqref="W7:AB36">
    <cfRule type="expression" dxfId="494" priority="25">
      <formula>COUNTIF(祝日,$W7)=1</formula>
    </cfRule>
    <cfRule type="expression" dxfId="493" priority="26">
      <formula>WEEKDAY($W7)=7</formula>
    </cfRule>
    <cfRule type="expression" dxfId="492" priority="27">
      <formula>WEEKDAY($W7)=1</formula>
    </cfRule>
  </conditionalFormatting>
  <conditionalFormatting sqref="AD7:AI36">
    <cfRule type="expression" dxfId="491" priority="22">
      <formula>COUNTIF(祝日,$AD7)=1</formula>
    </cfRule>
    <cfRule type="expression" dxfId="490" priority="23">
      <formula>WEEKDAY($AD7)=7</formula>
    </cfRule>
    <cfRule type="expression" dxfId="489" priority="24">
      <formula>WEEKDAY($AD7)=1</formula>
    </cfRule>
  </conditionalFormatting>
  <conditionalFormatting sqref="AK7:AP36">
    <cfRule type="expression" dxfId="488" priority="19">
      <formula>COUNTIF(祝日,$AK7)=1</formula>
    </cfRule>
    <cfRule type="expression" dxfId="487" priority="20">
      <formula>WEEKDAY($AK7)=7</formula>
    </cfRule>
    <cfRule type="expression" dxfId="486" priority="21">
      <formula>WEEKDAY($AK7)=1</formula>
    </cfRule>
  </conditionalFormatting>
  <conditionalFormatting sqref="B47:G76">
    <cfRule type="expression" dxfId="485" priority="16">
      <formula>COUNTIF(祝日,$B47)=1</formula>
    </cfRule>
    <cfRule type="expression" dxfId="484" priority="17">
      <formula>WEEKDAY($C47)=7</formula>
    </cfRule>
    <cfRule type="expression" dxfId="483" priority="18">
      <formula>WEEKDAY($C47)=1</formula>
    </cfRule>
  </conditionalFormatting>
  <conditionalFormatting sqref="I47:N76">
    <cfRule type="expression" dxfId="482" priority="13">
      <formula>COUNTIF(祝日,$I47)=1</formula>
    </cfRule>
    <cfRule type="expression" dxfId="481" priority="14">
      <formula>WEEKDAY($I47)=7</formula>
    </cfRule>
    <cfRule type="expression" dxfId="480" priority="15">
      <formula>WEEKDAY($I47)=1</formula>
    </cfRule>
  </conditionalFormatting>
  <conditionalFormatting sqref="P47:U76">
    <cfRule type="expression" dxfId="479" priority="10">
      <formula>COUNTIF(祝日,$P47)=1</formula>
    </cfRule>
    <cfRule type="expression" dxfId="478" priority="11">
      <formula>WEEKDAY($P47)=7</formula>
    </cfRule>
    <cfRule type="expression" dxfId="477" priority="12">
      <formula>WEEKDAY($P47)=1</formula>
    </cfRule>
  </conditionalFormatting>
  <conditionalFormatting sqref="W47:AB76">
    <cfRule type="expression" dxfId="476" priority="7">
      <formula>COUNTIF(祝日２,$W47)=1</formula>
    </cfRule>
    <cfRule type="expression" dxfId="475" priority="8">
      <formula>WEEKDAY($W47)=7</formula>
    </cfRule>
    <cfRule type="expression" dxfId="474" priority="9">
      <formula>WEEKDAY($W47)=1</formula>
    </cfRule>
  </conditionalFormatting>
  <conditionalFormatting sqref="AD47:AI76">
    <cfRule type="expression" dxfId="473" priority="4">
      <formula>COUNTIF(祝日２,$AD47)=1</formula>
    </cfRule>
    <cfRule type="expression" dxfId="472" priority="5">
      <formula>WEEKDAY($AD47)=7</formula>
    </cfRule>
    <cfRule type="expression" dxfId="471" priority="6">
      <formula>WEEKDAY($AD47)=1</formula>
    </cfRule>
  </conditionalFormatting>
  <conditionalFormatting sqref="AK47:AP76">
    <cfRule type="expression" dxfId="470" priority="1">
      <formula>COUNTIF(祝日２,$AK47)=1</formula>
    </cfRule>
    <cfRule type="expression" dxfId="469" priority="2">
      <formula>WEEKDAY($AK47)=7</formula>
    </cfRule>
    <cfRule type="expression" dxfId="468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467" priority="34">
      <formula>COUNTIF(祝日,$B7)=1</formula>
    </cfRule>
    <cfRule type="expression" dxfId="466" priority="35">
      <formula>WEEKDAY($C7)=7</formula>
    </cfRule>
    <cfRule type="expression" dxfId="465" priority="36">
      <formula>WEEKDAY($C7)=1</formula>
    </cfRule>
  </conditionalFormatting>
  <conditionalFormatting sqref="I7:N36">
    <cfRule type="expression" dxfId="464" priority="31">
      <formula>COUNTIF(祝日,$I7)=1</formula>
    </cfRule>
    <cfRule type="expression" dxfId="463" priority="32">
      <formula>WEEKDAY($I7)=7</formula>
    </cfRule>
    <cfRule type="expression" dxfId="462" priority="33">
      <formula>WEEKDAY($I7)=1</formula>
    </cfRule>
  </conditionalFormatting>
  <conditionalFormatting sqref="P7:U36">
    <cfRule type="expression" dxfId="461" priority="28">
      <formula>COUNTIF(祝日,P7)=1</formula>
    </cfRule>
    <cfRule type="expression" dxfId="460" priority="29">
      <formula>WEEKDAY($P7)=7</formula>
    </cfRule>
    <cfRule type="expression" dxfId="459" priority="30">
      <formula>WEEKDAY($P7)=1</formula>
    </cfRule>
  </conditionalFormatting>
  <conditionalFormatting sqref="W7:AB36">
    <cfRule type="expression" dxfId="458" priority="25">
      <formula>COUNTIF(祝日,$W7)=1</formula>
    </cfRule>
    <cfRule type="expression" dxfId="457" priority="26">
      <formula>WEEKDAY($W7)=7</formula>
    </cfRule>
    <cfRule type="expression" dxfId="456" priority="27">
      <formula>WEEKDAY($W7)=1</formula>
    </cfRule>
  </conditionalFormatting>
  <conditionalFormatting sqref="AD7:AI36">
    <cfRule type="expression" dxfId="455" priority="22">
      <formula>COUNTIF(祝日,$AD7)=1</formula>
    </cfRule>
    <cfRule type="expression" dxfId="454" priority="23">
      <formula>WEEKDAY($AD7)=7</formula>
    </cfRule>
    <cfRule type="expression" dxfId="453" priority="24">
      <formula>WEEKDAY($AD7)=1</formula>
    </cfRule>
  </conditionalFormatting>
  <conditionalFormatting sqref="AK7:AP36">
    <cfRule type="expression" dxfId="452" priority="19">
      <formula>COUNTIF(祝日,$AK7)=1</formula>
    </cfRule>
    <cfRule type="expression" dxfId="451" priority="20">
      <formula>WEEKDAY($AK7)=7</formula>
    </cfRule>
    <cfRule type="expression" dxfId="450" priority="21">
      <formula>WEEKDAY($AK7)=1</formula>
    </cfRule>
  </conditionalFormatting>
  <conditionalFormatting sqref="B47:G76">
    <cfRule type="expression" dxfId="449" priority="16">
      <formula>COUNTIF(祝日,$B47)=1</formula>
    </cfRule>
    <cfRule type="expression" dxfId="448" priority="17">
      <formula>WEEKDAY($C47)=7</formula>
    </cfRule>
    <cfRule type="expression" dxfId="447" priority="18">
      <formula>WEEKDAY($C47)=1</formula>
    </cfRule>
  </conditionalFormatting>
  <conditionalFormatting sqref="I47:N76">
    <cfRule type="expression" dxfId="446" priority="13">
      <formula>COUNTIF(祝日,$I47)=1</formula>
    </cfRule>
    <cfRule type="expression" dxfId="445" priority="14">
      <formula>WEEKDAY($I47)=7</formula>
    </cfRule>
    <cfRule type="expression" dxfId="444" priority="15">
      <formula>WEEKDAY($I47)=1</formula>
    </cfRule>
  </conditionalFormatting>
  <conditionalFormatting sqref="P47:U76">
    <cfRule type="expression" dxfId="443" priority="10">
      <formula>COUNTIF(祝日,$P47)=1</formula>
    </cfRule>
    <cfRule type="expression" dxfId="442" priority="11">
      <formula>WEEKDAY($P47)=7</formula>
    </cfRule>
    <cfRule type="expression" dxfId="441" priority="12">
      <formula>WEEKDAY($P47)=1</formula>
    </cfRule>
  </conditionalFormatting>
  <conditionalFormatting sqref="W47:AB76">
    <cfRule type="expression" dxfId="440" priority="7">
      <formula>COUNTIF(祝日２,$W47)=1</formula>
    </cfRule>
    <cfRule type="expression" dxfId="439" priority="8">
      <formula>WEEKDAY($W47)=7</formula>
    </cfRule>
    <cfRule type="expression" dxfId="438" priority="9">
      <formula>WEEKDAY($W47)=1</formula>
    </cfRule>
  </conditionalFormatting>
  <conditionalFormatting sqref="AD47:AI76">
    <cfRule type="expression" dxfId="437" priority="4">
      <formula>COUNTIF(祝日２,$AD47)=1</formula>
    </cfRule>
    <cfRule type="expression" dxfId="436" priority="5">
      <formula>WEEKDAY($AD47)=7</formula>
    </cfRule>
    <cfRule type="expression" dxfId="435" priority="6">
      <formula>WEEKDAY($AD47)=1</formula>
    </cfRule>
  </conditionalFormatting>
  <conditionalFormatting sqref="AK47:AP76">
    <cfRule type="expression" dxfId="434" priority="1">
      <formula>COUNTIF(祝日２,$AK47)=1</formula>
    </cfRule>
    <cfRule type="expression" dxfId="433" priority="2">
      <formula>WEEKDAY($AK47)=7</formula>
    </cfRule>
    <cfRule type="expression" dxfId="432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431" priority="34">
      <formula>COUNTIF(祝日,$B7)=1</formula>
    </cfRule>
    <cfRule type="expression" dxfId="430" priority="35">
      <formula>WEEKDAY($C7)=7</formula>
    </cfRule>
    <cfRule type="expression" dxfId="429" priority="36">
      <formula>WEEKDAY($C7)=1</formula>
    </cfRule>
  </conditionalFormatting>
  <conditionalFormatting sqref="I7:N36">
    <cfRule type="expression" dxfId="428" priority="31">
      <formula>COUNTIF(祝日,$I7)=1</formula>
    </cfRule>
    <cfRule type="expression" dxfId="427" priority="32">
      <formula>WEEKDAY($I7)=7</formula>
    </cfRule>
    <cfRule type="expression" dxfId="426" priority="33">
      <formula>WEEKDAY($I7)=1</formula>
    </cfRule>
  </conditionalFormatting>
  <conditionalFormatting sqref="P7:U36">
    <cfRule type="expression" dxfId="425" priority="28">
      <formula>COUNTIF(祝日,P7)=1</formula>
    </cfRule>
    <cfRule type="expression" dxfId="424" priority="29">
      <formula>WEEKDAY($P7)=7</formula>
    </cfRule>
    <cfRule type="expression" dxfId="423" priority="30">
      <formula>WEEKDAY($P7)=1</formula>
    </cfRule>
  </conditionalFormatting>
  <conditionalFormatting sqref="W7:AB36">
    <cfRule type="expression" dxfId="422" priority="25">
      <formula>COUNTIF(祝日,$W7)=1</formula>
    </cfRule>
    <cfRule type="expression" dxfId="421" priority="26">
      <formula>WEEKDAY($W7)=7</formula>
    </cfRule>
    <cfRule type="expression" dxfId="420" priority="27">
      <formula>WEEKDAY($W7)=1</formula>
    </cfRule>
  </conditionalFormatting>
  <conditionalFormatting sqref="AD7:AI36">
    <cfRule type="expression" dxfId="419" priority="22">
      <formula>COUNTIF(祝日,$AD7)=1</formula>
    </cfRule>
    <cfRule type="expression" dxfId="418" priority="23">
      <formula>WEEKDAY($AD7)=7</formula>
    </cfRule>
    <cfRule type="expression" dxfId="417" priority="24">
      <formula>WEEKDAY($AD7)=1</formula>
    </cfRule>
  </conditionalFormatting>
  <conditionalFormatting sqref="AK7:AP36">
    <cfRule type="expression" dxfId="416" priority="19">
      <formula>COUNTIF(祝日,$AK7)=1</formula>
    </cfRule>
    <cfRule type="expression" dxfId="415" priority="20">
      <formula>WEEKDAY($AK7)=7</formula>
    </cfRule>
    <cfRule type="expression" dxfId="414" priority="21">
      <formula>WEEKDAY($AK7)=1</formula>
    </cfRule>
  </conditionalFormatting>
  <conditionalFormatting sqref="B47:G76">
    <cfRule type="expression" dxfId="413" priority="16">
      <formula>COUNTIF(祝日,$B47)=1</formula>
    </cfRule>
    <cfRule type="expression" dxfId="412" priority="17">
      <formula>WEEKDAY($C47)=7</formula>
    </cfRule>
    <cfRule type="expression" dxfId="411" priority="18">
      <formula>WEEKDAY($C47)=1</formula>
    </cfRule>
  </conditionalFormatting>
  <conditionalFormatting sqref="I47:N76">
    <cfRule type="expression" dxfId="410" priority="13">
      <formula>COUNTIF(祝日,$I47)=1</formula>
    </cfRule>
    <cfRule type="expression" dxfId="409" priority="14">
      <formula>WEEKDAY($I47)=7</formula>
    </cfRule>
    <cfRule type="expression" dxfId="408" priority="15">
      <formula>WEEKDAY($I47)=1</formula>
    </cfRule>
  </conditionalFormatting>
  <conditionalFormatting sqref="P47:U76">
    <cfRule type="expression" dxfId="407" priority="10">
      <formula>COUNTIF(祝日,$P47)=1</formula>
    </cfRule>
    <cfRule type="expression" dxfId="406" priority="11">
      <formula>WEEKDAY($P47)=7</formula>
    </cfRule>
    <cfRule type="expression" dxfId="405" priority="12">
      <formula>WEEKDAY($P47)=1</formula>
    </cfRule>
  </conditionalFormatting>
  <conditionalFormatting sqref="W47:AB76">
    <cfRule type="expression" dxfId="404" priority="7">
      <formula>COUNTIF(祝日２,$W47)=1</formula>
    </cfRule>
    <cfRule type="expression" dxfId="403" priority="8">
      <formula>WEEKDAY($W47)=7</formula>
    </cfRule>
    <cfRule type="expression" dxfId="402" priority="9">
      <formula>WEEKDAY($W47)=1</formula>
    </cfRule>
  </conditionalFormatting>
  <conditionalFormatting sqref="AD47:AI76">
    <cfRule type="expression" dxfId="401" priority="4">
      <formula>COUNTIF(祝日２,$AD47)=1</formula>
    </cfRule>
    <cfRule type="expression" dxfId="400" priority="5">
      <formula>WEEKDAY($AD47)=7</formula>
    </cfRule>
    <cfRule type="expression" dxfId="399" priority="6">
      <formula>WEEKDAY($AD47)=1</formula>
    </cfRule>
  </conditionalFormatting>
  <conditionalFormatting sqref="AK47:AP76">
    <cfRule type="expression" dxfId="398" priority="1">
      <formula>COUNTIF(祝日２,$AK47)=1</formula>
    </cfRule>
    <cfRule type="expression" dxfId="397" priority="2">
      <formula>WEEKDAY($AK47)=7</formula>
    </cfRule>
    <cfRule type="expression" dxfId="396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395" priority="34">
      <formula>COUNTIF(祝日,$B7)=1</formula>
    </cfRule>
    <cfRule type="expression" dxfId="394" priority="35">
      <formula>WEEKDAY($C7)=7</formula>
    </cfRule>
    <cfRule type="expression" dxfId="393" priority="36">
      <formula>WEEKDAY($C7)=1</formula>
    </cfRule>
  </conditionalFormatting>
  <conditionalFormatting sqref="I7:N36">
    <cfRule type="expression" dxfId="392" priority="31">
      <formula>COUNTIF(祝日,$I7)=1</formula>
    </cfRule>
    <cfRule type="expression" dxfId="391" priority="32">
      <formula>WEEKDAY($I7)=7</formula>
    </cfRule>
    <cfRule type="expression" dxfId="390" priority="33">
      <formula>WEEKDAY($I7)=1</formula>
    </cfRule>
  </conditionalFormatting>
  <conditionalFormatting sqref="P7:U36">
    <cfRule type="expression" dxfId="389" priority="28">
      <formula>COUNTIF(祝日,P7)=1</formula>
    </cfRule>
    <cfRule type="expression" dxfId="388" priority="29">
      <formula>WEEKDAY($P7)=7</formula>
    </cfRule>
    <cfRule type="expression" dxfId="387" priority="30">
      <formula>WEEKDAY($P7)=1</formula>
    </cfRule>
  </conditionalFormatting>
  <conditionalFormatting sqref="W7:AB36">
    <cfRule type="expression" dxfId="386" priority="25">
      <formula>COUNTIF(祝日,$W7)=1</formula>
    </cfRule>
    <cfRule type="expression" dxfId="385" priority="26">
      <formula>WEEKDAY($W7)=7</formula>
    </cfRule>
    <cfRule type="expression" dxfId="384" priority="27">
      <formula>WEEKDAY($W7)=1</formula>
    </cfRule>
  </conditionalFormatting>
  <conditionalFormatting sqref="AD7:AI36">
    <cfRule type="expression" dxfId="383" priority="22">
      <formula>COUNTIF(祝日,$AD7)=1</formula>
    </cfRule>
    <cfRule type="expression" dxfId="382" priority="23">
      <formula>WEEKDAY($AD7)=7</formula>
    </cfRule>
    <cfRule type="expression" dxfId="381" priority="24">
      <formula>WEEKDAY($AD7)=1</formula>
    </cfRule>
  </conditionalFormatting>
  <conditionalFormatting sqref="AK7:AP36">
    <cfRule type="expression" dxfId="380" priority="19">
      <formula>COUNTIF(祝日,$AK7)=1</formula>
    </cfRule>
    <cfRule type="expression" dxfId="379" priority="20">
      <formula>WEEKDAY($AK7)=7</formula>
    </cfRule>
    <cfRule type="expression" dxfId="378" priority="21">
      <formula>WEEKDAY($AK7)=1</formula>
    </cfRule>
  </conditionalFormatting>
  <conditionalFormatting sqref="B47:G76">
    <cfRule type="expression" dxfId="377" priority="16">
      <formula>COUNTIF(祝日,$B47)=1</formula>
    </cfRule>
    <cfRule type="expression" dxfId="376" priority="17">
      <formula>WEEKDAY($C47)=7</formula>
    </cfRule>
    <cfRule type="expression" dxfId="375" priority="18">
      <formula>WEEKDAY($C47)=1</formula>
    </cfRule>
  </conditionalFormatting>
  <conditionalFormatting sqref="I47:N76">
    <cfRule type="expression" dxfId="374" priority="13">
      <formula>COUNTIF(祝日,$I47)=1</formula>
    </cfRule>
    <cfRule type="expression" dxfId="373" priority="14">
      <formula>WEEKDAY($I47)=7</formula>
    </cfRule>
    <cfRule type="expression" dxfId="372" priority="15">
      <formula>WEEKDAY($I47)=1</formula>
    </cfRule>
  </conditionalFormatting>
  <conditionalFormatting sqref="P47:U76">
    <cfRule type="expression" dxfId="371" priority="10">
      <formula>COUNTIF(祝日,$P47)=1</formula>
    </cfRule>
    <cfRule type="expression" dxfId="370" priority="11">
      <formula>WEEKDAY($P47)=7</formula>
    </cfRule>
    <cfRule type="expression" dxfId="369" priority="12">
      <formula>WEEKDAY($P47)=1</formula>
    </cfRule>
  </conditionalFormatting>
  <conditionalFormatting sqref="W47:AB76">
    <cfRule type="expression" dxfId="368" priority="7">
      <formula>COUNTIF(祝日２,$W47)=1</formula>
    </cfRule>
    <cfRule type="expression" dxfId="367" priority="8">
      <formula>WEEKDAY($W47)=7</formula>
    </cfRule>
    <cfRule type="expression" dxfId="366" priority="9">
      <formula>WEEKDAY($W47)=1</formula>
    </cfRule>
  </conditionalFormatting>
  <conditionalFormatting sqref="AD47:AI76">
    <cfRule type="expression" dxfId="365" priority="4">
      <formula>COUNTIF(祝日２,$AD47)=1</formula>
    </cfRule>
    <cfRule type="expression" dxfId="364" priority="5">
      <formula>WEEKDAY($AD47)=7</formula>
    </cfRule>
    <cfRule type="expression" dxfId="363" priority="6">
      <formula>WEEKDAY($AD47)=1</formula>
    </cfRule>
  </conditionalFormatting>
  <conditionalFormatting sqref="AK47:AP76">
    <cfRule type="expression" dxfId="362" priority="1">
      <formula>COUNTIF(祝日２,$AK47)=1</formula>
    </cfRule>
    <cfRule type="expression" dxfId="361" priority="2">
      <formula>WEEKDAY($AK47)=7</formula>
    </cfRule>
    <cfRule type="expression" dxfId="360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359" priority="34">
      <formula>COUNTIF(祝日,$B7)=1</formula>
    </cfRule>
    <cfRule type="expression" dxfId="358" priority="35">
      <formula>WEEKDAY($C7)=7</formula>
    </cfRule>
    <cfRule type="expression" dxfId="357" priority="36">
      <formula>WEEKDAY($C7)=1</formula>
    </cfRule>
  </conditionalFormatting>
  <conditionalFormatting sqref="I7:N36">
    <cfRule type="expression" dxfId="356" priority="31">
      <formula>COUNTIF(祝日,$I7)=1</formula>
    </cfRule>
    <cfRule type="expression" dxfId="355" priority="32">
      <formula>WEEKDAY($I7)=7</formula>
    </cfRule>
    <cfRule type="expression" dxfId="354" priority="33">
      <formula>WEEKDAY($I7)=1</formula>
    </cfRule>
  </conditionalFormatting>
  <conditionalFormatting sqref="P7:U36">
    <cfRule type="expression" dxfId="353" priority="28">
      <formula>COUNTIF(祝日,P7)=1</formula>
    </cfRule>
    <cfRule type="expression" dxfId="352" priority="29">
      <formula>WEEKDAY($P7)=7</formula>
    </cfRule>
    <cfRule type="expression" dxfId="351" priority="30">
      <formula>WEEKDAY($P7)=1</formula>
    </cfRule>
  </conditionalFormatting>
  <conditionalFormatting sqref="W7:AB36">
    <cfRule type="expression" dxfId="350" priority="25">
      <formula>COUNTIF(祝日,$W7)=1</formula>
    </cfRule>
    <cfRule type="expression" dxfId="349" priority="26">
      <formula>WEEKDAY($W7)=7</formula>
    </cfRule>
    <cfRule type="expression" dxfId="348" priority="27">
      <formula>WEEKDAY($W7)=1</formula>
    </cfRule>
  </conditionalFormatting>
  <conditionalFormatting sqref="AD7:AI36">
    <cfRule type="expression" dxfId="347" priority="22">
      <formula>COUNTIF(祝日,$AD7)=1</formula>
    </cfRule>
    <cfRule type="expression" dxfId="346" priority="23">
      <formula>WEEKDAY($AD7)=7</formula>
    </cfRule>
    <cfRule type="expression" dxfId="345" priority="24">
      <formula>WEEKDAY($AD7)=1</formula>
    </cfRule>
  </conditionalFormatting>
  <conditionalFormatting sqref="AK7:AP36">
    <cfRule type="expression" dxfId="344" priority="19">
      <formula>COUNTIF(祝日,$AK7)=1</formula>
    </cfRule>
    <cfRule type="expression" dxfId="343" priority="20">
      <formula>WEEKDAY($AK7)=7</formula>
    </cfRule>
    <cfRule type="expression" dxfId="342" priority="21">
      <formula>WEEKDAY($AK7)=1</formula>
    </cfRule>
  </conditionalFormatting>
  <conditionalFormatting sqref="B47:G76">
    <cfRule type="expression" dxfId="341" priority="16">
      <formula>COUNTIF(祝日,$B47)=1</formula>
    </cfRule>
    <cfRule type="expression" dxfId="340" priority="17">
      <formula>WEEKDAY($C47)=7</formula>
    </cfRule>
    <cfRule type="expression" dxfId="339" priority="18">
      <formula>WEEKDAY($C47)=1</formula>
    </cfRule>
  </conditionalFormatting>
  <conditionalFormatting sqref="I47:N76">
    <cfRule type="expression" dxfId="338" priority="13">
      <formula>COUNTIF(祝日,$I47)=1</formula>
    </cfRule>
    <cfRule type="expression" dxfId="337" priority="14">
      <formula>WEEKDAY($I47)=7</formula>
    </cfRule>
    <cfRule type="expression" dxfId="336" priority="15">
      <formula>WEEKDAY($I47)=1</formula>
    </cfRule>
  </conditionalFormatting>
  <conditionalFormatting sqref="P47:U76">
    <cfRule type="expression" dxfId="335" priority="10">
      <formula>COUNTIF(祝日,$P47)=1</formula>
    </cfRule>
    <cfRule type="expression" dxfId="334" priority="11">
      <formula>WEEKDAY($P47)=7</formula>
    </cfRule>
    <cfRule type="expression" dxfId="333" priority="12">
      <formula>WEEKDAY($P47)=1</formula>
    </cfRule>
  </conditionalFormatting>
  <conditionalFormatting sqref="W47:AB76">
    <cfRule type="expression" dxfId="332" priority="7">
      <formula>COUNTIF(祝日２,$W47)=1</formula>
    </cfRule>
    <cfRule type="expression" dxfId="331" priority="8">
      <formula>WEEKDAY($W47)=7</formula>
    </cfRule>
    <cfRule type="expression" dxfId="330" priority="9">
      <formula>WEEKDAY($W47)=1</formula>
    </cfRule>
  </conditionalFormatting>
  <conditionalFormatting sqref="AD47:AI76">
    <cfRule type="expression" dxfId="329" priority="4">
      <formula>COUNTIF(祝日２,$AD47)=1</formula>
    </cfRule>
    <cfRule type="expression" dxfId="328" priority="5">
      <formula>WEEKDAY($AD47)=7</formula>
    </cfRule>
    <cfRule type="expression" dxfId="327" priority="6">
      <formula>WEEKDAY($AD47)=1</formula>
    </cfRule>
  </conditionalFormatting>
  <conditionalFormatting sqref="AK47:AP76">
    <cfRule type="expression" dxfId="326" priority="1">
      <formula>COUNTIF(祝日２,$AK47)=1</formula>
    </cfRule>
    <cfRule type="expression" dxfId="325" priority="2">
      <formula>WEEKDAY($AK47)=7</formula>
    </cfRule>
    <cfRule type="expression" dxfId="324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323" priority="34">
      <formula>COUNTIF(祝日,$B7)=1</formula>
    </cfRule>
    <cfRule type="expression" dxfId="322" priority="35">
      <formula>WEEKDAY($C7)=7</formula>
    </cfRule>
    <cfRule type="expression" dxfId="321" priority="36">
      <formula>WEEKDAY($C7)=1</formula>
    </cfRule>
  </conditionalFormatting>
  <conditionalFormatting sqref="I7:N36">
    <cfRule type="expression" dxfId="320" priority="31">
      <formula>COUNTIF(祝日,$I7)=1</formula>
    </cfRule>
    <cfRule type="expression" dxfId="319" priority="32">
      <formula>WEEKDAY($I7)=7</formula>
    </cfRule>
    <cfRule type="expression" dxfId="318" priority="33">
      <formula>WEEKDAY($I7)=1</formula>
    </cfRule>
  </conditionalFormatting>
  <conditionalFormatting sqref="P7:U36">
    <cfRule type="expression" dxfId="317" priority="28">
      <formula>COUNTIF(祝日,P7)=1</formula>
    </cfRule>
    <cfRule type="expression" dxfId="316" priority="29">
      <formula>WEEKDAY($P7)=7</formula>
    </cfRule>
    <cfRule type="expression" dxfId="315" priority="30">
      <formula>WEEKDAY($P7)=1</formula>
    </cfRule>
  </conditionalFormatting>
  <conditionalFormatting sqref="W7:AB36">
    <cfRule type="expression" dxfId="314" priority="25">
      <formula>COUNTIF(祝日,$W7)=1</formula>
    </cfRule>
    <cfRule type="expression" dxfId="313" priority="26">
      <formula>WEEKDAY($W7)=7</formula>
    </cfRule>
    <cfRule type="expression" dxfId="312" priority="27">
      <formula>WEEKDAY($W7)=1</formula>
    </cfRule>
  </conditionalFormatting>
  <conditionalFormatting sqref="AD7:AI36">
    <cfRule type="expression" dxfId="311" priority="22">
      <formula>COUNTIF(祝日,$AD7)=1</formula>
    </cfRule>
    <cfRule type="expression" dxfId="310" priority="23">
      <formula>WEEKDAY($AD7)=7</formula>
    </cfRule>
    <cfRule type="expression" dxfId="309" priority="24">
      <formula>WEEKDAY($AD7)=1</formula>
    </cfRule>
  </conditionalFormatting>
  <conditionalFormatting sqref="AK7:AP36">
    <cfRule type="expression" dxfId="308" priority="19">
      <formula>COUNTIF(祝日,$AK7)=1</formula>
    </cfRule>
    <cfRule type="expression" dxfId="307" priority="20">
      <formula>WEEKDAY($AK7)=7</formula>
    </cfRule>
    <cfRule type="expression" dxfId="306" priority="21">
      <formula>WEEKDAY($AK7)=1</formula>
    </cfRule>
  </conditionalFormatting>
  <conditionalFormatting sqref="B47:G76">
    <cfRule type="expression" dxfId="305" priority="16">
      <formula>COUNTIF(祝日,$B47)=1</formula>
    </cfRule>
    <cfRule type="expression" dxfId="304" priority="17">
      <formula>WEEKDAY($C47)=7</formula>
    </cfRule>
    <cfRule type="expression" dxfId="303" priority="18">
      <formula>WEEKDAY($C47)=1</formula>
    </cfRule>
  </conditionalFormatting>
  <conditionalFormatting sqref="I47:N76">
    <cfRule type="expression" dxfId="302" priority="13">
      <formula>COUNTIF(祝日,$I47)=1</formula>
    </cfRule>
    <cfRule type="expression" dxfId="301" priority="14">
      <formula>WEEKDAY($I47)=7</formula>
    </cfRule>
    <cfRule type="expression" dxfId="300" priority="15">
      <formula>WEEKDAY($I47)=1</formula>
    </cfRule>
  </conditionalFormatting>
  <conditionalFormatting sqref="P47:U76">
    <cfRule type="expression" dxfId="299" priority="10">
      <formula>COUNTIF(祝日,$P47)=1</formula>
    </cfRule>
    <cfRule type="expression" dxfId="298" priority="11">
      <formula>WEEKDAY($P47)=7</formula>
    </cfRule>
    <cfRule type="expression" dxfId="297" priority="12">
      <formula>WEEKDAY($P47)=1</formula>
    </cfRule>
  </conditionalFormatting>
  <conditionalFormatting sqref="W47:AB76">
    <cfRule type="expression" dxfId="296" priority="7">
      <formula>COUNTIF(祝日２,$W47)=1</formula>
    </cfRule>
    <cfRule type="expression" dxfId="295" priority="8">
      <formula>WEEKDAY($W47)=7</formula>
    </cfRule>
    <cfRule type="expression" dxfId="294" priority="9">
      <formula>WEEKDAY($W47)=1</formula>
    </cfRule>
  </conditionalFormatting>
  <conditionalFormatting sqref="AD47:AI76">
    <cfRule type="expression" dxfId="293" priority="4">
      <formula>COUNTIF(祝日２,$AD47)=1</formula>
    </cfRule>
    <cfRule type="expression" dxfId="292" priority="5">
      <formula>WEEKDAY($AD47)=7</formula>
    </cfRule>
    <cfRule type="expression" dxfId="291" priority="6">
      <formula>WEEKDAY($AD47)=1</formula>
    </cfRule>
  </conditionalFormatting>
  <conditionalFormatting sqref="AK47:AP76">
    <cfRule type="expression" dxfId="290" priority="1">
      <formula>COUNTIF(祝日２,$AK47)=1</formula>
    </cfRule>
    <cfRule type="expression" dxfId="289" priority="2">
      <formula>WEEKDAY($AK47)=7</formula>
    </cfRule>
    <cfRule type="expression" dxfId="288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287" priority="34">
      <formula>COUNTIF(祝日,$B7)=1</formula>
    </cfRule>
    <cfRule type="expression" dxfId="286" priority="35">
      <formula>WEEKDAY($C7)=7</formula>
    </cfRule>
    <cfRule type="expression" dxfId="285" priority="36">
      <formula>WEEKDAY($C7)=1</formula>
    </cfRule>
  </conditionalFormatting>
  <conditionalFormatting sqref="I7:N36">
    <cfRule type="expression" dxfId="284" priority="31">
      <formula>COUNTIF(祝日,$I7)=1</formula>
    </cfRule>
    <cfRule type="expression" dxfId="283" priority="32">
      <formula>WEEKDAY($I7)=7</formula>
    </cfRule>
    <cfRule type="expression" dxfId="282" priority="33">
      <formula>WEEKDAY($I7)=1</formula>
    </cfRule>
  </conditionalFormatting>
  <conditionalFormatting sqref="P7:U36">
    <cfRule type="expression" dxfId="281" priority="28">
      <formula>COUNTIF(祝日,P7)=1</formula>
    </cfRule>
    <cfRule type="expression" dxfId="280" priority="29">
      <formula>WEEKDAY($P7)=7</formula>
    </cfRule>
    <cfRule type="expression" dxfId="279" priority="30">
      <formula>WEEKDAY($P7)=1</formula>
    </cfRule>
  </conditionalFormatting>
  <conditionalFormatting sqref="W7:AB36">
    <cfRule type="expression" dxfId="278" priority="25">
      <formula>COUNTIF(祝日,$W7)=1</formula>
    </cfRule>
    <cfRule type="expression" dxfId="277" priority="26">
      <formula>WEEKDAY($W7)=7</formula>
    </cfRule>
    <cfRule type="expression" dxfId="276" priority="27">
      <formula>WEEKDAY($W7)=1</formula>
    </cfRule>
  </conditionalFormatting>
  <conditionalFormatting sqref="AD7:AI36">
    <cfRule type="expression" dxfId="275" priority="22">
      <formula>COUNTIF(祝日,$AD7)=1</formula>
    </cfRule>
    <cfRule type="expression" dxfId="274" priority="23">
      <formula>WEEKDAY($AD7)=7</formula>
    </cfRule>
    <cfRule type="expression" dxfId="273" priority="24">
      <formula>WEEKDAY($AD7)=1</formula>
    </cfRule>
  </conditionalFormatting>
  <conditionalFormatting sqref="AK7:AP36">
    <cfRule type="expression" dxfId="272" priority="19">
      <formula>COUNTIF(祝日,$AK7)=1</formula>
    </cfRule>
    <cfRule type="expression" dxfId="271" priority="20">
      <formula>WEEKDAY($AK7)=7</formula>
    </cfRule>
    <cfRule type="expression" dxfId="270" priority="21">
      <formula>WEEKDAY($AK7)=1</formula>
    </cfRule>
  </conditionalFormatting>
  <conditionalFormatting sqref="B47:G76">
    <cfRule type="expression" dxfId="269" priority="16">
      <formula>COUNTIF(祝日,$B47)=1</formula>
    </cfRule>
    <cfRule type="expression" dxfId="268" priority="17">
      <formula>WEEKDAY($C47)=7</formula>
    </cfRule>
    <cfRule type="expression" dxfId="267" priority="18">
      <formula>WEEKDAY($C47)=1</formula>
    </cfRule>
  </conditionalFormatting>
  <conditionalFormatting sqref="I47:N76">
    <cfRule type="expression" dxfId="266" priority="13">
      <formula>COUNTIF(祝日,$I47)=1</formula>
    </cfRule>
    <cfRule type="expression" dxfId="265" priority="14">
      <formula>WEEKDAY($I47)=7</formula>
    </cfRule>
    <cfRule type="expression" dxfId="264" priority="15">
      <formula>WEEKDAY($I47)=1</formula>
    </cfRule>
  </conditionalFormatting>
  <conditionalFormatting sqref="P47:U76">
    <cfRule type="expression" dxfId="263" priority="10">
      <formula>COUNTIF(祝日,$P47)=1</formula>
    </cfRule>
    <cfRule type="expression" dxfId="262" priority="11">
      <formula>WEEKDAY($P47)=7</formula>
    </cfRule>
    <cfRule type="expression" dxfId="261" priority="12">
      <formula>WEEKDAY($P47)=1</formula>
    </cfRule>
  </conditionalFormatting>
  <conditionalFormatting sqref="W47:AB76">
    <cfRule type="expression" dxfId="260" priority="7">
      <formula>COUNTIF(祝日２,$W47)=1</formula>
    </cfRule>
    <cfRule type="expression" dxfId="259" priority="8">
      <formula>WEEKDAY($W47)=7</formula>
    </cfRule>
    <cfRule type="expression" dxfId="258" priority="9">
      <formula>WEEKDAY($W47)=1</formula>
    </cfRule>
  </conditionalFormatting>
  <conditionalFormatting sqref="AD47:AI76">
    <cfRule type="expression" dxfId="257" priority="4">
      <formula>COUNTIF(祝日２,$AD47)=1</formula>
    </cfRule>
    <cfRule type="expression" dxfId="256" priority="5">
      <formula>WEEKDAY($AD47)=7</formula>
    </cfRule>
    <cfRule type="expression" dxfId="255" priority="6">
      <formula>WEEKDAY($AD47)=1</formula>
    </cfRule>
  </conditionalFormatting>
  <conditionalFormatting sqref="AK47:AP76">
    <cfRule type="expression" dxfId="254" priority="1">
      <formula>COUNTIF(祝日２,$AK47)=1</formula>
    </cfRule>
    <cfRule type="expression" dxfId="253" priority="2">
      <formula>WEEKDAY($AK47)=7</formula>
    </cfRule>
    <cfRule type="expression" dxfId="252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251" priority="34">
      <formula>COUNTIF(祝日,$B7)=1</formula>
    </cfRule>
    <cfRule type="expression" dxfId="250" priority="35">
      <formula>WEEKDAY($C7)=7</formula>
    </cfRule>
    <cfRule type="expression" dxfId="249" priority="36">
      <formula>WEEKDAY($C7)=1</formula>
    </cfRule>
  </conditionalFormatting>
  <conditionalFormatting sqref="I7:N36">
    <cfRule type="expression" dxfId="248" priority="31">
      <formula>COUNTIF(祝日,$I7)=1</formula>
    </cfRule>
    <cfRule type="expression" dxfId="247" priority="32">
      <formula>WEEKDAY($I7)=7</formula>
    </cfRule>
    <cfRule type="expression" dxfId="246" priority="33">
      <formula>WEEKDAY($I7)=1</formula>
    </cfRule>
  </conditionalFormatting>
  <conditionalFormatting sqref="P7:U36">
    <cfRule type="expression" dxfId="245" priority="28">
      <formula>COUNTIF(祝日,P7)=1</formula>
    </cfRule>
    <cfRule type="expression" dxfId="244" priority="29">
      <formula>WEEKDAY($P7)=7</formula>
    </cfRule>
    <cfRule type="expression" dxfId="243" priority="30">
      <formula>WEEKDAY($P7)=1</formula>
    </cfRule>
  </conditionalFormatting>
  <conditionalFormatting sqref="W7:AB36">
    <cfRule type="expression" dxfId="242" priority="25">
      <formula>COUNTIF(祝日,$W7)=1</formula>
    </cfRule>
    <cfRule type="expression" dxfId="241" priority="26">
      <formula>WEEKDAY($W7)=7</formula>
    </cfRule>
    <cfRule type="expression" dxfId="240" priority="27">
      <formula>WEEKDAY($W7)=1</formula>
    </cfRule>
  </conditionalFormatting>
  <conditionalFormatting sqref="AD7:AI36">
    <cfRule type="expression" dxfId="239" priority="22">
      <formula>COUNTIF(祝日,$AD7)=1</formula>
    </cfRule>
    <cfRule type="expression" dxfId="238" priority="23">
      <formula>WEEKDAY($AD7)=7</formula>
    </cfRule>
    <cfRule type="expression" dxfId="237" priority="24">
      <formula>WEEKDAY($AD7)=1</formula>
    </cfRule>
  </conditionalFormatting>
  <conditionalFormatting sqref="AK7:AP36">
    <cfRule type="expression" dxfId="236" priority="19">
      <formula>COUNTIF(祝日,$AK7)=1</formula>
    </cfRule>
    <cfRule type="expression" dxfId="235" priority="20">
      <formula>WEEKDAY($AK7)=7</formula>
    </cfRule>
    <cfRule type="expression" dxfId="234" priority="21">
      <formula>WEEKDAY($AK7)=1</formula>
    </cfRule>
  </conditionalFormatting>
  <conditionalFormatting sqref="B47:G76">
    <cfRule type="expression" dxfId="233" priority="16">
      <formula>COUNTIF(祝日,$B47)=1</formula>
    </cfRule>
    <cfRule type="expression" dxfId="232" priority="17">
      <formula>WEEKDAY($C47)=7</formula>
    </cfRule>
    <cfRule type="expression" dxfId="231" priority="18">
      <formula>WEEKDAY($C47)=1</formula>
    </cfRule>
  </conditionalFormatting>
  <conditionalFormatting sqref="I47:N76">
    <cfRule type="expression" dxfId="230" priority="13">
      <formula>COUNTIF(祝日,$I47)=1</formula>
    </cfRule>
    <cfRule type="expression" dxfId="229" priority="14">
      <formula>WEEKDAY($I47)=7</formula>
    </cfRule>
    <cfRule type="expression" dxfId="228" priority="15">
      <formula>WEEKDAY($I47)=1</formula>
    </cfRule>
  </conditionalFormatting>
  <conditionalFormatting sqref="P47:U76">
    <cfRule type="expression" dxfId="227" priority="10">
      <formula>COUNTIF(祝日,$P47)=1</formula>
    </cfRule>
    <cfRule type="expression" dxfId="226" priority="11">
      <formula>WEEKDAY($P47)=7</formula>
    </cfRule>
    <cfRule type="expression" dxfId="225" priority="12">
      <formula>WEEKDAY($P47)=1</formula>
    </cfRule>
  </conditionalFormatting>
  <conditionalFormatting sqref="W47:AB76">
    <cfRule type="expression" dxfId="224" priority="7">
      <formula>COUNTIF(祝日２,$W47)=1</formula>
    </cfRule>
    <cfRule type="expression" dxfId="223" priority="8">
      <formula>WEEKDAY($W47)=7</formula>
    </cfRule>
    <cfRule type="expression" dxfId="222" priority="9">
      <formula>WEEKDAY($W47)=1</formula>
    </cfRule>
  </conditionalFormatting>
  <conditionalFormatting sqref="AD47:AI76">
    <cfRule type="expression" dxfId="221" priority="4">
      <formula>COUNTIF(祝日２,$AD47)=1</formula>
    </cfRule>
    <cfRule type="expression" dxfId="220" priority="5">
      <formula>WEEKDAY($AD47)=7</formula>
    </cfRule>
    <cfRule type="expression" dxfId="219" priority="6">
      <formula>WEEKDAY($AD47)=1</formula>
    </cfRule>
  </conditionalFormatting>
  <conditionalFormatting sqref="AK47:AP76">
    <cfRule type="expression" dxfId="218" priority="1">
      <formula>COUNTIF(祝日２,$AK47)=1</formula>
    </cfRule>
    <cfRule type="expression" dxfId="217" priority="2">
      <formula>WEEKDAY($AK47)=7</formula>
    </cfRule>
    <cfRule type="expression" dxfId="216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zoomScale="55" zoomScaleNormal="55" workbookViewId="0">
      <selection activeCell="M76" sqref="M76"/>
    </sheetView>
  </sheetViews>
  <sheetFormatPr defaultColWidth="9" defaultRowHeight="13.5" x14ac:dyDescent="0.15"/>
  <cols>
    <col min="1" max="1" width="5.5" style="15" customWidth="1"/>
    <col min="2" max="2" width="13.75" style="15" customWidth="1"/>
    <col min="3" max="3" width="3.25" style="15" customWidth="1"/>
    <col min="4" max="4" width="6" style="15" customWidth="1"/>
    <col min="5" max="28" width="10.25" style="15" customWidth="1"/>
    <col min="29" max="30" width="10.25" style="4" customWidth="1"/>
    <col min="31" max="16384" width="9" style="4"/>
  </cols>
  <sheetData>
    <row r="1" spans="1:30" x14ac:dyDescent="0.15">
      <c r="A1" s="1"/>
      <c r="B1" s="2"/>
      <c r="C1" s="2"/>
      <c r="D1" s="3"/>
      <c r="E1" s="160" t="s">
        <v>30</v>
      </c>
      <c r="F1" s="160"/>
      <c r="G1" s="160" t="s">
        <v>31</v>
      </c>
      <c r="H1" s="160"/>
      <c r="I1" s="160" t="s">
        <v>32</v>
      </c>
      <c r="J1" s="160"/>
      <c r="K1" s="160" t="s">
        <v>33</v>
      </c>
      <c r="L1" s="160"/>
      <c r="M1" s="160" t="s">
        <v>4</v>
      </c>
      <c r="N1" s="160"/>
      <c r="O1" s="160" t="s">
        <v>5</v>
      </c>
      <c r="P1" s="160"/>
      <c r="Q1" s="160" t="s">
        <v>6</v>
      </c>
      <c r="R1" s="160"/>
      <c r="S1" s="160" t="s">
        <v>7</v>
      </c>
      <c r="T1" s="160"/>
      <c r="U1" s="160" t="s">
        <v>8</v>
      </c>
      <c r="V1" s="160"/>
      <c r="W1" s="160" t="s">
        <v>9</v>
      </c>
      <c r="X1" s="160"/>
      <c r="Y1" s="160" t="s">
        <v>10</v>
      </c>
      <c r="Z1" s="160"/>
      <c r="AA1" s="160" t="s">
        <v>11</v>
      </c>
      <c r="AB1" s="171"/>
      <c r="AC1" s="168" t="s">
        <v>12</v>
      </c>
      <c r="AD1" s="169"/>
    </row>
    <row r="2" spans="1:30" x14ac:dyDescent="0.15">
      <c r="A2" s="5" t="s">
        <v>13</v>
      </c>
      <c r="B2" s="170" t="s">
        <v>70</v>
      </c>
      <c r="C2" s="170"/>
      <c r="D2" s="6"/>
      <c r="E2" s="7" t="s">
        <v>14</v>
      </c>
      <c r="F2" s="7" t="s">
        <v>15</v>
      </c>
      <c r="G2" s="7" t="s">
        <v>14</v>
      </c>
      <c r="H2" s="7" t="s">
        <v>15</v>
      </c>
      <c r="I2" s="7" t="s">
        <v>14</v>
      </c>
      <c r="J2" s="7" t="s">
        <v>15</v>
      </c>
      <c r="K2" s="7" t="s">
        <v>14</v>
      </c>
      <c r="L2" s="7" t="s">
        <v>15</v>
      </c>
      <c r="M2" s="7" t="s">
        <v>14</v>
      </c>
      <c r="N2" s="7" t="s">
        <v>15</v>
      </c>
      <c r="O2" s="7" t="s">
        <v>14</v>
      </c>
      <c r="P2" s="7" t="s">
        <v>15</v>
      </c>
      <c r="Q2" s="7" t="s">
        <v>14</v>
      </c>
      <c r="R2" s="7" t="s">
        <v>15</v>
      </c>
      <c r="S2" s="7" t="s">
        <v>14</v>
      </c>
      <c r="T2" s="7" t="s">
        <v>15</v>
      </c>
      <c r="U2" s="7" t="s">
        <v>14</v>
      </c>
      <c r="V2" s="7" t="s">
        <v>15</v>
      </c>
      <c r="W2" s="7" t="s">
        <v>14</v>
      </c>
      <c r="X2" s="7" t="s">
        <v>15</v>
      </c>
      <c r="Y2" s="7" t="s">
        <v>14</v>
      </c>
      <c r="Z2" s="7" t="s">
        <v>15</v>
      </c>
      <c r="AA2" s="7" t="s">
        <v>14</v>
      </c>
      <c r="AB2" s="8" t="s">
        <v>15</v>
      </c>
      <c r="AC2" s="9" t="s">
        <v>14</v>
      </c>
      <c r="AD2" s="10" t="s">
        <v>15</v>
      </c>
    </row>
    <row r="3" spans="1:30" ht="18" customHeight="1" x14ac:dyDescent="0.15">
      <c r="A3" s="176" t="s">
        <v>34</v>
      </c>
      <c r="B3" s="174">
        <f ca="1">INDIRECT(A3&amp;"!ｎ2")</f>
        <v>0</v>
      </c>
      <c r="C3" s="172" t="s">
        <v>16</v>
      </c>
      <c r="D3" s="11" t="s">
        <v>17</v>
      </c>
      <c r="E3" s="22">
        <f ca="1">INDIRECT(A3&amp;"!F41")</f>
        <v>0</v>
      </c>
      <c r="F3" s="22">
        <f ca="1">INDIRECT(A3&amp;"!$F$42")</f>
        <v>0</v>
      </c>
      <c r="G3" s="22">
        <f ca="1">INDIRECT(A3&amp;"!$M41")</f>
        <v>0</v>
      </c>
      <c r="H3" s="22">
        <f ca="1">INDIRECT(A3&amp;"!$M42")</f>
        <v>0</v>
      </c>
      <c r="I3" s="22">
        <f ca="1">INDIRECT(A3&amp;"!$t41")</f>
        <v>0</v>
      </c>
      <c r="J3" s="22">
        <f ca="1">INDIRECT(A3&amp;"!$t42")</f>
        <v>0</v>
      </c>
      <c r="K3" s="22">
        <f ca="1">INDIRECT(A3&amp;"!$aa41")</f>
        <v>0</v>
      </c>
      <c r="L3" s="22">
        <f ca="1">INDIRECT(A3&amp;"!$aa42")</f>
        <v>0</v>
      </c>
      <c r="M3" s="22">
        <f ca="1">INDIRECT(A3&amp;"!$ah41")</f>
        <v>0</v>
      </c>
      <c r="N3" s="22">
        <f ca="1">INDIRECT(A3&amp;"!$ah42")</f>
        <v>0</v>
      </c>
      <c r="O3" s="22">
        <f ca="1">INDIRECT(A3&amp;"!$a041")</f>
        <v>0</v>
      </c>
      <c r="P3" s="22">
        <f ca="1">INDIRECT(A3&amp;"!$ao42")</f>
        <v>0</v>
      </c>
      <c r="Q3" s="22">
        <f ca="1">INDIRECT(A3&amp;"!$f81")</f>
        <v>0</v>
      </c>
      <c r="R3" s="22">
        <f ca="1">INDIRECT(A3&amp;"!$f82")</f>
        <v>0</v>
      </c>
      <c r="S3" s="22">
        <f ca="1">INDIRECT(A3&amp;"!$m81")</f>
        <v>0</v>
      </c>
      <c r="T3" s="22">
        <f ca="1">INDIRECT(A3&amp;"!$m82")</f>
        <v>0</v>
      </c>
      <c r="U3" s="22">
        <f ca="1">INDIRECT(A3&amp;"!$t81")</f>
        <v>0</v>
      </c>
      <c r="V3" s="22">
        <f ca="1">INDIRECT(A3&amp;"!$t82")</f>
        <v>0</v>
      </c>
      <c r="W3" s="22">
        <f ca="1">INDIRECT(A3&amp;"!$aa81")</f>
        <v>0</v>
      </c>
      <c r="X3" s="22">
        <f ca="1">INDIRECT(A3&amp;"!$aa82")</f>
        <v>0</v>
      </c>
      <c r="Y3" s="22">
        <f ca="1">INDIRECT(A3&amp;"!$ah81")</f>
        <v>0</v>
      </c>
      <c r="Z3" s="22">
        <f ca="1">INDIRECT(A3&amp;"!$ah82")</f>
        <v>0</v>
      </c>
      <c r="AA3" s="22">
        <f ca="1">INDIRECT(A3&amp;"!$ao81")</f>
        <v>0</v>
      </c>
      <c r="AB3" s="22">
        <f ca="1">INDIRECT(A3&amp;"!$ao82")</f>
        <v>0</v>
      </c>
      <c r="AC3" s="26">
        <f ca="1">SUM(E3,G3,I3,K3,M3,O3,Q3,S3,U3,W3,Y3,AA3)</f>
        <v>0</v>
      </c>
      <c r="AD3" s="27">
        <f ca="1">SUM(F3,H3,J3,L3,N3,P3,R3,T3,V3,X3,Z3,AB3)</f>
        <v>0</v>
      </c>
    </row>
    <row r="4" spans="1:30" ht="18" customHeight="1" x14ac:dyDescent="0.15">
      <c r="A4" s="177"/>
      <c r="B4" s="175"/>
      <c r="C4" s="173"/>
      <c r="D4" s="12" t="s">
        <v>18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8">
        <f t="shared" ref="AC4:AC62" si="0">SUM(E4,G4,I4,K4,M4,O4,Q4,S4,U4,W4,Y4,AA4)</f>
        <v>0</v>
      </c>
      <c r="AD4" s="29">
        <f t="shared" ref="AD4:AD62" si="1">SUM(F4,H4,J4,L4,N4,P4,R4,T4,V4,X4,Z4,AB4)</f>
        <v>0</v>
      </c>
    </row>
    <row r="5" spans="1:30" ht="18" customHeight="1" x14ac:dyDescent="0.15">
      <c r="A5" s="188" t="s">
        <v>35</v>
      </c>
      <c r="B5" s="171">
        <f t="shared" ref="B5" ca="1" si="2">INDIRECT(A5&amp;"!ｎ2")</f>
        <v>0</v>
      </c>
      <c r="C5" s="184" t="s">
        <v>16</v>
      </c>
      <c r="D5" s="11" t="s">
        <v>17</v>
      </c>
      <c r="E5" s="22">
        <f t="shared" ref="E5" ca="1" si="3">INDIRECT(A5&amp;"!F41")</f>
        <v>0</v>
      </c>
      <c r="F5" s="22">
        <f t="shared" ref="F5" ca="1" si="4">INDIRECT(A5&amp;"!$F$42")</f>
        <v>0</v>
      </c>
      <c r="G5" s="22">
        <f t="shared" ref="G5" ca="1" si="5">INDIRECT(A5&amp;"!$M41")</f>
        <v>0</v>
      </c>
      <c r="H5" s="22">
        <f t="shared" ref="H5" ca="1" si="6">INDIRECT(A5&amp;"!$M42")</f>
        <v>0</v>
      </c>
      <c r="I5" s="22">
        <f t="shared" ref="I5" ca="1" si="7">INDIRECT(A5&amp;"!$t41")</f>
        <v>0</v>
      </c>
      <c r="J5" s="22">
        <f t="shared" ref="J5" ca="1" si="8">INDIRECT(A5&amp;"!$t42")</f>
        <v>0</v>
      </c>
      <c r="K5" s="22">
        <f t="shared" ref="K5" ca="1" si="9">INDIRECT(A5&amp;"!$aa41")</f>
        <v>0</v>
      </c>
      <c r="L5" s="22">
        <f t="shared" ref="L5" ca="1" si="10">INDIRECT(A5&amp;"!$aa42")</f>
        <v>0</v>
      </c>
      <c r="M5" s="22">
        <f t="shared" ref="M5" ca="1" si="11">INDIRECT(A5&amp;"!$ah41")</f>
        <v>0</v>
      </c>
      <c r="N5" s="22">
        <f t="shared" ref="N5" ca="1" si="12">INDIRECT(A5&amp;"!$ah42")</f>
        <v>0</v>
      </c>
      <c r="O5" s="22">
        <f t="shared" ref="O5" ca="1" si="13">INDIRECT(A5&amp;"!$a041")</f>
        <v>0</v>
      </c>
      <c r="P5" s="22">
        <f t="shared" ref="P5" ca="1" si="14">INDIRECT(A5&amp;"!$ao42")</f>
        <v>0</v>
      </c>
      <c r="Q5" s="22">
        <f t="shared" ref="Q5" ca="1" si="15">INDIRECT(A5&amp;"!$f81")</f>
        <v>0</v>
      </c>
      <c r="R5" s="22">
        <f t="shared" ref="R5" ca="1" si="16">INDIRECT(A5&amp;"!$f82")</f>
        <v>0</v>
      </c>
      <c r="S5" s="22">
        <f t="shared" ref="S5" ca="1" si="17">INDIRECT(A5&amp;"!$m81")</f>
        <v>0</v>
      </c>
      <c r="T5" s="22">
        <f t="shared" ref="T5" ca="1" si="18">INDIRECT(A5&amp;"!$m82")</f>
        <v>0</v>
      </c>
      <c r="U5" s="22">
        <f t="shared" ref="U5" ca="1" si="19">INDIRECT(A5&amp;"!$t81")</f>
        <v>0</v>
      </c>
      <c r="V5" s="22">
        <f t="shared" ref="V5" ca="1" si="20">INDIRECT(A5&amp;"!$t82")</f>
        <v>0</v>
      </c>
      <c r="W5" s="22">
        <f t="shared" ref="W5" ca="1" si="21">INDIRECT(A5&amp;"!$aa81")</f>
        <v>0</v>
      </c>
      <c r="X5" s="22">
        <f t="shared" ref="X5" ca="1" si="22">INDIRECT(A5&amp;"!$aa82")</f>
        <v>0</v>
      </c>
      <c r="Y5" s="22">
        <f t="shared" ref="Y5" ca="1" si="23">INDIRECT(A5&amp;"!$ah81")</f>
        <v>0</v>
      </c>
      <c r="Z5" s="22">
        <f t="shared" ref="Z5" ca="1" si="24">INDIRECT(A5&amp;"!$ah82")</f>
        <v>0</v>
      </c>
      <c r="AA5" s="22">
        <f t="shared" ref="AA5" ca="1" si="25">INDIRECT(A5&amp;"!$ao81")</f>
        <v>0</v>
      </c>
      <c r="AB5" s="22">
        <f t="shared" ref="AB5" ca="1" si="26">INDIRECT(A5&amp;"!$ao82")</f>
        <v>0</v>
      </c>
      <c r="AC5" s="26">
        <f t="shared" ca="1" si="0"/>
        <v>0</v>
      </c>
      <c r="AD5" s="27">
        <f t="shared" ca="1" si="1"/>
        <v>0</v>
      </c>
    </row>
    <row r="6" spans="1:30" ht="18" customHeight="1" x14ac:dyDescent="0.15">
      <c r="A6" s="187"/>
      <c r="B6" s="183"/>
      <c r="C6" s="185"/>
      <c r="D6" s="12" t="s">
        <v>18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8">
        <f t="shared" si="0"/>
        <v>0</v>
      </c>
      <c r="AD6" s="29">
        <f t="shared" si="1"/>
        <v>0</v>
      </c>
    </row>
    <row r="7" spans="1:30" ht="18" customHeight="1" x14ac:dyDescent="0.15">
      <c r="A7" s="176" t="s">
        <v>36</v>
      </c>
      <c r="B7" s="171">
        <f t="shared" ref="B7" ca="1" si="27">INDIRECT(A7&amp;"!ｎ2")</f>
        <v>0</v>
      </c>
      <c r="C7" s="184" t="s">
        <v>16</v>
      </c>
      <c r="D7" s="11" t="s">
        <v>17</v>
      </c>
      <c r="E7" s="22">
        <f t="shared" ref="E7" ca="1" si="28">INDIRECT(A7&amp;"!F41")</f>
        <v>0</v>
      </c>
      <c r="F7" s="22">
        <f t="shared" ref="F7" ca="1" si="29">INDIRECT(A7&amp;"!$F$42")</f>
        <v>0</v>
      </c>
      <c r="G7" s="22">
        <f t="shared" ref="G7" ca="1" si="30">INDIRECT(A7&amp;"!$M41")</f>
        <v>0</v>
      </c>
      <c r="H7" s="22">
        <f t="shared" ref="H7" ca="1" si="31">INDIRECT(A7&amp;"!$M42")</f>
        <v>0</v>
      </c>
      <c r="I7" s="22">
        <f t="shared" ref="I7" ca="1" si="32">INDIRECT(A7&amp;"!$t41")</f>
        <v>0</v>
      </c>
      <c r="J7" s="22">
        <f t="shared" ref="J7" ca="1" si="33">INDIRECT(A7&amp;"!$t42")</f>
        <v>0</v>
      </c>
      <c r="K7" s="22">
        <f t="shared" ref="K7" ca="1" si="34">INDIRECT(A7&amp;"!$aa41")</f>
        <v>0</v>
      </c>
      <c r="L7" s="22">
        <f t="shared" ref="L7" ca="1" si="35">INDIRECT(A7&amp;"!$aa42")</f>
        <v>0</v>
      </c>
      <c r="M7" s="22">
        <f t="shared" ref="M7" ca="1" si="36">INDIRECT(A7&amp;"!$ah41")</f>
        <v>0</v>
      </c>
      <c r="N7" s="22">
        <f t="shared" ref="N7" ca="1" si="37">INDIRECT(A7&amp;"!$ah42")</f>
        <v>0</v>
      </c>
      <c r="O7" s="22">
        <f t="shared" ref="O7" ca="1" si="38">INDIRECT(A7&amp;"!$a041")</f>
        <v>0</v>
      </c>
      <c r="P7" s="22">
        <f t="shared" ref="P7" ca="1" si="39">INDIRECT(A7&amp;"!$ao42")</f>
        <v>0</v>
      </c>
      <c r="Q7" s="22">
        <f t="shared" ref="Q7" ca="1" si="40">INDIRECT(A7&amp;"!$f81")</f>
        <v>0</v>
      </c>
      <c r="R7" s="22">
        <f t="shared" ref="R7" ca="1" si="41">INDIRECT(A7&amp;"!$f82")</f>
        <v>0</v>
      </c>
      <c r="S7" s="22">
        <f t="shared" ref="S7" ca="1" si="42">INDIRECT(A7&amp;"!$m81")</f>
        <v>0</v>
      </c>
      <c r="T7" s="22">
        <f t="shared" ref="T7" ca="1" si="43">INDIRECT(A7&amp;"!$m82")</f>
        <v>0</v>
      </c>
      <c r="U7" s="22">
        <f t="shared" ref="U7" ca="1" si="44">INDIRECT(A7&amp;"!$t81")</f>
        <v>0</v>
      </c>
      <c r="V7" s="22">
        <f t="shared" ref="V7" ca="1" si="45">INDIRECT(A7&amp;"!$t82")</f>
        <v>0</v>
      </c>
      <c r="W7" s="22">
        <f t="shared" ref="W7" ca="1" si="46">INDIRECT(A7&amp;"!$aa81")</f>
        <v>0</v>
      </c>
      <c r="X7" s="22">
        <f t="shared" ref="X7" ca="1" si="47">INDIRECT(A7&amp;"!$aa82")</f>
        <v>0</v>
      </c>
      <c r="Y7" s="22">
        <f t="shared" ref="Y7" ca="1" si="48">INDIRECT(A7&amp;"!$ah81")</f>
        <v>0</v>
      </c>
      <c r="Z7" s="22">
        <f t="shared" ref="Z7" ca="1" si="49">INDIRECT(A7&amp;"!$ah82")</f>
        <v>0</v>
      </c>
      <c r="AA7" s="22">
        <f t="shared" ref="AA7" ca="1" si="50">INDIRECT(A7&amp;"!$ao81")</f>
        <v>0</v>
      </c>
      <c r="AB7" s="22">
        <f t="shared" ref="AB7" ca="1" si="51">INDIRECT(A7&amp;"!$ao82")</f>
        <v>0</v>
      </c>
      <c r="AC7" s="26">
        <f t="shared" ca="1" si="0"/>
        <v>0</v>
      </c>
      <c r="AD7" s="27">
        <f t="shared" ca="1" si="1"/>
        <v>0</v>
      </c>
    </row>
    <row r="8" spans="1:30" ht="18" customHeight="1" x14ac:dyDescent="0.15">
      <c r="A8" s="177"/>
      <c r="B8" s="183"/>
      <c r="C8" s="185"/>
      <c r="D8" s="12" t="s">
        <v>18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8">
        <f t="shared" si="0"/>
        <v>0</v>
      </c>
      <c r="AD8" s="29">
        <f t="shared" si="1"/>
        <v>0</v>
      </c>
    </row>
    <row r="9" spans="1:30" ht="18" customHeight="1" x14ac:dyDescent="0.15">
      <c r="A9" s="176" t="s">
        <v>37</v>
      </c>
      <c r="B9" s="171">
        <f t="shared" ref="B9" ca="1" si="52">INDIRECT(A9&amp;"!ｎ2")</f>
        <v>0</v>
      </c>
      <c r="C9" s="184" t="s">
        <v>16</v>
      </c>
      <c r="D9" s="11" t="s">
        <v>17</v>
      </c>
      <c r="E9" s="22">
        <f t="shared" ref="E9" ca="1" si="53">INDIRECT(A9&amp;"!F41")</f>
        <v>0</v>
      </c>
      <c r="F9" s="22">
        <f t="shared" ref="F9" ca="1" si="54">INDIRECT(A9&amp;"!$F$42")</f>
        <v>0</v>
      </c>
      <c r="G9" s="22">
        <f t="shared" ref="G9" ca="1" si="55">INDIRECT(A9&amp;"!$M41")</f>
        <v>0</v>
      </c>
      <c r="H9" s="22">
        <f t="shared" ref="H9" ca="1" si="56">INDIRECT(A9&amp;"!$M42")</f>
        <v>0</v>
      </c>
      <c r="I9" s="22">
        <f t="shared" ref="I9" ca="1" si="57">INDIRECT(A9&amp;"!$t41")</f>
        <v>0</v>
      </c>
      <c r="J9" s="22">
        <f t="shared" ref="J9" ca="1" si="58">INDIRECT(A9&amp;"!$t42")</f>
        <v>0</v>
      </c>
      <c r="K9" s="22">
        <f t="shared" ref="K9" ca="1" si="59">INDIRECT(A9&amp;"!$aa41")</f>
        <v>0</v>
      </c>
      <c r="L9" s="22">
        <f t="shared" ref="L9" ca="1" si="60">INDIRECT(A9&amp;"!$aa42")</f>
        <v>0</v>
      </c>
      <c r="M9" s="22">
        <f t="shared" ref="M9" ca="1" si="61">INDIRECT(A9&amp;"!$ah41")</f>
        <v>0</v>
      </c>
      <c r="N9" s="22">
        <f t="shared" ref="N9" ca="1" si="62">INDIRECT(A9&amp;"!$ah42")</f>
        <v>0</v>
      </c>
      <c r="O9" s="22">
        <f t="shared" ref="O9" ca="1" si="63">INDIRECT(A9&amp;"!$a041")</f>
        <v>0</v>
      </c>
      <c r="P9" s="22">
        <f t="shared" ref="P9" ca="1" si="64">INDIRECT(A9&amp;"!$ao42")</f>
        <v>0</v>
      </c>
      <c r="Q9" s="22">
        <f t="shared" ref="Q9" ca="1" si="65">INDIRECT(A9&amp;"!$f81")</f>
        <v>0</v>
      </c>
      <c r="R9" s="22">
        <f t="shared" ref="R9" ca="1" si="66">INDIRECT(A9&amp;"!$f82")</f>
        <v>0</v>
      </c>
      <c r="S9" s="22">
        <f t="shared" ref="S9" ca="1" si="67">INDIRECT(A9&amp;"!$m81")</f>
        <v>0</v>
      </c>
      <c r="T9" s="22">
        <f t="shared" ref="T9" ca="1" si="68">INDIRECT(A9&amp;"!$m82")</f>
        <v>0</v>
      </c>
      <c r="U9" s="22">
        <f t="shared" ref="U9" ca="1" si="69">INDIRECT(A9&amp;"!$t81")</f>
        <v>0</v>
      </c>
      <c r="V9" s="22">
        <f t="shared" ref="V9" ca="1" si="70">INDIRECT(A9&amp;"!$t82")</f>
        <v>0</v>
      </c>
      <c r="W9" s="22">
        <f t="shared" ref="W9" ca="1" si="71">INDIRECT(A9&amp;"!$aa81")</f>
        <v>0</v>
      </c>
      <c r="X9" s="22">
        <f t="shared" ref="X9" ca="1" si="72">INDIRECT(A9&amp;"!$aa82")</f>
        <v>0</v>
      </c>
      <c r="Y9" s="22">
        <f t="shared" ref="Y9" ca="1" si="73">INDIRECT(A9&amp;"!$ah81")</f>
        <v>0</v>
      </c>
      <c r="Z9" s="22">
        <f t="shared" ref="Z9" ca="1" si="74">INDIRECT(A9&amp;"!$ah82")</f>
        <v>0</v>
      </c>
      <c r="AA9" s="22">
        <f t="shared" ref="AA9" ca="1" si="75">INDIRECT(A9&amp;"!$ao81")</f>
        <v>0</v>
      </c>
      <c r="AB9" s="22">
        <f t="shared" ref="AB9" ca="1" si="76">INDIRECT(A9&amp;"!$ao82")</f>
        <v>0</v>
      </c>
      <c r="AC9" s="26">
        <f t="shared" ca="1" si="0"/>
        <v>0</v>
      </c>
      <c r="AD9" s="27">
        <f t="shared" ca="1" si="1"/>
        <v>0</v>
      </c>
    </row>
    <row r="10" spans="1:30" ht="18" customHeight="1" x14ac:dyDescent="0.15">
      <c r="A10" s="177"/>
      <c r="B10" s="183"/>
      <c r="C10" s="185"/>
      <c r="D10" s="1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8">
        <f t="shared" si="0"/>
        <v>0</v>
      </c>
      <c r="AD10" s="29">
        <f t="shared" si="1"/>
        <v>0</v>
      </c>
    </row>
    <row r="11" spans="1:30" ht="18" customHeight="1" x14ac:dyDescent="0.15">
      <c r="A11" s="176" t="s">
        <v>38</v>
      </c>
      <c r="B11" s="171">
        <f t="shared" ref="B11" ca="1" si="77">INDIRECT(A11&amp;"!ｎ2")</f>
        <v>0</v>
      </c>
      <c r="C11" s="184" t="s">
        <v>16</v>
      </c>
      <c r="D11" s="11" t="s">
        <v>17</v>
      </c>
      <c r="E11" s="22">
        <f t="shared" ref="E11" ca="1" si="78">INDIRECT(A11&amp;"!F41")</f>
        <v>0</v>
      </c>
      <c r="F11" s="22">
        <f t="shared" ref="F11" ca="1" si="79">INDIRECT(A11&amp;"!$F$42")</f>
        <v>0</v>
      </c>
      <c r="G11" s="22">
        <f t="shared" ref="G11" ca="1" si="80">INDIRECT(A11&amp;"!$M41")</f>
        <v>0</v>
      </c>
      <c r="H11" s="22">
        <f t="shared" ref="H11" ca="1" si="81">INDIRECT(A11&amp;"!$M42")</f>
        <v>0</v>
      </c>
      <c r="I11" s="22">
        <f t="shared" ref="I11" ca="1" si="82">INDIRECT(A11&amp;"!$t41")</f>
        <v>0</v>
      </c>
      <c r="J11" s="22">
        <f t="shared" ref="J11" ca="1" si="83">INDIRECT(A11&amp;"!$t42")</f>
        <v>0</v>
      </c>
      <c r="K11" s="22">
        <f t="shared" ref="K11" ca="1" si="84">INDIRECT(A11&amp;"!$aa41")</f>
        <v>0</v>
      </c>
      <c r="L11" s="22">
        <f t="shared" ref="L11" ca="1" si="85">INDIRECT(A11&amp;"!$aa42")</f>
        <v>0</v>
      </c>
      <c r="M11" s="22">
        <f t="shared" ref="M11" ca="1" si="86">INDIRECT(A11&amp;"!$ah41")</f>
        <v>0</v>
      </c>
      <c r="N11" s="22">
        <f t="shared" ref="N11" ca="1" si="87">INDIRECT(A11&amp;"!$ah42")</f>
        <v>0</v>
      </c>
      <c r="O11" s="22">
        <f t="shared" ref="O11" ca="1" si="88">INDIRECT(A11&amp;"!$a041")</f>
        <v>0</v>
      </c>
      <c r="P11" s="22">
        <f t="shared" ref="P11" ca="1" si="89">INDIRECT(A11&amp;"!$ao42")</f>
        <v>0</v>
      </c>
      <c r="Q11" s="22">
        <f t="shared" ref="Q11" ca="1" si="90">INDIRECT(A11&amp;"!$f81")</f>
        <v>0</v>
      </c>
      <c r="R11" s="22">
        <f t="shared" ref="R11" ca="1" si="91">INDIRECT(A11&amp;"!$f82")</f>
        <v>0</v>
      </c>
      <c r="S11" s="22">
        <f t="shared" ref="S11" ca="1" si="92">INDIRECT(A11&amp;"!$m81")</f>
        <v>0</v>
      </c>
      <c r="T11" s="22">
        <f t="shared" ref="T11" ca="1" si="93">INDIRECT(A11&amp;"!$m82")</f>
        <v>0</v>
      </c>
      <c r="U11" s="22">
        <f t="shared" ref="U11" ca="1" si="94">INDIRECT(A11&amp;"!$t81")</f>
        <v>0</v>
      </c>
      <c r="V11" s="22">
        <f t="shared" ref="V11" ca="1" si="95">INDIRECT(A11&amp;"!$t82")</f>
        <v>0</v>
      </c>
      <c r="W11" s="22">
        <f t="shared" ref="W11" ca="1" si="96">INDIRECT(A11&amp;"!$aa81")</f>
        <v>0</v>
      </c>
      <c r="X11" s="22">
        <f t="shared" ref="X11" ca="1" si="97">INDIRECT(A11&amp;"!$aa82")</f>
        <v>0</v>
      </c>
      <c r="Y11" s="22">
        <f t="shared" ref="Y11" ca="1" si="98">INDIRECT(A11&amp;"!$ah81")</f>
        <v>0</v>
      </c>
      <c r="Z11" s="22">
        <f t="shared" ref="Z11" ca="1" si="99">INDIRECT(A11&amp;"!$ah82")</f>
        <v>0</v>
      </c>
      <c r="AA11" s="22">
        <f t="shared" ref="AA11" ca="1" si="100">INDIRECT(A11&amp;"!$ao81")</f>
        <v>0</v>
      </c>
      <c r="AB11" s="22">
        <f t="shared" ref="AB11" ca="1" si="101">INDIRECT(A11&amp;"!$ao82")</f>
        <v>0</v>
      </c>
      <c r="AC11" s="26">
        <f t="shared" ca="1" si="0"/>
        <v>0</v>
      </c>
      <c r="AD11" s="27">
        <f t="shared" ca="1" si="1"/>
        <v>0</v>
      </c>
    </row>
    <row r="12" spans="1:30" ht="18" customHeight="1" x14ac:dyDescent="0.15">
      <c r="A12" s="177"/>
      <c r="B12" s="183"/>
      <c r="C12" s="185"/>
      <c r="D12" s="12" t="s">
        <v>18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8">
        <f t="shared" si="0"/>
        <v>0</v>
      </c>
      <c r="AD12" s="29">
        <f t="shared" si="1"/>
        <v>0</v>
      </c>
    </row>
    <row r="13" spans="1:30" ht="18" customHeight="1" x14ac:dyDescent="0.15">
      <c r="A13" s="178" t="s">
        <v>39</v>
      </c>
      <c r="B13" s="179">
        <f t="shared" ref="B13" ca="1" si="102">INDIRECT(A13&amp;"!ｎ2")</f>
        <v>0</v>
      </c>
      <c r="C13" s="181" t="s">
        <v>16</v>
      </c>
      <c r="D13" s="13" t="s">
        <v>17</v>
      </c>
      <c r="E13" s="22">
        <f t="shared" ref="E13" ca="1" si="103">INDIRECT(A13&amp;"!F41")</f>
        <v>0</v>
      </c>
      <c r="F13" s="22">
        <f t="shared" ref="F13" ca="1" si="104">INDIRECT(A13&amp;"!$F$42")</f>
        <v>0</v>
      </c>
      <c r="G13" s="22">
        <f t="shared" ref="G13" ca="1" si="105">INDIRECT(A13&amp;"!$M41")</f>
        <v>0</v>
      </c>
      <c r="H13" s="22">
        <f t="shared" ref="H13" ca="1" si="106">INDIRECT(A13&amp;"!$M42")</f>
        <v>0</v>
      </c>
      <c r="I13" s="22">
        <f t="shared" ref="I13" ca="1" si="107">INDIRECT(A13&amp;"!$t41")</f>
        <v>0</v>
      </c>
      <c r="J13" s="22">
        <f t="shared" ref="J13" ca="1" si="108">INDIRECT(A13&amp;"!$t42")</f>
        <v>0</v>
      </c>
      <c r="K13" s="22">
        <f t="shared" ref="K13" ca="1" si="109">INDIRECT(A13&amp;"!$aa41")</f>
        <v>0</v>
      </c>
      <c r="L13" s="22">
        <f t="shared" ref="L13" ca="1" si="110">INDIRECT(A13&amp;"!$aa42")</f>
        <v>0</v>
      </c>
      <c r="M13" s="22">
        <f t="shared" ref="M13" ca="1" si="111">INDIRECT(A13&amp;"!$ah41")</f>
        <v>0</v>
      </c>
      <c r="N13" s="22">
        <f t="shared" ref="N13" ca="1" si="112">INDIRECT(A13&amp;"!$ah42")</f>
        <v>0</v>
      </c>
      <c r="O13" s="22">
        <f t="shared" ref="O13" ca="1" si="113">INDIRECT(A13&amp;"!$a041")</f>
        <v>0</v>
      </c>
      <c r="P13" s="22">
        <f t="shared" ref="P13" ca="1" si="114">INDIRECT(A13&amp;"!$ao42")</f>
        <v>0</v>
      </c>
      <c r="Q13" s="22">
        <f t="shared" ref="Q13" ca="1" si="115">INDIRECT(A13&amp;"!$f81")</f>
        <v>0</v>
      </c>
      <c r="R13" s="22">
        <f t="shared" ref="R13" ca="1" si="116">INDIRECT(A13&amp;"!$f82")</f>
        <v>0</v>
      </c>
      <c r="S13" s="22">
        <f t="shared" ref="S13" ca="1" si="117">INDIRECT(A13&amp;"!$m81")</f>
        <v>0</v>
      </c>
      <c r="T13" s="22">
        <f t="shared" ref="T13" ca="1" si="118">INDIRECT(A13&amp;"!$m82")</f>
        <v>0</v>
      </c>
      <c r="U13" s="22">
        <f t="shared" ref="U13" ca="1" si="119">INDIRECT(A13&amp;"!$t81")</f>
        <v>0</v>
      </c>
      <c r="V13" s="22">
        <f t="shared" ref="V13" ca="1" si="120">INDIRECT(A13&amp;"!$t82")</f>
        <v>0</v>
      </c>
      <c r="W13" s="22">
        <f t="shared" ref="W13" ca="1" si="121">INDIRECT(A13&amp;"!$aa81")</f>
        <v>0</v>
      </c>
      <c r="X13" s="22">
        <f t="shared" ref="X13" ca="1" si="122">INDIRECT(A13&amp;"!$aa82")</f>
        <v>0</v>
      </c>
      <c r="Y13" s="22">
        <f t="shared" ref="Y13" ca="1" si="123">INDIRECT(A13&amp;"!$ah81")</f>
        <v>0</v>
      </c>
      <c r="Z13" s="22">
        <f t="shared" ref="Z13" ca="1" si="124">INDIRECT(A13&amp;"!$ah82")</f>
        <v>0</v>
      </c>
      <c r="AA13" s="22">
        <f t="shared" ref="AA13" ca="1" si="125">INDIRECT(A13&amp;"!$ao81")</f>
        <v>0</v>
      </c>
      <c r="AB13" s="22">
        <f t="shared" ref="AB13" ca="1" si="126">INDIRECT(A13&amp;"!$ao82")</f>
        <v>0</v>
      </c>
      <c r="AC13" s="26">
        <f t="shared" ca="1" si="0"/>
        <v>0</v>
      </c>
      <c r="AD13" s="27">
        <f t="shared" ca="1" si="1"/>
        <v>0</v>
      </c>
    </row>
    <row r="14" spans="1:30" ht="18" customHeight="1" x14ac:dyDescent="0.15">
      <c r="A14" s="178"/>
      <c r="B14" s="180"/>
      <c r="C14" s="182"/>
      <c r="D14" s="14" t="s">
        <v>18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28">
        <f t="shared" si="0"/>
        <v>0</v>
      </c>
      <c r="AD14" s="29">
        <f t="shared" si="1"/>
        <v>0</v>
      </c>
    </row>
    <row r="15" spans="1:30" ht="18" customHeight="1" x14ac:dyDescent="0.15">
      <c r="A15" s="176" t="s">
        <v>40</v>
      </c>
      <c r="B15" s="171">
        <f t="shared" ref="B15" ca="1" si="127">INDIRECT(A15&amp;"!ｎ2")</f>
        <v>0</v>
      </c>
      <c r="C15" s="184" t="s">
        <v>16</v>
      </c>
      <c r="D15" s="11" t="s">
        <v>17</v>
      </c>
      <c r="E15" s="22">
        <f t="shared" ref="E15" ca="1" si="128">INDIRECT(A15&amp;"!F41")</f>
        <v>0</v>
      </c>
      <c r="F15" s="22">
        <f t="shared" ref="F15" ca="1" si="129">INDIRECT(A15&amp;"!$F$42")</f>
        <v>0</v>
      </c>
      <c r="G15" s="22">
        <f t="shared" ref="G15" ca="1" si="130">INDIRECT(A15&amp;"!$M41")</f>
        <v>0</v>
      </c>
      <c r="H15" s="22">
        <f t="shared" ref="H15" ca="1" si="131">INDIRECT(A15&amp;"!$M42")</f>
        <v>0</v>
      </c>
      <c r="I15" s="22">
        <f t="shared" ref="I15" ca="1" si="132">INDIRECT(A15&amp;"!$t41")</f>
        <v>0</v>
      </c>
      <c r="J15" s="22">
        <f t="shared" ref="J15" ca="1" si="133">INDIRECT(A15&amp;"!$t42")</f>
        <v>0</v>
      </c>
      <c r="K15" s="22">
        <f t="shared" ref="K15" ca="1" si="134">INDIRECT(A15&amp;"!$aa41")</f>
        <v>0</v>
      </c>
      <c r="L15" s="22">
        <f t="shared" ref="L15" ca="1" si="135">INDIRECT(A15&amp;"!$aa42")</f>
        <v>0</v>
      </c>
      <c r="M15" s="22">
        <f t="shared" ref="M15" ca="1" si="136">INDIRECT(A15&amp;"!$ah41")</f>
        <v>0</v>
      </c>
      <c r="N15" s="22">
        <f t="shared" ref="N15" ca="1" si="137">INDIRECT(A15&amp;"!$ah42")</f>
        <v>0</v>
      </c>
      <c r="O15" s="22">
        <f t="shared" ref="O15" ca="1" si="138">INDIRECT(A15&amp;"!$a041")</f>
        <v>0</v>
      </c>
      <c r="P15" s="22">
        <f t="shared" ref="P15" ca="1" si="139">INDIRECT(A15&amp;"!$ao42")</f>
        <v>0</v>
      </c>
      <c r="Q15" s="22">
        <f t="shared" ref="Q15" ca="1" si="140">INDIRECT(A15&amp;"!$f81")</f>
        <v>0</v>
      </c>
      <c r="R15" s="22">
        <f t="shared" ref="R15" ca="1" si="141">INDIRECT(A15&amp;"!$f82")</f>
        <v>0</v>
      </c>
      <c r="S15" s="22">
        <f t="shared" ref="S15" ca="1" si="142">INDIRECT(A15&amp;"!$m81")</f>
        <v>0</v>
      </c>
      <c r="T15" s="22">
        <f t="shared" ref="T15" ca="1" si="143">INDIRECT(A15&amp;"!$m82")</f>
        <v>0</v>
      </c>
      <c r="U15" s="22">
        <f t="shared" ref="U15" ca="1" si="144">INDIRECT(A15&amp;"!$t81")</f>
        <v>0</v>
      </c>
      <c r="V15" s="22">
        <f t="shared" ref="V15" ca="1" si="145">INDIRECT(A15&amp;"!$t82")</f>
        <v>0</v>
      </c>
      <c r="W15" s="22">
        <f t="shared" ref="W15" ca="1" si="146">INDIRECT(A15&amp;"!$aa81")</f>
        <v>0</v>
      </c>
      <c r="X15" s="22">
        <f t="shared" ref="X15" ca="1" si="147">INDIRECT(A15&amp;"!$aa82")</f>
        <v>0</v>
      </c>
      <c r="Y15" s="22">
        <f t="shared" ref="Y15" ca="1" si="148">INDIRECT(A15&amp;"!$ah81")</f>
        <v>0</v>
      </c>
      <c r="Z15" s="22">
        <f t="shared" ref="Z15" ca="1" si="149">INDIRECT(A15&amp;"!$ah82")</f>
        <v>0</v>
      </c>
      <c r="AA15" s="22">
        <f t="shared" ref="AA15" ca="1" si="150">INDIRECT(A15&amp;"!$ao81")</f>
        <v>0</v>
      </c>
      <c r="AB15" s="22">
        <f t="shared" ref="AB15" ca="1" si="151">INDIRECT(A15&amp;"!$ao82")</f>
        <v>0</v>
      </c>
      <c r="AC15" s="26">
        <f t="shared" ca="1" si="0"/>
        <v>0</v>
      </c>
      <c r="AD15" s="27">
        <f t="shared" ca="1" si="1"/>
        <v>0</v>
      </c>
    </row>
    <row r="16" spans="1:30" ht="18" customHeight="1" x14ac:dyDescent="0.15">
      <c r="A16" s="177"/>
      <c r="B16" s="183"/>
      <c r="C16" s="185"/>
      <c r="D16" s="12" t="s">
        <v>18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8">
        <f t="shared" si="0"/>
        <v>0</v>
      </c>
      <c r="AD16" s="29">
        <f t="shared" si="1"/>
        <v>0</v>
      </c>
    </row>
    <row r="17" spans="1:30" ht="18" customHeight="1" x14ac:dyDescent="0.15">
      <c r="A17" s="178" t="s">
        <v>41</v>
      </c>
      <c r="B17" s="179">
        <f t="shared" ref="B17" ca="1" si="152">INDIRECT(A17&amp;"!ｎ2")</f>
        <v>0</v>
      </c>
      <c r="C17" s="181" t="s">
        <v>16</v>
      </c>
      <c r="D17" s="13" t="s">
        <v>17</v>
      </c>
      <c r="E17" s="22">
        <f t="shared" ref="E17" ca="1" si="153">INDIRECT(A17&amp;"!F41")</f>
        <v>0</v>
      </c>
      <c r="F17" s="22">
        <f t="shared" ref="F17" ca="1" si="154">INDIRECT(A17&amp;"!$F$42")</f>
        <v>0</v>
      </c>
      <c r="G17" s="22">
        <f t="shared" ref="G17" ca="1" si="155">INDIRECT(A17&amp;"!$M41")</f>
        <v>0</v>
      </c>
      <c r="H17" s="22">
        <f t="shared" ref="H17" ca="1" si="156">INDIRECT(A17&amp;"!$M42")</f>
        <v>0</v>
      </c>
      <c r="I17" s="22">
        <f t="shared" ref="I17" ca="1" si="157">INDIRECT(A17&amp;"!$t41")</f>
        <v>0</v>
      </c>
      <c r="J17" s="22">
        <f t="shared" ref="J17" ca="1" si="158">INDIRECT(A17&amp;"!$t42")</f>
        <v>0</v>
      </c>
      <c r="K17" s="22">
        <f t="shared" ref="K17" ca="1" si="159">INDIRECT(A17&amp;"!$aa41")</f>
        <v>0</v>
      </c>
      <c r="L17" s="22">
        <f t="shared" ref="L17" ca="1" si="160">INDIRECT(A17&amp;"!$aa42")</f>
        <v>0</v>
      </c>
      <c r="M17" s="22">
        <f t="shared" ref="M17" ca="1" si="161">INDIRECT(A17&amp;"!$ah41")</f>
        <v>0</v>
      </c>
      <c r="N17" s="22">
        <f t="shared" ref="N17" ca="1" si="162">INDIRECT(A17&amp;"!$ah42")</f>
        <v>0</v>
      </c>
      <c r="O17" s="22">
        <f t="shared" ref="O17" ca="1" si="163">INDIRECT(A17&amp;"!$a041")</f>
        <v>0</v>
      </c>
      <c r="P17" s="22">
        <f t="shared" ref="P17" ca="1" si="164">INDIRECT(A17&amp;"!$ao42")</f>
        <v>0</v>
      </c>
      <c r="Q17" s="22">
        <f t="shared" ref="Q17" ca="1" si="165">INDIRECT(A17&amp;"!$f81")</f>
        <v>0</v>
      </c>
      <c r="R17" s="22">
        <f t="shared" ref="R17" ca="1" si="166">INDIRECT(A17&amp;"!$f82")</f>
        <v>0</v>
      </c>
      <c r="S17" s="22">
        <f t="shared" ref="S17" ca="1" si="167">INDIRECT(A17&amp;"!$m81")</f>
        <v>0</v>
      </c>
      <c r="T17" s="22">
        <f t="shared" ref="T17" ca="1" si="168">INDIRECT(A17&amp;"!$m82")</f>
        <v>0</v>
      </c>
      <c r="U17" s="22">
        <f t="shared" ref="U17" ca="1" si="169">INDIRECT(A17&amp;"!$t81")</f>
        <v>0</v>
      </c>
      <c r="V17" s="22">
        <f t="shared" ref="V17" ca="1" si="170">INDIRECT(A17&amp;"!$t82")</f>
        <v>0</v>
      </c>
      <c r="W17" s="22">
        <f t="shared" ref="W17" ca="1" si="171">INDIRECT(A17&amp;"!$aa81")</f>
        <v>0</v>
      </c>
      <c r="X17" s="22">
        <f t="shared" ref="X17" ca="1" si="172">INDIRECT(A17&amp;"!$aa82")</f>
        <v>0</v>
      </c>
      <c r="Y17" s="22">
        <f t="shared" ref="Y17" ca="1" si="173">INDIRECT(A17&amp;"!$ah81")</f>
        <v>0</v>
      </c>
      <c r="Z17" s="22">
        <f t="shared" ref="Z17" ca="1" si="174">INDIRECT(A17&amp;"!$ah82")</f>
        <v>0</v>
      </c>
      <c r="AA17" s="22">
        <f t="shared" ref="AA17" ca="1" si="175">INDIRECT(A17&amp;"!$ao81")</f>
        <v>0</v>
      </c>
      <c r="AB17" s="22">
        <f t="shared" ref="AB17" ca="1" si="176">INDIRECT(A17&amp;"!$ao82")</f>
        <v>0</v>
      </c>
      <c r="AC17" s="26">
        <f t="shared" ca="1" si="0"/>
        <v>0</v>
      </c>
      <c r="AD17" s="27">
        <f t="shared" ca="1" si="1"/>
        <v>0</v>
      </c>
    </row>
    <row r="18" spans="1:30" ht="18" customHeight="1" x14ac:dyDescent="0.15">
      <c r="A18" s="178"/>
      <c r="B18" s="180"/>
      <c r="C18" s="182"/>
      <c r="D18" s="14" t="s">
        <v>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8">
        <f t="shared" si="0"/>
        <v>0</v>
      </c>
      <c r="AD18" s="29">
        <f t="shared" si="1"/>
        <v>0</v>
      </c>
    </row>
    <row r="19" spans="1:30" ht="18" customHeight="1" x14ac:dyDescent="0.15">
      <c r="A19" s="176" t="s">
        <v>42</v>
      </c>
      <c r="B19" s="171">
        <f t="shared" ref="B19" ca="1" si="177">INDIRECT(A19&amp;"!ｎ2")</f>
        <v>0</v>
      </c>
      <c r="C19" s="184" t="s">
        <v>16</v>
      </c>
      <c r="D19" s="11" t="s">
        <v>17</v>
      </c>
      <c r="E19" s="22">
        <f t="shared" ref="E19" ca="1" si="178">INDIRECT(A19&amp;"!F41")</f>
        <v>0</v>
      </c>
      <c r="F19" s="22">
        <f t="shared" ref="F19" ca="1" si="179">INDIRECT(A19&amp;"!$F$42")</f>
        <v>0</v>
      </c>
      <c r="G19" s="22">
        <f t="shared" ref="G19" ca="1" si="180">INDIRECT(A19&amp;"!$M41")</f>
        <v>0</v>
      </c>
      <c r="H19" s="22">
        <f t="shared" ref="H19" ca="1" si="181">INDIRECT(A19&amp;"!$M42")</f>
        <v>0</v>
      </c>
      <c r="I19" s="22">
        <f t="shared" ref="I19" ca="1" si="182">INDIRECT(A19&amp;"!$t41")</f>
        <v>0</v>
      </c>
      <c r="J19" s="22">
        <f t="shared" ref="J19" ca="1" si="183">INDIRECT(A19&amp;"!$t42")</f>
        <v>0</v>
      </c>
      <c r="K19" s="22">
        <f t="shared" ref="K19" ca="1" si="184">INDIRECT(A19&amp;"!$aa41")</f>
        <v>0</v>
      </c>
      <c r="L19" s="22">
        <f t="shared" ref="L19" ca="1" si="185">INDIRECT(A19&amp;"!$aa42")</f>
        <v>0</v>
      </c>
      <c r="M19" s="22">
        <f t="shared" ref="M19" ca="1" si="186">INDIRECT(A19&amp;"!$ah41")</f>
        <v>0</v>
      </c>
      <c r="N19" s="22">
        <f t="shared" ref="N19" ca="1" si="187">INDIRECT(A19&amp;"!$ah42")</f>
        <v>0</v>
      </c>
      <c r="O19" s="22">
        <f t="shared" ref="O19" ca="1" si="188">INDIRECT(A19&amp;"!$a041")</f>
        <v>0</v>
      </c>
      <c r="P19" s="22">
        <f t="shared" ref="P19" ca="1" si="189">INDIRECT(A19&amp;"!$ao42")</f>
        <v>0</v>
      </c>
      <c r="Q19" s="22">
        <f t="shared" ref="Q19" ca="1" si="190">INDIRECT(A19&amp;"!$f81")</f>
        <v>0</v>
      </c>
      <c r="R19" s="22">
        <f t="shared" ref="R19" ca="1" si="191">INDIRECT(A19&amp;"!$f82")</f>
        <v>0</v>
      </c>
      <c r="S19" s="22">
        <f t="shared" ref="S19" ca="1" si="192">INDIRECT(A19&amp;"!$m81")</f>
        <v>0</v>
      </c>
      <c r="T19" s="22">
        <f t="shared" ref="T19" ca="1" si="193">INDIRECT(A19&amp;"!$m82")</f>
        <v>0</v>
      </c>
      <c r="U19" s="22">
        <f t="shared" ref="U19" ca="1" si="194">INDIRECT(A19&amp;"!$t81")</f>
        <v>0</v>
      </c>
      <c r="V19" s="22">
        <f t="shared" ref="V19" ca="1" si="195">INDIRECT(A19&amp;"!$t82")</f>
        <v>0</v>
      </c>
      <c r="W19" s="22">
        <f t="shared" ref="W19" ca="1" si="196">INDIRECT(A19&amp;"!$aa81")</f>
        <v>0</v>
      </c>
      <c r="X19" s="22">
        <f t="shared" ref="X19" ca="1" si="197">INDIRECT(A19&amp;"!$aa82")</f>
        <v>0</v>
      </c>
      <c r="Y19" s="22">
        <f t="shared" ref="Y19" ca="1" si="198">INDIRECT(A19&amp;"!$ah81")</f>
        <v>0</v>
      </c>
      <c r="Z19" s="22">
        <f t="shared" ref="Z19" ca="1" si="199">INDIRECT(A19&amp;"!$ah82")</f>
        <v>0</v>
      </c>
      <c r="AA19" s="22">
        <f t="shared" ref="AA19" ca="1" si="200">INDIRECT(A19&amp;"!$ao81")</f>
        <v>0</v>
      </c>
      <c r="AB19" s="22">
        <f t="shared" ref="AB19" ca="1" si="201">INDIRECT(A19&amp;"!$ao82")</f>
        <v>0</v>
      </c>
      <c r="AC19" s="26">
        <f t="shared" ca="1" si="0"/>
        <v>0</v>
      </c>
      <c r="AD19" s="27">
        <f t="shared" ca="1" si="1"/>
        <v>0</v>
      </c>
    </row>
    <row r="20" spans="1:30" ht="18" customHeight="1" x14ac:dyDescent="0.15">
      <c r="A20" s="177"/>
      <c r="B20" s="183"/>
      <c r="C20" s="185"/>
      <c r="D20" s="12" t="s">
        <v>18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8">
        <f t="shared" si="0"/>
        <v>0</v>
      </c>
      <c r="AD20" s="29">
        <f t="shared" si="1"/>
        <v>0</v>
      </c>
    </row>
    <row r="21" spans="1:30" ht="18" customHeight="1" x14ac:dyDescent="0.15">
      <c r="A21" s="178" t="s">
        <v>43</v>
      </c>
      <c r="B21" s="179">
        <f t="shared" ref="B21" ca="1" si="202">INDIRECT(A21&amp;"!ｎ2")</f>
        <v>0</v>
      </c>
      <c r="C21" s="181" t="s">
        <v>16</v>
      </c>
      <c r="D21" s="13" t="s">
        <v>17</v>
      </c>
      <c r="E21" s="22">
        <f t="shared" ref="E21" ca="1" si="203">INDIRECT(A21&amp;"!F41")</f>
        <v>0</v>
      </c>
      <c r="F21" s="22">
        <f t="shared" ref="F21" ca="1" si="204">INDIRECT(A21&amp;"!$F$42")</f>
        <v>0</v>
      </c>
      <c r="G21" s="22">
        <f t="shared" ref="G21" ca="1" si="205">INDIRECT(A21&amp;"!$M41")</f>
        <v>0</v>
      </c>
      <c r="H21" s="22">
        <f t="shared" ref="H21" ca="1" si="206">INDIRECT(A21&amp;"!$M42")</f>
        <v>0</v>
      </c>
      <c r="I21" s="22">
        <f t="shared" ref="I21" ca="1" si="207">INDIRECT(A21&amp;"!$t41")</f>
        <v>0</v>
      </c>
      <c r="J21" s="22">
        <f t="shared" ref="J21" ca="1" si="208">INDIRECT(A21&amp;"!$t42")</f>
        <v>0</v>
      </c>
      <c r="K21" s="22">
        <f t="shared" ref="K21" ca="1" si="209">INDIRECT(A21&amp;"!$aa41")</f>
        <v>0</v>
      </c>
      <c r="L21" s="22">
        <f t="shared" ref="L21" ca="1" si="210">INDIRECT(A21&amp;"!$aa42")</f>
        <v>0</v>
      </c>
      <c r="M21" s="22">
        <f t="shared" ref="M21" ca="1" si="211">INDIRECT(A21&amp;"!$ah41")</f>
        <v>0</v>
      </c>
      <c r="N21" s="22">
        <f t="shared" ref="N21" ca="1" si="212">INDIRECT(A21&amp;"!$ah42")</f>
        <v>0</v>
      </c>
      <c r="O21" s="22">
        <f t="shared" ref="O21" ca="1" si="213">INDIRECT(A21&amp;"!$a041")</f>
        <v>0</v>
      </c>
      <c r="P21" s="22">
        <f t="shared" ref="P21" ca="1" si="214">INDIRECT(A21&amp;"!$ao42")</f>
        <v>0</v>
      </c>
      <c r="Q21" s="22">
        <f t="shared" ref="Q21" ca="1" si="215">INDIRECT(A21&amp;"!$f81")</f>
        <v>0</v>
      </c>
      <c r="R21" s="22">
        <f t="shared" ref="R21" ca="1" si="216">INDIRECT(A21&amp;"!$f82")</f>
        <v>0</v>
      </c>
      <c r="S21" s="22">
        <f t="shared" ref="S21" ca="1" si="217">INDIRECT(A21&amp;"!$m81")</f>
        <v>0</v>
      </c>
      <c r="T21" s="22">
        <f t="shared" ref="T21" ca="1" si="218">INDIRECT(A21&amp;"!$m82")</f>
        <v>0</v>
      </c>
      <c r="U21" s="22">
        <f t="shared" ref="U21" ca="1" si="219">INDIRECT(A21&amp;"!$t81")</f>
        <v>0</v>
      </c>
      <c r="V21" s="22">
        <f t="shared" ref="V21" ca="1" si="220">INDIRECT(A21&amp;"!$t82")</f>
        <v>0</v>
      </c>
      <c r="W21" s="22">
        <f t="shared" ref="W21" ca="1" si="221">INDIRECT(A21&amp;"!$aa81")</f>
        <v>0</v>
      </c>
      <c r="X21" s="22">
        <f t="shared" ref="X21" ca="1" si="222">INDIRECT(A21&amp;"!$aa82")</f>
        <v>0</v>
      </c>
      <c r="Y21" s="22">
        <f t="shared" ref="Y21" ca="1" si="223">INDIRECT(A21&amp;"!$ah81")</f>
        <v>0</v>
      </c>
      <c r="Z21" s="22">
        <f t="shared" ref="Z21" ca="1" si="224">INDIRECT(A21&amp;"!$ah82")</f>
        <v>0</v>
      </c>
      <c r="AA21" s="22">
        <f t="shared" ref="AA21" ca="1" si="225">INDIRECT(A21&amp;"!$ao81")</f>
        <v>0</v>
      </c>
      <c r="AB21" s="22">
        <f t="shared" ref="AB21" ca="1" si="226">INDIRECT(A21&amp;"!$ao82")</f>
        <v>0</v>
      </c>
      <c r="AC21" s="26">
        <f t="shared" ca="1" si="0"/>
        <v>0</v>
      </c>
      <c r="AD21" s="27">
        <f t="shared" ca="1" si="1"/>
        <v>0</v>
      </c>
    </row>
    <row r="22" spans="1:30" ht="18" customHeight="1" x14ac:dyDescent="0.15">
      <c r="A22" s="178"/>
      <c r="B22" s="180"/>
      <c r="C22" s="182"/>
      <c r="D22" s="14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8">
        <f t="shared" si="0"/>
        <v>0</v>
      </c>
      <c r="AD22" s="29">
        <f t="shared" si="1"/>
        <v>0</v>
      </c>
    </row>
    <row r="23" spans="1:30" ht="18" customHeight="1" x14ac:dyDescent="0.15">
      <c r="A23" s="176" t="s">
        <v>44</v>
      </c>
      <c r="B23" s="171">
        <f t="shared" ref="B23" ca="1" si="227">INDIRECT(A23&amp;"!ｎ2")</f>
        <v>0</v>
      </c>
      <c r="C23" s="184" t="s">
        <v>16</v>
      </c>
      <c r="D23" s="11" t="s">
        <v>17</v>
      </c>
      <c r="E23" s="22">
        <f t="shared" ref="E23" ca="1" si="228">INDIRECT(A23&amp;"!F41")</f>
        <v>0</v>
      </c>
      <c r="F23" s="22">
        <f t="shared" ref="F23" ca="1" si="229">INDIRECT(A23&amp;"!$F$42")</f>
        <v>0</v>
      </c>
      <c r="G23" s="22">
        <f t="shared" ref="G23" ca="1" si="230">INDIRECT(A23&amp;"!$M41")</f>
        <v>0</v>
      </c>
      <c r="H23" s="22">
        <f t="shared" ref="H23" ca="1" si="231">INDIRECT(A23&amp;"!$M42")</f>
        <v>0</v>
      </c>
      <c r="I23" s="22">
        <f t="shared" ref="I23" ca="1" si="232">INDIRECT(A23&amp;"!$t41")</f>
        <v>0</v>
      </c>
      <c r="J23" s="22">
        <f t="shared" ref="J23" ca="1" si="233">INDIRECT(A23&amp;"!$t42")</f>
        <v>0</v>
      </c>
      <c r="K23" s="22">
        <f t="shared" ref="K23" ca="1" si="234">INDIRECT(A23&amp;"!$aa41")</f>
        <v>0</v>
      </c>
      <c r="L23" s="22">
        <f t="shared" ref="L23" ca="1" si="235">INDIRECT(A23&amp;"!$aa42")</f>
        <v>0</v>
      </c>
      <c r="M23" s="22">
        <f t="shared" ref="M23" ca="1" si="236">INDIRECT(A23&amp;"!$ah41")</f>
        <v>0</v>
      </c>
      <c r="N23" s="22">
        <f t="shared" ref="N23" ca="1" si="237">INDIRECT(A23&amp;"!$ah42")</f>
        <v>0</v>
      </c>
      <c r="O23" s="22">
        <f t="shared" ref="O23" ca="1" si="238">INDIRECT(A23&amp;"!$a041")</f>
        <v>0</v>
      </c>
      <c r="P23" s="22">
        <f t="shared" ref="P23" ca="1" si="239">INDIRECT(A23&amp;"!$ao42")</f>
        <v>0</v>
      </c>
      <c r="Q23" s="22">
        <f t="shared" ref="Q23" ca="1" si="240">INDIRECT(A23&amp;"!$f81")</f>
        <v>0</v>
      </c>
      <c r="R23" s="22">
        <f t="shared" ref="R23" ca="1" si="241">INDIRECT(A23&amp;"!$f82")</f>
        <v>0</v>
      </c>
      <c r="S23" s="22">
        <f t="shared" ref="S23" ca="1" si="242">INDIRECT(A23&amp;"!$m81")</f>
        <v>0</v>
      </c>
      <c r="T23" s="22">
        <f t="shared" ref="T23" ca="1" si="243">INDIRECT(A23&amp;"!$m82")</f>
        <v>0</v>
      </c>
      <c r="U23" s="22">
        <f t="shared" ref="U23" ca="1" si="244">INDIRECT(A23&amp;"!$t81")</f>
        <v>0</v>
      </c>
      <c r="V23" s="22">
        <f t="shared" ref="V23" ca="1" si="245">INDIRECT(A23&amp;"!$t82")</f>
        <v>0</v>
      </c>
      <c r="W23" s="22">
        <f t="shared" ref="W23" ca="1" si="246">INDIRECT(A23&amp;"!$aa81")</f>
        <v>0</v>
      </c>
      <c r="X23" s="22">
        <f t="shared" ref="X23" ca="1" si="247">INDIRECT(A23&amp;"!$aa82")</f>
        <v>0</v>
      </c>
      <c r="Y23" s="22">
        <f t="shared" ref="Y23" ca="1" si="248">INDIRECT(A23&amp;"!$ah81")</f>
        <v>0</v>
      </c>
      <c r="Z23" s="22">
        <f t="shared" ref="Z23" ca="1" si="249">INDIRECT(A23&amp;"!$ah82")</f>
        <v>0</v>
      </c>
      <c r="AA23" s="22">
        <f t="shared" ref="AA23" ca="1" si="250">INDIRECT(A23&amp;"!$ao81")</f>
        <v>0</v>
      </c>
      <c r="AB23" s="22">
        <f t="shared" ref="AB23" ca="1" si="251">INDIRECT(A23&amp;"!$ao82")</f>
        <v>0</v>
      </c>
      <c r="AC23" s="26">
        <f t="shared" ca="1" si="0"/>
        <v>0</v>
      </c>
      <c r="AD23" s="27">
        <f t="shared" ca="1" si="1"/>
        <v>0</v>
      </c>
    </row>
    <row r="24" spans="1:30" ht="18" customHeight="1" x14ac:dyDescent="0.15">
      <c r="A24" s="177"/>
      <c r="B24" s="183"/>
      <c r="C24" s="185"/>
      <c r="D24" s="12" t="s">
        <v>18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8">
        <f t="shared" si="0"/>
        <v>0</v>
      </c>
      <c r="AD24" s="29">
        <f t="shared" si="1"/>
        <v>0</v>
      </c>
    </row>
    <row r="25" spans="1:30" ht="18" customHeight="1" x14ac:dyDescent="0.15">
      <c r="A25" s="178" t="s">
        <v>45</v>
      </c>
      <c r="B25" s="179">
        <f t="shared" ref="B25" ca="1" si="252">INDIRECT(A25&amp;"!ｎ2")</f>
        <v>0</v>
      </c>
      <c r="C25" s="181" t="s">
        <v>16</v>
      </c>
      <c r="D25" s="13" t="s">
        <v>17</v>
      </c>
      <c r="E25" s="22">
        <f t="shared" ref="E25" ca="1" si="253">INDIRECT(A25&amp;"!F41")</f>
        <v>0</v>
      </c>
      <c r="F25" s="22">
        <f t="shared" ref="F25" ca="1" si="254">INDIRECT(A25&amp;"!$F$42")</f>
        <v>0</v>
      </c>
      <c r="G25" s="22">
        <f t="shared" ref="G25" ca="1" si="255">INDIRECT(A25&amp;"!$M41")</f>
        <v>0</v>
      </c>
      <c r="H25" s="22">
        <f t="shared" ref="H25" ca="1" si="256">INDIRECT(A25&amp;"!$M42")</f>
        <v>0</v>
      </c>
      <c r="I25" s="22">
        <f t="shared" ref="I25" ca="1" si="257">INDIRECT(A25&amp;"!$t41")</f>
        <v>0</v>
      </c>
      <c r="J25" s="22">
        <f t="shared" ref="J25" ca="1" si="258">INDIRECT(A25&amp;"!$t42")</f>
        <v>0</v>
      </c>
      <c r="K25" s="22">
        <f t="shared" ref="K25" ca="1" si="259">INDIRECT(A25&amp;"!$aa41")</f>
        <v>0</v>
      </c>
      <c r="L25" s="22">
        <f t="shared" ref="L25" ca="1" si="260">INDIRECT(A25&amp;"!$aa42")</f>
        <v>0</v>
      </c>
      <c r="M25" s="22">
        <f t="shared" ref="M25" ca="1" si="261">INDIRECT(A25&amp;"!$ah41")</f>
        <v>0</v>
      </c>
      <c r="N25" s="22">
        <f t="shared" ref="N25" ca="1" si="262">INDIRECT(A25&amp;"!$ah42")</f>
        <v>0</v>
      </c>
      <c r="O25" s="22">
        <f t="shared" ref="O25" ca="1" si="263">INDIRECT(A25&amp;"!$a041")</f>
        <v>0</v>
      </c>
      <c r="P25" s="22">
        <f t="shared" ref="P25" ca="1" si="264">INDIRECT(A25&amp;"!$ao42")</f>
        <v>0</v>
      </c>
      <c r="Q25" s="22">
        <f t="shared" ref="Q25" ca="1" si="265">INDIRECT(A25&amp;"!$f81")</f>
        <v>0</v>
      </c>
      <c r="R25" s="22">
        <f t="shared" ref="R25" ca="1" si="266">INDIRECT(A25&amp;"!$f82")</f>
        <v>0</v>
      </c>
      <c r="S25" s="22">
        <f t="shared" ref="S25" ca="1" si="267">INDIRECT(A25&amp;"!$m81")</f>
        <v>0</v>
      </c>
      <c r="T25" s="22">
        <f t="shared" ref="T25" ca="1" si="268">INDIRECT(A25&amp;"!$m82")</f>
        <v>0</v>
      </c>
      <c r="U25" s="22">
        <f t="shared" ref="U25" ca="1" si="269">INDIRECT(A25&amp;"!$t81")</f>
        <v>0</v>
      </c>
      <c r="V25" s="22">
        <f t="shared" ref="V25" ca="1" si="270">INDIRECT(A25&amp;"!$t82")</f>
        <v>0</v>
      </c>
      <c r="W25" s="22">
        <f t="shared" ref="W25" ca="1" si="271">INDIRECT(A25&amp;"!$aa81")</f>
        <v>0</v>
      </c>
      <c r="X25" s="22">
        <f t="shared" ref="X25" ca="1" si="272">INDIRECT(A25&amp;"!$aa82")</f>
        <v>0</v>
      </c>
      <c r="Y25" s="22">
        <f t="shared" ref="Y25" ca="1" si="273">INDIRECT(A25&amp;"!$ah81")</f>
        <v>0</v>
      </c>
      <c r="Z25" s="22">
        <f t="shared" ref="Z25" ca="1" si="274">INDIRECT(A25&amp;"!$ah82")</f>
        <v>0</v>
      </c>
      <c r="AA25" s="22">
        <f t="shared" ref="AA25" ca="1" si="275">INDIRECT(A25&amp;"!$ao81")</f>
        <v>0</v>
      </c>
      <c r="AB25" s="22">
        <f t="shared" ref="AB25" ca="1" si="276">INDIRECT(A25&amp;"!$ao82")</f>
        <v>0</v>
      </c>
      <c r="AC25" s="26">
        <f t="shared" ca="1" si="0"/>
        <v>0</v>
      </c>
      <c r="AD25" s="27">
        <f t="shared" ca="1" si="1"/>
        <v>0</v>
      </c>
    </row>
    <row r="26" spans="1:30" ht="18" customHeight="1" x14ac:dyDescent="0.15">
      <c r="A26" s="178"/>
      <c r="B26" s="180"/>
      <c r="C26" s="182"/>
      <c r="D26" s="14" t="s">
        <v>18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8">
        <f t="shared" si="0"/>
        <v>0</v>
      </c>
      <c r="AD26" s="29">
        <f t="shared" si="1"/>
        <v>0</v>
      </c>
    </row>
    <row r="27" spans="1:30" ht="18" customHeight="1" x14ac:dyDescent="0.15">
      <c r="A27" s="176" t="s">
        <v>46</v>
      </c>
      <c r="B27" s="171">
        <f t="shared" ref="B27" ca="1" si="277">INDIRECT(A27&amp;"!ｎ2")</f>
        <v>0</v>
      </c>
      <c r="C27" s="184" t="s">
        <v>16</v>
      </c>
      <c r="D27" s="11" t="s">
        <v>17</v>
      </c>
      <c r="E27" s="22">
        <f t="shared" ref="E27" ca="1" si="278">INDIRECT(A27&amp;"!F41")</f>
        <v>0</v>
      </c>
      <c r="F27" s="22">
        <f t="shared" ref="F27" ca="1" si="279">INDIRECT(A27&amp;"!$F$42")</f>
        <v>0</v>
      </c>
      <c r="G27" s="22">
        <f t="shared" ref="G27" ca="1" si="280">INDIRECT(A27&amp;"!$M41")</f>
        <v>0</v>
      </c>
      <c r="H27" s="22">
        <f t="shared" ref="H27" ca="1" si="281">INDIRECT(A27&amp;"!$M42")</f>
        <v>0</v>
      </c>
      <c r="I27" s="22">
        <f t="shared" ref="I27" ca="1" si="282">INDIRECT(A27&amp;"!$t41")</f>
        <v>0</v>
      </c>
      <c r="J27" s="22">
        <f t="shared" ref="J27" ca="1" si="283">INDIRECT(A27&amp;"!$t42")</f>
        <v>0</v>
      </c>
      <c r="K27" s="22">
        <f t="shared" ref="K27" ca="1" si="284">INDIRECT(A27&amp;"!$aa41")</f>
        <v>0</v>
      </c>
      <c r="L27" s="22">
        <f t="shared" ref="L27" ca="1" si="285">INDIRECT(A27&amp;"!$aa42")</f>
        <v>0</v>
      </c>
      <c r="M27" s="22">
        <f t="shared" ref="M27" ca="1" si="286">INDIRECT(A27&amp;"!$ah41")</f>
        <v>0</v>
      </c>
      <c r="N27" s="22">
        <f t="shared" ref="N27" ca="1" si="287">INDIRECT(A27&amp;"!$ah42")</f>
        <v>0</v>
      </c>
      <c r="O27" s="22">
        <f t="shared" ref="O27" ca="1" si="288">INDIRECT(A27&amp;"!$a041")</f>
        <v>0</v>
      </c>
      <c r="P27" s="22">
        <f t="shared" ref="P27" ca="1" si="289">INDIRECT(A27&amp;"!$ao42")</f>
        <v>0</v>
      </c>
      <c r="Q27" s="22">
        <f t="shared" ref="Q27" ca="1" si="290">INDIRECT(A27&amp;"!$f81")</f>
        <v>0</v>
      </c>
      <c r="R27" s="22">
        <f t="shared" ref="R27" ca="1" si="291">INDIRECT(A27&amp;"!$f82")</f>
        <v>0</v>
      </c>
      <c r="S27" s="22">
        <f t="shared" ref="S27" ca="1" si="292">INDIRECT(A27&amp;"!$m81")</f>
        <v>0</v>
      </c>
      <c r="T27" s="22">
        <f t="shared" ref="T27" ca="1" si="293">INDIRECT(A27&amp;"!$m82")</f>
        <v>0</v>
      </c>
      <c r="U27" s="22">
        <f t="shared" ref="U27" ca="1" si="294">INDIRECT(A27&amp;"!$t81")</f>
        <v>0</v>
      </c>
      <c r="V27" s="22">
        <f t="shared" ref="V27" ca="1" si="295">INDIRECT(A27&amp;"!$t82")</f>
        <v>0</v>
      </c>
      <c r="W27" s="22">
        <f t="shared" ref="W27" ca="1" si="296">INDIRECT(A27&amp;"!$aa81")</f>
        <v>0</v>
      </c>
      <c r="X27" s="22">
        <f t="shared" ref="X27" ca="1" si="297">INDIRECT(A27&amp;"!$aa82")</f>
        <v>0</v>
      </c>
      <c r="Y27" s="22">
        <f t="shared" ref="Y27" ca="1" si="298">INDIRECT(A27&amp;"!$ah81")</f>
        <v>0</v>
      </c>
      <c r="Z27" s="22">
        <f t="shared" ref="Z27" ca="1" si="299">INDIRECT(A27&amp;"!$ah82")</f>
        <v>0</v>
      </c>
      <c r="AA27" s="22">
        <f t="shared" ref="AA27" ca="1" si="300">INDIRECT(A27&amp;"!$ao81")</f>
        <v>0</v>
      </c>
      <c r="AB27" s="22">
        <f t="shared" ref="AB27" ca="1" si="301">INDIRECT(A27&amp;"!$ao82")</f>
        <v>0</v>
      </c>
      <c r="AC27" s="26">
        <f t="shared" ca="1" si="0"/>
        <v>0</v>
      </c>
      <c r="AD27" s="27">
        <f t="shared" ca="1" si="1"/>
        <v>0</v>
      </c>
    </row>
    <row r="28" spans="1:30" ht="18" customHeight="1" x14ac:dyDescent="0.15">
      <c r="A28" s="177"/>
      <c r="B28" s="183"/>
      <c r="C28" s="185"/>
      <c r="D28" s="12" t="s">
        <v>18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8">
        <f t="shared" si="0"/>
        <v>0</v>
      </c>
      <c r="AD28" s="29">
        <f t="shared" si="1"/>
        <v>0</v>
      </c>
    </row>
    <row r="29" spans="1:30" ht="18" customHeight="1" x14ac:dyDescent="0.15">
      <c r="A29" s="178" t="s">
        <v>47</v>
      </c>
      <c r="B29" s="179">
        <f t="shared" ref="B29" ca="1" si="302">INDIRECT(A29&amp;"!ｎ2")</f>
        <v>0</v>
      </c>
      <c r="C29" s="181" t="s">
        <v>16</v>
      </c>
      <c r="D29" s="13" t="s">
        <v>17</v>
      </c>
      <c r="E29" s="22">
        <f t="shared" ref="E29" ca="1" si="303">INDIRECT(A29&amp;"!F41")</f>
        <v>0</v>
      </c>
      <c r="F29" s="22">
        <f t="shared" ref="F29" ca="1" si="304">INDIRECT(A29&amp;"!$F$42")</f>
        <v>0</v>
      </c>
      <c r="G29" s="22">
        <f t="shared" ref="G29" ca="1" si="305">INDIRECT(A29&amp;"!$M41")</f>
        <v>0</v>
      </c>
      <c r="H29" s="22">
        <f t="shared" ref="H29" ca="1" si="306">INDIRECT(A29&amp;"!$M42")</f>
        <v>0</v>
      </c>
      <c r="I29" s="22">
        <f t="shared" ref="I29" ca="1" si="307">INDIRECT(A29&amp;"!$t41")</f>
        <v>0</v>
      </c>
      <c r="J29" s="22">
        <f t="shared" ref="J29" ca="1" si="308">INDIRECT(A29&amp;"!$t42")</f>
        <v>0</v>
      </c>
      <c r="K29" s="22">
        <f t="shared" ref="K29" ca="1" si="309">INDIRECT(A29&amp;"!$aa41")</f>
        <v>0</v>
      </c>
      <c r="L29" s="22">
        <f t="shared" ref="L29" ca="1" si="310">INDIRECT(A29&amp;"!$aa42")</f>
        <v>0</v>
      </c>
      <c r="M29" s="22">
        <f t="shared" ref="M29" ca="1" si="311">INDIRECT(A29&amp;"!$ah41")</f>
        <v>0</v>
      </c>
      <c r="N29" s="22">
        <f t="shared" ref="N29" ca="1" si="312">INDIRECT(A29&amp;"!$ah42")</f>
        <v>0</v>
      </c>
      <c r="O29" s="22">
        <f t="shared" ref="O29" ca="1" si="313">INDIRECT(A29&amp;"!$a041")</f>
        <v>0</v>
      </c>
      <c r="P29" s="22">
        <f t="shared" ref="P29" ca="1" si="314">INDIRECT(A29&amp;"!$ao42")</f>
        <v>0</v>
      </c>
      <c r="Q29" s="22">
        <f t="shared" ref="Q29" ca="1" si="315">INDIRECT(A29&amp;"!$f81")</f>
        <v>0</v>
      </c>
      <c r="R29" s="22">
        <f t="shared" ref="R29" ca="1" si="316">INDIRECT(A29&amp;"!$f82")</f>
        <v>0</v>
      </c>
      <c r="S29" s="22">
        <f t="shared" ref="S29" ca="1" si="317">INDIRECT(A29&amp;"!$m81")</f>
        <v>0</v>
      </c>
      <c r="T29" s="22">
        <f t="shared" ref="T29" ca="1" si="318">INDIRECT(A29&amp;"!$m82")</f>
        <v>0</v>
      </c>
      <c r="U29" s="22">
        <f t="shared" ref="U29" ca="1" si="319">INDIRECT(A29&amp;"!$t81")</f>
        <v>0</v>
      </c>
      <c r="V29" s="22">
        <f t="shared" ref="V29" ca="1" si="320">INDIRECT(A29&amp;"!$t82")</f>
        <v>0</v>
      </c>
      <c r="W29" s="22">
        <f t="shared" ref="W29" ca="1" si="321">INDIRECT(A29&amp;"!$aa81")</f>
        <v>0</v>
      </c>
      <c r="X29" s="22">
        <f t="shared" ref="X29" ca="1" si="322">INDIRECT(A29&amp;"!$aa82")</f>
        <v>0</v>
      </c>
      <c r="Y29" s="22">
        <f t="shared" ref="Y29" ca="1" si="323">INDIRECT(A29&amp;"!$ah81")</f>
        <v>0</v>
      </c>
      <c r="Z29" s="22">
        <f t="shared" ref="Z29" ca="1" si="324">INDIRECT(A29&amp;"!$ah82")</f>
        <v>0</v>
      </c>
      <c r="AA29" s="22">
        <f t="shared" ref="AA29" ca="1" si="325">INDIRECT(A29&amp;"!$ao81")</f>
        <v>0</v>
      </c>
      <c r="AB29" s="22">
        <f t="shared" ref="AB29" ca="1" si="326">INDIRECT(A29&amp;"!$ao82")</f>
        <v>0</v>
      </c>
      <c r="AC29" s="26">
        <f t="shared" ca="1" si="0"/>
        <v>0</v>
      </c>
      <c r="AD29" s="27">
        <f t="shared" ca="1" si="1"/>
        <v>0</v>
      </c>
    </row>
    <row r="30" spans="1:30" ht="18" customHeight="1" x14ac:dyDescent="0.15">
      <c r="A30" s="178"/>
      <c r="B30" s="180"/>
      <c r="C30" s="182"/>
      <c r="D30" s="14" t="s">
        <v>18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8">
        <f t="shared" si="0"/>
        <v>0</v>
      </c>
      <c r="AD30" s="29">
        <f t="shared" si="1"/>
        <v>0</v>
      </c>
    </row>
    <row r="31" spans="1:30" ht="18" customHeight="1" x14ac:dyDescent="0.15">
      <c r="A31" s="176" t="s">
        <v>48</v>
      </c>
      <c r="B31" s="171">
        <f t="shared" ref="B31" ca="1" si="327">INDIRECT(A31&amp;"!ｎ2")</f>
        <v>0</v>
      </c>
      <c r="C31" s="184" t="s">
        <v>16</v>
      </c>
      <c r="D31" s="11" t="s">
        <v>17</v>
      </c>
      <c r="E31" s="22">
        <f t="shared" ref="E31" ca="1" si="328">INDIRECT(A31&amp;"!F41")</f>
        <v>0</v>
      </c>
      <c r="F31" s="22">
        <f t="shared" ref="F31" ca="1" si="329">INDIRECT(A31&amp;"!$F$42")</f>
        <v>0</v>
      </c>
      <c r="G31" s="22">
        <f t="shared" ref="G31" ca="1" si="330">INDIRECT(A31&amp;"!$M41")</f>
        <v>0</v>
      </c>
      <c r="H31" s="22">
        <f t="shared" ref="H31" ca="1" si="331">INDIRECT(A31&amp;"!$M42")</f>
        <v>0</v>
      </c>
      <c r="I31" s="22">
        <f t="shared" ref="I31" ca="1" si="332">INDIRECT(A31&amp;"!$t41")</f>
        <v>0</v>
      </c>
      <c r="J31" s="22">
        <f t="shared" ref="J31" ca="1" si="333">INDIRECT(A31&amp;"!$t42")</f>
        <v>0</v>
      </c>
      <c r="K31" s="22">
        <f t="shared" ref="K31" ca="1" si="334">INDIRECT(A31&amp;"!$aa41")</f>
        <v>0</v>
      </c>
      <c r="L31" s="22">
        <f t="shared" ref="L31" ca="1" si="335">INDIRECT(A31&amp;"!$aa42")</f>
        <v>0</v>
      </c>
      <c r="M31" s="22">
        <f t="shared" ref="M31" ca="1" si="336">INDIRECT(A31&amp;"!$ah41")</f>
        <v>0</v>
      </c>
      <c r="N31" s="22">
        <f t="shared" ref="N31" ca="1" si="337">INDIRECT(A31&amp;"!$ah42")</f>
        <v>0</v>
      </c>
      <c r="O31" s="22">
        <f t="shared" ref="O31" ca="1" si="338">INDIRECT(A31&amp;"!$a041")</f>
        <v>0</v>
      </c>
      <c r="P31" s="22">
        <f t="shared" ref="P31" ca="1" si="339">INDIRECT(A31&amp;"!$ao42")</f>
        <v>0</v>
      </c>
      <c r="Q31" s="22">
        <f t="shared" ref="Q31" ca="1" si="340">INDIRECT(A31&amp;"!$f81")</f>
        <v>0</v>
      </c>
      <c r="R31" s="22">
        <f t="shared" ref="R31" ca="1" si="341">INDIRECT(A31&amp;"!$f82")</f>
        <v>0</v>
      </c>
      <c r="S31" s="22">
        <f t="shared" ref="S31" ca="1" si="342">INDIRECT(A31&amp;"!$m81")</f>
        <v>0</v>
      </c>
      <c r="T31" s="22">
        <f t="shared" ref="T31" ca="1" si="343">INDIRECT(A31&amp;"!$m82")</f>
        <v>0</v>
      </c>
      <c r="U31" s="22">
        <f t="shared" ref="U31" ca="1" si="344">INDIRECT(A31&amp;"!$t81")</f>
        <v>0</v>
      </c>
      <c r="V31" s="22">
        <f t="shared" ref="V31" ca="1" si="345">INDIRECT(A31&amp;"!$t82")</f>
        <v>0</v>
      </c>
      <c r="W31" s="22">
        <f t="shared" ref="W31" ca="1" si="346">INDIRECT(A31&amp;"!$aa81")</f>
        <v>0</v>
      </c>
      <c r="X31" s="22">
        <f t="shared" ref="X31" ca="1" si="347">INDIRECT(A31&amp;"!$aa82")</f>
        <v>0</v>
      </c>
      <c r="Y31" s="22">
        <f t="shared" ref="Y31" ca="1" si="348">INDIRECT(A31&amp;"!$ah81")</f>
        <v>0</v>
      </c>
      <c r="Z31" s="22">
        <f t="shared" ref="Z31" ca="1" si="349">INDIRECT(A31&amp;"!$ah82")</f>
        <v>0</v>
      </c>
      <c r="AA31" s="22">
        <f t="shared" ref="AA31" ca="1" si="350">INDIRECT(A31&amp;"!$ao81")</f>
        <v>0</v>
      </c>
      <c r="AB31" s="22">
        <f t="shared" ref="AB31" ca="1" si="351">INDIRECT(A31&amp;"!$ao82")</f>
        <v>0</v>
      </c>
      <c r="AC31" s="26">
        <f t="shared" ca="1" si="0"/>
        <v>0</v>
      </c>
      <c r="AD31" s="27">
        <f t="shared" ca="1" si="1"/>
        <v>0</v>
      </c>
    </row>
    <row r="32" spans="1:30" ht="18" customHeight="1" x14ac:dyDescent="0.15">
      <c r="A32" s="177"/>
      <c r="B32" s="183"/>
      <c r="C32" s="185"/>
      <c r="D32" s="12" t="s">
        <v>18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8">
        <f t="shared" si="0"/>
        <v>0</v>
      </c>
      <c r="AD32" s="29">
        <f t="shared" si="1"/>
        <v>0</v>
      </c>
    </row>
    <row r="33" spans="1:30" ht="18" customHeight="1" x14ac:dyDescent="0.15">
      <c r="A33" s="178" t="s">
        <v>49</v>
      </c>
      <c r="B33" s="179">
        <f t="shared" ref="B33" ca="1" si="352">INDIRECT(A33&amp;"!ｎ2")</f>
        <v>0</v>
      </c>
      <c r="C33" s="181" t="s">
        <v>16</v>
      </c>
      <c r="D33" s="13" t="s">
        <v>17</v>
      </c>
      <c r="E33" s="22">
        <f t="shared" ref="E33" ca="1" si="353">INDIRECT(A33&amp;"!F41")</f>
        <v>0</v>
      </c>
      <c r="F33" s="22">
        <f t="shared" ref="F33" ca="1" si="354">INDIRECT(A33&amp;"!$F$42")</f>
        <v>0</v>
      </c>
      <c r="G33" s="22">
        <f t="shared" ref="G33" ca="1" si="355">INDIRECT(A33&amp;"!$M41")</f>
        <v>0</v>
      </c>
      <c r="H33" s="22">
        <f t="shared" ref="H33" ca="1" si="356">INDIRECT(A33&amp;"!$M42")</f>
        <v>0</v>
      </c>
      <c r="I33" s="22">
        <f t="shared" ref="I33" ca="1" si="357">INDIRECT(A33&amp;"!$t41")</f>
        <v>0</v>
      </c>
      <c r="J33" s="22">
        <f t="shared" ref="J33" ca="1" si="358">INDIRECT(A33&amp;"!$t42")</f>
        <v>0</v>
      </c>
      <c r="K33" s="22">
        <f t="shared" ref="K33" ca="1" si="359">INDIRECT(A33&amp;"!$aa41")</f>
        <v>0</v>
      </c>
      <c r="L33" s="22">
        <f t="shared" ref="L33" ca="1" si="360">INDIRECT(A33&amp;"!$aa42")</f>
        <v>0</v>
      </c>
      <c r="M33" s="22">
        <f t="shared" ref="M33" ca="1" si="361">INDIRECT(A33&amp;"!$ah41")</f>
        <v>0</v>
      </c>
      <c r="N33" s="22">
        <f t="shared" ref="N33" ca="1" si="362">INDIRECT(A33&amp;"!$ah42")</f>
        <v>0</v>
      </c>
      <c r="O33" s="22">
        <f t="shared" ref="O33" ca="1" si="363">INDIRECT(A33&amp;"!$a041")</f>
        <v>0</v>
      </c>
      <c r="P33" s="22">
        <f t="shared" ref="P33" ca="1" si="364">INDIRECT(A33&amp;"!$ao42")</f>
        <v>0</v>
      </c>
      <c r="Q33" s="22">
        <f t="shared" ref="Q33" ca="1" si="365">INDIRECT(A33&amp;"!$f81")</f>
        <v>0</v>
      </c>
      <c r="R33" s="22">
        <f t="shared" ref="R33" ca="1" si="366">INDIRECT(A33&amp;"!$f82")</f>
        <v>0</v>
      </c>
      <c r="S33" s="22">
        <f t="shared" ref="S33" ca="1" si="367">INDIRECT(A33&amp;"!$m81")</f>
        <v>0</v>
      </c>
      <c r="T33" s="22">
        <f t="shared" ref="T33" ca="1" si="368">INDIRECT(A33&amp;"!$m82")</f>
        <v>0</v>
      </c>
      <c r="U33" s="22">
        <f t="shared" ref="U33" ca="1" si="369">INDIRECT(A33&amp;"!$t81")</f>
        <v>0</v>
      </c>
      <c r="V33" s="22">
        <f t="shared" ref="V33" ca="1" si="370">INDIRECT(A33&amp;"!$t82")</f>
        <v>0</v>
      </c>
      <c r="W33" s="22">
        <f t="shared" ref="W33" ca="1" si="371">INDIRECT(A33&amp;"!$aa81")</f>
        <v>0</v>
      </c>
      <c r="X33" s="22">
        <f t="shared" ref="X33" ca="1" si="372">INDIRECT(A33&amp;"!$aa82")</f>
        <v>0</v>
      </c>
      <c r="Y33" s="22">
        <f t="shared" ref="Y33" ca="1" si="373">INDIRECT(A33&amp;"!$ah81")</f>
        <v>0</v>
      </c>
      <c r="Z33" s="22">
        <f t="shared" ref="Z33" ca="1" si="374">INDIRECT(A33&amp;"!$ah82")</f>
        <v>0</v>
      </c>
      <c r="AA33" s="22">
        <f t="shared" ref="AA33" ca="1" si="375">INDIRECT(A33&amp;"!$ao81")</f>
        <v>0</v>
      </c>
      <c r="AB33" s="22">
        <f t="shared" ref="AB33" ca="1" si="376">INDIRECT(A33&amp;"!$ao82")</f>
        <v>0</v>
      </c>
      <c r="AC33" s="26">
        <f t="shared" ca="1" si="0"/>
        <v>0</v>
      </c>
      <c r="AD33" s="27">
        <f t="shared" ca="1" si="1"/>
        <v>0</v>
      </c>
    </row>
    <row r="34" spans="1:30" ht="18" customHeight="1" x14ac:dyDescent="0.15">
      <c r="A34" s="178"/>
      <c r="B34" s="180"/>
      <c r="C34" s="182"/>
      <c r="D34" s="14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8">
        <f t="shared" si="0"/>
        <v>0</v>
      </c>
      <c r="AD34" s="29">
        <f t="shared" si="1"/>
        <v>0</v>
      </c>
    </row>
    <row r="35" spans="1:30" ht="18" customHeight="1" x14ac:dyDescent="0.15">
      <c r="A35" s="176" t="s">
        <v>50</v>
      </c>
      <c r="B35" s="171">
        <f t="shared" ref="B35" ca="1" si="377">INDIRECT(A35&amp;"!ｎ2")</f>
        <v>0</v>
      </c>
      <c r="C35" s="184" t="s">
        <v>16</v>
      </c>
      <c r="D35" s="11" t="s">
        <v>17</v>
      </c>
      <c r="E35" s="22">
        <f t="shared" ref="E35" ca="1" si="378">INDIRECT(A35&amp;"!F41")</f>
        <v>0</v>
      </c>
      <c r="F35" s="22">
        <f t="shared" ref="F35" ca="1" si="379">INDIRECT(A35&amp;"!$F$42")</f>
        <v>0</v>
      </c>
      <c r="G35" s="22">
        <f t="shared" ref="G35" ca="1" si="380">INDIRECT(A35&amp;"!$M41")</f>
        <v>0</v>
      </c>
      <c r="H35" s="22">
        <f t="shared" ref="H35" ca="1" si="381">INDIRECT(A35&amp;"!$M42")</f>
        <v>0</v>
      </c>
      <c r="I35" s="22">
        <f t="shared" ref="I35" ca="1" si="382">INDIRECT(A35&amp;"!$t41")</f>
        <v>0</v>
      </c>
      <c r="J35" s="22">
        <f t="shared" ref="J35" ca="1" si="383">INDIRECT(A35&amp;"!$t42")</f>
        <v>0</v>
      </c>
      <c r="K35" s="22">
        <f t="shared" ref="K35" ca="1" si="384">INDIRECT(A35&amp;"!$aa41")</f>
        <v>0</v>
      </c>
      <c r="L35" s="22">
        <f t="shared" ref="L35" ca="1" si="385">INDIRECT(A35&amp;"!$aa42")</f>
        <v>0</v>
      </c>
      <c r="M35" s="22">
        <f t="shared" ref="M35" ca="1" si="386">INDIRECT(A35&amp;"!$ah41")</f>
        <v>0</v>
      </c>
      <c r="N35" s="22">
        <f t="shared" ref="N35" ca="1" si="387">INDIRECT(A35&amp;"!$ah42")</f>
        <v>0</v>
      </c>
      <c r="O35" s="22">
        <f t="shared" ref="O35" ca="1" si="388">INDIRECT(A35&amp;"!$a041")</f>
        <v>0</v>
      </c>
      <c r="P35" s="22">
        <f t="shared" ref="P35" ca="1" si="389">INDIRECT(A35&amp;"!$ao42")</f>
        <v>0</v>
      </c>
      <c r="Q35" s="22">
        <f t="shared" ref="Q35" ca="1" si="390">INDIRECT(A35&amp;"!$f81")</f>
        <v>0</v>
      </c>
      <c r="R35" s="22">
        <f t="shared" ref="R35" ca="1" si="391">INDIRECT(A35&amp;"!$f82")</f>
        <v>0</v>
      </c>
      <c r="S35" s="22">
        <f t="shared" ref="S35" ca="1" si="392">INDIRECT(A35&amp;"!$m81")</f>
        <v>0</v>
      </c>
      <c r="T35" s="22">
        <f t="shared" ref="T35" ca="1" si="393">INDIRECT(A35&amp;"!$m82")</f>
        <v>0</v>
      </c>
      <c r="U35" s="22">
        <f t="shared" ref="U35" ca="1" si="394">INDIRECT(A35&amp;"!$t81")</f>
        <v>0</v>
      </c>
      <c r="V35" s="22">
        <f t="shared" ref="V35" ca="1" si="395">INDIRECT(A35&amp;"!$t82")</f>
        <v>0</v>
      </c>
      <c r="W35" s="22">
        <f t="shared" ref="W35" ca="1" si="396">INDIRECT(A35&amp;"!$aa81")</f>
        <v>0</v>
      </c>
      <c r="X35" s="22">
        <f t="shared" ref="X35" ca="1" si="397">INDIRECT(A35&amp;"!$aa82")</f>
        <v>0</v>
      </c>
      <c r="Y35" s="22">
        <f t="shared" ref="Y35" ca="1" si="398">INDIRECT(A35&amp;"!$ah81")</f>
        <v>0</v>
      </c>
      <c r="Z35" s="22">
        <f t="shared" ref="Z35" ca="1" si="399">INDIRECT(A35&amp;"!$ah82")</f>
        <v>0</v>
      </c>
      <c r="AA35" s="22">
        <f t="shared" ref="AA35" ca="1" si="400">INDIRECT(A35&amp;"!$ao81")</f>
        <v>0</v>
      </c>
      <c r="AB35" s="22">
        <f t="shared" ref="AB35" ca="1" si="401">INDIRECT(A35&amp;"!$ao82")</f>
        <v>0</v>
      </c>
      <c r="AC35" s="26">
        <f t="shared" ca="1" si="0"/>
        <v>0</v>
      </c>
      <c r="AD35" s="27">
        <f t="shared" ca="1" si="1"/>
        <v>0</v>
      </c>
    </row>
    <row r="36" spans="1:30" ht="18" customHeight="1" x14ac:dyDescent="0.15">
      <c r="A36" s="177"/>
      <c r="B36" s="183"/>
      <c r="C36" s="185"/>
      <c r="D36" s="12" t="s">
        <v>18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8">
        <f t="shared" si="0"/>
        <v>0</v>
      </c>
      <c r="AD36" s="29">
        <f t="shared" si="1"/>
        <v>0</v>
      </c>
    </row>
    <row r="37" spans="1:30" ht="18" customHeight="1" x14ac:dyDescent="0.15">
      <c r="A37" s="178" t="s">
        <v>51</v>
      </c>
      <c r="B37" s="179">
        <f t="shared" ref="B37" ca="1" si="402">INDIRECT(A37&amp;"!ｎ2")</f>
        <v>0</v>
      </c>
      <c r="C37" s="181" t="s">
        <v>16</v>
      </c>
      <c r="D37" s="13" t="s">
        <v>17</v>
      </c>
      <c r="E37" s="22">
        <f t="shared" ref="E37" ca="1" si="403">INDIRECT(A37&amp;"!F41")</f>
        <v>0</v>
      </c>
      <c r="F37" s="22">
        <f t="shared" ref="F37" ca="1" si="404">INDIRECT(A37&amp;"!$F$42")</f>
        <v>0</v>
      </c>
      <c r="G37" s="22">
        <f t="shared" ref="G37" ca="1" si="405">INDIRECT(A37&amp;"!$M41")</f>
        <v>0</v>
      </c>
      <c r="H37" s="22">
        <f t="shared" ref="H37" ca="1" si="406">INDIRECT(A37&amp;"!$M42")</f>
        <v>0</v>
      </c>
      <c r="I37" s="22">
        <f t="shared" ref="I37" ca="1" si="407">INDIRECT(A37&amp;"!$t41")</f>
        <v>0</v>
      </c>
      <c r="J37" s="22">
        <f t="shared" ref="J37" ca="1" si="408">INDIRECT(A37&amp;"!$t42")</f>
        <v>0</v>
      </c>
      <c r="K37" s="22">
        <f t="shared" ref="K37" ca="1" si="409">INDIRECT(A37&amp;"!$aa41")</f>
        <v>0</v>
      </c>
      <c r="L37" s="22">
        <f t="shared" ref="L37" ca="1" si="410">INDIRECT(A37&amp;"!$aa42")</f>
        <v>0</v>
      </c>
      <c r="M37" s="22">
        <f t="shared" ref="M37" ca="1" si="411">INDIRECT(A37&amp;"!$ah41")</f>
        <v>0</v>
      </c>
      <c r="N37" s="22">
        <f t="shared" ref="N37" ca="1" si="412">INDIRECT(A37&amp;"!$ah42")</f>
        <v>0</v>
      </c>
      <c r="O37" s="22">
        <f t="shared" ref="O37" ca="1" si="413">INDIRECT(A37&amp;"!$a041")</f>
        <v>0</v>
      </c>
      <c r="P37" s="22">
        <f t="shared" ref="P37" ca="1" si="414">INDIRECT(A37&amp;"!$ao42")</f>
        <v>0</v>
      </c>
      <c r="Q37" s="22">
        <f t="shared" ref="Q37" ca="1" si="415">INDIRECT(A37&amp;"!$f81")</f>
        <v>0</v>
      </c>
      <c r="R37" s="22">
        <f t="shared" ref="R37" ca="1" si="416">INDIRECT(A37&amp;"!$f82")</f>
        <v>0</v>
      </c>
      <c r="S37" s="22">
        <f t="shared" ref="S37" ca="1" si="417">INDIRECT(A37&amp;"!$m81")</f>
        <v>0</v>
      </c>
      <c r="T37" s="22">
        <f t="shared" ref="T37" ca="1" si="418">INDIRECT(A37&amp;"!$m82")</f>
        <v>0</v>
      </c>
      <c r="U37" s="22">
        <f t="shared" ref="U37" ca="1" si="419">INDIRECT(A37&amp;"!$t81")</f>
        <v>0</v>
      </c>
      <c r="V37" s="22">
        <f t="shared" ref="V37" ca="1" si="420">INDIRECT(A37&amp;"!$t82")</f>
        <v>0</v>
      </c>
      <c r="W37" s="22">
        <f t="shared" ref="W37" ca="1" si="421">INDIRECT(A37&amp;"!$aa81")</f>
        <v>0</v>
      </c>
      <c r="X37" s="22">
        <f t="shared" ref="X37" ca="1" si="422">INDIRECT(A37&amp;"!$aa82")</f>
        <v>0</v>
      </c>
      <c r="Y37" s="22">
        <f t="shared" ref="Y37" ca="1" si="423">INDIRECT(A37&amp;"!$ah81")</f>
        <v>0</v>
      </c>
      <c r="Z37" s="22">
        <f t="shared" ref="Z37" ca="1" si="424">INDIRECT(A37&amp;"!$ah82")</f>
        <v>0</v>
      </c>
      <c r="AA37" s="22">
        <f t="shared" ref="AA37" ca="1" si="425">INDIRECT(A37&amp;"!$ao81")</f>
        <v>0</v>
      </c>
      <c r="AB37" s="22">
        <f t="shared" ref="AB37" ca="1" si="426">INDIRECT(A37&amp;"!$ao82")</f>
        <v>0</v>
      </c>
      <c r="AC37" s="26">
        <f t="shared" ca="1" si="0"/>
        <v>0</v>
      </c>
      <c r="AD37" s="27">
        <f t="shared" ca="1" si="1"/>
        <v>0</v>
      </c>
    </row>
    <row r="38" spans="1:30" ht="18" customHeight="1" x14ac:dyDescent="0.15">
      <c r="A38" s="178"/>
      <c r="B38" s="180"/>
      <c r="C38" s="182"/>
      <c r="D38" s="14" t="s">
        <v>18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8">
        <f t="shared" si="0"/>
        <v>0</v>
      </c>
      <c r="AD38" s="29">
        <f t="shared" si="1"/>
        <v>0</v>
      </c>
    </row>
    <row r="39" spans="1:30" ht="18" customHeight="1" x14ac:dyDescent="0.15">
      <c r="A39" s="176" t="s">
        <v>52</v>
      </c>
      <c r="B39" s="171">
        <f t="shared" ref="B39" ca="1" si="427">INDIRECT(A39&amp;"!ｎ2")</f>
        <v>0</v>
      </c>
      <c r="C39" s="184" t="s">
        <v>16</v>
      </c>
      <c r="D39" s="11" t="s">
        <v>17</v>
      </c>
      <c r="E39" s="22">
        <f t="shared" ref="E39" ca="1" si="428">INDIRECT(A39&amp;"!F41")</f>
        <v>0</v>
      </c>
      <c r="F39" s="22">
        <f t="shared" ref="F39" ca="1" si="429">INDIRECT(A39&amp;"!$F$42")</f>
        <v>0</v>
      </c>
      <c r="G39" s="22">
        <f t="shared" ref="G39" ca="1" si="430">INDIRECT(A39&amp;"!$M41")</f>
        <v>0</v>
      </c>
      <c r="H39" s="22">
        <f t="shared" ref="H39" ca="1" si="431">INDIRECT(A39&amp;"!$M42")</f>
        <v>0</v>
      </c>
      <c r="I39" s="22">
        <f t="shared" ref="I39" ca="1" si="432">INDIRECT(A39&amp;"!$t41")</f>
        <v>0</v>
      </c>
      <c r="J39" s="22">
        <f t="shared" ref="J39" ca="1" si="433">INDIRECT(A39&amp;"!$t42")</f>
        <v>0</v>
      </c>
      <c r="K39" s="22">
        <f t="shared" ref="K39" ca="1" si="434">INDIRECT(A39&amp;"!$aa41")</f>
        <v>0</v>
      </c>
      <c r="L39" s="22">
        <f t="shared" ref="L39" ca="1" si="435">INDIRECT(A39&amp;"!$aa42")</f>
        <v>0</v>
      </c>
      <c r="M39" s="22">
        <f t="shared" ref="M39" ca="1" si="436">INDIRECT(A39&amp;"!$ah41")</f>
        <v>0</v>
      </c>
      <c r="N39" s="22">
        <f t="shared" ref="N39" ca="1" si="437">INDIRECT(A39&amp;"!$ah42")</f>
        <v>0</v>
      </c>
      <c r="O39" s="22">
        <f t="shared" ref="O39" ca="1" si="438">INDIRECT(A39&amp;"!$a041")</f>
        <v>0</v>
      </c>
      <c r="P39" s="22">
        <f t="shared" ref="P39" ca="1" si="439">INDIRECT(A39&amp;"!$ao42")</f>
        <v>0</v>
      </c>
      <c r="Q39" s="22">
        <f t="shared" ref="Q39" ca="1" si="440">INDIRECT(A39&amp;"!$f81")</f>
        <v>0</v>
      </c>
      <c r="R39" s="22">
        <f t="shared" ref="R39" ca="1" si="441">INDIRECT(A39&amp;"!$f82")</f>
        <v>0</v>
      </c>
      <c r="S39" s="22">
        <f t="shared" ref="S39" ca="1" si="442">INDIRECT(A39&amp;"!$m81")</f>
        <v>0</v>
      </c>
      <c r="T39" s="22">
        <f t="shared" ref="T39" ca="1" si="443">INDIRECT(A39&amp;"!$m82")</f>
        <v>0</v>
      </c>
      <c r="U39" s="22">
        <f t="shared" ref="U39" ca="1" si="444">INDIRECT(A39&amp;"!$t81")</f>
        <v>0</v>
      </c>
      <c r="V39" s="22">
        <f t="shared" ref="V39" ca="1" si="445">INDIRECT(A39&amp;"!$t82")</f>
        <v>0</v>
      </c>
      <c r="W39" s="22">
        <f t="shared" ref="W39" ca="1" si="446">INDIRECT(A39&amp;"!$aa81")</f>
        <v>0</v>
      </c>
      <c r="X39" s="22">
        <f t="shared" ref="X39" ca="1" si="447">INDIRECT(A39&amp;"!$aa82")</f>
        <v>0</v>
      </c>
      <c r="Y39" s="22">
        <f t="shared" ref="Y39" ca="1" si="448">INDIRECT(A39&amp;"!$ah81")</f>
        <v>0</v>
      </c>
      <c r="Z39" s="22">
        <f t="shared" ref="Z39" ca="1" si="449">INDIRECT(A39&amp;"!$ah82")</f>
        <v>0</v>
      </c>
      <c r="AA39" s="22">
        <f t="shared" ref="AA39" ca="1" si="450">INDIRECT(A39&amp;"!$ao81")</f>
        <v>0</v>
      </c>
      <c r="AB39" s="22">
        <f t="shared" ref="AB39" ca="1" si="451">INDIRECT(A39&amp;"!$ao82")</f>
        <v>0</v>
      </c>
      <c r="AC39" s="26">
        <f t="shared" ca="1" si="0"/>
        <v>0</v>
      </c>
      <c r="AD39" s="27">
        <f t="shared" ca="1" si="1"/>
        <v>0</v>
      </c>
    </row>
    <row r="40" spans="1:30" ht="18" customHeight="1" x14ac:dyDescent="0.15">
      <c r="A40" s="177"/>
      <c r="B40" s="183"/>
      <c r="C40" s="185"/>
      <c r="D40" s="12" t="s">
        <v>18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8">
        <f t="shared" si="0"/>
        <v>0</v>
      </c>
      <c r="AD40" s="29">
        <f t="shared" si="1"/>
        <v>0</v>
      </c>
    </row>
    <row r="41" spans="1:30" ht="18" customHeight="1" x14ac:dyDescent="0.15">
      <c r="A41" s="186" t="s">
        <v>53</v>
      </c>
      <c r="B41" s="179">
        <f t="shared" ref="B41" ca="1" si="452">INDIRECT(A41&amp;"!ｎ2")</f>
        <v>0</v>
      </c>
      <c r="C41" s="181" t="s">
        <v>16</v>
      </c>
      <c r="D41" s="13" t="s">
        <v>17</v>
      </c>
      <c r="E41" s="22">
        <f t="shared" ref="E41" ca="1" si="453">INDIRECT(A41&amp;"!F41")</f>
        <v>0</v>
      </c>
      <c r="F41" s="22">
        <f t="shared" ref="F41" ca="1" si="454">INDIRECT(A41&amp;"!$F$42")</f>
        <v>0</v>
      </c>
      <c r="G41" s="22">
        <f t="shared" ref="G41" ca="1" si="455">INDIRECT(A41&amp;"!$M41")</f>
        <v>0</v>
      </c>
      <c r="H41" s="22">
        <f t="shared" ref="H41" ca="1" si="456">INDIRECT(A41&amp;"!$M42")</f>
        <v>0</v>
      </c>
      <c r="I41" s="22">
        <f t="shared" ref="I41" ca="1" si="457">INDIRECT(A41&amp;"!$t41")</f>
        <v>0</v>
      </c>
      <c r="J41" s="22">
        <f t="shared" ref="J41" ca="1" si="458">INDIRECT(A41&amp;"!$t42")</f>
        <v>0</v>
      </c>
      <c r="K41" s="22">
        <f t="shared" ref="K41" ca="1" si="459">INDIRECT(A41&amp;"!$aa41")</f>
        <v>0</v>
      </c>
      <c r="L41" s="22">
        <f t="shared" ref="L41" ca="1" si="460">INDIRECT(A41&amp;"!$aa42")</f>
        <v>0</v>
      </c>
      <c r="M41" s="22">
        <f t="shared" ref="M41" ca="1" si="461">INDIRECT(A41&amp;"!$ah41")</f>
        <v>0</v>
      </c>
      <c r="N41" s="22">
        <f t="shared" ref="N41" ca="1" si="462">INDIRECT(A41&amp;"!$ah42")</f>
        <v>0</v>
      </c>
      <c r="O41" s="22">
        <f t="shared" ref="O41" ca="1" si="463">INDIRECT(A41&amp;"!$a041")</f>
        <v>0</v>
      </c>
      <c r="P41" s="22">
        <f t="shared" ref="P41" ca="1" si="464">INDIRECT(A41&amp;"!$ao42")</f>
        <v>0</v>
      </c>
      <c r="Q41" s="22">
        <f t="shared" ref="Q41" ca="1" si="465">INDIRECT(A41&amp;"!$f81")</f>
        <v>0</v>
      </c>
      <c r="R41" s="22">
        <f t="shared" ref="R41" ca="1" si="466">INDIRECT(A41&amp;"!$f82")</f>
        <v>0</v>
      </c>
      <c r="S41" s="22">
        <f t="shared" ref="S41" ca="1" si="467">INDIRECT(A41&amp;"!$m81")</f>
        <v>0</v>
      </c>
      <c r="T41" s="22">
        <f t="shared" ref="T41" ca="1" si="468">INDIRECT(A41&amp;"!$m82")</f>
        <v>0</v>
      </c>
      <c r="U41" s="22">
        <f t="shared" ref="U41" ca="1" si="469">INDIRECT(A41&amp;"!$t81")</f>
        <v>0</v>
      </c>
      <c r="V41" s="22">
        <f t="shared" ref="V41" ca="1" si="470">INDIRECT(A41&amp;"!$t82")</f>
        <v>0</v>
      </c>
      <c r="W41" s="22">
        <f t="shared" ref="W41" ca="1" si="471">INDIRECT(A41&amp;"!$aa81")</f>
        <v>0</v>
      </c>
      <c r="X41" s="22">
        <f t="shared" ref="X41" ca="1" si="472">INDIRECT(A41&amp;"!$aa82")</f>
        <v>0</v>
      </c>
      <c r="Y41" s="22">
        <f t="shared" ref="Y41" ca="1" si="473">INDIRECT(A41&amp;"!$ah81")</f>
        <v>0</v>
      </c>
      <c r="Z41" s="22">
        <f t="shared" ref="Z41" ca="1" si="474">INDIRECT(A41&amp;"!$ah82")</f>
        <v>0</v>
      </c>
      <c r="AA41" s="22">
        <f t="shared" ref="AA41" ca="1" si="475">INDIRECT(A41&amp;"!$ao81")</f>
        <v>0</v>
      </c>
      <c r="AB41" s="22">
        <f t="shared" ref="AB41" ca="1" si="476">INDIRECT(A41&amp;"!$ao82")</f>
        <v>0</v>
      </c>
      <c r="AC41" s="26">
        <f t="shared" ca="1" si="0"/>
        <v>0</v>
      </c>
      <c r="AD41" s="27">
        <f t="shared" ca="1" si="1"/>
        <v>0</v>
      </c>
    </row>
    <row r="42" spans="1:30" ht="18" customHeight="1" x14ac:dyDescent="0.15">
      <c r="A42" s="187"/>
      <c r="B42" s="183"/>
      <c r="C42" s="185"/>
      <c r="D42" s="12" t="s">
        <v>18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8">
        <f t="shared" si="0"/>
        <v>0</v>
      </c>
      <c r="AD42" s="29">
        <f t="shared" si="1"/>
        <v>0</v>
      </c>
    </row>
    <row r="43" spans="1:30" ht="18" customHeight="1" x14ac:dyDescent="0.15">
      <c r="A43" s="176" t="s">
        <v>54</v>
      </c>
      <c r="B43" s="171">
        <f t="shared" ref="B43" ca="1" si="477">INDIRECT(A43&amp;"!ｎ2")</f>
        <v>0</v>
      </c>
      <c r="C43" s="184" t="s">
        <v>16</v>
      </c>
      <c r="D43" s="11" t="s">
        <v>17</v>
      </c>
      <c r="E43" s="22">
        <f t="shared" ref="E43" ca="1" si="478">INDIRECT(A43&amp;"!F41")</f>
        <v>0</v>
      </c>
      <c r="F43" s="22">
        <f t="shared" ref="F43" ca="1" si="479">INDIRECT(A43&amp;"!$F$42")</f>
        <v>0</v>
      </c>
      <c r="G43" s="22">
        <f t="shared" ref="G43" ca="1" si="480">INDIRECT(A43&amp;"!$M41")</f>
        <v>0</v>
      </c>
      <c r="H43" s="22">
        <f t="shared" ref="H43" ca="1" si="481">INDIRECT(A43&amp;"!$M42")</f>
        <v>0</v>
      </c>
      <c r="I43" s="22">
        <f t="shared" ref="I43" ca="1" si="482">INDIRECT(A43&amp;"!$t41")</f>
        <v>0</v>
      </c>
      <c r="J43" s="22">
        <f t="shared" ref="J43" ca="1" si="483">INDIRECT(A43&amp;"!$t42")</f>
        <v>0</v>
      </c>
      <c r="K43" s="22">
        <f t="shared" ref="K43" ca="1" si="484">INDIRECT(A43&amp;"!$aa41")</f>
        <v>0</v>
      </c>
      <c r="L43" s="22">
        <f t="shared" ref="L43" ca="1" si="485">INDIRECT(A43&amp;"!$aa42")</f>
        <v>0</v>
      </c>
      <c r="M43" s="22">
        <f t="shared" ref="M43" ca="1" si="486">INDIRECT(A43&amp;"!$ah41")</f>
        <v>0</v>
      </c>
      <c r="N43" s="22">
        <f t="shared" ref="N43" ca="1" si="487">INDIRECT(A43&amp;"!$ah42")</f>
        <v>0</v>
      </c>
      <c r="O43" s="22">
        <f t="shared" ref="O43" ca="1" si="488">INDIRECT(A43&amp;"!$a041")</f>
        <v>0</v>
      </c>
      <c r="P43" s="22">
        <f t="shared" ref="P43" ca="1" si="489">INDIRECT(A43&amp;"!$ao42")</f>
        <v>0</v>
      </c>
      <c r="Q43" s="22">
        <f t="shared" ref="Q43" ca="1" si="490">INDIRECT(A43&amp;"!$f81")</f>
        <v>0</v>
      </c>
      <c r="R43" s="22">
        <f t="shared" ref="R43" ca="1" si="491">INDIRECT(A43&amp;"!$f82")</f>
        <v>0</v>
      </c>
      <c r="S43" s="22">
        <f t="shared" ref="S43" ca="1" si="492">INDIRECT(A43&amp;"!$m81")</f>
        <v>0</v>
      </c>
      <c r="T43" s="22">
        <f t="shared" ref="T43" ca="1" si="493">INDIRECT(A43&amp;"!$m82")</f>
        <v>0</v>
      </c>
      <c r="U43" s="22">
        <f t="shared" ref="U43" ca="1" si="494">INDIRECT(A43&amp;"!$t81")</f>
        <v>0</v>
      </c>
      <c r="V43" s="22">
        <f t="shared" ref="V43" ca="1" si="495">INDIRECT(A43&amp;"!$t82")</f>
        <v>0</v>
      </c>
      <c r="W43" s="22">
        <f t="shared" ref="W43" ca="1" si="496">INDIRECT(A43&amp;"!$aa81")</f>
        <v>0</v>
      </c>
      <c r="X43" s="22">
        <f t="shared" ref="X43" ca="1" si="497">INDIRECT(A43&amp;"!$aa82")</f>
        <v>0</v>
      </c>
      <c r="Y43" s="22">
        <f t="shared" ref="Y43" ca="1" si="498">INDIRECT(A43&amp;"!$ah81")</f>
        <v>0</v>
      </c>
      <c r="Z43" s="22">
        <f t="shared" ref="Z43" ca="1" si="499">INDIRECT(A43&amp;"!$ah82")</f>
        <v>0</v>
      </c>
      <c r="AA43" s="22">
        <f t="shared" ref="AA43" ca="1" si="500">INDIRECT(A43&amp;"!$ao81")</f>
        <v>0</v>
      </c>
      <c r="AB43" s="22">
        <f t="shared" ref="AB43" ca="1" si="501">INDIRECT(A43&amp;"!$ao82")</f>
        <v>0</v>
      </c>
      <c r="AC43" s="26">
        <f t="shared" ca="1" si="0"/>
        <v>0</v>
      </c>
      <c r="AD43" s="27">
        <f t="shared" ca="1" si="1"/>
        <v>0</v>
      </c>
    </row>
    <row r="44" spans="1:30" ht="18" customHeight="1" x14ac:dyDescent="0.15">
      <c r="A44" s="177"/>
      <c r="B44" s="183"/>
      <c r="C44" s="185"/>
      <c r="D44" s="12" t="s">
        <v>18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28">
        <f t="shared" si="0"/>
        <v>0</v>
      </c>
      <c r="AD44" s="29">
        <f t="shared" si="1"/>
        <v>0</v>
      </c>
    </row>
    <row r="45" spans="1:30" ht="18" customHeight="1" x14ac:dyDescent="0.15">
      <c r="A45" s="178" t="s">
        <v>55</v>
      </c>
      <c r="B45" s="179">
        <f t="shared" ref="B45" ca="1" si="502">INDIRECT(A45&amp;"!ｎ2")</f>
        <v>0</v>
      </c>
      <c r="C45" s="181" t="s">
        <v>16</v>
      </c>
      <c r="D45" s="13" t="s">
        <v>17</v>
      </c>
      <c r="E45" s="22">
        <f t="shared" ref="E45" ca="1" si="503">INDIRECT(A45&amp;"!F41")</f>
        <v>0</v>
      </c>
      <c r="F45" s="22">
        <f t="shared" ref="F45" ca="1" si="504">INDIRECT(A45&amp;"!$F$42")</f>
        <v>0</v>
      </c>
      <c r="G45" s="22">
        <f t="shared" ref="G45" ca="1" si="505">INDIRECT(A45&amp;"!$M41")</f>
        <v>0</v>
      </c>
      <c r="H45" s="22">
        <f t="shared" ref="H45" ca="1" si="506">INDIRECT(A45&amp;"!$M42")</f>
        <v>0</v>
      </c>
      <c r="I45" s="22">
        <f t="shared" ref="I45" ca="1" si="507">INDIRECT(A45&amp;"!$t41")</f>
        <v>0</v>
      </c>
      <c r="J45" s="22">
        <f t="shared" ref="J45" ca="1" si="508">INDIRECT(A45&amp;"!$t42")</f>
        <v>0</v>
      </c>
      <c r="K45" s="22">
        <f t="shared" ref="K45" ca="1" si="509">INDIRECT(A45&amp;"!$aa41")</f>
        <v>0</v>
      </c>
      <c r="L45" s="22">
        <f t="shared" ref="L45" ca="1" si="510">INDIRECT(A45&amp;"!$aa42")</f>
        <v>0</v>
      </c>
      <c r="M45" s="22">
        <f t="shared" ref="M45" ca="1" si="511">INDIRECT(A45&amp;"!$ah41")</f>
        <v>0</v>
      </c>
      <c r="N45" s="22">
        <f t="shared" ref="N45" ca="1" si="512">INDIRECT(A45&amp;"!$ah42")</f>
        <v>0</v>
      </c>
      <c r="O45" s="22">
        <f t="shared" ref="O45" ca="1" si="513">INDIRECT(A45&amp;"!$a041")</f>
        <v>0</v>
      </c>
      <c r="P45" s="22">
        <f t="shared" ref="P45" ca="1" si="514">INDIRECT(A45&amp;"!$ao42")</f>
        <v>0</v>
      </c>
      <c r="Q45" s="22">
        <f t="shared" ref="Q45" ca="1" si="515">INDIRECT(A45&amp;"!$f81")</f>
        <v>0</v>
      </c>
      <c r="R45" s="22">
        <f t="shared" ref="R45" ca="1" si="516">INDIRECT(A45&amp;"!$f82")</f>
        <v>0</v>
      </c>
      <c r="S45" s="22">
        <f t="shared" ref="S45" ca="1" si="517">INDIRECT(A45&amp;"!$m81")</f>
        <v>0</v>
      </c>
      <c r="T45" s="22">
        <f t="shared" ref="T45" ca="1" si="518">INDIRECT(A45&amp;"!$m82")</f>
        <v>0</v>
      </c>
      <c r="U45" s="22">
        <f t="shared" ref="U45" ca="1" si="519">INDIRECT(A45&amp;"!$t81")</f>
        <v>0</v>
      </c>
      <c r="V45" s="22">
        <f t="shared" ref="V45" ca="1" si="520">INDIRECT(A45&amp;"!$t82")</f>
        <v>0</v>
      </c>
      <c r="W45" s="22">
        <f t="shared" ref="W45" ca="1" si="521">INDIRECT(A45&amp;"!$aa81")</f>
        <v>0</v>
      </c>
      <c r="X45" s="22">
        <f t="shared" ref="X45" ca="1" si="522">INDIRECT(A45&amp;"!$aa82")</f>
        <v>0</v>
      </c>
      <c r="Y45" s="22">
        <f t="shared" ref="Y45" ca="1" si="523">INDIRECT(A45&amp;"!$ah81")</f>
        <v>0</v>
      </c>
      <c r="Z45" s="22">
        <f t="shared" ref="Z45" ca="1" si="524">INDIRECT(A45&amp;"!$ah82")</f>
        <v>0</v>
      </c>
      <c r="AA45" s="22">
        <f t="shared" ref="AA45" ca="1" si="525">INDIRECT(A45&amp;"!$ao81")</f>
        <v>0</v>
      </c>
      <c r="AB45" s="22">
        <f t="shared" ref="AB45" ca="1" si="526">INDIRECT(A45&amp;"!$ao82")</f>
        <v>0</v>
      </c>
      <c r="AC45" s="26">
        <f t="shared" ca="1" si="0"/>
        <v>0</v>
      </c>
      <c r="AD45" s="27">
        <f t="shared" ca="1" si="1"/>
        <v>0</v>
      </c>
    </row>
    <row r="46" spans="1:30" ht="18" customHeight="1" x14ac:dyDescent="0.15">
      <c r="A46" s="178"/>
      <c r="B46" s="180"/>
      <c r="C46" s="182"/>
      <c r="D46" s="14" t="s">
        <v>18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28">
        <f t="shared" si="0"/>
        <v>0</v>
      </c>
      <c r="AD46" s="29">
        <f t="shared" si="1"/>
        <v>0</v>
      </c>
    </row>
    <row r="47" spans="1:30" ht="18" customHeight="1" x14ac:dyDescent="0.15">
      <c r="A47" s="176" t="s">
        <v>56</v>
      </c>
      <c r="B47" s="171">
        <f t="shared" ref="B47" ca="1" si="527">INDIRECT(A47&amp;"!ｎ2")</f>
        <v>0</v>
      </c>
      <c r="C47" s="184" t="s">
        <v>16</v>
      </c>
      <c r="D47" s="11" t="s">
        <v>17</v>
      </c>
      <c r="E47" s="22">
        <f t="shared" ref="E47" ca="1" si="528">INDIRECT(A47&amp;"!F41")</f>
        <v>0</v>
      </c>
      <c r="F47" s="22">
        <f t="shared" ref="F47" ca="1" si="529">INDIRECT(A47&amp;"!$F$42")</f>
        <v>0</v>
      </c>
      <c r="G47" s="22">
        <f t="shared" ref="G47" ca="1" si="530">INDIRECT(A47&amp;"!$M41")</f>
        <v>0</v>
      </c>
      <c r="H47" s="22">
        <f t="shared" ref="H47" ca="1" si="531">INDIRECT(A47&amp;"!$M42")</f>
        <v>0</v>
      </c>
      <c r="I47" s="22">
        <f t="shared" ref="I47" ca="1" si="532">INDIRECT(A47&amp;"!$t41")</f>
        <v>0</v>
      </c>
      <c r="J47" s="22">
        <f t="shared" ref="J47" ca="1" si="533">INDIRECT(A47&amp;"!$t42")</f>
        <v>0</v>
      </c>
      <c r="K47" s="22">
        <f t="shared" ref="K47" ca="1" si="534">INDIRECT(A47&amp;"!$aa41")</f>
        <v>0</v>
      </c>
      <c r="L47" s="22">
        <f t="shared" ref="L47" ca="1" si="535">INDIRECT(A47&amp;"!$aa42")</f>
        <v>0</v>
      </c>
      <c r="M47" s="22">
        <f t="shared" ref="M47" ca="1" si="536">INDIRECT(A47&amp;"!$ah41")</f>
        <v>0</v>
      </c>
      <c r="N47" s="22">
        <f t="shared" ref="N47" ca="1" si="537">INDIRECT(A47&amp;"!$ah42")</f>
        <v>0</v>
      </c>
      <c r="O47" s="22">
        <f t="shared" ref="O47" ca="1" si="538">INDIRECT(A47&amp;"!$a041")</f>
        <v>0</v>
      </c>
      <c r="P47" s="22">
        <f t="shared" ref="P47" ca="1" si="539">INDIRECT(A47&amp;"!$ao42")</f>
        <v>0</v>
      </c>
      <c r="Q47" s="22">
        <f t="shared" ref="Q47" ca="1" si="540">INDIRECT(A47&amp;"!$f81")</f>
        <v>0</v>
      </c>
      <c r="R47" s="22">
        <f t="shared" ref="R47" ca="1" si="541">INDIRECT(A47&amp;"!$f82")</f>
        <v>0</v>
      </c>
      <c r="S47" s="22">
        <f t="shared" ref="S47" ca="1" si="542">INDIRECT(A47&amp;"!$m81")</f>
        <v>0</v>
      </c>
      <c r="T47" s="22">
        <f t="shared" ref="T47" ca="1" si="543">INDIRECT(A47&amp;"!$m82")</f>
        <v>0</v>
      </c>
      <c r="U47" s="22">
        <f t="shared" ref="U47" ca="1" si="544">INDIRECT(A47&amp;"!$t81")</f>
        <v>0</v>
      </c>
      <c r="V47" s="22">
        <f t="shared" ref="V47" ca="1" si="545">INDIRECT(A47&amp;"!$t82")</f>
        <v>0</v>
      </c>
      <c r="W47" s="22">
        <f t="shared" ref="W47" ca="1" si="546">INDIRECT(A47&amp;"!$aa81")</f>
        <v>0</v>
      </c>
      <c r="X47" s="22">
        <f t="shared" ref="X47" ca="1" si="547">INDIRECT(A47&amp;"!$aa82")</f>
        <v>0</v>
      </c>
      <c r="Y47" s="22">
        <f t="shared" ref="Y47" ca="1" si="548">INDIRECT(A47&amp;"!$ah81")</f>
        <v>0</v>
      </c>
      <c r="Z47" s="22">
        <f t="shared" ref="Z47" ca="1" si="549">INDIRECT(A47&amp;"!$ah82")</f>
        <v>0</v>
      </c>
      <c r="AA47" s="22">
        <f t="shared" ref="AA47" ca="1" si="550">INDIRECT(A47&amp;"!$ao81")</f>
        <v>0</v>
      </c>
      <c r="AB47" s="22">
        <f t="shared" ref="AB47" ca="1" si="551">INDIRECT(A47&amp;"!$ao82")</f>
        <v>0</v>
      </c>
      <c r="AC47" s="26">
        <f t="shared" ca="1" si="0"/>
        <v>0</v>
      </c>
      <c r="AD47" s="27">
        <f t="shared" ca="1" si="1"/>
        <v>0</v>
      </c>
    </row>
    <row r="48" spans="1:30" ht="18" customHeight="1" x14ac:dyDescent="0.15">
      <c r="A48" s="177"/>
      <c r="B48" s="183"/>
      <c r="C48" s="185"/>
      <c r="D48" s="12" t="s">
        <v>18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28">
        <f t="shared" si="0"/>
        <v>0</v>
      </c>
      <c r="AD48" s="29">
        <f t="shared" si="1"/>
        <v>0</v>
      </c>
    </row>
    <row r="49" spans="1:30" ht="18" customHeight="1" x14ac:dyDescent="0.15">
      <c r="A49" s="178" t="s">
        <v>57</v>
      </c>
      <c r="B49" s="179">
        <f t="shared" ref="B49" ca="1" si="552">INDIRECT(A49&amp;"!ｎ2")</f>
        <v>0</v>
      </c>
      <c r="C49" s="181" t="s">
        <v>16</v>
      </c>
      <c r="D49" s="13" t="s">
        <v>17</v>
      </c>
      <c r="E49" s="22">
        <f t="shared" ref="E49" ca="1" si="553">INDIRECT(A49&amp;"!F41")</f>
        <v>0</v>
      </c>
      <c r="F49" s="22">
        <f t="shared" ref="F49" ca="1" si="554">INDIRECT(A49&amp;"!$F$42")</f>
        <v>0</v>
      </c>
      <c r="G49" s="22">
        <f t="shared" ref="G49" ca="1" si="555">INDIRECT(A49&amp;"!$M41")</f>
        <v>0</v>
      </c>
      <c r="H49" s="22">
        <f t="shared" ref="H49" ca="1" si="556">INDIRECT(A49&amp;"!$M42")</f>
        <v>0</v>
      </c>
      <c r="I49" s="22">
        <f t="shared" ref="I49" ca="1" si="557">INDIRECT(A49&amp;"!$t41")</f>
        <v>0</v>
      </c>
      <c r="J49" s="22">
        <f t="shared" ref="J49" ca="1" si="558">INDIRECT(A49&amp;"!$t42")</f>
        <v>0</v>
      </c>
      <c r="K49" s="22">
        <f t="shared" ref="K49" ca="1" si="559">INDIRECT(A49&amp;"!$aa41")</f>
        <v>0</v>
      </c>
      <c r="L49" s="22">
        <f t="shared" ref="L49" ca="1" si="560">INDIRECT(A49&amp;"!$aa42")</f>
        <v>0</v>
      </c>
      <c r="M49" s="22">
        <f t="shared" ref="M49" ca="1" si="561">INDIRECT(A49&amp;"!$ah41")</f>
        <v>0</v>
      </c>
      <c r="N49" s="22">
        <f t="shared" ref="N49" ca="1" si="562">INDIRECT(A49&amp;"!$ah42")</f>
        <v>0</v>
      </c>
      <c r="O49" s="22">
        <f t="shared" ref="O49" ca="1" si="563">INDIRECT(A49&amp;"!$a041")</f>
        <v>0</v>
      </c>
      <c r="P49" s="22">
        <f t="shared" ref="P49" ca="1" si="564">INDIRECT(A49&amp;"!$ao42")</f>
        <v>0</v>
      </c>
      <c r="Q49" s="22">
        <f t="shared" ref="Q49" ca="1" si="565">INDIRECT(A49&amp;"!$f81")</f>
        <v>0</v>
      </c>
      <c r="R49" s="22">
        <f t="shared" ref="R49" ca="1" si="566">INDIRECT(A49&amp;"!$f82")</f>
        <v>0</v>
      </c>
      <c r="S49" s="22">
        <f t="shared" ref="S49" ca="1" si="567">INDIRECT(A49&amp;"!$m81")</f>
        <v>0</v>
      </c>
      <c r="T49" s="22">
        <f t="shared" ref="T49" ca="1" si="568">INDIRECT(A49&amp;"!$m82")</f>
        <v>0</v>
      </c>
      <c r="U49" s="22">
        <f t="shared" ref="U49" ca="1" si="569">INDIRECT(A49&amp;"!$t81")</f>
        <v>0</v>
      </c>
      <c r="V49" s="22">
        <f t="shared" ref="V49" ca="1" si="570">INDIRECT(A49&amp;"!$t82")</f>
        <v>0</v>
      </c>
      <c r="W49" s="22">
        <f t="shared" ref="W49" ca="1" si="571">INDIRECT(A49&amp;"!$aa81")</f>
        <v>0</v>
      </c>
      <c r="X49" s="22">
        <f t="shared" ref="X49" ca="1" si="572">INDIRECT(A49&amp;"!$aa82")</f>
        <v>0</v>
      </c>
      <c r="Y49" s="22">
        <f t="shared" ref="Y49" ca="1" si="573">INDIRECT(A49&amp;"!$ah81")</f>
        <v>0</v>
      </c>
      <c r="Z49" s="22">
        <f t="shared" ref="Z49" ca="1" si="574">INDIRECT(A49&amp;"!$ah82")</f>
        <v>0</v>
      </c>
      <c r="AA49" s="22">
        <f t="shared" ref="AA49" ca="1" si="575">INDIRECT(A49&amp;"!$ao81")</f>
        <v>0</v>
      </c>
      <c r="AB49" s="22">
        <f t="shared" ref="AB49" ca="1" si="576">INDIRECT(A49&amp;"!$ao82")</f>
        <v>0</v>
      </c>
      <c r="AC49" s="26">
        <f t="shared" ca="1" si="0"/>
        <v>0</v>
      </c>
      <c r="AD49" s="27">
        <f t="shared" ca="1" si="1"/>
        <v>0</v>
      </c>
    </row>
    <row r="50" spans="1:30" ht="18" customHeight="1" x14ac:dyDescent="0.15">
      <c r="A50" s="178"/>
      <c r="B50" s="180"/>
      <c r="C50" s="182"/>
      <c r="D50" s="14" t="s">
        <v>18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  <c r="AC50" s="28">
        <f t="shared" si="0"/>
        <v>0</v>
      </c>
      <c r="AD50" s="29">
        <f t="shared" si="1"/>
        <v>0</v>
      </c>
    </row>
    <row r="51" spans="1:30" ht="18" customHeight="1" x14ac:dyDescent="0.15">
      <c r="A51" s="176" t="s">
        <v>58</v>
      </c>
      <c r="B51" s="171">
        <f t="shared" ref="B51" ca="1" si="577">INDIRECT(A51&amp;"!ｎ2")</f>
        <v>0</v>
      </c>
      <c r="C51" s="184" t="s">
        <v>16</v>
      </c>
      <c r="D51" s="11" t="s">
        <v>17</v>
      </c>
      <c r="E51" s="22">
        <f t="shared" ref="E51" ca="1" si="578">INDIRECT(A51&amp;"!F41")</f>
        <v>0</v>
      </c>
      <c r="F51" s="22">
        <f t="shared" ref="F51" ca="1" si="579">INDIRECT(A51&amp;"!$F$42")</f>
        <v>0</v>
      </c>
      <c r="G51" s="22">
        <f t="shared" ref="G51" ca="1" si="580">INDIRECT(A51&amp;"!$M41")</f>
        <v>0</v>
      </c>
      <c r="H51" s="22">
        <f t="shared" ref="H51" ca="1" si="581">INDIRECT(A51&amp;"!$M42")</f>
        <v>0</v>
      </c>
      <c r="I51" s="22">
        <f t="shared" ref="I51" ca="1" si="582">INDIRECT(A51&amp;"!$t41")</f>
        <v>0</v>
      </c>
      <c r="J51" s="22">
        <f t="shared" ref="J51" ca="1" si="583">INDIRECT(A51&amp;"!$t42")</f>
        <v>0</v>
      </c>
      <c r="K51" s="22">
        <f t="shared" ref="K51" ca="1" si="584">INDIRECT(A51&amp;"!$aa41")</f>
        <v>0</v>
      </c>
      <c r="L51" s="22">
        <f t="shared" ref="L51" ca="1" si="585">INDIRECT(A51&amp;"!$aa42")</f>
        <v>0</v>
      </c>
      <c r="M51" s="22">
        <f t="shared" ref="M51" ca="1" si="586">INDIRECT(A51&amp;"!$ah41")</f>
        <v>0</v>
      </c>
      <c r="N51" s="22">
        <f t="shared" ref="N51" ca="1" si="587">INDIRECT(A51&amp;"!$ah42")</f>
        <v>0</v>
      </c>
      <c r="O51" s="22">
        <f t="shared" ref="O51" ca="1" si="588">INDIRECT(A51&amp;"!$a041")</f>
        <v>0</v>
      </c>
      <c r="P51" s="22">
        <f t="shared" ref="P51" ca="1" si="589">INDIRECT(A51&amp;"!$ao42")</f>
        <v>0</v>
      </c>
      <c r="Q51" s="22">
        <f t="shared" ref="Q51" ca="1" si="590">INDIRECT(A51&amp;"!$f81")</f>
        <v>0</v>
      </c>
      <c r="R51" s="22">
        <f t="shared" ref="R51" ca="1" si="591">INDIRECT(A51&amp;"!$f82")</f>
        <v>0</v>
      </c>
      <c r="S51" s="22">
        <f t="shared" ref="S51" ca="1" si="592">INDIRECT(A51&amp;"!$m81")</f>
        <v>0</v>
      </c>
      <c r="T51" s="22">
        <f t="shared" ref="T51" ca="1" si="593">INDIRECT(A51&amp;"!$m82")</f>
        <v>0</v>
      </c>
      <c r="U51" s="22">
        <f t="shared" ref="U51" ca="1" si="594">INDIRECT(A51&amp;"!$t81")</f>
        <v>0</v>
      </c>
      <c r="V51" s="22">
        <f t="shared" ref="V51" ca="1" si="595">INDIRECT(A51&amp;"!$t82")</f>
        <v>0</v>
      </c>
      <c r="W51" s="22">
        <f t="shared" ref="W51" ca="1" si="596">INDIRECT(A51&amp;"!$aa81")</f>
        <v>0</v>
      </c>
      <c r="X51" s="22">
        <f t="shared" ref="X51" ca="1" si="597">INDIRECT(A51&amp;"!$aa82")</f>
        <v>0</v>
      </c>
      <c r="Y51" s="22">
        <f t="shared" ref="Y51" ca="1" si="598">INDIRECT(A51&amp;"!$ah81")</f>
        <v>0</v>
      </c>
      <c r="Z51" s="22">
        <f t="shared" ref="Z51" ca="1" si="599">INDIRECT(A51&amp;"!$ah82")</f>
        <v>0</v>
      </c>
      <c r="AA51" s="22">
        <f t="shared" ref="AA51" ca="1" si="600">INDIRECT(A51&amp;"!$ao81")</f>
        <v>0</v>
      </c>
      <c r="AB51" s="22">
        <f t="shared" ref="AB51" ca="1" si="601">INDIRECT(A51&amp;"!$ao82")</f>
        <v>0</v>
      </c>
      <c r="AC51" s="26">
        <f t="shared" ca="1" si="0"/>
        <v>0</v>
      </c>
      <c r="AD51" s="27">
        <f t="shared" ca="1" si="1"/>
        <v>0</v>
      </c>
    </row>
    <row r="52" spans="1:30" ht="18" customHeight="1" x14ac:dyDescent="0.15">
      <c r="A52" s="177"/>
      <c r="B52" s="183"/>
      <c r="C52" s="185"/>
      <c r="D52" s="12" t="s">
        <v>18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4"/>
      <c r="AC52" s="28">
        <f t="shared" si="0"/>
        <v>0</v>
      </c>
      <c r="AD52" s="29">
        <f t="shared" si="1"/>
        <v>0</v>
      </c>
    </row>
    <row r="53" spans="1:30" ht="18" customHeight="1" x14ac:dyDescent="0.15">
      <c r="A53" s="178" t="s">
        <v>59</v>
      </c>
      <c r="B53" s="179">
        <f t="shared" ref="B53" ca="1" si="602">INDIRECT(A53&amp;"!ｎ2")</f>
        <v>0</v>
      </c>
      <c r="C53" s="181" t="s">
        <v>16</v>
      </c>
      <c r="D53" s="13" t="s">
        <v>17</v>
      </c>
      <c r="E53" s="22">
        <f t="shared" ref="E53" ca="1" si="603">INDIRECT(A53&amp;"!F41")</f>
        <v>0</v>
      </c>
      <c r="F53" s="22">
        <f t="shared" ref="F53" ca="1" si="604">INDIRECT(A53&amp;"!$F$42")</f>
        <v>0</v>
      </c>
      <c r="G53" s="22">
        <f t="shared" ref="G53" ca="1" si="605">INDIRECT(A53&amp;"!$M41")</f>
        <v>0</v>
      </c>
      <c r="H53" s="22">
        <f t="shared" ref="H53" ca="1" si="606">INDIRECT(A53&amp;"!$M42")</f>
        <v>0</v>
      </c>
      <c r="I53" s="22">
        <f t="shared" ref="I53" ca="1" si="607">INDIRECT(A53&amp;"!$t41")</f>
        <v>0</v>
      </c>
      <c r="J53" s="22">
        <f t="shared" ref="J53" ca="1" si="608">INDIRECT(A53&amp;"!$t42")</f>
        <v>0</v>
      </c>
      <c r="K53" s="22">
        <f t="shared" ref="K53" ca="1" si="609">INDIRECT(A53&amp;"!$aa41")</f>
        <v>0</v>
      </c>
      <c r="L53" s="22">
        <f t="shared" ref="L53" ca="1" si="610">INDIRECT(A53&amp;"!$aa42")</f>
        <v>0</v>
      </c>
      <c r="M53" s="22">
        <f t="shared" ref="M53" ca="1" si="611">INDIRECT(A53&amp;"!$ah41")</f>
        <v>0</v>
      </c>
      <c r="N53" s="22">
        <f t="shared" ref="N53" ca="1" si="612">INDIRECT(A53&amp;"!$ah42")</f>
        <v>0</v>
      </c>
      <c r="O53" s="22">
        <f t="shared" ref="O53" ca="1" si="613">INDIRECT(A53&amp;"!$a041")</f>
        <v>0</v>
      </c>
      <c r="P53" s="22">
        <f t="shared" ref="P53" ca="1" si="614">INDIRECT(A53&amp;"!$ao42")</f>
        <v>0</v>
      </c>
      <c r="Q53" s="22">
        <f t="shared" ref="Q53" ca="1" si="615">INDIRECT(A53&amp;"!$f81")</f>
        <v>0</v>
      </c>
      <c r="R53" s="22">
        <f t="shared" ref="R53" ca="1" si="616">INDIRECT(A53&amp;"!$f82")</f>
        <v>0</v>
      </c>
      <c r="S53" s="22">
        <f t="shared" ref="S53" ca="1" si="617">INDIRECT(A53&amp;"!$m81")</f>
        <v>0</v>
      </c>
      <c r="T53" s="22">
        <f t="shared" ref="T53" ca="1" si="618">INDIRECT(A53&amp;"!$m82")</f>
        <v>0</v>
      </c>
      <c r="U53" s="22">
        <f t="shared" ref="U53" ca="1" si="619">INDIRECT(A53&amp;"!$t81")</f>
        <v>0</v>
      </c>
      <c r="V53" s="22">
        <f t="shared" ref="V53" ca="1" si="620">INDIRECT(A53&amp;"!$t82")</f>
        <v>0</v>
      </c>
      <c r="W53" s="22">
        <f t="shared" ref="W53" ca="1" si="621">INDIRECT(A53&amp;"!$aa81")</f>
        <v>0</v>
      </c>
      <c r="X53" s="22">
        <f t="shared" ref="X53" ca="1" si="622">INDIRECT(A53&amp;"!$aa82")</f>
        <v>0</v>
      </c>
      <c r="Y53" s="22">
        <f t="shared" ref="Y53" ca="1" si="623">INDIRECT(A53&amp;"!$ah81")</f>
        <v>0</v>
      </c>
      <c r="Z53" s="22">
        <f t="shared" ref="Z53" ca="1" si="624">INDIRECT(A53&amp;"!$ah82")</f>
        <v>0</v>
      </c>
      <c r="AA53" s="22">
        <f t="shared" ref="AA53" ca="1" si="625">INDIRECT(A53&amp;"!$ao81")</f>
        <v>0</v>
      </c>
      <c r="AB53" s="22">
        <f t="shared" ref="AB53" ca="1" si="626">INDIRECT(A53&amp;"!$ao82")</f>
        <v>0</v>
      </c>
      <c r="AC53" s="26">
        <f t="shared" ca="1" si="0"/>
        <v>0</v>
      </c>
      <c r="AD53" s="27">
        <f t="shared" ca="1" si="1"/>
        <v>0</v>
      </c>
    </row>
    <row r="54" spans="1:30" ht="18" customHeight="1" x14ac:dyDescent="0.15">
      <c r="A54" s="178"/>
      <c r="B54" s="180"/>
      <c r="C54" s="182"/>
      <c r="D54" s="14" t="s">
        <v>18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4"/>
      <c r="AC54" s="28">
        <f t="shared" si="0"/>
        <v>0</v>
      </c>
      <c r="AD54" s="29">
        <f t="shared" si="1"/>
        <v>0</v>
      </c>
    </row>
    <row r="55" spans="1:30" ht="18" customHeight="1" x14ac:dyDescent="0.15">
      <c r="A55" s="176" t="s">
        <v>60</v>
      </c>
      <c r="B55" s="171">
        <f t="shared" ref="B55" ca="1" si="627">INDIRECT(A55&amp;"!ｎ2")</f>
        <v>0</v>
      </c>
      <c r="C55" s="184" t="s">
        <v>16</v>
      </c>
      <c r="D55" s="11" t="s">
        <v>17</v>
      </c>
      <c r="E55" s="22">
        <f t="shared" ref="E55" ca="1" si="628">INDIRECT(A55&amp;"!F41")</f>
        <v>0</v>
      </c>
      <c r="F55" s="22">
        <f t="shared" ref="F55" ca="1" si="629">INDIRECT(A55&amp;"!$F$42")</f>
        <v>0</v>
      </c>
      <c r="G55" s="22">
        <f t="shared" ref="G55" ca="1" si="630">INDIRECT(A55&amp;"!$M41")</f>
        <v>0</v>
      </c>
      <c r="H55" s="22">
        <f t="shared" ref="H55" ca="1" si="631">INDIRECT(A55&amp;"!$M42")</f>
        <v>0</v>
      </c>
      <c r="I55" s="22">
        <f t="shared" ref="I55" ca="1" si="632">INDIRECT(A55&amp;"!$t41")</f>
        <v>0</v>
      </c>
      <c r="J55" s="22">
        <f t="shared" ref="J55" ca="1" si="633">INDIRECT(A55&amp;"!$t42")</f>
        <v>0</v>
      </c>
      <c r="K55" s="22">
        <f t="shared" ref="K55" ca="1" si="634">INDIRECT(A55&amp;"!$aa41")</f>
        <v>0</v>
      </c>
      <c r="L55" s="22">
        <f t="shared" ref="L55" ca="1" si="635">INDIRECT(A55&amp;"!$aa42")</f>
        <v>0</v>
      </c>
      <c r="M55" s="22">
        <f t="shared" ref="M55" ca="1" si="636">INDIRECT(A55&amp;"!$ah41")</f>
        <v>0</v>
      </c>
      <c r="N55" s="22">
        <f t="shared" ref="N55" ca="1" si="637">INDIRECT(A55&amp;"!$ah42")</f>
        <v>0</v>
      </c>
      <c r="O55" s="22">
        <f t="shared" ref="O55" ca="1" si="638">INDIRECT(A55&amp;"!$a041")</f>
        <v>0</v>
      </c>
      <c r="P55" s="22">
        <f t="shared" ref="P55" ca="1" si="639">INDIRECT(A55&amp;"!$ao42")</f>
        <v>0</v>
      </c>
      <c r="Q55" s="22">
        <f t="shared" ref="Q55" ca="1" si="640">INDIRECT(A55&amp;"!$f81")</f>
        <v>0</v>
      </c>
      <c r="R55" s="22">
        <f t="shared" ref="R55" ca="1" si="641">INDIRECT(A55&amp;"!$f82")</f>
        <v>0</v>
      </c>
      <c r="S55" s="22">
        <f t="shared" ref="S55" ca="1" si="642">INDIRECT(A55&amp;"!$m81")</f>
        <v>0</v>
      </c>
      <c r="T55" s="22">
        <f t="shared" ref="T55" ca="1" si="643">INDIRECT(A55&amp;"!$m82")</f>
        <v>0</v>
      </c>
      <c r="U55" s="22">
        <f t="shared" ref="U55" ca="1" si="644">INDIRECT(A55&amp;"!$t81")</f>
        <v>0</v>
      </c>
      <c r="V55" s="22">
        <f t="shared" ref="V55" ca="1" si="645">INDIRECT(A55&amp;"!$t82")</f>
        <v>0</v>
      </c>
      <c r="W55" s="22">
        <f t="shared" ref="W55" ca="1" si="646">INDIRECT(A55&amp;"!$aa81")</f>
        <v>0</v>
      </c>
      <c r="X55" s="22">
        <f t="shared" ref="X55" ca="1" si="647">INDIRECT(A55&amp;"!$aa82")</f>
        <v>0</v>
      </c>
      <c r="Y55" s="22">
        <f t="shared" ref="Y55" ca="1" si="648">INDIRECT(A55&amp;"!$ah81")</f>
        <v>0</v>
      </c>
      <c r="Z55" s="22">
        <f t="shared" ref="Z55" ca="1" si="649">INDIRECT(A55&amp;"!$ah82")</f>
        <v>0</v>
      </c>
      <c r="AA55" s="22">
        <f t="shared" ref="AA55" ca="1" si="650">INDIRECT(A55&amp;"!$ao81")</f>
        <v>0</v>
      </c>
      <c r="AB55" s="22">
        <f t="shared" ref="AB55" ca="1" si="651">INDIRECT(A55&amp;"!$ao82")</f>
        <v>0</v>
      </c>
      <c r="AC55" s="26">
        <f t="shared" ca="1" si="0"/>
        <v>0</v>
      </c>
      <c r="AD55" s="27">
        <f t="shared" ca="1" si="1"/>
        <v>0</v>
      </c>
    </row>
    <row r="56" spans="1:30" ht="18" customHeight="1" x14ac:dyDescent="0.15">
      <c r="A56" s="177"/>
      <c r="B56" s="183"/>
      <c r="C56" s="185"/>
      <c r="D56" s="12" t="s">
        <v>18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4"/>
      <c r="AC56" s="28">
        <f t="shared" si="0"/>
        <v>0</v>
      </c>
      <c r="AD56" s="29">
        <f t="shared" si="1"/>
        <v>0</v>
      </c>
    </row>
    <row r="57" spans="1:30" ht="18" customHeight="1" x14ac:dyDescent="0.15">
      <c r="A57" s="178" t="s">
        <v>61</v>
      </c>
      <c r="B57" s="179">
        <f t="shared" ref="B57" ca="1" si="652">INDIRECT(A57&amp;"!ｎ2")</f>
        <v>0</v>
      </c>
      <c r="C57" s="181" t="s">
        <v>16</v>
      </c>
      <c r="D57" s="13" t="s">
        <v>17</v>
      </c>
      <c r="E57" s="22">
        <f t="shared" ref="E57" ca="1" si="653">INDIRECT(A57&amp;"!F41")</f>
        <v>0</v>
      </c>
      <c r="F57" s="22">
        <f t="shared" ref="F57" ca="1" si="654">INDIRECT(A57&amp;"!$F$42")</f>
        <v>0</v>
      </c>
      <c r="G57" s="22">
        <f t="shared" ref="G57" ca="1" si="655">INDIRECT(A57&amp;"!$M41")</f>
        <v>0</v>
      </c>
      <c r="H57" s="22">
        <f t="shared" ref="H57" ca="1" si="656">INDIRECT(A57&amp;"!$M42")</f>
        <v>0</v>
      </c>
      <c r="I57" s="22">
        <f t="shared" ref="I57" ca="1" si="657">INDIRECT(A57&amp;"!$t41")</f>
        <v>0</v>
      </c>
      <c r="J57" s="22">
        <f t="shared" ref="J57" ca="1" si="658">INDIRECT(A57&amp;"!$t42")</f>
        <v>0</v>
      </c>
      <c r="K57" s="22">
        <f t="shared" ref="K57" ca="1" si="659">INDIRECT(A57&amp;"!$aa41")</f>
        <v>0</v>
      </c>
      <c r="L57" s="22">
        <f t="shared" ref="L57" ca="1" si="660">INDIRECT(A57&amp;"!$aa42")</f>
        <v>0</v>
      </c>
      <c r="M57" s="22">
        <f t="shared" ref="M57" ca="1" si="661">INDIRECT(A57&amp;"!$ah41")</f>
        <v>0</v>
      </c>
      <c r="N57" s="22">
        <f t="shared" ref="N57" ca="1" si="662">INDIRECT(A57&amp;"!$ah42")</f>
        <v>0</v>
      </c>
      <c r="O57" s="22">
        <f t="shared" ref="O57" ca="1" si="663">INDIRECT(A57&amp;"!$a041")</f>
        <v>0</v>
      </c>
      <c r="P57" s="22">
        <f t="shared" ref="P57" ca="1" si="664">INDIRECT(A57&amp;"!$ao42")</f>
        <v>0</v>
      </c>
      <c r="Q57" s="22">
        <f t="shared" ref="Q57" ca="1" si="665">INDIRECT(A57&amp;"!$f81")</f>
        <v>0</v>
      </c>
      <c r="R57" s="22">
        <f t="shared" ref="R57" ca="1" si="666">INDIRECT(A57&amp;"!$f82")</f>
        <v>0</v>
      </c>
      <c r="S57" s="22">
        <f t="shared" ref="S57" ca="1" si="667">INDIRECT(A57&amp;"!$m81")</f>
        <v>0</v>
      </c>
      <c r="T57" s="22">
        <f t="shared" ref="T57" ca="1" si="668">INDIRECT(A57&amp;"!$m82")</f>
        <v>0</v>
      </c>
      <c r="U57" s="22">
        <f t="shared" ref="U57" ca="1" si="669">INDIRECT(A57&amp;"!$t81")</f>
        <v>0</v>
      </c>
      <c r="V57" s="22">
        <f t="shared" ref="V57" ca="1" si="670">INDIRECT(A57&amp;"!$t82")</f>
        <v>0</v>
      </c>
      <c r="W57" s="22">
        <f t="shared" ref="W57" ca="1" si="671">INDIRECT(A57&amp;"!$aa81")</f>
        <v>0</v>
      </c>
      <c r="X57" s="22">
        <f t="shared" ref="X57" ca="1" si="672">INDIRECT(A57&amp;"!$aa82")</f>
        <v>0</v>
      </c>
      <c r="Y57" s="22">
        <f t="shared" ref="Y57" ca="1" si="673">INDIRECT(A57&amp;"!$ah81")</f>
        <v>0</v>
      </c>
      <c r="Z57" s="22">
        <f t="shared" ref="Z57" ca="1" si="674">INDIRECT(A57&amp;"!$ah82")</f>
        <v>0</v>
      </c>
      <c r="AA57" s="22">
        <f t="shared" ref="AA57" ca="1" si="675">INDIRECT(A57&amp;"!$ao81")</f>
        <v>0</v>
      </c>
      <c r="AB57" s="22">
        <f t="shared" ref="AB57" ca="1" si="676">INDIRECT(A57&amp;"!$ao82")</f>
        <v>0</v>
      </c>
      <c r="AC57" s="26">
        <f t="shared" ca="1" si="0"/>
        <v>0</v>
      </c>
      <c r="AD57" s="27">
        <f t="shared" ca="1" si="1"/>
        <v>0</v>
      </c>
    </row>
    <row r="58" spans="1:30" ht="18" customHeight="1" x14ac:dyDescent="0.15">
      <c r="A58" s="178"/>
      <c r="B58" s="180"/>
      <c r="C58" s="182"/>
      <c r="D58" s="14" t="s">
        <v>18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4"/>
      <c r="AC58" s="28">
        <f t="shared" si="0"/>
        <v>0</v>
      </c>
      <c r="AD58" s="29">
        <f t="shared" si="1"/>
        <v>0</v>
      </c>
    </row>
    <row r="59" spans="1:30" ht="18" customHeight="1" x14ac:dyDescent="0.15">
      <c r="A59" s="176" t="s">
        <v>62</v>
      </c>
      <c r="B59" s="171">
        <f t="shared" ref="B59" ca="1" si="677">INDIRECT(A59&amp;"!ｎ2")</f>
        <v>0</v>
      </c>
      <c r="C59" s="184" t="s">
        <v>16</v>
      </c>
      <c r="D59" s="11" t="s">
        <v>17</v>
      </c>
      <c r="E59" s="22">
        <f t="shared" ref="E59" ca="1" si="678">INDIRECT(A59&amp;"!F41")</f>
        <v>0</v>
      </c>
      <c r="F59" s="22">
        <f t="shared" ref="F59" ca="1" si="679">INDIRECT(A59&amp;"!$F$42")</f>
        <v>0</v>
      </c>
      <c r="G59" s="22">
        <f t="shared" ref="G59" ca="1" si="680">INDIRECT(A59&amp;"!$M41")</f>
        <v>0</v>
      </c>
      <c r="H59" s="22">
        <f t="shared" ref="H59" ca="1" si="681">INDIRECT(A59&amp;"!$M42")</f>
        <v>0</v>
      </c>
      <c r="I59" s="22">
        <f t="shared" ref="I59" ca="1" si="682">INDIRECT(A59&amp;"!$t41")</f>
        <v>0</v>
      </c>
      <c r="J59" s="22">
        <f t="shared" ref="J59" ca="1" si="683">INDIRECT(A59&amp;"!$t42")</f>
        <v>0</v>
      </c>
      <c r="K59" s="22">
        <f t="shared" ref="K59" ca="1" si="684">INDIRECT(A59&amp;"!$aa41")</f>
        <v>0</v>
      </c>
      <c r="L59" s="22">
        <f t="shared" ref="L59" ca="1" si="685">INDIRECT(A59&amp;"!$aa42")</f>
        <v>0</v>
      </c>
      <c r="M59" s="22">
        <f t="shared" ref="M59" ca="1" si="686">INDIRECT(A59&amp;"!$ah41")</f>
        <v>0</v>
      </c>
      <c r="N59" s="22">
        <f t="shared" ref="N59" ca="1" si="687">INDIRECT(A59&amp;"!$ah42")</f>
        <v>0</v>
      </c>
      <c r="O59" s="22">
        <f t="shared" ref="O59" ca="1" si="688">INDIRECT(A59&amp;"!$a041")</f>
        <v>0</v>
      </c>
      <c r="P59" s="22">
        <f t="shared" ref="P59" ca="1" si="689">INDIRECT(A59&amp;"!$ao42")</f>
        <v>0</v>
      </c>
      <c r="Q59" s="22">
        <f t="shared" ref="Q59" ca="1" si="690">INDIRECT(A59&amp;"!$f81")</f>
        <v>0</v>
      </c>
      <c r="R59" s="22">
        <f t="shared" ref="R59" ca="1" si="691">INDIRECT(A59&amp;"!$f82")</f>
        <v>0</v>
      </c>
      <c r="S59" s="22">
        <f t="shared" ref="S59" ca="1" si="692">INDIRECT(A59&amp;"!$m81")</f>
        <v>0</v>
      </c>
      <c r="T59" s="22">
        <f t="shared" ref="T59" ca="1" si="693">INDIRECT(A59&amp;"!$m82")</f>
        <v>0</v>
      </c>
      <c r="U59" s="22">
        <f t="shared" ref="U59" ca="1" si="694">INDIRECT(A59&amp;"!$t81")</f>
        <v>0</v>
      </c>
      <c r="V59" s="22">
        <f t="shared" ref="V59" ca="1" si="695">INDIRECT(A59&amp;"!$t82")</f>
        <v>0</v>
      </c>
      <c r="W59" s="22">
        <f t="shared" ref="W59" ca="1" si="696">INDIRECT(A59&amp;"!$aa81")</f>
        <v>0</v>
      </c>
      <c r="X59" s="22">
        <f t="shared" ref="X59" ca="1" si="697">INDIRECT(A59&amp;"!$aa82")</f>
        <v>0</v>
      </c>
      <c r="Y59" s="22">
        <f t="shared" ref="Y59" ca="1" si="698">INDIRECT(A59&amp;"!$ah81")</f>
        <v>0</v>
      </c>
      <c r="Z59" s="22">
        <f t="shared" ref="Z59" ca="1" si="699">INDIRECT(A59&amp;"!$ah82")</f>
        <v>0</v>
      </c>
      <c r="AA59" s="22">
        <f t="shared" ref="AA59" ca="1" si="700">INDIRECT(A59&amp;"!$ao81")</f>
        <v>0</v>
      </c>
      <c r="AB59" s="22">
        <f t="shared" ref="AB59" ca="1" si="701">INDIRECT(A59&amp;"!$ao82")</f>
        <v>0</v>
      </c>
      <c r="AC59" s="26">
        <f t="shared" ca="1" si="0"/>
        <v>0</v>
      </c>
      <c r="AD59" s="27">
        <f t="shared" ca="1" si="1"/>
        <v>0</v>
      </c>
    </row>
    <row r="60" spans="1:30" ht="18" customHeight="1" x14ac:dyDescent="0.15">
      <c r="A60" s="177"/>
      <c r="B60" s="183"/>
      <c r="C60" s="185"/>
      <c r="D60" s="12" t="s">
        <v>18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4"/>
      <c r="AC60" s="28">
        <f t="shared" si="0"/>
        <v>0</v>
      </c>
      <c r="AD60" s="29">
        <f t="shared" si="1"/>
        <v>0</v>
      </c>
    </row>
    <row r="61" spans="1:30" ht="18" customHeight="1" x14ac:dyDescent="0.15">
      <c r="A61" s="186" t="s">
        <v>63</v>
      </c>
      <c r="B61" s="179">
        <f t="shared" ref="B61" ca="1" si="702">INDIRECT(A61&amp;"!ｎ2")</f>
        <v>0</v>
      </c>
      <c r="C61" s="181" t="s">
        <v>16</v>
      </c>
      <c r="D61" s="13" t="s">
        <v>17</v>
      </c>
      <c r="E61" s="22">
        <f t="shared" ref="E61" ca="1" si="703">INDIRECT(A61&amp;"!F41")</f>
        <v>0</v>
      </c>
      <c r="F61" s="22">
        <f t="shared" ref="F61" ca="1" si="704">INDIRECT(A61&amp;"!$F$42")</f>
        <v>0</v>
      </c>
      <c r="G61" s="22">
        <f t="shared" ref="G61" ca="1" si="705">INDIRECT(A61&amp;"!$M41")</f>
        <v>0</v>
      </c>
      <c r="H61" s="22">
        <f t="shared" ref="H61" ca="1" si="706">INDIRECT(A61&amp;"!$M42")</f>
        <v>0</v>
      </c>
      <c r="I61" s="22">
        <f t="shared" ref="I61" ca="1" si="707">INDIRECT(A61&amp;"!$t41")</f>
        <v>0</v>
      </c>
      <c r="J61" s="22">
        <f t="shared" ref="J61" ca="1" si="708">INDIRECT(A61&amp;"!$t42")</f>
        <v>0</v>
      </c>
      <c r="K61" s="22">
        <f t="shared" ref="K61" ca="1" si="709">INDIRECT(A61&amp;"!$aa41")</f>
        <v>0</v>
      </c>
      <c r="L61" s="22">
        <f t="shared" ref="L61" ca="1" si="710">INDIRECT(A61&amp;"!$aa42")</f>
        <v>0</v>
      </c>
      <c r="M61" s="22">
        <f t="shared" ref="M61" ca="1" si="711">INDIRECT(A61&amp;"!$ah41")</f>
        <v>0</v>
      </c>
      <c r="N61" s="22">
        <f t="shared" ref="N61" ca="1" si="712">INDIRECT(A61&amp;"!$ah42")</f>
        <v>0</v>
      </c>
      <c r="O61" s="22">
        <f t="shared" ref="O61" ca="1" si="713">INDIRECT(A61&amp;"!$a041")</f>
        <v>0</v>
      </c>
      <c r="P61" s="22">
        <f t="shared" ref="P61" ca="1" si="714">INDIRECT(A61&amp;"!$ao42")</f>
        <v>0</v>
      </c>
      <c r="Q61" s="22">
        <f t="shared" ref="Q61" ca="1" si="715">INDIRECT(A61&amp;"!$f81")</f>
        <v>0</v>
      </c>
      <c r="R61" s="22">
        <f t="shared" ref="R61" ca="1" si="716">INDIRECT(A61&amp;"!$f82")</f>
        <v>0</v>
      </c>
      <c r="S61" s="22">
        <f t="shared" ref="S61" ca="1" si="717">INDIRECT(A61&amp;"!$m81")</f>
        <v>0</v>
      </c>
      <c r="T61" s="22">
        <f t="shared" ref="T61" ca="1" si="718">INDIRECT(A61&amp;"!$m82")</f>
        <v>0</v>
      </c>
      <c r="U61" s="22">
        <f t="shared" ref="U61" ca="1" si="719">INDIRECT(A61&amp;"!$t81")</f>
        <v>0</v>
      </c>
      <c r="V61" s="22">
        <f t="shared" ref="V61" ca="1" si="720">INDIRECT(A61&amp;"!$t82")</f>
        <v>0</v>
      </c>
      <c r="W61" s="22">
        <f t="shared" ref="W61" ca="1" si="721">INDIRECT(A61&amp;"!$aa81")</f>
        <v>0</v>
      </c>
      <c r="X61" s="22">
        <f t="shared" ref="X61" ca="1" si="722">INDIRECT(A61&amp;"!$aa82")</f>
        <v>0</v>
      </c>
      <c r="Y61" s="22">
        <f t="shared" ref="Y61" ca="1" si="723">INDIRECT(A61&amp;"!$ah81")</f>
        <v>0</v>
      </c>
      <c r="Z61" s="22">
        <f t="shared" ref="Z61" ca="1" si="724">INDIRECT(A61&amp;"!$ah82")</f>
        <v>0</v>
      </c>
      <c r="AA61" s="22">
        <f t="shared" ref="AA61" ca="1" si="725">INDIRECT(A61&amp;"!$ao81")</f>
        <v>0</v>
      </c>
      <c r="AB61" s="22">
        <f t="shared" ref="AB61" ca="1" si="726">INDIRECT(A61&amp;"!$ao82")</f>
        <v>0</v>
      </c>
      <c r="AC61" s="26">
        <f t="shared" ca="1" si="0"/>
        <v>0</v>
      </c>
      <c r="AD61" s="27">
        <f t="shared" ca="1" si="1"/>
        <v>0</v>
      </c>
    </row>
    <row r="62" spans="1:30" ht="18" customHeight="1" x14ac:dyDescent="0.15">
      <c r="A62" s="187"/>
      <c r="B62" s="183"/>
      <c r="C62" s="185"/>
      <c r="D62" s="12" t="s">
        <v>18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4"/>
      <c r="AC62" s="28">
        <f t="shared" si="0"/>
        <v>0</v>
      </c>
      <c r="AD62" s="29">
        <f t="shared" si="1"/>
        <v>0</v>
      </c>
    </row>
    <row r="64" spans="1:30" x14ac:dyDescent="0.15">
      <c r="A64" s="4"/>
      <c r="B64" s="4"/>
      <c r="C64" s="4"/>
      <c r="D64" s="4"/>
    </row>
    <row r="65" spans="1:4" x14ac:dyDescent="0.15">
      <c r="A65" s="4"/>
      <c r="B65" s="4"/>
      <c r="C65" s="4"/>
      <c r="D65" s="4"/>
    </row>
    <row r="66" spans="1:4" x14ac:dyDescent="0.15">
      <c r="A66" s="4"/>
      <c r="B66" s="4"/>
      <c r="C66" s="4"/>
      <c r="D66" s="4"/>
    </row>
  </sheetData>
  <mergeCells count="104">
    <mergeCell ref="Y1:Z1"/>
    <mergeCell ref="AA1:AB1"/>
    <mergeCell ref="AC1:AD1"/>
    <mergeCell ref="B2:C2"/>
    <mergeCell ref="K1:L1"/>
    <mergeCell ref="M1:N1"/>
    <mergeCell ref="O1:P1"/>
    <mergeCell ref="Q1:R1"/>
    <mergeCell ref="S1:T1"/>
    <mergeCell ref="U1:V1"/>
    <mergeCell ref="W1:X1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43:A44"/>
    <mergeCell ref="B43:B44"/>
    <mergeCell ref="C43:C44"/>
    <mergeCell ref="B25:B26"/>
    <mergeCell ref="C25:C26"/>
    <mergeCell ref="A27:A28"/>
    <mergeCell ref="B27:B28"/>
    <mergeCell ref="C31:C32"/>
    <mergeCell ref="B41:B42"/>
    <mergeCell ref="C41:C42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61:A62"/>
    <mergeCell ref="B61:B62"/>
    <mergeCell ref="C61:C62"/>
    <mergeCell ref="E1:F1"/>
    <mergeCell ref="G1:H1"/>
    <mergeCell ref="I1:J1"/>
    <mergeCell ref="A23:A24"/>
    <mergeCell ref="B23:B24"/>
    <mergeCell ref="C23:C24"/>
    <mergeCell ref="A25:A26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A41:A42"/>
    <mergeCell ref="C3:C4"/>
    <mergeCell ref="B3:B4"/>
    <mergeCell ref="A3:A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C27:C28"/>
    <mergeCell ref="A29:A30"/>
    <mergeCell ref="B29:B30"/>
    <mergeCell ref="C29:C30"/>
    <mergeCell ref="A31:A32"/>
    <mergeCell ref="B31:B32"/>
    <mergeCell ref="A21:A22"/>
    <mergeCell ref="B21:B22"/>
    <mergeCell ref="C21:C22"/>
  </mergeCells>
  <phoneticPr fontId="1"/>
  <conditionalFormatting sqref="AC3:AC4">
    <cfRule type="cellIs" dxfId="1179" priority="32" operator="lessThan">
      <formula>70</formula>
    </cfRule>
  </conditionalFormatting>
  <conditionalFormatting sqref="AC5:AC6">
    <cfRule type="cellIs" dxfId="1178" priority="31" operator="lessThan">
      <formula>70</formula>
    </cfRule>
  </conditionalFormatting>
  <conditionalFormatting sqref="AC7:AC8">
    <cfRule type="cellIs" dxfId="1177" priority="30" operator="lessThan">
      <formula>70</formula>
    </cfRule>
  </conditionalFormatting>
  <conditionalFormatting sqref="AC9:AC10">
    <cfRule type="cellIs" dxfId="1176" priority="29" operator="lessThan">
      <formula>70</formula>
    </cfRule>
  </conditionalFormatting>
  <conditionalFormatting sqref="AC11:AC12">
    <cfRule type="cellIs" dxfId="1175" priority="28" operator="lessThan">
      <formula>70</formula>
    </cfRule>
  </conditionalFormatting>
  <conditionalFormatting sqref="AC13:AC14">
    <cfRule type="cellIs" dxfId="1174" priority="27" operator="lessThan">
      <formula>70</formula>
    </cfRule>
  </conditionalFormatting>
  <conditionalFormatting sqref="AC15:AC16">
    <cfRule type="cellIs" dxfId="1173" priority="26" operator="lessThan">
      <formula>70</formula>
    </cfRule>
  </conditionalFormatting>
  <conditionalFormatting sqref="AC17:AC18">
    <cfRule type="cellIs" dxfId="1172" priority="25" operator="lessThan">
      <formula>70</formula>
    </cfRule>
  </conditionalFormatting>
  <conditionalFormatting sqref="AC19:AC20">
    <cfRule type="cellIs" dxfId="1171" priority="24" operator="lessThan">
      <formula>70</formula>
    </cfRule>
  </conditionalFormatting>
  <conditionalFormatting sqref="AC21:AC22">
    <cfRule type="cellIs" dxfId="1170" priority="23" operator="lessThan">
      <formula>70</formula>
    </cfRule>
  </conditionalFormatting>
  <conditionalFormatting sqref="AC43:AC44">
    <cfRule type="cellIs" dxfId="1169" priority="22" operator="lessThan">
      <formula>70</formula>
    </cfRule>
  </conditionalFormatting>
  <conditionalFormatting sqref="AC45:AC46">
    <cfRule type="cellIs" dxfId="1168" priority="21" operator="lessThan">
      <formula>70</formula>
    </cfRule>
  </conditionalFormatting>
  <conditionalFormatting sqref="AC47:AC48">
    <cfRule type="cellIs" dxfId="1167" priority="20" operator="lessThan">
      <formula>70</formula>
    </cfRule>
  </conditionalFormatting>
  <conditionalFormatting sqref="AC49:AC50">
    <cfRule type="cellIs" dxfId="1166" priority="19" operator="lessThan">
      <formula>70</formula>
    </cfRule>
  </conditionalFormatting>
  <conditionalFormatting sqref="AC51:AC52">
    <cfRule type="cellIs" dxfId="1165" priority="18" operator="lessThan">
      <formula>70</formula>
    </cfRule>
  </conditionalFormatting>
  <conditionalFormatting sqref="AC53:AC54">
    <cfRule type="cellIs" dxfId="1164" priority="17" operator="lessThan">
      <formula>70</formula>
    </cfRule>
  </conditionalFormatting>
  <conditionalFormatting sqref="AC55:AC56">
    <cfRule type="cellIs" dxfId="1163" priority="16" operator="lessThan">
      <formula>70</formula>
    </cfRule>
  </conditionalFormatting>
  <conditionalFormatting sqref="AC57:AC58">
    <cfRule type="cellIs" dxfId="1162" priority="15" operator="lessThan">
      <formula>70</formula>
    </cfRule>
  </conditionalFormatting>
  <conditionalFormatting sqref="AC59:AC60">
    <cfRule type="cellIs" dxfId="1161" priority="14" operator="lessThan">
      <formula>70</formula>
    </cfRule>
  </conditionalFormatting>
  <conditionalFormatting sqref="AC61:AC62">
    <cfRule type="cellIs" dxfId="1160" priority="13" operator="lessThan">
      <formula>70</formula>
    </cfRule>
  </conditionalFormatting>
  <conditionalFormatting sqref="AD3:AD22 AD43:AD62">
    <cfRule type="cellIs" dxfId="1159" priority="12" operator="greaterThan">
      <formula>23.3333333333333</formula>
    </cfRule>
  </conditionalFormatting>
  <conditionalFormatting sqref="AC23:AC24">
    <cfRule type="cellIs" dxfId="1158" priority="11" operator="lessThan">
      <formula>70</formula>
    </cfRule>
  </conditionalFormatting>
  <conditionalFormatting sqref="AC25:AC26">
    <cfRule type="cellIs" dxfId="1157" priority="10" operator="lessThan">
      <formula>70</formula>
    </cfRule>
  </conditionalFormatting>
  <conditionalFormatting sqref="AC27:AC28">
    <cfRule type="cellIs" dxfId="1156" priority="9" operator="lessThan">
      <formula>70</formula>
    </cfRule>
  </conditionalFormatting>
  <conditionalFormatting sqref="AC29:AC30">
    <cfRule type="cellIs" dxfId="1155" priority="8" operator="lessThan">
      <formula>70</formula>
    </cfRule>
  </conditionalFormatting>
  <conditionalFormatting sqref="AC31:AC32">
    <cfRule type="cellIs" dxfId="1154" priority="7" operator="lessThan">
      <formula>70</formula>
    </cfRule>
  </conditionalFormatting>
  <conditionalFormatting sqref="AC33:AC34">
    <cfRule type="cellIs" dxfId="1153" priority="6" operator="lessThan">
      <formula>70</formula>
    </cfRule>
  </conditionalFormatting>
  <conditionalFormatting sqref="AC35:AC36">
    <cfRule type="cellIs" dxfId="1152" priority="5" operator="lessThan">
      <formula>70</formula>
    </cfRule>
  </conditionalFormatting>
  <conditionalFormatting sqref="AC37:AC38">
    <cfRule type="cellIs" dxfId="1151" priority="4" operator="lessThan">
      <formula>70</formula>
    </cfRule>
  </conditionalFormatting>
  <conditionalFormatting sqref="AC39:AC40">
    <cfRule type="cellIs" dxfId="1150" priority="3" operator="lessThan">
      <formula>70</formula>
    </cfRule>
  </conditionalFormatting>
  <conditionalFormatting sqref="AC41:AC42">
    <cfRule type="cellIs" dxfId="1149" priority="2" operator="lessThan">
      <formula>70</formula>
    </cfRule>
  </conditionalFormatting>
  <conditionalFormatting sqref="AD23:AD42">
    <cfRule type="cellIs" dxfId="1148" priority="1" operator="greaterThan">
      <formula>23.3333333333333</formula>
    </cfRule>
  </conditionalFormatting>
  <pageMargins left="0.25" right="0.25" top="0.75" bottom="0.75" header="0.3" footer="0.3"/>
  <pageSetup paperSize="8" scale="6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215" priority="34">
      <formula>COUNTIF(祝日,$B7)=1</formula>
    </cfRule>
    <cfRule type="expression" dxfId="214" priority="35">
      <formula>WEEKDAY($C7)=7</formula>
    </cfRule>
    <cfRule type="expression" dxfId="213" priority="36">
      <formula>WEEKDAY($C7)=1</formula>
    </cfRule>
  </conditionalFormatting>
  <conditionalFormatting sqref="I7:N36">
    <cfRule type="expression" dxfId="212" priority="31">
      <formula>COUNTIF(祝日,$I7)=1</formula>
    </cfRule>
    <cfRule type="expression" dxfId="211" priority="32">
      <formula>WEEKDAY($I7)=7</formula>
    </cfRule>
    <cfRule type="expression" dxfId="210" priority="33">
      <formula>WEEKDAY($I7)=1</formula>
    </cfRule>
  </conditionalFormatting>
  <conditionalFormatting sqref="P7:U36">
    <cfRule type="expression" dxfId="209" priority="28">
      <formula>COUNTIF(祝日,P7)=1</formula>
    </cfRule>
    <cfRule type="expression" dxfId="208" priority="29">
      <formula>WEEKDAY($P7)=7</formula>
    </cfRule>
    <cfRule type="expression" dxfId="207" priority="30">
      <formula>WEEKDAY($P7)=1</formula>
    </cfRule>
  </conditionalFormatting>
  <conditionalFormatting sqref="W7:AB36">
    <cfRule type="expression" dxfId="206" priority="25">
      <formula>COUNTIF(祝日,$W7)=1</formula>
    </cfRule>
    <cfRule type="expression" dxfId="205" priority="26">
      <formula>WEEKDAY($W7)=7</formula>
    </cfRule>
    <cfRule type="expression" dxfId="204" priority="27">
      <formula>WEEKDAY($W7)=1</formula>
    </cfRule>
  </conditionalFormatting>
  <conditionalFormatting sqref="AD7:AI36">
    <cfRule type="expression" dxfId="203" priority="22">
      <formula>COUNTIF(祝日,$AD7)=1</formula>
    </cfRule>
    <cfRule type="expression" dxfId="202" priority="23">
      <formula>WEEKDAY($AD7)=7</formula>
    </cfRule>
    <cfRule type="expression" dxfId="201" priority="24">
      <formula>WEEKDAY($AD7)=1</formula>
    </cfRule>
  </conditionalFormatting>
  <conditionalFormatting sqref="AK7:AP36">
    <cfRule type="expression" dxfId="200" priority="19">
      <formula>COUNTIF(祝日,$AK7)=1</formula>
    </cfRule>
    <cfRule type="expression" dxfId="199" priority="20">
      <formula>WEEKDAY($AK7)=7</formula>
    </cfRule>
    <cfRule type="expression" dxfId="198" priority="21">
      <formula>WEEKDAY($AK7)=1</formula>
    </cfRule>
  </conditionalFormatting>
  <conditionalFormatting sqref="B47:G76">
    <cfRule type="expression" dxfId="197" priority="16">
      <formula>COUNTIF(祝日,$B47)=1</formula>
    </cfRule>
    <cfRule type="expression" dxfId="196" priority="17">
      <formula>WEEKDAY($C47)=7</formula>
    </cfRule>
    <cfRule type="expression" dxfId="195" priority="18">
      <formula>WEEKDAY($C47)=1</formula>
    </cfRule>
  </conditionalFormatting>
  <conditionalFormatting sqref="I47:N76">
    <cfRule type="expression" dxfId="194" priority="13">
      <formula>COUNTIF(祝日,$I47)=1</formula>
    </cfRule>
    <cfRule type="expression" dxfId="193" priority="14">
      <formula>WEEKDAY($I47)=7</formula>
    </cfRule>
    <cfRule type="expression" dxfId="192" priority="15">
      <formula>WEEKDAY($I47)=1</formula>
    </cfRule>
  </conditionalFormatting>
  <conditionalFormatting sqref="P47:U76">
    <cfRule type="expression" dxfId="191" priority="10">
      <formula>COUNTIF(祝日,$P47)=1</formula>
    </cfRule>
    <cfRule type="expression" dxfId="190" priority="11">
      <formula>WEEKDAY($P47)=7</formula>
    </cfRule>
    <cfRule type="expression" dxfId="189" priority="12">
      <formula>WEEKDAY($P47)=1</formula>
    </cfRule>
  </conditionalFormatting>
  <conditionalFormatting sqref="W47:AB76">
    <cfRule type="expression" dxfId="188" priority="7">
      <formula>COUNTIF(祝日２,$W47)=1</formula>
    </cfRule>
    <cfRule type="expression" dxfId="187" priority="8">
      <formula>WEEKDAY($W47)=7</formula>
    </cfRule>
    <cfRule type="expression" dxfId="186" priority="9">
      <formula>WEEKDAY($W47)=1</formula>
    </cfRule>
  </conditionalFormatting>
  <conditionalFormatting sqref="AD47:AI76">
    <cfRule type="expression" dxfId="185" priority="4">
      <formula>COUNTIF(祝日２,$AD47)=1</formula>
    </cfRule>
    <cfRule type="expression" dxfId="184" priority="5">
      <formula>WEEKDAY($AD47)=7</formula>
    </cfRule>
    <cfRule type="expression" dxfId="183" priority="6">
      <formula>WEEKDAY($AD47)=1</formula>
    </cfRule>
  </conditionalFormatting>
  <conditionalFormatting sqref="AK47:AP76">
    <cfRule type="expression" dxfId="182" priority="1">
      <formula>COUNTIF(祝日２,$AK47)=1</formula>
    </cfRule>
    <cfRule type="expression" dxfId="181" priority="2">
      <formula>WEEKDAY($AK47)=7</formula>
    </cfRule>
    <cfRule type="expression" dxfId="180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179" priority="34">
      <formula>COUNTIF(祝日,$B7)=1</formula>
    </cfRule>
    <cfRule type="expression" dxfId="178" priority="35">
      <formula>WEEKDAY($C7)=7</formula>
    </cfRule>
    <cfRule type="expression" dxfId="177" priority="36">
      <formula>WEEKDAY($C7)=1</formula>
    </cfRule>
  </conditionalFormatting>
  <conditionalFormatting sqref="I7:N36">
    <cfRule type="expression" dxfId="176" priority="31">
      <formula>COUNTIF(祝日,$I7)=1</formula>
    </cfRule>
    <cfRule type="expression" dxfId="175" priority="32">
      <formula>WEEKDAY($I7)=7</formula>
    </cfRule>
    <cfRule type="expression" dxfId="174" priority="33">
      <formula>WEEKDAY($I7)=1</formula>
    </cfRule>
  </conditionalFormatting>
  <conditionalFormatting sqref="P7:U36">
    <cfRule type="expression" dxfId="173" priority="28">
      <formula>COUNTIF(祝日,P7)=1</formula>
    </cfRule>
    <cfRule type="expression" dxfId="172" priority="29">
      <formula>WEEKDAY($P7)=7</formula>
    </cfRule>
    <cfRule type="expression" dxfId="171" priority="30">
      <formula>WEEKDAY($P7)=1</formula>
    </cfRule>
  </conditionalFormatting>
  <conditionalFormatting sqref="W7:AB36">
    <cfRule type="expression" dxfId="170" priority="25">
      <formula>COUNTIF(祝日,$W7)=1</formula>
    </cfRule>
    <cfRule type="expression" dxfId="169" priority="26">
      <formula>WEEKDAY($W7)=7</formula>
    </cfRule>
    <cfRule type="expression" dxfId="168" priority="27">
      <formula>WEEKDAY($W7)=1</formula>
    </cfRule>
  </conditionalFormatting>
  <conditionalFormatting sqref="AD7:AI36">
    <cfRule type="expression" dxfId="167" priority="22">
      <formula>COUNTIF(祝日,$AD7)=1</formula>
    </cfRule>
    <cfRule type="expression" dxfId="166" priority="23">
      <formula>WEEKDAY($AD7)=7</formula>
    </cfRule>
    <cfRule type="expression" dxfId="165" priority="24">
      <formula>WEEKDAY($AD7)=1</formula>
    </cfRule>
  </conditionalFormatting>
  <conditionalFormatting sqref="AK7:AP36">
    <cfRule type="expression" dxfId="164" priority="19">
      <formula>COUNTIF(祝日,$AK7)=1</formula>
    </cfRule>
    <cfRule type="expression" dxfId="163" priority="20">
      <formula>WEEKDAY($AK7)=7</formula>
    </cfRule>
    <cfRule type="expression" dxfId="162" priority="21">
      <formula>WEEKDAY($AK7)=1</formula>
    </cfRule>
  </conditionalFormatting>
  <conditionalFormatting sqref="B47:G76">
    <cfRule type="expression" dxfId="161" priority="16">
      <formula>COUNTIF(祝日,$B47)=1</formula>
    </cfRule>
    <cfRule type="expression" dxfId="160" priority="17">
      <formula>WEEKDAY($C47)=7</formula>
    </cfRule>
    <cfRule type="expression" dxfId="159" priority="18">
      <formula>WEEKDAY($C47)=1</formula>
    </cfRule>
  </conditionalFormatting>
  <conditionalFormatting sqref="I47:N76">
    <cfRule type="expression" dxfId="158" priority="13">
      <formula>COUNTIF(祝日,$I47)=1</formula>
    </cfRule>
    <cfRule type="expression" dxfId="157" priority="14">
      <formula>WEEKDAY($I47)=7</formula>
    </cfRule>
    <cfRule type="expression" dxfId="156" priority="15">
      <formula>WEEKDAY($I47)=1</formula>
    </cfRule>
  </conditionalFormatting>
  <conditionalFormatting sqref="P47:U76">
    <cfRule type="expression" dxfId="155" priority="10">
      <formula>COUNTIF(祝日,$P47)=1</formula>
    </cfRule>
    <cfRule type="expression" dxfId="154" priority="11">
      <formula>WEEKDAY($P47)=7</formula>
    </cfRule>
    <cfRule type="expression" dxfId="153" priority="12">
      <formula>WEEKDAY($P47)=1</formula>
    </cfRule>
  </conditionalFormatting>
  <conditionalFormatting sqref="W47:AB76">
    <cfRule type="expression" dxfId="152" priority="7">
      <formula>COUNTIF(祝日２,$W47)=1</formula>
    </cfRule>
    <cfRule type="expression" dxfId="151" priority="8">
      <formula>WEEKDAY($W47)=7</formula>
    </cfRule>
    <cfRule type="expression" dxfId="150" priority="9">
      <formula>WEEKDAY($W47)=1</formula>
    </cfRule>
  </conditionalFormatting>
  <conditionalFormatting sqref="AD47:AI76">
    <cfRule type="expression" dxfId="149" priority="4">
      <formula>COUNTIF(祝日２,$AD47)=1</formula>
    </cfRule>
    <cfRule type="expression" dxfId="148" priority="5">
      <formula>WEEKDAY($AD47)=7</formula>
    </cfRule>
    <cfRule type="expression" dxfId="147" priority="6">
      <formula>WEEKDAY($AD47)=1</formula>
    </cfRule>
  </conditionalFormatting>
  <conditionalFormatting sqref="AK47:AP76">
    <cfRule type="expression" dxfId="146" priority="1">
      <formula>COUNTIF(祝日２,$AK47)=1</formula>
    </cfRule>
    <cfRule type="expression" dxfId="145" priority="2">
      <formula>WEEKDAY($AK47)=7</formula>
    </cfRule>
    <cfRule type="expression" dxfId="144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143" priority="34">
      <formula>COUNTIF(祝日,$B7)=1</formula>
    </cfRule>
    <cfRule type="expression" dxfId="142" priority="35">
      <formula>WEEKDAY($C7)=7</formula>
    </cfRule>
    <cfRule type="expression" dxfId="141" priority="36">
      <formula>WEEKDAY($C7)=1</formula>
    </cfRule>
  </conditionalFormatting>
  <conditionalFormatting sqref="I7:N36">
    <cfRule type="expression" dxfId="140" priority="31">
      <formula>COUNTIF(祝日,$I7)=1</formula>
    </cfRule>
    <cfRule type="expression" dxfId="139" priority="32">
      <formula>WEEKDAY($I7)=7</formula>
    </cfRule>
    <cfRule type="expression" dxfId="138" priority="33">
      <formula>WEEKDAY($I7)=1</formula>
    </cfRule>
  </conditionalFormatting>
  <conditionalFormatting sqref="P7:U36">
    <cfRule type="expression" dxfId="137" priority="28">
      <formula>COUNTIF(祝日,P7)=1</formula>
    </cfRule>
    <cfRule type="expression" dxfId="136" priority="29">
      <formula>WEEKDAY($P7)=7</formula>
    </cfRule>
    <cfRule type="expression" dxfId="135" priority="30">
      <formula>WEEKDAY($P7)=1</formula>
    </cfRule>
  </conditionalFormatting>
  <conditionalFormatting sqref="W7:AB36">
    <cfRule type="expression" dxfId="134" priority="25">
      <formula>COUNTIF(祝日,$W7)=1</formula>
    </cfRule>
    <cfRule type="expression" dxfId="133" priority="26">
      <formula>WEEKDAY($W7)=7</formula>
    </cfRule>
    <cfRule type="expression" dxfId="132" priority="27">
      <formula>WEEKDAY($W7)=1</formula>
    </cfRule>
  </conditionalFormatting>
  <conditionalFormatting sqref="AD7:AI36">
    <cfRule type="expression" dxfId="131" priority="22">
      <formula>COUNTIF(祝日,$AD7)=1</formula>
    </cfRule>
    <cfRule type="expression" dxfId="130" priority="23">
      <formula>WEEKDAY($AD7)=7</formula>
    </cfRule>
    <cfRule type="expression" dxfId="129" priority="24">
      <formula>WEEKDAY($AD7)=1</formula>
    </cfRule>
  </conditionalFormatting>
  <conditionalFormatting sqref="AK7:AP36">
    <cfRule type="expression" dxfId="128" priority="19">
      <formula>COUNTIF(祝日,$AK7)=1</formula>
    </cfRule>
    <cfRule type="expression" dxfId="127" priority="20">
      <formula>WEEKDAY($AK7)=7</formula>
    </cfRule>
    <cfRule type="expression" dxfId="126" priority="21">
      <formula>WEEKDAY($AK7)=1</formula>
    </cfRule>
  </conditionalFormatting>
  <conditionalFormatting sqref="B47:G76">
    <cfRule type="expression" dxfId="125" priority="16">
      <formula>COUNTIF(祝日,$B47)=1</formula>
    </cfRule>
    <cfRule type="expression" dxfId="124" priority="17">
      <formula>WEEKDAY($C47)=7</formula>
    </cfRule>
    <cfRule type="expression" dxfId="123" priority="18">
      <formula>WEEKDAY($C47)=1</formula>
    </cfRule>
  </conditionalFormatting>
  <conditionalFormatting sqref="I47:N76">
    <cfRule type="expression" dxfId="122" priority="13">
      <formula>COUNTIF(祝日,$I47)=1</formula>
    </cfRule>
    <cfRule type="expression" dxfId="121" priority="14">
      <formula>WEEKDAY($I47)=7</formula>
    </cfRule>
    <cfRule type="expression" dxfId="120" priority="15">
      <formula>WEEKDAY($I47)=1</formula>
    </cfRule>
  </conditionalFormatting>
  <conditionalFormatting sqref="P47:U76">
    <cfRule type="expression" dxfId="119" priority="10">
      <formula>COUNTIF(祝日,$P47)=1</formula>
    </cfRule>
    <cfRule type="expression" dxfId="118" priority="11">
      <formula>WEEKDAY($P47)=7</formula>
    </cfRule>
    <cfRule type="expression" dxfId="117" priority="12">
      <formula>WEEKDAY($P47)=1</formula>
    </cfRule>
  </conditionalFormatting>
  <conditionalFormatting sqref="W47:AB76">
    <cfRule type="expression" dxfId="116" priority="7">
      <formula>COUNTIF(祝日２,$W47)=1</formula>
    </cfRule>
    <cfRule type="expression" dxfId="115" priority="8">
      <formula>WEEKDAY($W47)=7</formula>
    </cfRule>
    <cfRule type="expression" dxfId="114" priority="9">
      <formula>WEEKDAY($W47)=1</formula>
    </cfRule>
  </conditionalFormatting>
  <conditionalFormatting sqref="AD47:AI76">
    <cfRule type="expression" dxfId="113" priority="4">
      <formula>COUNTIF(祝日２,$AD47)=1</formula>
    </cfRule>
    <cfRule type="expression" dxfId="112" priority="5">
      <formula>WEEKDAY($AD47)=7</formula>
    </cfRule>
    <cfRule type="expression" dxfId="111" priority="6">
      <formula>WEEKDAY($AD47)=1</formula>
    </cfRule>
  </conditionalFormatting>
  <conditionalFormatting sqref="AK47:AP76">
    <cfRule type="expression" dxfId="110" priority="1">
      <formula>COUNTIF(祝日２,$AK47)=1</formula>
    </cfRule>
    <cfRule type="expression" dxfId="109" priority="2">
      <formula>WEEKDAY($AK47)=7</formula>
    </cfRule>
    <cfRule type="expression" dxfId="108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107" priority="34">
      <formula>COUNTIF(祝日,$B7)=1</formula>
    </cfRule>
    <cfRule type="expression" dxfId="106" priority="35">
      <formula>WEEKDAY($C7)=7</formula>
    </cfRule>
    <cfRule type="expression" dxfId="105" priority="36">
      <formula>WEEKDAY($C7)=1</formula>
    </cfRule>
  </conditionalFormatting>
  <conditionalFormatting sqref="I7:N36">
    <cfRule type="expression" dxfId="104" priority="31">
      <formula>COUNTIF(祝日,$I7)=1</formula>
    </cfRule>
    <cfRule type="expression" dxfId="103" priority="32">
      <formula>WEEKDAY($I7)=7</formula>
    </cfRule>
    <cfRule type="expression" dxfId="102" priority="33">
      <formula>WEEKDAY($I7)=1</formula>
    </cfRule>
  </conditionalFormatting>
  <conditionalFormatting sqref="P7:U36">
    <cfRule type="expression" dxfId="101" priority="28">
      <formula>COUNTIF(祝日,P7)=1</formula>
    </cfRule>
    <cfRule type="expression" dxfId="100" priority="29">
      <formula>WEEKDAY($P7)=7</formula>
    </cfRule>
    <cfRule type="expression" dxfId="99" priority="30">
      <formula>WEEKDAY($P7)=1</formula>
    </cfRule>
  </conditionalFormatting>
  <conditionalFormatting sqref="W7:AB36">
    <cfRule type="expression" dxfId="98" priority="25">
      <formula>COUNTIF(祝日,$W7)=1</formula>
    </cfRule>
    <cfRule type="expression" dxfId="97" priority="26">
      <formula>WEEKDAY($W7)=7</formula>
    </cfRule>
    <cfRule type="expression" dxfId="96" priority="27">
      <formula>WEEKDAY($W7)=1</formula>
    </cfRule>
  </conditionalFormatting>
  <conditionalFormatting sqref="AD7:AI36">
    <cfRule type="expression" dxfId="95" priority="22">
      <formula>COUNTIF(祝日,$AD7)=1</formula>
    </cfRule>
    <cfRule type="expression" dxfId="94" priority="23">
      <formula>WEEKDAY($AD7)=7</formula>
    </cfRule>
    <cfRule type="expression" dxfId="93" priority="24">
      <formula>WEEKDAY($AD7)=1</formula>
    </cfRule>
  </conditionalFormatting>
  <conditionalFormatting sqref="AK7:AP36">
    <cfRule type="expression" dxfId="92" priority="19">
      <formula>COUNTIF(祝日,$AK7)=1</formula>
    </cfRule>
    <cfRule type="expression" dxfId="91" priority="20">
      <formula>WEEKDAY($AK7)=7</formula>
    </cfRule>
    <cfRule type="expression" dxfId="90" priority="21">
      <formula>WEEKDAY($AK7)=1</formula>
    </cfRule>
  </conditionalFormatting>
  <conditionalFormatting sqref="B47:G76">
    <cfRule type="expression" dxfId="89" priority="16">
      <formula>COUNTIF(祝日,$B47)=1</formula>
    </cfRule>
    <cfRule type="expression" dxfId="88" priority="17">
      <formula>WEEKDAY($C47)=7</formula>
    </cfRule>
    <cfRule type="expression" dxfId="87" priority="18">
      <formula>WEEKDAY($C47)=1</formula>
    </cfRule>
  </conditionalFormatting>
  <conditionalFormatting sqref="I47:N76">
    <cfRule type="expression" dxfId="86" priority="13">
      <formula>COUNTIF(祝日,$I47)=1</formula>
    </cfRule>
    <cfRule type="expression" dxfId="85" priority="14">
      <formula>WEEKDAY($I47)=7</formula>
    </cfRule>
    <cfRule type="expression" dxfId="84" priority="15">
      <formula>WEEKDAY($I47)=1</formula>
    </cfRule>
  </conditionalFormatting>
  <conditionalFormatting sqref="P47:U76">
    <cfRule type="expression" dxfId="83" priority="10">
      <formula>COUNTIF(祝日,$P47)=1</formula>
    </cfRule>
    <cfRule type="expression" dxfId="82" priority="11">
      <formula>WEEKDAY($P47)=7</formula>
    </cfRule>
    <cfRule type="expression" dxfId="81" priority="12">
      <formula>WEEKDAY($P47)=1</formula>
    </cfRule>
  </conditionalFormatting>
  <conditionalFormatting sqref="W47:AB76">
    <cfRule type="expression" dxfId="80" priority="7">
      <formula>COUNTIF(祝日２,$W47)=1</formula>
    </cfRule>
    <cfRule type="expression" dxfId="79" priority="8">
      <formula>WEEKDAY($W47)=7</formula>
    </cfRule>
    <cfRule type="expression" dxfId="78" priority="9">
      <formula>WEEKDAY($W47)=1</formula>
    </cfRule>
  </conditionalFormatting>
  <conditionalFormatting sqref="AD47:AI76">
    <cfRule type="expression" dxfId="77" priority="4">
      <formula>COUNTIF(祝日２,$AD47)=1</formula>
    </cfRule>
    <cfRule type="expression" dxfId="76" priority="5">
      <formula>WEEKDAY($AD47)=7</formula>
    </cfRule>
    <cfRule type="expression" dxfId="75" priority="6">
      <formula>WEEKDAY($AD47)=1</formula>
    </cfRule>
  </conditionalFormatting>
  <conditionalFormatting sqref="AK47:AP76">
    <cfRule type="expression" dxfId="74" priority="1">
      <formula>COUNTIF(祝日２,$AK47)=1</formula>
    </cfRule>
    <cfRule type="expression" dxfId="73" priority="2">
      <formula>WEEKDAY($AK47)=7</formula>
    </cfRule>
    <cfRule type="expression" dxfId="72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71" priority="34">
      <formula>COUNTIF(祝日,$B7)=1</formula>
    </cfRule>
    <cfRule type="expression" dxfId="70" priority="35">
      <formula>WEEKDAY($C7)=7</formula>
    </cfRule>
    <cfRule type="expression" dxfId="69" priority="36">
      <formula>WEEKDAY($C7)=1</formula>
    </cfRule>
  </conditionalFormatting>
  <conditionalFormatting sqref="I7:N36">
    <cfRule type="expression" dxfId="68" priority="31">
      <formula>COUNTIF(祝日,$I7)=1</formula>
    </cfRule>
    <cfRule type="expression" dxfId="67" priority="32">
      <formula>WEEKDAY($I7)=7</formula>
    </cfRule>
    <cfRule type="expression" dxfId="66" priority="33">
      <formula>WEEKDAY($I7)=1</formula>
    </cfRule>
  </conditionalFormatting>
  <conditionalFormatting sqref="P7:U36">
    <cfRule type="expression" dxfId="65" priority="28">
      <formula>COUNTIF(祝日,P7)=1</formula>
    </cfRule>
    <cfRule type="expression" dxfId="64" priority="29">
      <formula>WEEKDAY($P7)=7</formula>
    </cfRule>
    <cfRule type="expression" dxfId="63" priority="30">
      <formula>WEEKDAY($P7)=1</formula>
    </cfRule>
  </conditionalFormatting>
  <conditionalFormatting sqref="W7:AB36">
    <cfRule type="expression" dxfId="62" priority="25">
      <formula>COUNTIF(祝日,$W7)=1</formula>
    </cfRule>
    <cfRule type="expression" dxfId="61" priority="26">
      <formula>WEEKDAY($W7)=7</formula>
    </cfRule>
    <cfRule type="expression" dxfId="60" priority="27">
      <formula>WEEKDAY($W7)=1</formula>
    </cfRule>
  </conditionalFormatting>
  <conditionalFormatting sqref="AD7:AI36">
    <cfRule type="expression" dxfId="59" priority="22">
      <formula>COUNTIF(祝日,$AD7)=1</formula>
    </cfRule>
    <cfRule type="expression" dxfId="58" priority="23">
      <formula>WEEKDAY($AD7)=7</formula>
    </cfRule>
    <cfRule type="expression" dxfId="57" priority="24">
      <formula>WEEKDAY($AD7)=1</formula>
    </cfRule>
  </conditionalFormatting>
  <conditionalFormatting sqref="AK7:AP36">
    <cfRule type="expression" dxfId="56" priority="19">
      <formula>COUNTIF(祝日,$AK7)=1</formula>
    </cfRule>
    <cfRule type="expression" dxfId="55" priority="20">
      <formula>WEEKDAY($AK7)=7</formula>
    </cfRule>
    <cfRule type="expression" dxfId="54" priority="21">
      <formula>WEEKDAY($AK7)=1</formula>
    </cfRule>
  </conditionalFormatting>
  <conditionalFormatting sqref="B47:G76">
    <cfRule type="expression" dxfId="53" priority="16">
      <formula>COUNTIF(祝日,$B47)=1</formula>
    </cfRule>
    <cfRule type="expression" dxfId="52" priority="17">
      <formula>WEEKDAY($C47)=7</formula>
    </cfRule>
    <cfRule type="expression" dxfId="51" priority="18">
      <formula>WEEKDAY($C47)=1</formula>
    </cfRule>
  </conditionalFormatting>
  <conditionalFormatting sqref="I47:N76">
    <cfRule type="expression" dxfId="50" priority="13">
      <formula>COUNTIF(祝日,$I47)=1</formula>
    </cfRule>
    <cfRule type="expression" dxfId="49" priority="14">
      <formula>WEEKDAY($I47)=7</formula>
    </cfRule>
    <cfRule type="expression" dxfId="48" priority="15">
      <formula>WEEKDAY($I47)=1</formula>
    </cfRule>
  </conditionalFormatting>
  <conditionalFormatting sqref="P47:U76">
    <cfRule type="expression" dxfId="47" priority="10">
      <formula>COUNTIF(祝日,$P47)=1</formula>
    </cfRule>
    <cfRule type="expression" dxfId="46" priority="11">
      <formula>WEEKDAY($P47)=7</formula>
    </cfRule>
    <cfRule type="expression" dxfId="45" priority="12">
      <formula>WEEKDAY($P47)=1</formula>
    </cfRule>
  </conditionalFormatting>
  <conditionalFormatting sqref="W47:AB76">
    <cfRule type="expression" dxfId="44" priority="7">
      <formula>COUNTIF(祝日２,$W47)=1</formula>
    </cfRule>
    <cfRule type="expression" dxfId="43" priority="8">
      <formula>WEEKDAY($W47)=7</formula>
    </cfRule>
    <cfRule type="expression" dxfId="42" priority="9">
      <formula>WEEKDAY($W47)=1</formula>
    </cfRule>
  </conditionalFormatting>
  <conditionalFormatting sqref="AD47:AI76">
    <cfRule type="expression" dxfId="41" priority="4">
      <formula>COUNTIF(祝日２,$AD47)=1</formula>
    </cfRule>
    <cfRule type="expression" dxfId="40" priority="5">
      <formula>WEEKDAY($AD47)=7</formula>
    </cfRule>
    <cfRule type="expression" dxfId="39" priority="6">
      <formula>WEEKDAY($AD47)=1</formula>
    </cfRule>
  </conditionalFormatting>
  <conditionalFormatting sqref="AK47:AP76">
    <cfRule type="expression" dxfId="38" priority="1">
      <formula>COUNTIF(祝日２,$AK47)=1</formula>
    </cfRule>
    <cfRule type="expression" dxfId="37" priority="2">
      <formula>WEEKDAY($AK47)=7</formula>
    </cfRule>
    <cfRule type="expression" dxfId="36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U30" sqref="U30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35" priority="34">
      <formula>COUNTIF(祝日,$B7)=1</formula>
    </cfRule>
    <cfRule type="expression" dxfId="34" priority="35">
      <formula>WEEKDAY($C7)=7</formula>
    </cfRule>
    <cfRule type="expression" dxfId="33" priority="36">
      <formula>WEEKDAY($C7)=1</formula>
    </cfRule>
  </conditionalFormatting>
  <conditionalFormatting sqref="I7:N36">
    <cfRule type="expression" dxfId="32" priority="31">
      <formula>COUNTIF(祝日,$I7)=1</formula>
    </cfRule>
    <cfRule type="expression" dxfId="31" priority="32">
      <formula>WEEKDAY($I7)=7</formula>
    </cfRule>
    <cfRule type="expression" dxfId="30" priority="33">
      <formula>WEEKDAY($I7)=1</formula>
    </cfRule>
  </conditionalFormatting>
  <conditionalFormatting sqref="P7:U36">
    <cfRule type="expression" dxfId="29" priority="28">
      <formula>COUNTIF(祝日,P7)=1</formula>
    </cfRule>
    <cfRule type="expression" dxfId="28" priority="29">
      <formula>WEEKDAY($P7)=7</formula>
    </cfRule>
    <cfRule type="expression" dxfId="27" priority="30">
      <formula>WEEKDAY($P7)=1</formula>
    </cfRule>
  </conditionalFormatting>
  <conditionalFormatting sqref="W7:AB36">
    <cfRule type="expression" dxfId="26" priority="25">
      <formula>COUNTIF(祝日,$W7)=1</formula>
    </cfRule>
    <cfRule type="expression" dxfId="25" priority="26">
      <formula>WEEKDAY($W7)=7</formula>
    </cfRule>
    <cfRule type="expression" dxfId="24" priority="27">
      <formula>WEEKDAY($W7)=1</formula>
    </cfRule>
  </conditionalFormatting>
  <conditionalFormatting sqref="AD7:AI36">
    <cfRule type="expression" dxfId="23" priority="22">
      <formula>COUNTIF(祝日,$AD7)=1</formula>
    </cfRule>
    <cfRule type="expression" dxfId="22" priority="23">
      <formula>WEEKDAY($AD7)=7</formula>
    </cfRule>
    <cfRule type="expression" dxfId="21" priority="24">
      <formula>WEEKDAY($AD7)=1</formula>
    </cfRule>
  </conditionalFormatting>
  <conditionalFormatting sqref="AK7:AP36">
    <cfRule type="expression" dxfId="20" priority="19">
      <formula>COUNTIF(祝日,$AK7)=1</formula>
    </cfRule>
    <cfRule type="expression" dxfId="19" priority="20">
      <formula>WEEKDAY($AK7)=7</formula>
    </cfRule>
    <cfRule type="expression" dxfId="18" priority="21">
      <formula>WEEKDAY($AK7)=1</formula>
    </cfRule>
  </conditionalFormatting>
  <conditionalFormatting sqref="B47:G76">
    <cfRule type="expression" dxfId="17" priority="16">
      <formula>COUNTIF(祝日,$B47)=1</formula>
    </cfRule>
    <cfRule type="expression" dxfId="16" priority="17">
      <formula>WEEKDAY($C47)=7</formula>
    </cfRule>
    <cfRule type="expression" dxfId="15" priority="18">
      <formula>WEEKDAY($C47)=1</formula>
    </cfRule>
  </conditionalFormatting>
  <conditionalFormatting sqref="I47:N76">
    <cfRule type="expression" dxfId="14" priority="13">
      <formula>COUNTIF(祝日,$I47)=1</formula>
    </cfRule>
    <cfRule type="expression" dxfId="13" priority="14">
      <formula>WEEKDAY($I47)=7</formula>
    </cfRule>
    <cfRule type="expression" dxfId="12" priority="15">
      <formula>WEEKDAY($I47)=1</formula>
    </cfRule>
  </conditionalFormatting>
  <conditionalFormatting sqref="P47:U76">
    <cfRule type="expression" dxfId="11" priority="10">
      <formula>COUNTIF(祝日,$P47)=1</formula>
    </cfRule>
    <cfRule type="expression" dxfId="10" priority="11">
      <formula>WEEKDAY($P47)=7</formula>
    </cfRule>
    <cfRule type="expression" dxfId="9" priority="12">
      <formula>WEEKDAY($P47)=1</formula>
    </cfRule>
  </conditionalFormatting>
  <conditionalFormatting sqref="W47:AB76">
    <cfRule type="expression" dxfId="8" priority="7">
      <formula>COUNTIF(祝日２,$W47)=1</formula>
    </cfRule>
    <cfRule type="expression" dxfId="7" priority="8">
      <formula>WEEKDAY($W47)=7</formula>
    </cfRule>
    <cfRule type="expression" dxfId="6" priority="9">
      <formula>WEEKDAY($W47)=1</formula>
    </cfRule>
  </conditionalFormatting>
  <conditionalFormatting sqref="AD47:AI76">
    <cfRule type="expression" dxfId="5" priority="4">
      <formula>COUNTIF(祝日２,$AD47)=1</formula>
    </cfRule>
    <cfRule type="expression" dxfId="4" priority="5">
      <formula>WEEKDAY($AD47)=7</formula>
    </cfRule>
    <cfRule type="expression" dxfId="3" priority="6">
      <formula>WEEKDAY($AD47)=1</formula>
    </cfRule>
  </conditionalFormatting>
  <conditionalFormatting sqref="AK47:AP76">
    <cfRule type="expression" dxfId="2" priority="1">
      <formula>COUNTIF(祝日２,$AK47)=1</formula>
    </cfRule>
    <cfRule type="expression" dxfId="1" priority="2">
      <formula>WEEKDAY($AK47)=7</formula>
    </cfRule>
    <cfRule type="expression" dxfId="0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66"/>
  <sheetViews>
    <sheetView zoomScale="55" zoomScaleNormal="55" workbookViewId="0">
      <selection activeCell="J37" sqref="J37"/>
    </sheetView>
  </sheetViews>
  <sheetFormatPr defaultColWidth="9" defaultRowHeight="13.5" x14ac:dyDescent="0.15"/>
  <cols>
    <col min="1" max="1" width="5.5" style="15" customWidth="1"/>
    <col min="2" max="2" width="13.75" style="15" customWidth="1"/>
    <col min="3" max="3" width="3.25" style="15" customWidth="1"/>
    <col min="4" max="4" width="6" style="15" customWidth="1"/>
    <col min="5" max="28" width="10.25" style="15" customWidth="1"/>
    <col min="29" max="30" width="10.25" style="4" customWidth="1"/>
    <col min="31" max="16384" width="9" style="4"/>
  </cols>
  <sheetData>
    <row r="1" spans="1:30" x14ac:dyDescent="0.15">
      <c r="A1" s="1"/>
      <c r="B1" s="2"/>
      <c r="C1" s="2"/>
      <c r="D1" s="3"/>
      <c r="E1" s="160" t="s">
        <v>30</v>
      </c>
      <c r="F1" s="160"/>
      <c r="G1" s="160" t="s">
        <v>31</v>
      </c>
      <c r="H1" s="160"/>
      <c r="I1" s="160" t="s">
        <v>32</v>
      </c>
      <c r="J1" s="160"/>
      <c r="K1" s="160" t="s">
        <v>33</v>
      </c>
      <c r="L1" s="160"/>
      <c r="M1" s="160" t="s">
        <v>4</v>
      </c>
      <c r="N1" s="160"/>
      <c r="O1" s="160" t="s">
        <v>5</v>
      </c>
      <c r="P1" s="160"/>
      <c r="Q1" s="160" t="s">
        <v>6</v>
      </c>
      <c r="R1" s="160"/>
      <c r="S1" s="160" t="s">
        <v>7</v>
      </c>
      <c r="T1" s="160"/>
      <c r="U1" s="160" t="s">
        <v>8</v>
      </c>
      <c r="V1" s="160"/>
      <c r="W1" s="160" t="s">
        <v>9</v>
      </c>
      <c r="X1" s="160"/>
      <c r="Y1" s="160" t="s">
        <v>10</v>
      </c>
      <c r="Z1" s="160"/>
      <c r="AA1" s="160" t="s">
        <v>11</v>
      </c>
      <c r="AB1" s="171"/>
      <c r="AC1" s="168" t="s">
        <v>12</v>
      </c>
      <c r="AD1" s="169"/>
    </row>
    <row r="2" spans="1:30" x14ac:dyDescent="0.15">
      <c r="A2" s="5" t="s">
        <v>13</v>
      </c>
      <c r="B2" s="170" t="s">
        <v>70</v>
      </c>
      <c r="C2" s="170"/>
      <c r="D2" s="6"/>
      <c r="E2" s="7" t="s">
        <v>14</v>
      </c>
      <c r="F2" s="7" t="s">
        <v>15</v>
      </c>
      <c r="G2" s="7" t="s">
        <v>14</v>
      </c>
      <c r="H2" s="7" t="s">
        <v>15</v>
      </c>
      <c r="I2" s="7" t="s">
        <v>14</v>
      </c>
      <c r="J2" s="7" t="s">
        <v>15</v>
      </c>
      <c r="K2" s="7" t="s">
        <v>14</v>
      </c>
      <c r="L2" s="7" t="s">
        <v>15</v>
      </c>
      <c r="M2" s="7" t="s">
        <v>14</v>
      </c>
      <c r="N2" s="7" t="s">
        <v>15</v>
      </c>
      <c r="O2" s="7" t="s">
        <v>14</v>
      </c>
      <c r="P2" s="7" t="s">
        <v>15</v>
      </c>
      <c r="Q2" s="7" t="s">
        <v>14</v>
      </c>
      <c r="R2" s="7" t="s">
        <v>15</v>
      </c>
      <c r="S2" s="7" t="s">
        <v>14</v>
      </c>
      <c r="T2" s="7" t="s">
        <v>15</v>
      </c>
      <c r="U2" s="7" t="s">
        <v>14</v>
      </c>
      <c r="V2" s="7" t="s">
        <v>15</v>
      </c>
      <c r="W2" s="7" t="s">
        <v>14</v>
      </c>
      <c r="X2" s="7" t="s">
        <v>15</v>
      </c>
      <c r="Y2" s="7" t="s">
        <v>14</v>
      </c>
      <c r="Z2" s="7" t="s">
        <v>15</v>
      </c>
      <c r="AA2" s="7" t="s">
        <v>14</v>
      </c>
      <c r="AB2" s="147" t="s">
        <v>15</v>
      </c>
      <c r="AC2" s="9" t="s">
        <v>14</v>
      </c>
      <c r="AD2" s="10" t="s">
        <v>15</v>
      </c>
    </row>
    <row r="3" spans="1:30" ht="18" customHeight="1" x14ac:dyDescent="0.15">
      <c r="A3" s="176" t="s">
        <v>34</v>
      </c>
      <c r="B3" s="174">
        <f ca="1">INDIRECT(A3&amp;"!ｎ2")</f>
        <v>0</v>
      </c>
      <c r="C3" s="172" t="s">
        <v>16</v>
      </c>
      <c r="D3" s="150" t="s">
        <v>17</v>
      </c>
      <c r="E3" s="22">
        <f ca="1">INDIRECT(A3&amp;"!F41")</f>
        <v>0</v>
      </c>
      <c r="F3" s="22">
        <f ca="1">INDIRECT(A3&amp;"!$F$42")</f>
        <v>0</v>
      </c>
      <c r="G3" s="22">
        <f ca="1">INDIRECT(A3&amp;"!$M41")</f>
        <v>0</v>
      </c>
      <c r="H3" s="22">
        <f ca="1">INDIRECT(A3&amp;"!$M42")</f>
        <v>0</v>
      </c>
      <c r="I3" s="22">
        <f ca="1">INDIRECT(A3&amp;"!$t41")</f>
        <v>0</v>
      </c>
      <c r="J3" s="22">
        <f ca="1">INDIRECT(A3&amp;"!$t42")</f>
        <v>0</v>
      </c>
      <c r="K3" s="22">
        <f ca="1">INDIRECT(A3&amp;"!$aa41")</f>
        <v>0</v>
      </c>
      <c r="L3" s="22">
        <f ca="1">INDIRECT(A3&amp;"!$aa42")</f>
        <v>0</v>
      </c>
      <c r="M3" s="22">
        <f ca="1">INDIRECT(A3&amp;"!$ah41")</f>
        <v>0</v>
      </c>
      <c r="N3" s="22">
        <f ca="1">INDIRECT(A3&amp;"!$ah42")</f>
        <v>0</v>
      </c>
      <c r="O3" s="22">
        <f ca="1">INDIRECT(A3&amp;"!$a041")</f>
        <v>0</v>
      </c>
      <c r="P3" s="22">
        <f ca="1">INDIRECT(A3&amp;"!$ao42")</f>
        <v>0</v>
      </c>
      <c r="Q3" s="22">
        <f ca="1">INDIRECT(A3&amp;"!$f81")</f>
        <v>0</v>
      </c>
      <c r="R3" s="22">
        <f ca="1">INDIRECT(A3&amp;"!$f82")</f>
        <v>0</v>
      </c>
      <c r="S3" s="22">
        <f ca="1">INDIRECT(A3&amp;"!$m81")</f>
        <v>0</v>
      </c>
      <c r="T3" s="22">
        <f ca="1">INDIRECT(A3&amp;"!$m82")</f>
        <v>0</v>
      </c>
      <c r="U3" s="22">
        <f ca="1">INDIRECT(A3&amp;"!$t81")</f>
        <v>0</v>
      </c>
      <c r="V3" s="22">
        <f ca="1">INDIRECT(A3&amp;"!$t82")</f>
        <v>0</v>
      </c>
      <c r="W3" s="22">
        <f ca="1">INDIRECT(A3&amp;"!$aa81")</f>
        <v>0</v>
      </c>
      <c r="X3" s="22">
        <f ca="1">INDIRECT(A3&amp;"!$aa82")</f>
        <v>0</v>
      </c>
      <c r="Y3" s="22">
        <f ca="1">INDIRECT(A3&amp;"!$ah81")</f>
        <v>0</v>
      </c>
      <c r="Z3" s="22">
        <f ca="1">INDIRECT(A3&amp;"!$ah82")</f>
        <v>0</v>
      </c>
      <c r="AA3" s="22">
        <f ca="1">INDIRECT(A3&amp;"!$ao81")</f>
        <v>0</v>
      </c>
      <c r="AB3" s="22">
        <f ca="1">INDIRECT(A3&amp;"!$ao82")</f>
        <v>0</v>
      </c>
      <c r="AC3" s="26">
        <f t="shared" ref="AC3:AC34" ca="1" si="0">SUM(E3,G3,I3,K3,M3,O3,Q3,S3,U3,W3,Y3,AA3)</f>
        <v>0</v>
      </c>
      <c r="AD3" s="27">
        <f t="shared" ref="AD3:AD34" ca="1" si="1">SUM(F3,H3,J3,L3,N3,P3,R3,T3,V3,X3,Z3,AB3)</f>
        <v>0</v>
      </c>
    </row>
    <row r="4" spans="1:30" ht="18" customHeight="1" x14ac:dyDescent="0.15">
      <c r="A4" s="177"/>
      <c r="B4" s="175"/>
      <c r="C4" s="173"/>
      <c r="D4" s="12" t="s">
        <v>18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8">
        <f t="shared" si="0"/>
        <v>0</v>
      </c>
      <c r="AD4" s="29">
        <f t="shared" si="1"/>
        <v>0</v>
      </c>
    </row>
    <row r="5" spans="1:30" ht="18" customHeight="1" x14ac:dyDescent="0.15">
      <c r="A5" s="188" t="s">
        <v>35</v>
      </c>
      <c r="B5" s="171">
        <f ca="1">INDIRECT(A5&amp;"!ｎ2")</f>
        <v>0</v>
      </c>
      <c r="C5" s="184" t="s">
        <v>16</v>
      </c>
      <c r="D5" s="150" t="s">
        <v>17</v>
      </c>
      <c r="E5" s="22">
        <f ca="1">INDIRECT(A5&amp;"!F41")</f>
        <v>0</v>
      </c>
      <c r="F5" s="22">
        <f ca="1">INDIRECT(A5&amp;"!$F$42")</f>
        <v>0</v>
      </c>
      <c r="G5" s="22">
        <f ca="1">INDIRECT(A5&amp;"!$M41")</f>
        <v>0</v>
      </c>
      <c r="H5" s="22">
        <f ca="1">INDIRECT(A5&amp;"!$M42")</f>
        <v>0</v>
      </c>
      <c r="I5" s="22">
        <f ca="1">INDIRECT(A5&amp;"!$t41")</f>
        <v>0</v>
      </c>
      <c r="J5" s="22">
        <f ca="1">INDIRECT(A5&amp;"!$t42")</f>
        <v>0</v>
      </c>
      <c r="K5" s="22">
        <f ca="1">INDIRECT(A5&amp;"!$aa41")</f>
        <v>0</v>
      </c>
      <c r="L5" s="22">
        <f ca="1">INDIRECT(A5&amp;"!$aa42")</f>
        <v>0</v>
      </c>
      <c r="M5" s="22">
        <f ca="1">INDIRECT(A5&amp;"!$ah41")</f>
        <v>0</v>
      </c>
      <c r="N5" s="22">
        <f ca="1">INDIRECT(A5&amp;"!$ah42")</f>
        <v>0</v>
      </c>
      <c r="O5" s="22">
        <f ca="1">INDIRECT(A5&amp;"!$a041")</f>
        <v>0</v>
      </c>
      <c r="P5" s="22">
        <f ca="1">INDIRECT(A5&amp;"!$ao42")</f>
        <v>0</v>
      </c>
      <c r="Q5" s="22">
        <f ca="1">INDIRECT(A5&amp;"!$f81")</f>
        <v>0</v>
      </c>
      <c r="R5" s="22">
        <f ca="1">INDIRECT(A5&amp;"!$f82")</f>
        <v>0</v>
      </c>
      <c r="S5" s="22">
        <f ca="1">INDIRECT(A5&amp;"!$m81")</f>
        <v>0</v>
      </c>
      <c r="T5" s="22">
        <f ca="1">INDIRECT(A5&amp;"!$m82")</f>
        <v>0</v>
      </c>
      <c r="U5" s="22">
        <f ca="1">INDIRECT(A5&amp;"!$t81")</f>
        <v>0</v>
      </c>
      <c r="V5" s="22">
        <f ca="1">INDIRECT(A5&amp;"!$t82")</f>
        <v>0</v>
      </c>
      <c r="W5" s="22">
        <f ca="1">INDIRECT(A5&amp;"!$aa81")</f>
        <v>0</v>
      </c>
      <c r="X5" s="22">
        <f ca="1">INDIRECT(A5&amp;"!$aa82")</f>
        <v>0</v>
      </c>
      <c r="Y5" s="22">
        <f ca="1">INDIRECT(A5&amp;"!$ah81")</f>
        <v>0</v>
      </c>
      <c r="Z5" s="22">
        <f ca="1">INDIRECT(A5&amp;"!$ah82")</f>
        <v>0</v>
      </c>
      <c r="AA5" s="22">
        <f ca="1">INDIRECT(A5&amp;"!$ao81")</f>
        <v>0</v>
      </c>
      <c r="AB5" s="22">
        <f ca="1">INDIRECT(A5&amp;"!$ao82")</f>
        <v>0</v>
      </c>
      <c r="AC5" s="26">
        <f t="shared" ca="1" si="0"/>
        <v>0</v>
      </c>
      <c r="AD5" s="27">
        <f t="shared" ca="1" si="1"/>
        <v>0</v>
      </c>
    </row>
    <row r="6" spans="1:30" ht="18" customHeight="1" x14ac:dyDescent="0.15">
      <c r="A6" s="187"/>
      <c r="B6" s="183"/>
      <c r="C6" s="185"/>
      <c r="D6" s="12" t="s">
        <v>18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8">
        <f t="shared" si="0"/>
        <v>0</v>
      </c>
      <c r="AD6" s="29">
        <f t="shared" si="1"/>
        <v>0</v>
      </c>
    </row>
    <row r="7" spans="1:30" ht="18" customHeight="1" x14ac:dyDescent="0.15">
      <c r="A7" s="176" t="s">
        <v>36</v>
      </c>
      <c r="B7" s="171">
        <f ca="1">INDIRECT(A7&amp;"!ｎ2")</f>
        <v>0</v>
      </c>
      <c r="C7" s="184" t="s">
        <v>16</v>
      </c>
      <c r="D7" s="150" t="s">
        <v>17</v>
      </c>
      <c r="E7" s="22">
        <f ca="1">INDIRECT(A7&amp;"!F41")</f>
        <v>0</v>
      </c>
      <c r="F7" s="22">
        <f ca="1">INDIRECT(A7&amp;"!$F$42")</f>
        <v>0</v>
      </c>
      <c r="G7" s="22">
        <f ca="1">INDIRECT(A7&amp;"!$M41")</f>
        <v>0</v>
      </c>
      <c r="H7" s="22">
        <f ca="1">INDIRECT(A7&amp;"!$M42")</f>
        <v>0</v>
      </c>
      <c r="I7" s="22">
        <f ca="1">INDIRECT(A7&amp;"!$t41")</f>
        <v>0</v>
      </c>
      <c r="J7" s="22">
        <f ca="1">INDIRECT(A7&amp;"!$t42")</f>
        <v>0</v>
      </c>
      <c r="K7" s="22">
        <f ca="1">INDIRECT(A7&amp;"!$aa41")</f>
        <v>0</v>
      </c>
      <c r="L7" s="22">
        <f ca="1">INDIRECT(A7&amp;"!$aa42")</f>
        <v>0</v>
      </c>
      <c r="M7" s="22">
        <f ca="1">INDIRECT(A7&amp;"!$ah41")</f>
        <v>0</v>
      </c>
      <c r="N7" s="22">
        <f ca="1">INDIRECT(A7&amp;"!$ah42")</f>
        <v>0</v>
      </c>
      <c r="O7" s="22">
        <f ca="1">INDIRECT(A7&amp;"!$a041")</f>
        <v>0</v>
      </c>
      <c r="P7" s="22">
        <f ca="1">INDIRECT(A7&amp;"!$ao42")</f>
        <v>0</v>
      </c>
      <c r="Q7" s="22">
        <f ca="1">INDIRECT(A7&amp;"!$f81")</f>
        <v>0</v>
      </c>
      <c r="R7" s="22">
        <f ca="1">INDIRECT(A7&amp;"!$f82")</f>
        <v>0</v>
      </c>
      <c r="S7" s="22">
        <f ca="1">INDIRECT(A7&amp;"!$m81")</f>
        <v>0</v>
      </c>
      <c r="T7" s="22">
        <f ca="1">INDIRECT(A7&amp;"!$m82")</f>
        <v>0</v>
      </c>
      <c r="U7" s="22">
        <f ca="1">INDIRECT(A7&amp;"!$t81")</f>
        <v>0</v>
      </c>
      <c r="V7" s="22">
        <f ca="1">INDIRECT(A7&amp;"!$t82")</f>
        <v>0</v>
      </c>
      <c r="W7" s="22">
        <f ca="1">INDIRECT(A7&amp;"!$aa81")</f>
        <v>0</v>
      </c>
      <c r="X7" s="22">
        <f ca="1">INDIRECT(A7&amp;"!$aa82")</f>
        <v>0</v>
      </c>
      <c r="Y7" s="22">
        <f ca="1">INDIRECT(A7&amp;"!$ah81")</f>
        <v>0</v>
      </c>
      <c r="Z7" s="22">
        <f ca="1">INDIRECT(A7&amp;"!$ah82")</f>
        <v>0</v>
      </c>
      <c r="AA7" s="22">
        <f ca="1">INDIRECT(A7&amp;"!$ao81")</f>
        <v>0</v>
      </c>
      <c r="AB7" s="22">
        <f ca="1">INDIRECT(A7&amp;"!$ao82")</f>
        <v>0</v>
      </c>
      <c r="AC7" s="26">
        <f t="shared" ca="1" si="0"/>
        <v>0</v>
      </c>
      <c r="AD7" s="27">
        <f t="shared" ca="1" si="1"/>
        <v>0</v>
      </c>
    </row>
    <row r="8" spans="1:30" ht="18" customHeight="1" x14ac:dyDescent="0.15">
      <c r="A8" s="177"/>
      <c r="B8" s="183"/>
      <c r="C8" s="185"/>
      <c r="D8" s="12" t="s">
        <v>18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8">
        <f t="shared" si="0"/>
        <v>0</v>
      </c>
      <c r="AD8" s="29">
        <f t="shared" si="1"/>
        <v>0</v>
      </c>
    </row>
    <row r="9" spans="1:30" ht="18" customHeight="1" x14ac:dyDescent="0.15">
      <c r="A9" s="176" t="s">
        <v>37</v>
      </c>
      <c r="B9" s="171">
        <f ca="1">INDIRECT(A9&amp;"!ｎ2")</f>
        <v>0</v>
      </c>
      <c r="C9" s="184" t="s">
        <v>16</v>
      </c>
      <c r="D9" s="150" t="s">
        <v>17</v>
      </c>
      <c r="E9" s="22">
        <f ca="1">INDIRECT(A9&amp;"!F41")</f>
        <v>0</v>
      </c>
      <c r="F9" s="22">
        <f ca="1">INDIRECT(A9&amp;"!$F$42")</f>
        <v>0</v>
      </c>
      <c r="G9" s="22">
        <f ca="1">INDIRECT(A9&amp;"!$M41")</f>
        <v>0</v>
      </c>
      <c r="H9" s="22">
        <f ca="1">INDIRECT(A9&amp;"!$M42")</f>
        <v>0</v>
      </c>
      <c r="I9" s="22">
        <f ca="1">INDIRECT(A9&amp;"!$t41")</f>
        <v>0</v>
      </c>
      <c r="J9" s="22">
        <f ca="1">INDIRECT(A9&amp;"!$t42")</f>
        <v>0</v>
      </c>
      <c r="K9" s="22">
        <f ca="1">INDIRECT(A9&amp;"!$aa41")</f>
        <v>0</v>
      </c>
      <c r="L9" s="22">
        <f ca="1">INDIRECT(A9&amp;"!$aa42")</f>
        <v>0</v>
      </c>
      <c r="M9" s="22">
        <f ca="1">INDIRECT(A9&amp;"!$ah41")</f>
        <v>0</v>
      </c>
      <c r="N9" s="22">
        <f ca="1">INDIRECT(A9&amp;"!$ah42")</f>
        <v>0</v>
      </c>
      <c r="O9" s="22">
        <f ca="1">INDIRECT(A9&amp;"!$a041")</f>
        <v>0</v>
      </c>
      <c r="P9" s="22">
        <f ca="1">INDIRECT(A9&amp;"!$ao42")</f>
        <v>0</v>
      </c>
      <c r="Q9" s="22">
        <f ca="1">INDIRECT(A9&amp;"!$f81")</f>
        <v>0</v>
      </c>
      <c r="R9" s="22">
        <f ca="1">INDIRECT(A9&amp;"!$f82")</f>
        <v>0</v>
      </c>
      <c r="S9" s="22">
        <f ca="1">INDIRECT(A9&amp;"!$m81")</f>
        <v>0</v>
      </c>
      <c r="T9" s="22">
        <f ca="1">INDIRECT(A9&amp;"!$m82")</f>
        <v>0</v>
      </c>
      <c r="U9" s="22">
        <f ca="1">INDIRECT(A9&amp;"!$t81")</f>
        <v>0</v>
      </c>
      <c r="V9" s="22">
        <f ca="1">INDIRECT(A9&amp;"!$t82")</f>
        <v>0</v>
      </c>
      <c r="W9" s="22">
        <f ca="1">INDIRECT(A9&amp;"!$aa81")</f>
        <v>0</v>
      </c>
      <c r="X9" s="22">
        <f ca="1">INDIRECT(A9&amp;"!$aa82")</f>
        <v>0</v>
      </c>
      <c r="Y9" s="22">
        <f ca="1">INDIRECT(A9&amp;"!$ah81")</f>
        <v>0</v>
      </c>
      <c r="Z9" s="22">
        <f ca="1">INDIRECT(A9&amp;"!$ah82")</f>
        <v>0</v>
      </c>
      <c r="AA9" s="22">
        <f ca="1">INDIRECT(A9&amp;"!$ao81")</f>
        <v>0</v>
      </c>
      <c r="AB9" s="22">
        <f ca="1">INDIRECT(A9&amp;"!$ao82")</f>
        <v>0</v>
      </c>
      <c r="AC9" s="26">
        <f t="shared" ca="1" si="0"/>
        <v>0</v>
      </c>
      <c r="AD9" s="27">
        <f t="shared" ca="1" si="1"/>
        <v>0</v>
      </c>
    </row>
    <row r="10" spans="1:30" ht="18" customHeight="1" x14ac:dyDescent="0.15">
      <c r="A10" s="177"/>
      <c r="B10" s="183"/>
      <c r="C10" s="185"/>
      <c r="D10" s="1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8">
        <f t="shared" si="0"/>
        <v>0</v>
      </c>
      <c r="AD10" s="29">
        <f t="shared" si="1"/>
        <v>0</v>
      </c>
    </row>
    <row r="11" spans="1:30" ht="18" customHeight="1" x14ac:dyDescent="0.15">
      <c r="A11" s="176" t="s">
        <v>38</v>
      </c>
      <c r="B11" s="171">
        <f ca="1">INDIRECT(A11&amp;"!ｎ2")</f>
        <v>0</v>
      </c>
      <c r="C11" s="184" t="s">
        <v>16</v>
      </c>
      <c r="D11" s="150" t="s">
        <v>17</v>
      </c>
      <c r="E11" s="22">
        <f ca="1">INDIRECT(A11&amp;"!F41")</f>
        <v>0</v>
      </c>
      <c r="F11" s="22">
        <f ca="1">INDIRECT(A11&amp;"!$F$42")</f>
        <v>0</v>
      </c>
      <c r="G11" s="22">
        <f ca="1">INDIRECT(A11&amp;"!$M41")</f>
        <v>0</v>
      </c>
      <c r="H11" s="22">
        <f ca="1">INDIRECT(A11&amp;"!$M42")</f>
        <v>0</v>
      </c>
      <c r="I11" s="22">
        <f ca="1">INDIRECT(A11&amp;"!$t41")</f>
        <v>0</v>
      </c>
      <c r="J11" s="22">
        <f ca="1">INDIRECT(A11&amp;"!$t42")</f>
        <v>0</v>
      </c>
      <c r="K11" s="22">
        <f ca="1">INDIRECT(A11&amp;"!$aa41")</f>
        <v>0</v>
      </c>
      <c r="L11" s="22">
        <f ca="1">INDIRECT(A11&amp;"!$aa42")</f>
        <v>0</v>
      </c>
      <c r="M11" s="22">
        <f ca="1">INDIRECT(A11&amp;"!$ah41")</f>
        <v>0</v>
      </c>
      <c r="N11" s="22">
        <f ca="1">INDIRECT(A11&amp;"!$ah42")</f>
        <v>0</v>
      </c>
      <c r="O11" s="22">
        <f ca="1">INDIRECT(A11&amp;"!$a041")</f>
        <v>0</v>
      </c>
      <c r="P11" s="22">
        <f ca="1">INDIRECT(A11&amp;"!$ao42")</f>
        <v>0</v>
      </c>
      <c r="Q11" s="22">
        <f ca="1">INDIRECT(A11&amp;"!$f81")</f>
        <v>0</v>
      </c>
      <c r="R11" s="22">
        <f ca="1">INDIRECT(A11&amp;"!$f82")</f>
        <v>0</v>
      </c>
      <c r="S11" s="22">
        <f ca="1">INDIRECT(A11&amp;"!$m81")</f>
        <v>0</v>
      </c>
      <c r="T11" s="22">
        <f ca="1">INDIRECT(A11&amp;"!$m82")</f>
        <v>0</v>
      </c>
      <c r="U11" s="22">
        <f ca="1">INDIRECT(A11&amp;"!$t81")</f>
        <v>0</v>
      </c>
      <c r="V11" s="22">
        <f ca="1">INDIRECT(A11&amp;"!$t82")</f>
        <v>0</v>
      </c>
      <c r="W11" s="22">
        <f ca="1">INDIRECT(A11&amp;"!$aa81")</f>
        <v>0</v>
      </c>
      <c r="X11" s="22">
        <f ca="1">INDIRECT(A11&amp;"!$aa82")</f>
        <v>0</v>
      </c>
      <c r="Y11" s="22">
        <f ca="1">INDIRECT(A11&amp;"!$ah81")</f>
        <v>0</v>
      </c>
      <c r="Z11" s="22">
        <f ca="1">INDIRECT(A11&amp;"!$ah82")</f>
        <v>0</v>
      </c>
      <c r="AA11" s="22">
        <f ca="1">INDIRECT(A11&amp;"!$ao81")</f>
        <v>0</v>
      </c>
      <c r="AB11" s="22">
        <f ca="1">INDIRECT(A11&amp;"!$ao82")</f>
        <v>0</v>
      </c>
      <c r="AC11" s="26">
        <f t="shared" ca="1" si="0"/>
        <v>0</v>
      </c>
      <c r="AD11" s="27">
        <f t="shared" ca="1" si="1"/>
        <v>0</v>
      </c>
    </row>
    <row r="12" spans="1:30" ht="18" customHeight="1" x14ac:dyDescent="0.15">
      <c r="A12" s="177"/>
      <c r="B12" s="183"/>
      <c r="C12" s="185"/>
      <c r="D12" s="12" t="s">
        <v>18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8">
        <f t="shared" si="0"/>
        <v>0</v>
      </c>
      <c r="AD12" s="29">
        <f t="shared" si="1"/>
        <v>0</v>
      </c>
    </row>
    <row r="13" spans="1:30" ht="18" customHeight="1" x14ac:dyDescent="0.15">
      <c r="A13" s="178" t="s">
        <v>39</v>
      </c>
      <c r="B13" s="179">
        <f ca="1">INDIRECT(A13&amp;"!ｎ2")</f>
        <v>0</v>
      </c>
      <c r="C13" s="181" t="s">
        <v>16</v>
      </c>
      <c r="D13" s="149" t="s">
        <v>17</v>
      </c>
      <c r="E13" s="22">
        <f ca="1">INDIRECT(A13&amp;"!F41")</f>
        <v>0</v>
      </c>
      <c r="F13" s="22">
        <f ca="1">INDIRECT(A13&amp;"!$F$42")</f>
        <v>0</v>
      </c>
      <c r="G13" s="22">
        <f ca="1">INDIRECT(A13&amp;"!$M41")</f>
        <v>0</v>
      </c>
      <c r="H13" s="22">
        <f ca="1">INDIRECT(A13&amp;"!$M42")</f>
        <v>0</v>
      </c>
      <c r="I13" s="22">
        <f ca="1">INDIRECT(A13&amp;"!$t41")</f>
        <v>0</v>
      </c>
      <c r="J13" s="22">
        <f ca="1">INDIRECT(A13&amp;"!$t42")</f>
        <v>0</v>
      </c>
      <c r="K13" s="22">
        <f ca="1">INDIRECT(A13&amp;"!$aa41")</f>
        <v>0</v>
      </c>
      <c r="L13" s="22">
        <f ca="1">INDIRECT(A13&amp;"!$aa42")</f>
        <v>0</v>
      </c>
      <c r="M13" s="22">
        <f ca="1">INDIRECT(A13&amp;"!$ah41")</f>
        <v>0</v>
      </c>
      <c r="N13" s="22">
        <f ca="1">INDIRECT(A13&amp;"!$ah42")</f>
        <v>0</v>
      </c>
      <c r="O13" s="22">
        <f ca="1">INDIRECT(A13&amp;"!$a041")</f>
        <v>0</v>
      </c>
      <c r="P13" s="22">
        <f ca="1">INDIRECT(A13&amp;"!$ao42")</f>
        <v>0</v>
      </c>
      <c r="Q13" s="22">
        <f ca="1">INDIRECT(A13&amp;"!$f81")</f>
        <v>0</v>
      </c>
      <c r="R13" s="22">
        <f ca="1">INDIRECT(A13&amp;"!$f82")</f>
        <v>0</v>
      </c>
      <c r="S13" s="22">
        <f ca="1">INDIRECT(A13&amp;"!$m81")</f>
        <v>0</v>
      </c>
      <c r="T13" s="22">
        <f ca="1">INDIRECT(A13&amp;"!$m82")</f>
        <v>0</v>
      </c>
      <c r="U13" s="22">
        <f ca="1">INDIRECT(A13&amp;"!$t81")</f>
        <v>0</v>
      </c>
      <c r="V13" s="22">
        <f ca="1">INDIRECT(A13&amp;"!$t82")</f>
        <v>0</v>
      </c>
      <c r="W13" s="22">
        <f ca="1">INDIRECT(A13&amp;"!$aa81")</f>
        <v>0</v>
      </c>
      <c r="X13" s="22">
        <f ca="1">INDIRECT(A13&amp;"!$aa82")</f>
        <v>0</v>
      </c>
      <c r="Y13" s="22">
        <f ca="1">INDIRECT(A13&amp;"!$ah81")</f>
        <v>0</v>
      </c>
      <c r="Z13" s="22">
        <f ca="1">INDIRECT(A13&amp;"!$ah82")</f>
        <v>0</v>
      </c>
      <c r="AA13" s="22">
        <f ca="1">INDIRECT(A13&amp;"!$ao81")</f>
        <v>0</v>
      </c>
      <c r="AB13" s="22">
        <f ca="1">INDIRECT(A13&amp;"!$ao82")</f>
        <v>0</v>
      </c>
      <c r="AC13" s="26">
        <f t="shared" ca="1" si="0"/>
        <v>0</v>
      </c>
      <c r="AD13" s="27">
        <f t="shared" ca="1" si="1"/>
        <v>0</v>
      </c>
    </row>
    <row r="14" spans="1:30" ht="18" customHeight="1" x14ac:dyDescent="0.15">
      <c r="A14" s="178"/>
      <c r="B14" s="180"/>
      <c r="C14" s="182"/>
      <c r="D14" s="14" t="s">
        <v>18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28">
        <f t="shared" si="0"/>
        <v>0</v>
      </c>
      <c r="AD14" s="29">
        <f t="shared" si="1"/>
        <v>0</v>
      </c>
    </row>
    <row r="15" spans="1:30" ht="18" customHeight="1" x14ac:dyDescent="0.15">
      <c r="A15" s="176" t="s">
        <v>40</v>
      </c>
      <c r="B15" s="171">
        <f ca="1">INDIRECT(A15&amp;"!ｎ2")</f>
        <v>0</v>
      </c>
      <c r="C15" s="184" t="s">
        <v>16</v>
      </c>
      <c r="D15" s="150" t="s">
        <v>17</v>
      </c>
      <c r="E15" s="22">
        <f ca="1">INDIRECT(A15&amp;"!F41")</f>
        <v>0</v>
      </c>
      <c r="F15" s="22">
        <f ca="1">INDIRECT(A15&amp;"!$F$42")</f>
        <v>0</v>
      </c>
      <c r="G15" s="22">
        <f ca="1">INDIRECT(A15&amp;"!$M41")</f>
        <v>0</v>
      </c>
      <c r="H15" s="22">
        <f ca="1">INDIRECT(A15&amp;"!$M42")</f>
        <v>0</v>
      </c>
      <c r="I15" s="22">
        <f ca="1">INDIRECT(A15&amp;"!$t41")</f>
        <v>0</v>
      </c>
      <c r="J15" s="22">
        <f ca="1">INDIRECT(A15&amp;"!$t42")</f>
        <v>0</v>
      </c>
      <c r="K15" s="22">
        <f ca="1">INDIRECT(A15&amp;"!$aa41")</f>
        <v>0</v>
      </c>
      <c r="L15" s="22">
        <f ca="1">INDIRECT(A15&amp;"!$aa42")</f>
        <v>0</v>
      </c>
      <c r="M15" s="22">
        <f ca="1">INDIRECT(A15&amp;"!$ah41")</f>
        <v>0</v>
      </c>
      <c r="N15" s="22">
        <f ca="1">INDIRECT(A15&amp;"!$ah42")</f>
        <v>0</v>
      </c>
      <c r="O15" s="22">
        <f ca="1">INDIRECT(A15&amp;"!$a041")</f>
        <v>0</v>
      </c>
      <c r="P15" s="22">
        <f ca="1">INDIRECT(A15&amp;"!$ao42")</f>
        <v>0</v>
      </c>
      <c r="Q15" s="22">
        <f ca="1">INDIRECT(A15&amp;"!$f81")</f>
        <v>0</v>
      </c>
      <c r="R15" s="22">
        <f ca="1">INDIRECT(A15&amp;"!$f82")</f>
        <v>0</v>
      </c>
      <c r="S15" s="22">
        <f ca="1">INDIRECT(A15&amp;"!$m81")</f>
        <v>0</v>
      </c>
      <c r="T15" s="22">
        <f ca="1">INDIRECT(A15&amp;"!$m82")</f>
        <v>0</v>
      </c>
      <c r="U15" s="22">
        <f ca="1">INDIRECT(A15&amp;"!$t81")</f>
        <v>0</v>
      </c>
      <c r="V15" s="22">
        <f ca="1">INDIRECT(A15&amp;"!$t82")</f>
        <v>0</v>
      </c>
      <c r="W15" s="22">
        <f ca="1">INDIRECT(A15&amp;"!$aa81")</f>
        <v>0</v>
      </c>
      <c r="X15" s="22">
        <f ca="1">INDIRECT(A15&amp;"!$aa82")</f>
        <v>0</v>
      </c>
      <c r="Y15" s="22">
        <f ca="1">INDIRECT(A15&amp;"!$ah81")</f>
        <v>0</v>
      </c>
      <c r="Z15" s="22">
        <f ca="1">INDIRECT(A15&amp;"!$ah82")</f>
        <v>0</v>
      </c>
      <c r="AA15" s="22">
        <f ca="1">INDIRECT(A15&amp;"!$ao81")</f>
        <v>0</v>
      </c>
      <c r="AB15" s="22">
        <f ca="1">INDIRECT(A15&amp;"!$ao82")</f>
        <v>0</v>
      </c>
      <c r="AC15" s="26">
        <f t="shared" ca="1" si="0"/>
        <v>0</v>
      </c>
      <c r="AD15" s="27">
        <f t="shared" ca="1" si="1"/>
        <v>0</v>
      </c>
    </row>
    <row r="16" spans="1:30" ht="18" customHeight="1" x14ac:dyDescent="0.15">
      <c r="A16" s="177"/>
      <c r="B16" s="183"/>
      <c r="C16" s="185"/>
      <c r="D16" s="12" t="s">
        <v>18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8">
        <f t="shared" si="0"/>
        <v>0</v>
      </c>
      <c r="AD16" s="29">
        <f t="shared" si="1"/>
        <v>0</v>
      </c>
    </row>
    <row r="17" spans="1:30" ht="18" customHeight="1" x14ac:dyDescent="0.15">
      <c r="A17" s="178" t="s">
        <v>41</v>
      </c>
      <c r="B17" s="179">
        <f ca="1">INDIRECT(A17&amp;"!ｎ2")</f>
        <v>0</v>
      </c>
      <c r="C17" s="181" t="s">
        <v>16</v>
      </c>
      <c r="D17" s="149" t="s">
        <v>17</v>
      </c>
      <c r="E17" s="22">
        <f ca="1">INDIRECT(A17&amp;"!F41")</f>
        <v>0</v>
      </c>
      <c r="F17" s="22">
        <f ca="1">INDIRECT(A17&amp;"!$F$42")</f>
        <v>0</v>
      </c>
      <c r="G17" s="22">
        <f ca="1">INDIRECT(A17&amp;"!$M41")</f>
        <v>0</v>
      </c>
      <c r="H17" s="22">
        <f ca="1">INDIRECT(A17&amp;"!$M42")</f>
        <v>0</v>
      </c>
      <c r="I17" s="22">
        <f ca="1">INDIRECT(A17&amp;"!$t41")</f>
        <v>0</v>
      </c>
      <c r="J17" s="22">
        <f ca="1">INDIRECT(A17&amp;"!$t42")</f>
        <v>0</v>
      </c>
      <c r="K17" s="22">
        <f ca="1">INDIRECT(A17&amp;"!$aa41")</f>
        <v>0</v>
      </c>
      <c r="L17" s="22">
        <f ca="1">INDIRECT(A17&amp;"!$aa42")</f>
        <v>0</v>
      </c>
      <c r="M17" s="22">
        <f ca="1">INDIRECT(A17&amp;"!$ah41")</f>
        <v>0</v>
      </c>
      <c r="N17" s="22">
        <f ca="1">INDIRECT(A17&amp;"!$ah42")</f>
        <v>0</v>
      </c>
      <c r="O17" s="22">
        <f ca="1">INDIRECT(A17&amp;"!$a041")</f>
        <v>0</v>
      </c>
      <c r="P17" s="22">
        <f ca="1">INDIRECT(A17&amp;"!$ao42")</f>
        <v>0</v>
      </c>
      <c r="Q17" s="22">
        <f ca="1">INDIRECT(A17&amp;"!$f81")</f>
        <v>0</v>
      </c>
      <c r="R17" s="22">
        <f ca="1">INDIRECT(A17&amp;"!$f82")</f>
        <v>0</v>
      </c>
      <c r="S17" s="22">
        <f ca="1">INDIRECT(A17&amp;"!$m81")</f>
        <v>0</v>
      </c>
      <c r="T17" s="22">
        <f ca="1">INDIRECT(A17&amp;"!$m82")</f>
        <v>0</v>
      </c>
      <c r="U17" s="22">
        <f ca="1">INDIRECT(A17&amp;"!$t81")</f>
        <v>0</v>
      </c>
      <c r="V17" s="22">
        <f ca="1">INDIRECT(A17&amp;"!$t82")</f>
        <v>0</v>
      </c>
      <c r="W17" s="22">
        <f ca="1">INDIRECT(A17&amp;"!$aa81")</f>
        <v>0</v>
      </c>
      <c r="X17" s="22">
        <f ca="1">INDIRECT(A17&amp;"!$aa82")</f>
        <v>0</v>
      </c>
      <c r="Y17" s="22">
        <f ca="1">INDIRECT(A17&amp;"!$ah81")</f>
        <v>0</v>
      </c>
      <c r="Z17" s="22">
        <f ca="1">INDIRECT(A17&amp;"!$ah82")</f>
        <v>0</v>
      </c>
      <c r="AA17" s="22">
        <f ca="1">INDIRECT(A17&amp;"!$ao81")</f>
        <v>0</v>
      </c>
      <c r="AB17" s="22">
        <f ca="1">INDIRECT(A17&amp;"!$ao82")</f>
        <v>0</v>
      </c>
      <c r="AC17" s="26">
        <f t="shared" ca="1" si="0"/>
        <v>0</v>
      </c>
      <c r="AD17" s="27">
        <f t="shared" ca="1" si="1"/>
        <v>0</v>
      </c>
    </row>
    <row r="18" spans="1:30" ht="18" customHeight="1" x14ac:dyDescent="0.15">
      <c r="A18" s="178"/>
      <c r="B18" s="180"/>
      <c r="C18" s="182"/>
      <c r="D18" s="14" t="s">
        <v>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8">
        <f t="shared" si="0"/>
        <v>0</v>
      </c>
      <c r="AD18" s="29">
        <f t="shared" si="1"/>
        <v>0</v>
      </c>
    </row>
    <row r="19" spans="1:30" ht="18" customHeight="1" x14ac:dyDescent="0.15">
      <c r="A19" s="176" t="s">
        <v>42</v>
      </c>
      <c r="B19" s="171">
        <f ca="1">INDIRECT(A19&amp;"!ｎ2")</f>
        <v>0</v>
      </c>
      <c r="C19" s="184" t="s">
        <v>16</v>
      </c>
      <c r="D19" s="150" t="s">
        <v>17</v>
      </c>
      <c r="E19" s="22">
        <f ca="1">INDIRECT(A19&amp;"!F41")</f>
        <v>0</v>
      </c>
      <c r="F19" s="22">
        <f ca="1">INDIRECT(A19&amp;"!$F$42")</f>
        <v>0</v>
      </c>
      <c r="G19" s="22">
        <f ca="1">INDIRECT(A19&amp;"!$M41")</f>
        <v>0</v>
      </c>
      <c r="H19" s="22">
        <f ca="1">INDIRECT(A19&amp;"!$M42")</f>
        <v>0</v>
      </c>
      <c r="I19" s="22">
        <f ca="1">INDIRECT(A19&amp;"!$t41")</f>
        <v>0</v>
      </c>
      <c r="J19" s="22">
        <f ca="1">INDIRECT(A19&amp;"!$t42")</f>
        <v>0</v>
      </c>
      <c r="K19" s="22">
        <f ca="1">INDIRECT(A19&amp;"!$aa41")</f>
        <v>0</v>
      </c>
      <c r="L19" s="22">
        <f ca="1">INDIRECT(A19&amp;"!$aa42")</f>
        <v>0</v>
      </c>
      <c r="M19" s="22">
        <f ca="1">INDIRECT(A19&amp;"!$ah41")</f>
        <v>0</v>
      </c>
      <c r="N19" s="22">
        <f ca="1">INDIRECT(A19&amp;"!$ah42")</f>
        <v>0</v>
      </c>
      <c r="O19" s="22">
        <f ca="1">INDIRECT(A19&amp;"!$a041")</f>
        <v>0</v>
      </c>
      <c r="P19" s="22">
        <f ca="1">INDIRECT(A19&amp;"!$ao42")</f>
        <v>0</v>
      </c>
      <c r="Q19" s="22">
        <f ca="1">INDIRECT(A19&amp;"!$f81")</f>
        <v>0</v>
      </c>
      <c r="R19" s="22">
        <f ca="1">INDIRECT(A19&amp;"!$f82")</f>
        <v>0</v>
      </c>
      <c r="S19" s="22">
        <f ca="1">INDIRECT(A19&amp;"!$m81")</f>
        <v>0</v>
      </c>
      <c r="T19" s="22">
        <f ca="1">INDIRECT(A19&amp;"!$m82")</f>
        <v>0</v>
      </c>
      <c r="U19" s="22">
        <f ca="1">INDIRECT(A19&amp;"!$t81")</f>
        <v>0</v>
      </c>
      <c r="V19" s="22">
        <f ca="1">INDIRECT(A19&amp;"!$t82")</f>
        <v>0</v>
      </c>
      <c r="W19" s="22">
        <f ca="1">INDIRECT(A19&amp;"!$aa81")</f>
        <v>0</v>
      </c>
      <c r="X19" s="22">
        <f ca="1">INDIRECT(A19&amp;"!$aa82")</f>
        <v>0</v>
      </c>
      <c r="Y19" s="22">
        <f ca="1">INDIRECT(A19&amp;"!$ah81")</f>
        <v>0</v>
      </c>
      <c r="Z19" s="22">
        <f ca="1">INDIRECT(A19&amp;"!$ah82")</f>
        <v>0</v>
      </c>
      <c r="AA19" s="22">
        <f ca="1">INDIRECT(A19&amp;"!$ao81")</f>
        <v>0</v>
      </c>
      <c r="AB19" s="22">
        <f ca="1">INDIRECT(A19&amp;"!$ao82")</f>
        <v>0</v>
      </c>
      <c r="AC19" s="26">
        <f t="shared" ca="1" si="0"/>
        <v>0</v>
      </c>
      <c r="AD19" s="27">
        <f t="shared" ca="1" si="1"/>
        <v>0</v>
      </c>
    </row>
    <row r="20" spans="1:30" ht="18" customHeight="1" x14ac:dyDescent="0.15">
      <c r="A20" s="177"/>
      <c r="B20" s="183"/>
      <c r="C20" s="185"/>
      <c r="D20" s="12" t="s">
        <v>18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8">
        <f t="shared" si="0"/>
        <v>0</v>
      </c>
      <c r="AD20" s="29">
        <f t="shared" si="1"/>
        <v>0</v>
      </c>
    </row>
    <row r="21" spans="1:30" ht="18" customHeight="1" x14ac:dyDescent="0.15">
      <c r="A21" s="178" t="s">
        <v>43</v>
      </c>
      <c r="B21" s="179">
        <f ca="1">INDIRECT(A21&amp;"!ｎ2")</f>
        <v>0</v>
      </c>
      <c r="C21" s="181" t="s">
        <v>16</v>
      </c>
      <c r="D21" s="149" t="s">
        <v>17</v>
      </c>
      <c r="E21" s="22">
        <f ca="1">INDIRECT(A21&amp;"!F41")</f>
        <v>0</v>
      </c>
      <c r="F21" s="22">
        <f ca="1">INDIRECT(A21&amp;"!$F$42")</f>
        <v>0</v>
      </c>
      <c r="G21" s="22">
        <f ca="1">INDIRECT(A21&amp;"!$M41")</f>
        <v>0</v>
      </c>
      <c r="H21" s="22">
        <f ca="1">INDIRECT(A21&amp;"!$M42")</f>
        <v>0</v>
      </c>
      <c r="I21" s="22">
        <f ca="1">INDIRECT(A21&amp;"!$t41")</f>
        <v>0</v>
      </c>
      <c r="J21" s="22">
        <f ca="1">INDIRECT(A21&amp;"!$t42")</f>
        <v>0</v>
      </c>
      <c r="K21" s="22">
        <f ca="1">INDIRECT(A21&amp;"!$aa41")</f>
        <v>0</v>
      </c>
      <c r="L21" s="22">
        <f ca="1">INDIRECT(A21&amp;"!$aa42")</f>
        <v>0</v>
      </c>
      <c r="M21" s="22">
        <f ca="1">INDIRECT(A21&amp;"!$ah41")</f>
        <v>0</v>
      </c>
      <c r="N21" s="22">
        <f ca="1">INDIRECT(A21&amp;"!$ah42")</f>
        <v>0</v>
      </c>
      <c r="O21" s="22">
        <f ca="1">INDIRECT(A21&amp;"!$a041")</f>
        <v>0</v>
      </c>
      <c r="P21" s="22">
        <f ca="1">INDIRECT(A21&amp;"!$ao42")</f>
        <v>0</v>
      </c>
      <c r="Q21" s="22">
        <f ca="1">INDIRECT(A21&amp;"!$f81")</f>
        <v>0</v>
      </c>
      <c r="R21" s="22">
        <f ca="1">INDIRECT(A21&amp;"!$f82")</f>
        <v>0</v>
      </c>
      <c r="S21" s="22">
        <f ca="1">INDIRECT(A21&amp;"!$m81")</f>
        <v>0</v>
      </c>
      <c r="T21" s="22">
        <f ca="1">INDIRECT(A21&amp;"!$m82")</f>
        <v>0</v>
      </c>
      <c r="U21" s="22">
        <f ca="1">INDIRECT(A21&amp;"!$t81")</f>
        <v>0</v>
      </c>
      <c r="V21" s="22">
        <f ca="1">INDIRECT(A21&amp;"!$t82")</f>
        <v>0</v>
      </c>
      <c r="W21" s="22">
        <f ca="1">INDIRECT(A21&amp;"!$aa81")</f>
        <v>0</v>
      </c>
      <c r="X21" s="22">
        <f ca="1">INDIRECT(A21&amp;"!$aa82")</f>
        <v>0</v>
      </c>
      <c r="Y21" s="22">
        <f ca="1">INDIRECT(A21&amp;"!$ah81")</f>
        <v>0</v>
      </c>
      <c r="Z21" s="22">
        <f ca="1">INDIRECT(A21&amp;"!$ah82")</f>
        <v>0</v>
      </c>
      <c r="AA21" s="22">
        <f ca="1">INDIRECT(A21&amp;"!$ao81")</f>
        <v>0</v>
      </c>
      <c r="AB21" s="22">
        <f ca="1">INDIRECT(A21&amp;"!$ao82")</f>
        <v>0</v>
      </c>
      <c r="AC21" s="26">
        <f t="shared" ca="1" si="0"/>
        <v>0</v>
      </c>
      <c r="AD21" s="27">
        <f t="shared" ca="1" si="1"/>
        <v>0</v>
      </c>
    </row>
    <row r="22" spans="1:30" ht="18" customHeight="1" x14ac:dyDescent="0.15">
      <c r="A22" s="178"/>
      <c r="B22" s="180"/>
      <c r="C22" s="182"/>
      <c r="D22" s="14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8">
        <f t="shared" si="0"/>
        <v>0</v>
      </c>
      <c r="AD22" s="29">
        <f t="shared" si="1"/>
        <v>0</v>
      </c>
    </row>
    <row r="23" spans="1:30" ht="18" customHeight="1" x14ac:dyDescent="0.15">
      <c r="A23" s="176" t="s">
        <v>44</v>
      </c>
      <c r="B23" s="171">
        <f ca="1">INDIRECT(A23&amp;"!ｎ2")</f>
        <v>0</v>
      </c>
      <c r="C23" s="184" t="s">
        <v>16</v>
      </c>
      <c r="D23" s="150" t="s">
        <v>17</v>
      </c>
      <c r="E23" s="22">
        <f ca="1">INDIRECT(A23&amp;"!F41")</f>
        <v>0</v>
      </c>
      <c r="F23" s="22">
        <f ca="1">INDIRECT(A23&amp;"!$F$42")</f>
        <v>0</v>
      </c>
      <c r="G23" s="22">
        <f ca="1">INDIRECT(A23&amp;"!$M41")</f>
        <v>0</v>
      </c>
      <c r="H23" s="22">
        <f ca="1">INDIRECT(A23&amp;"!$M42")</f>
        <v>0</v>
      </c>
      <c r="I23" s="22">
        <f ca="1">INDIRECT(A23&amp;"!$t41")</f>
        <v>0</v>
      </c>
      <c r="J23" s="22">
        <f ca="1">INDIRECT(A23&amp;"!$t42")</f>
        <v>0</v>
      </c>
      <c r="K23" s="22">
        <f ca="1">INDIRECT(A23&amp;"!$aa41")</f>
        <v>0</v>
      </c>
      <c r="L23" s="22">
        <f ca="1">INDIRECT(A23&amp;"!$aa42")</f>
        <v>0</v>
      </c>
      <c r="M23" s="22">
        <f ca="1">INDIRECT(A23&amp;"!$ah41")</f>
        <v>0</v>
      </c>
      <c r="N23" s="22">
        <f ca="1">INDIRECT(A23&amp;"!$ah42")</f>
        <v>0</v>
      </c>
      <c r="O23" s="22">
        <f ca="1">INDIRECT(A23&amp;"!$a041")</f>
        <v>0</v>
      </c>
      <c r="P23" s="22">
        <f ca="1">INDIRECT(A23&amp;"!$ao42")</f>
        <v>0</v>
      </c>
      <c r="Q23" s="22">
        <f ca="1">INDIRECT(A23&amp;"!$f81")</f>
        <v>0</v>
      </c>
      <c r="R23" s="22">
        <f ca="1">INDIRECT(A23&amp;"!$f82")</f>
        <v>0</v>
      </c>
      <c r="S23" s="22">
        <f ca="1">INDIRECT(A23&amp;"!$m81")</f>
        <v>0</v>
      </c>
      <c r="T23" s="22">
        <f ca="1">INDIRECT(A23&amp;"!$m82")</f>
        <v>0</v>
      </c>
      <c r="U23" s="22">
        <f ca="1">INDIRECT(A23&amp;"!$t81")</f>
        <v>0</v>
      </c>
      <c r="V23" s="22">
        <f ca="1">INDIRECT(A23&amp;"!$t82")</f>
        <v>0</v>
      </c>
      <c r="W23" s="22">
        <f ca="1">INDIRECT(A23&amp;"!$aa81")</f>
        <v>0</v>
      </c>
      <c r="X23" s="22">
        <f ca="1">INDIRECT(A23&amp;"!$aa82")</f>
        <v>0</v>
      </c>
      <c r="Y23" s="22">
        <f ca="1">INDIRECT(A23&amp;"!$ah81")</f>
        <v>0</v>
      </c>
      <c r="Z23" s="22">
        <f ca="1">INDIRECT(A23&amp;"!$ah82")</f>
        <v>0</v>
      </c>
      <c r="AA23" s="22">
        <f ca="1">INDIRECT(A23&amp;"!$ao81")</f>
        <v>0</v>
      </c>
      <c r="AB23" s="22">
        <f ca="1">INDIRECT(A23&amp;"!$ao82")</f>
        <v>0</v>
      </c>
      <c r="AC23" s="26">
        <f t="shared" ca="1" si="0"/>
        <v>0</v>
      </c>
      <c r="AD23" s="27">
        <f t="shared" ca="1" si="1"/>
        <v>0</v>
      </c>
    </row>
    <row r="24" spans="1:30" ht="18" customHeight="1" x14ac:dyDescent="0.15">
      <c r="A24" s="177"/>
      <c r="B24" s="183"/>
      <c r="C24" s="185"/>
      <c r="D24" s="12" t="s">
        <v>18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8">
        <f t="shared" si="0"/>
        <v>0</v>
      </c>
      <c r="AD24" s="29">
        <f t="shared" si="1"/>
        <v>0</v>
      </c>
    </row>
    <row r="25" spans="1:30" ht="18" customHeight="1" x14ac:dyDescent="0.15">
      <c r="A25" s="178" t="s">
        <v>45</v>
      </c>
      <c r="B25" s="179">
        <f ca="1">INDIRECT(A25&amp;"!ｎ2")</f>
        <v>0</v>
      </c>
      <c r="C25" s="181" t="s">
        <v>16</v>
      </c>
      <c r="D25" s="149" t="s">
        <v>17</v>
      </c>
      <c r="E25" s="22">
        <f ca="1">INDIRECT(A25&amp;"!F41")</f>
        <v>0</v>
      </c>
      <c r="F25" s="22">
        <f ca="1">INDIRECT(A25&amp;"!$F$42")</f>
        <v>0</v>
      </c>
      <c r="G25" s="22">
        <f ca="1">INDIRECT(A25&amp;"!$M41")</f>
        <v>0</v>
      </c>
      <c r="H25" s="22">
        <f ca="1">INDIRECT(A25&amp;"!$M42")</f>
        <v>0</v>
      </c>
      <c r="I25" s="22">
        <f ca="1">INDIRECT(A25&amp;"!$t41")</f>
        <v>0</v>
      </c>
      <c r="J25" s="22">
        <f ca="1">INDIRECT(A25&amp;"!$t42")</f>
        <v>0</v>
      </c>
      <c r="K25" s="22">
        <f ca="1">INDIRECT(A25&amp;"!$aa41")</f>
        <v>0</v>
      </c>
      <c r="L25" s="22">
        <f ca="1">INDIRECT(A25&amp;"!$aa42")</f>
        <v>0</v>
      </c>
      <c r="M25" s="22">
        <f ca="1">INDIRECT(A25&amp;"!$ah41")</f>
        <v>0</v>
      </c>
      <c r="N25" s="22">
        <f ca="1">INDIRECT(A25&amp;"!$ah42")</f>
        <v>0</v>
      </c>
      <c r="O25" s="22">
        <f ca="1">INDIRECT(A25&amp;"!$a041")</f>
        <v>0</v>
      </c>
      <c r="P25" s="22">
        <f ca="1">INDIRECT(A25&amp;"!$ao42")</f>
        <v>0</v>
      </c>
      <c r="Q25" s="22">
        <f ca="1">INDIRECT(A25&amp;"!$f81")</f>
        <v>0</v>
      </c>
      <c r="R25" s="22">
        <f ca="1">INDIRECT(A25&amp;"!$f82")</f>
        <v>0</v>
      </c>
      <c r="S25" s="22">
        <f ca="1">INDIRECT(A25&amp;"!$m81")</f>
        <v>0</v>
      </c>
      <c r="T25" s="22">
        <f ca="1">INDIRECT(A25&amp;"!$m82")</f>
        <v>0</v>
      </c>
      <c r="U25" s="22">
        <f ca="1">INDIRECT(A25&amp;"!$t81")</f>
        <v>0</v>
      </c>
      <c r="V25" s="22">
        <f ca="1">INDIRECT(A25&amp;"!$t82")</f>
        <v>0</v>
      </c>
      <c r="W25" s="22">
        <f ca="1">INDIRECT(A25&amp;"!$aa81")</f>
        <v>0</v>
      </c>
      <c r="X25" s="22">
        <f ca="1">INDIRECT(A25&amp;"!$aa82")</f>
        <v>0</v>
      </c>
      <c r="Y25" s="22">
        <f ca="1">INDIRECT(A25&amp;"!$ah81")</f>
        <v>0</v>
      </c>
      <c r="Z25" s="22">
        <f ca="1">INDIRECT(A25&amp;"!$ah82")</f>
        <v>0</v>
      </c>
      <c r="AA25" s="22">
        <f ca="1">INDIRECT(A25&amp;"!$ao81")</f>
        <v>0</v>
      </c>
      <c r="AB25" s="22">
        <f ca="1">INDIRECT(A25&amp;"!$ao82")</f>
        <v>0</v>
      </c>
      <c r="AC25" s="26">
        <f t="shared" ca="1" si="0"/>
        <v>0</v>
      </c>
      <c r="AD25" s="27">
        <f t="shared" ca="1" si="1"/>
        <v>0</v>
      </c>
    </row>
    <row r="26" spans="1:30" ht="18" customHeight="1" x14ac:dyDescent="0.15">
      <c r="A26" s="178"/>
      <c r="B26" s="180"/>
      <c r="C26" s="182"/>
      <c r="D26" s="14" t="s">
        <v>18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8">
        <f t="shared" si="0"/>
        <v>0</v>
      </c>
      <c r="AD26" s="29">
        <f t="shared" si="1"/>
        <v>0</v>
      </c>
    </row>
    <row r="27" spans="1:30" ht="18" customHeight="1" x14ac:dyDescent="0.15">
      <c r="A27" s="176" t="s">
        <v>46</v>
      </c>
      <c r="B27" s="171">
        <f ca="1">INDIRECT(A27&amp;"!ｎ2")</f>
        <v>0</v>
      </c>
      <c r="C27" s="184" t="s">
        <v>16</v>
      </c>
      <c r="D27" s="150" t="s">
        <v>17</v>
      </c>
      <c r="E27" s="22">
        <f ca="1">INDIRECT(A27&amp;"!F41")</f>
        <v>0</v>
      </c>
      <c r="F27" s="22">
        <f ca="1">INDIRECT(A27&amp;"!$F$42")</f>
        <v>0</v>
      </c>
      <c r="G27" s="22">
        <f ca="1">INDIRECT(A27&amp;"!$M41")</f>
        <v>0</v>
      </c>
      <c r="H27" s="22">
        <f ca="1">INDIRECT(A27&amp;"!$M42")</f>
        <v>0</v>
      </c>
      <c r="I27" s="22">
        <f ca="1">INDIRECT(A27&amp;"!$t41")</f>
        <v>0</v>
      </c>
      <c r="J27" s="22">
        <f ca="1">INDIRECT(A27&amp;"!$t42")</f>
        <v>0</v>
      </c>
      <c r="K27" s="22">
        <f ca="1">INDIRECT(A27&amp;"!$aa41")</f>
        <v>0</v>
      </c>
      <c r="L27" s="22">
        <f ca="1">INDIRECT(A27&amp;"!$aa42")</f>
        <v>0</v>
      </c>
      <c r="M27" s="22">
        <f ca="1">INDIRECT(A27&amp;"!$ah41")</f>
        <v>0</v>
      </c>
      <c r="N27" s="22">
        <f ca="1">INDIRECT(A27&amp;"!$ah42")</f>
        <v>0</v>
      </c>
      <c r="O27" s="22">
        <f ca="1">INDIRECT(A27&amp;"!$a041")</f>
        <v>0</v>
      </c>
      <c r="P27" s="22">
        <f ca="1">INDIRECT(A27&amp;"!$ao42")</f>
        <v>0</v>
      </c>
      <c r="Q27" s="22">
        <f ca="1">INDIRECT(A27&amp;"!$f81")</f>
        <v>0</v>
      </c>
      <c r="R27" s="22">
        <f ca="1">INDIRECT(A27&amp;"!$f82")</f>
        <v>0</v>
      </c>
      <c r="S27" s="22">
        <f ca="1">INDIRECT(A27&amp;"!$m81")</f>
        <v>0</v>
      </c>
      <c r="T27" s="22">
        <f ca="1">INDIRECT(A27&amp;"!$m82")</f>
        <v>0</v>
      </c>
      <c r="U27" s="22">
        <f ca="1">INDIRECT(A27&amp;"!$t81")</f>
        <v>0</v>
      </c>
      <c r="V27" s="22">
        <f ca="1">INDIRECT(A27&amp;"!$t82")</f>
        <v>0</v>
      </c>
      <c r="W27" s="22">
        <f ca="1">INDIRECT(A27&amp;"!$aa81")</f>
        <v>0</v>
      </c>
      <c r="X27" s="22">
        <f ca="1">INDIRECT(A27&amp;"!$aa82")</f>
        <v>0</v>
      </c>
      <c r="Y27" s="22">
        <f ca="1">INDIRECT(A27&amp;"!$ah81")</f>
        <v>0</v>
      </c>
      <c r="Z27" s="22">
        <f ca="1">INDIRECT(A27&amp;"!$ah82")</f>
        <v>0</v>
      </c>
      <c r="AA27" s="22">
        <f ca="1">INDIRECT(A27&amp;"!$ao81")</f>
        <v>0</v>
      </c>
      <c r="AB27" s="22">
        <f ca="1">INDIRECT(A27&amp;"!$ao82")</f>
        <v>0</v>
      </c>
      <c r="AC27" s="26">
        <f t="shared" ca="1" si="0"/>
        <v>0</v>
      </c>
      <c r="AD27" s="27">
        <f t="shared" ca="1" si="1"/>
        <v>0</v>
      </c>
    </row>
    <row r="28" spans="1:30" ht="18" customHeight="1" x14ac:dyDescent="0.15">
      <c r="A28" s="177"/>
      <c r="B28" s="183"/>
      <c r="C28" s="185"/>
      <c r="D28" s="12" t="s">
        <v>18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8">
        <f t="shared" si="0"/>
        <v>0</v>
      </c>
      <c r="AD28" s="29">
        <f t="shared" si="1"/>
        <v>0</v>
      </c>
    </row>
    <row r="29" spans="1:30" ht="18" customHeight="1" x14ac:dyDescent="0.15">
      <c r="A29" s="178" t="s">
        <v>47</v>
      </c>
      <c r="B29" s="179">
        <f ca="1">INDIRECT(A29&amp;"!ｎ2")</f>
        <v>0</v>
      </c>
      <c r="C29" s="181" t="s">
        <v>16</v>
      </c>
      <c r="D29" s="149" t="s">
        <v>17</v>
      </c>
      <c r="E29" s="22">
        <f ca="1">INDIRECT(A29&amp;"!F41")</f>
        <v>0</v>
      </c>
      <c r="F29" s="22">
        <f ca="1">INDIRECT(A29&amp;"!$F$42")</f>
        <v>0</v>
      </c>
      <c r="G29" s="22">
        <f ca="1">INDIRECT(A29&amp;"!$M41")</f>
        <v>0</v>
      </c>
      <c r="H29" s="22">
        <f ca="1">INDIRECT(A29&amp;"!$M42")</f>
        <v>0</v>
      </c>
      <c r="I29" s="22">
        <f ca="1">INDIRECT(A29&amp;"!$t41")</f>
        <v>0</v>
      </c>
      <c r="J29" s="22">
        <f ca="1">INDIRECT(A29&amp;"!$t42")</f>
        <v>0</v>
      </c>
      <c r="K29" s="22">
        <f ca="1">INDIRECT(A29&amp;"!$aa41")</f>
        <v>0</v>
      </c>
      <c r="L29" s="22">
        <f ca="1">INDIRECT(A29&amp;"!$aa42")</f>
        <v>0</v>
      </c>
      <c r="M29" s="22">
        <f ca="1">INDIRECT(A29&amp;"!$ah41")</f>
        <v>0</v>
      </c>
      <c r="N29" s="22">
        <f ca="1">INDIRECT(A29&amp;"!$ah42")</f>
        <v>0</v>
      </c>
      <c r="O29" s="22">
        <f ca="1">INDIRECT(A29&amp;"!$a041")</f>
        <v>0</v>
      </c>
      <c r="P29" s="22">
        <f ca="1">INDIRECT(A29&amp;"!$ao42")</f>
        <v>0</v>
      </c>
      <c r="Q29" s="22">
        <f ca="1">INDIRECT(A29&amp;"!$f81")</f>
        <v>0</v>
      </c>
      <c r="R29" s="22">
        <f ca="1">INDIRECT(A29&amp;"!$f82")</f>
        <v>0</v>
      </c>
      <c r="S29" s="22">
        <f ca="1">INDIRECT(A29&amp;"!$m81")</f>
        <v>0</v>
      </c>
      <c r="T29" s="22">
        <f ca="1">INDIRECT(A29&amp;"!$m82")</f>
        <v>0</v>
      </c>
      <c r="U29" s="22">
        <f ca="1">INDIRECT(A29&amp;"!$t81")</f>
        <v>0</v>
      </c>
      <c r="V29" s="22">
        <f ca="1">INDIRECT(A29&amp;"!$t82")</f>
        <v>0</v>
      </c>
      <c r="W29" s="22">
        <f ca="1">INDIRECT(A29&amp;"!$aa81")</f>
        <v>0</v>
      </c>
      <c r="X29" s="22">
        <f ca="1">INDIRECT(A29&amp;"!$aa82")</f>
        <v>0</v>
      </c>
      <c r="Y29" s="22">
        <f ca="1">INDIRECT(A29&amp;"!$ah81")</f>
        <v>0</v>
      </c>
      <c r="Z29" s="22">
        <f ca="1">INDIRECT(A29&amp;"!$ah82")</f>
        <v>0</v>
      </c>
      <c r="AA29" s="22">
        <f ca="1">INDIRECT(A29&amp;"!$ao81")</f>
        <v>0</v>
      </c>
      <c r="AB29" s="22">
        <f ca="1">INDIRECT(A29&amp;"!$ao82")</f>
        <v>0</v>
      </c>
      <c r="AC29" s="26">
        <f t="shared" ca="1" si="0"/>
        <v>0</v>
      </c>
      <c r="AD29" s="27">
        <f t="shared" ca="1" si="1"/>
        <v>0</v>
      </c>
    </row>
    <row r="30" spans="1:30" ht="18" customHeight="1" x14ac:dyDescent="0.15">
      <c r="A30" s="178"/>
      <c r="B30" s="180"/>
      <c r="C30" s="182"/>
      <c r="D30" s="14" t="s">
        <v>18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8">
        <f t="shared" si="0"/>
        <v>0</v>
      </c>
      <c r="AD30" s="29">
        <f t="shared" si="1"/>
        <v>0</v>
      </c>
    </row>
    <row r="31" spans="1:30" ht="18" customHeight="1" x14ac:dyDescent="0.15">
      <c r="A31" s="176" t="s">
        <v>48</v>
      </c>
      <c r="B31" s="171">
        <f ca="1">INDIRECT(A31&amp;"!ｎ2")</f>
        <v>0</v>
      </c>
      <c r="C31" s="184" t="s">
        <v>16</v>
      </c>
      <c r="D31" s="150" t="s">
        <v>17</v>
      </c>
      <c r="E31" s="22">
        <f ca="1">INDIRECT(A31&amp;"!F41")</f>
        <v>0</v>
      </c>
      <c r="F31" s="22">
        <f ca="1">INDIRECT(A31&amp;"!$F$42")</f>
        <v>0</v>
      </c>
      <c r="G31" s="22">
        <f ca="1">INDIRECT(A31&amp;"!$M41")</f>
        <v>0</v>
      </c>
      <c r="H31" s="22">
        <f ca="1">INDIRECT(A31&amp;"!$M42")</f>
        <v>0</v>
      </c>
      <c r="I31" s="22">
        <f ca="1">INDIRECT(A31&amp;"!$t41")</f>
        <v>0</v>
      </c>
      <c r="J31" s="22">
        <f ca="1">INDIRECT(A31&amp;"!$t42")</f>
        <v>0</v>
      </c>
      <c r="K31" s="22">
        <f ca="1">INDIRECT(A31&amp;"!$aa41")</f>
        <v>0</v>
      </c>
      <c r="L31" s="22">
        <f ca="1">INDIRECT(A31&amp;"!$aa42")</f>
        <v>0</v>
      </c>
      <c r="M31" s="22">
        <f ca="1">INDIRECT(A31&amp;"!$ah41")</f>
        <v>0</v>
      </c>
      <c r="N31" s="22">
        <f ca="1">INDIRECT(A31&amp;"!$ah42")</f>
        <v>0</v>
      </c>
      <c r="O31" s="22">
        <f ca="1">INDIRECT(A31&amp;"!$a041")</f>
        <v>0</v>
      </c>
      <c r="P31" s="22">
        <f ca="1">INDIRECT(A31&amp;"!$ao42")</f>
        <v>0</v>
      </c>
      <c r="Q31" s="22">
        <f ca="1">INDIRECT(A31&amp;"!$f81")</f>
        <v>0</v>
      </c>
      <c r="R31" s="22">
        <f ca="1">INDIRECT(A31&amp;"!$f82")</f>
        <v>0</v>
      </c>
      <c r="S31" s="22">
        <f ca="1">INDIRECT(A31&amp;"!$m81")</f>
        <v>0</v>
      </c>
      <c r="T31" s="22">
        <f ca="1">INDIRECT(A31&amp;"!$m82")</f>
        <v>0</v>
      </c>
      <c r="U31" s="22">
        <f ca="1">INDIRECT(A31&amp;"!$t81")</f>
        <v>0</v>
      </c>
      <c r="V31" s="22">
        <f ca="1">INDIRECT(A31&amp;"!$t82")</f>
        <v>0</v>
      </c>
      <c r="W31" s="22">
        <f ca="1">INDIRECT(A31&amp;"!$aa81")</f>
        <v>0</v>
      </c>
      <c r="X31" s="22">
        <f ca="1">INDIRECT(A31&amp;"!$aa82")</f>
        <v>0</v>
      </c>
      <c r="Y31" s="22">
        <f ca="1">INDIRECT(A31&amp;"!$ah81")</f>
        <v>0</v>
      </c>
      <c r="Z31" s="22">
        <f ca="1">INDIRECT(A31&amp;"!$ah82")</f>
        <v>0</v>
      </c>
      <c r="AA31" s="22">
        <f ca="1">INDIRECT(A31&amp;"!$ao81")</f>
        <v>0</v>
      </c>
      <c r="AB31" s="22">
        <f ca="1">INDIRECT(A31&amp;"!$ao82")</f>
        <v>0</v>
      </c>
      <c r="AC31" s="26">
        <f t="shared" ca="1" si="0"/>
        <v>0</v>
      </c>
      <c r="AD31" s="27">
        <f t="shared" ca="1" si="1"/>
        <v>0</v>
      </c>
    </row>
    <row r="32" spans="1:30" ht="18" customHeight="1" x14ac:dyDescent="0.15">
      <c r="A32" s="177"/>
      <c r="B32" s="183"/>
      <c r="C32" s="185"/>
      <c r="D32" s="12" t="s">
        <v>18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8">
        <f t="shared" si="0"/>
        <v>0</v>
      </c>
      <c r="AD32" s="29">
        <f t="shared" si="1"/>
        <v>0</v>
      </c>
    </row>
    <row r="33" spans="1:30" ht="18" customHeight="1" x14ac:dyDescent="0.15">
      <c r="A33" s="178" t="s">
        <v>49</v>
      </c>
      <c r="B33" s="179">
        <f ca="1">INDIRECT(A33&amp;"!ｎ2")</f>
        <v>0</v>
      </c>
      <c r="C33" s="181" t="s">
        <v>16</v>
      </c>
      <c r="D33" s="149" t="s">
        <v>17</v>
      </c>
      <c r="E33" s="22">
        <f ca="1">INDIRECT(A33&amp;"!F41")</f>
        <v>0</v>
      </c>
      <c r="F33" s="22">
        <f ca="1">INDIRECT(A33&amp;"!$F$42")</f>
        <v>0</v>
      </c>
      <c r="G33" s="22">
        <f ca="1">INDIRECT(A33&amp;"!$M41")</f>
        <v>0</v>
      </c>
      <c r="H33" s="22">
        <f ca="1">INDIRECT(A33&amp;"!$M42")</f>
        <v>0</v>
      </c>
      <c r="I33" s="22">
        <f ca="1">INDIRECT(A33&amp;"!$t41")</f>
        <v>0</v>
      </c>
      <c r="J33" s="22">
        <f ca="1">INDIRECT(A33&amp;"!$t42")</f>
        <v>0</v>
      </c>
      <c r="K33" s="22">
        <f ca="1">INDIRECT(A33&amp;"!$aa41")</f>
        <v>0</v>
      </c>
      <c r="L33" s="22">
        <f ca="1">INDIRECT(A33&amp;"!$aa42")</f>
        <v>0</v>
      </c>
      <c r="M33" s="22">
        <f ca="1">INDIRECT(A33&amp;"!$ah41")</f>
        <v>0</v>
      </c>
      <c r="N33" s="22">
        <f ca="1">INDIRECT(A33&amp;"!$ah42")</f>
        <v>0</v>
      </c>
      <c r="O33" s="22">
        <f ca="1">INDIRECT(A33&amp;"!$a041")</f>
        <v>0</v>
      </c>
      <c r="P33" s="22">
        <f ca="1">INDIRECT(A33&amp;"!$ao42")</f>
        <v>0</v>
      </c>
      <c r="Q33" s="22">
        <f ca="1">INDIRECT(A33&amp;"!$f81")</f>
        <v>0</v>
      </c>
      <c r="R33" s="22">
        <f ca="1">INDIRECT(A33&amp;"!$f82")</f>
        <v>0</v>
      </c>
      <c r="S33" s="22">
        <f ca="1">INDIRECT(A33&amp;"!$m81")</f>
        <v>0</v>
      </c>
      <c r="T33" s="22">
        <f ca="1">INDIRECT(A33&amp;"!$m82")</f>
        <v>0</v>
      </c>
      <c r="U33" s="22">
        <f ca="1">INDIRECT(A33&amp;"!$t81")</f>
        <v>0</v>
      </c>
      <c r="V33" s="22">
        <f ca="1">INDIRECT(A33&amp;"!$t82")</f>
        <v>0</v>
      </c>
      <c r="W33" s="22">
        <f ca="1">INDIRECT(A33&amp;"!$aa81")</f>
        <v>0</v>
      </c>
      <c r="X33" s="22">
        <f ca="1">INDIRECT(A33&amp;"!$aa82")</f>
        <v>0</v>
      </c>
      <c r="Y33" s="22">
        <f ca="1">INDIRECT(A33&amp;"!$ah81")</f>
        <v>0</v>
      </c>
      <c r="Z33" s="22">
        <f ca="1">INDIRECT(A33&amp;"!$ah82")</f>
        <v>0</v>
      </c>
      <c r="AA33" s="22">
        <f ca="1">INDIRECT(A33&amp;"!$ao81")</f>
        <v>0</v>
      </c>
      <c r="AB33" s="22">
        <f ca="1">INDIRECT(A33&amp;"!$ao82")</f>
        <v>0</v>
      </c>
      <c r="AC33" s="26">
        <f t="shared" ca="1" si="0"/>
        <v>0</v>
      </c>
      <c r="AD33" s="27">
        <f t="shared" ca="1" si="1"/>
        <v>0</v>
      </c>
    </row>
    <row r="34" spans="1:30" ht="18" customHeight="1" x14ac:dyDescent="0.15">
      <c r="A34" s="178"/>
      <c r="B34" s="180"/>
      <c r="C34" s="182"/>
      <c r="D34" s="14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8">
        <f t="shared" si="0"/>
        <v>0</v>
      </c>
      <c r="AD34" s="29">
        <f t="shared" si="1"/>
        <v>0</v>
      </c>
    </row>
    <row r="35" spans="1:30" ht="18" customHeight="1" x14ac:dyDescent="0.15">
      <c r="A35" s="176" t="s">
        <v>50</v>
      </c>
      <c r="B35" s="171">
        <f ca="1">INDIRECT(A35&amp;"!ｎ2")</f>
        <v>0</v>
      </c>
      <c r="C35" s="184" t="s">
        <v>16</v>
      </c>
      <c r="D35" s="150" t="s">
        <v>17</v>
      </c>
      <c r="E35" s="22">
        <f ca="1">INDIRECT(A35&amp;"!F41")</f>
        <v>0</v>
      </c>
      <c r="F35" s="22">
        <f ca="1">INDIRECT(A35&amp;"!$F$42")</f>
        <v>0</v>
      </c>
      <c r="G35" s="22">
        <f ca="1">INDIRECT(A35&amp;"!$M41")</f>
        <v>0</v>
      </c>
      <c r="H35" s="22">
        <f ca="1">INDIRECT(A35&amp;"!$M42")</f>
        <v>0</v>
      </c>
      <c r="I35" s="22">
        <f ca="1">INDIRECT(A35&amp;"!$t41")</f>
        <v>0</v>
      </c>
      <c r="J35" s="22">
        <f ca="1">INDIRECT(A35&amp;"!$t42")</f>
        <v>0</v>
      </c>
      <c r="K35" s="22">
        <f ca="1">INDIRECT(A35&amp;"!$aa41")</f>
        <v>0</v>
      </c>
      <c r="L35" s="22">
        <f ca="1">INDIRECT(A35&amp;"!$aa42")</f>
        <v>0</v>
      </c>
      <c r="M35" s="22">
        <f ca="1">INDIRECT(A35&amp;"!$ah41")</f>
        <v>0</v>
      </c>
      <c r="N35" s="22">
        <f ca="1">INDIRECT(A35&amp;"!$ah42")</f>
        <v>0</v>
      </c>
      <c r="O35" s="22">
        <f ca="1">INDIRECT(A35&amp;"!$a041")</f>
        <v>0</v>
      </c>
      <c r="P35" s="22">
        <f ca="1">INDIRECT(A35&amp;"!$ao42")</f>
        <v>0</v>
      </c>
      <c r="Q35" s="22">
        <f ca="1">INDIRECT(A35&amp;"!$f81")</f>
        <v>0</v>
      </c>
      <c r="R35" s="22">
        <f ca="1">INDIRECT(A35&amp;"!$f82")</f>
        <v>0</v>
      </c>
      <c r="S35" s="22">
        <f ca="1">INDIRECT(A35&amp;"!$m81")</f>
        <v>0</v>
      </c>
      <c r="T35" s="22">
        <f ca="1">INDIRECT(A35&amp;"!$m82")</f>
        <v>0</v>
      </c>
      <c r="U35" s="22">
        <f ca="1">INDIRECT(A35&amp;"!$t81")</f>
        <v>0</v>
      </c>
      <c r="V35" s="22">
        <f ca="1">INDIRECT(A35&amp;"!$t82")</f>
        <v>0</v>
      </c>
      <c r="W35" s="22">
        <f ca="1">INDIRECT(A35&amp;"!$aa81")</f>
        <v>0</v>
      </c>
      <c r="X35" s="22">
        <f ca="1">INDIRECT(A35&amp;"!$aa82")</f>
        <v>0</v>
      </c>
      <c r="Y35" s="22">
        <f ca="1">INDIRECT(A35&amp;"!$ah81")</f>
        <v>0</v>
      </c>
      <c r="Z35" s="22">
        <f ca="1">INDIRECT(A35&amp;"!$ah82")</f>
        <v>0</v>
      </c>
      <c r="AA35" s="22">
        <f ca="1">INDIRECT(A35&amp;"!$ao81")</f>
        <v>0</v>
      </c>
      <c r="AB35" s="22">
        <f ca="1">INDIRECT(A35&amp;"!$ao82")</f>
        <v>0</v>
      </c>
      <c r="AC35" s="26">
        <f t="shared" ref="AC35:AC62" ca="1" si="2">SUM(E35,G35,I35,K35,M35,O35,Q35,S35,U35,W35,Y35,AA35)</f>
        <v>0</v>
      </c>
      <c r="AD35" s="27">
        <f t="shared" ref="AD35:AD62" ca="1" si="3">SUM(F35,H35,J35,L35,N35,P35,R35,T35,V35,X35,Z35,AB35)</f>
        <v>0</v>
      </c>
    </row>
    <row r="36" spans="1:30" ht="18" customHeight="1" x14ac:dyDescent="0.15">
      <c r="A36" s="177"/>
      <c r="B36" s="183"/>
      <c r="C36" s="185"/>
      <c r="D36" s="12" t="s">
        <v>18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8">
        <f t="shared" si="2"/>
        <v>0</v>
      </c>
      <c r="AD36" s="29">
        <f t="shared" si="3"/>
        <v>0</v>
      </c>
    </row>
    <row r="37" spans="1:30" ht="18" customHeight="1" x14ac:dyDescent="0.15">
      <c r="A37" s="178" t="s">
        <v>51</v>
      </c>
      <c r="B37" s="179">
        <f ca="1">INDIRECT(A37&amp;"!ｎ2")</f>
        <v>0</v>
      </c>
      <c r="C37" s="181" t="s">
        <v>16</v>
      </c>
      <c r="D37" s="149" t="s">
        <v>17</v>
      </c>
      <c r="E37" s="22">
        <f ca="1">INDIRECT(A37&amp;"!F41")</f>
        <v>0</v>
      </c>
      <c r="F37" s="22">
        <f ca="1">INDIRECT(A37&amp;"!$F$42")</f>
        <v>0</v>
      </c>
      <c r="G37" s="22">
        <f ca="1">INDIRECT(A37&amp;"!$M41")</f>
        <v>0</v>
      </c>
      <c r="H37" s="22">
        <f ca="1">INDIRECT(A37&amp;"!$M42")</f>
        <v>0</v>
      </c>
      <c r="I37" s="22">
        <f ca="1">INDIRECT(A37&amp;"!$t41")</f>
        <v>0</v>
      </c>
      <c r="J37" s="22">
        <f ca="1">INDIRECT(A37&amp;"!$t42")</f>
        <v>0</v>
      </c>
      <c r="K37" s="22">
        <f ca="1">INDIRECT(A37&amp;"!$aa41")</f>
        <v>0</v>
      </c>
      <c r="L37" s="22">
        <f ca="1">INDIRECT(A37&amp;"!$aa42")</f>
        <v>0</v>
      </c>
      <c r="M37" s="22">
        <f ca="1">INDIRECT(A37&amp;"!$ah41")</f>
        <v>0</v>
      </c>
      <c r="N37" s="22">
        <f ca="1">INDIRECT(A37&amp;"!$ah42")</f>
        <v>0</v>
      </c>
      <c r="O37" s="22">
        <f ca="1">INDIRECT(A37&amp;"!$a041")</f>
        <v>0</v>
      </c>
      <c r="P37" s="22">
        <f ca="1">INDIRECT(A37&amp;"!$ao42")</f>
        <v>0</v>
      </c>
      <c r="Q37" s="22">
        <f ca="1">INDIRECT(A37&amp;"!$f81")</f>
        <v>0</v>
      </c>
      <c r="R37" s="22">
        <f ca="1">INDIRECT(A37&amp;"!$f82")</f>
        <v>0</v>
      </c>
      <c r="S37" s="22">
        <f ca="1">INDIRECT(A37&amp;"!$m81")</f>
        <v>0</v>
      </c>
      <c r="T37" s="22">
        <f ca="1">INDIRECT(A37&amp;"!$m82")</f>
        <v>0</v>
      </c>
      <c r="U37" s="22">
        <f ca="1">INDIRECT(A37&amp;"!$t81")</f>
        <v>0</v>
      </c>
      <c r="V37" s="22">
        <f ca="1">INDIRECT(A37&amp;"!$t82")</f>
        <v>0</v>
      </c>
      <c r="W37" s="22">
        <f ca="1">INDIRECT(A37&amp;"!$aa81")</f>
        <v>0</v>
      </c>
      <c r="X37" s="22">
        <f ca="1">INDIRECT(A37&amp;"!$aa82")</f>
        <v>0</v>
      </c>
      <c r="Y37" s="22">
        <f ca="1">INDIRECT(A37&amp;"!$ah81")</f>
        <v>0</v>
      </c>
      <c r="Z37" s="22">
        <f ca="1">INDIRECT(A37&amp;"!$ah82")</f>
        <v>0</v>
      </c>
      <c r="AA37" s="22">
        <f ca="1">INDIRECT(A37&amp;"!$ao81")</f>
        <v>0</v>
      </c>
      <c r="AB37" s="22">
        <f ca="1">INDIRECT(A37&amp;"!$ao82")</f>
        <v>0</v>
      </c>
      <c r="AC37" s="26">
        <f t="shared" ca="1" si="2"/>
        <v>0</v>
      </c>
      <c r="AD37" s="27">
        <f t="shared" ca="1" si="3"/>
        <v>0</v>
      </c>
    </row>
    <row r="38" spans="1:30" ht="18" customHeight="1" x14ac:dyDescent="0.15">
      <c r="A38" s="178"/>
      <c r="B38" s="180"/>
      <c r="C38" s="182"/>
      <c r="D38" s="14" t="s">
        <v>18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8">
        <f t="shared" si="2"/>
        <v>0</v>
      </c>
      <c r="AD38" s="29">
        <f t="shared" si="3"/>
        <v>0</v>
      </c>
    </row>
    <row r="39" spans="1:30" ht="18" customHeight="1" x14ac:dyDescent="0.15">
      <c r="A39" s="176" t="s">
        <v>52</v>
      </c>
      <c r="B39" s="171">
        <f ca="1">INDIRECT(A39&amp;"!ｎ2")</f>
        <v>0</v>
      </c>
      <c r="C39" s="184" t="s">
        <v>16</v>
      </c>
      <c r="D39" s="150" t="s">
        <v>17</v>
      </c>
      <c r="E39" s="22">
        <f ca="1">INDIRECT(A39&amp;"!F41")</f>
        <v>0</v>
      </c>
      <c r="F39" s="22">
        <f ca="1">INDIRECT(A39&amp;"!$F$42")</f>
        <v>0</v>
      </c>
      <c r="G39" s="22">
        <f ca="1">INDIRECT(A39&amp;"!$M41")</f>
        <v>0</v>
      </c>
      <c r="H39" s="22">
        <f ca="1">INDIRECT(A39&amp;"!$M42")</f>
        <v>0</v>
      </c>
      <c r="I39" s="22">
        <f ca="1">INDIRECT(A39&amp;"!$t41")</f>
        <v>0</v>
      </c>
      <c r="J39" s="22">
        <f ca="1">INDIRECT(A39&amp;"!$t42")</f>
        <v>0</v>
      </c>
      <c r="K39" s="22">
        <f ca="1">INDIRECT(A39&amp;"!$aa41")</f>
        <v>0</v>
      </c>
      <c r="L39" s="22">
        <f ca="1">INDIRECT(A39&amp;"!$aa42")</f>
        <v>0</v>
      </c>
      <c r="M39" s="22">
        <f ca="1">INDIRECT(A39&amp;"!$ah41")</f>
        <v>0</v>
      </c>
      <c r="N39" s="22">
        <f ca="1">INDIRECT(A39&amp;"!$ah42")</f>
        <v>0</v>
      </c>
      <c r="O39" s="22">
        <f ca="1">INDIRECT(A39&amp;"!$a041")</f>
        <v>0</v>
      </c>
      <c r="P39" s="22">
        <f ca="1">INDIRECT(A39&amp;"!$ao42")</f>
        <v>0</v>
      </c>
      <c r="Q39" s="22">
        <f ca="1">INDIRECT(A39&amp;"!$f81")</f>
        <v>0</v>
      </c>
      <c r="R39" s="22">
        <f ca="1">INDIRECT(A39&amp;"!$f82")</f>
        <v>0</v>
      </c>
      <c r="S39" s="22">
        <f ca="1">INDIRECT(A39&amp;"!$m81")</f>
        <v>0</v>
      </c>
      <c r="T39" s="22">
        <f ca="1">INDIRECT(A39&amp;"!$m82")</f>
        <v>0</v>
      </c>
      <c r="U39" s="22">
        <f ca="1">INDIRECT(A39&amp;"!$t81")</f>
        <v>0</v>
      </c>
      <c r="V39" s="22">
        <f ca="1">INDIRECT(A39&amp;"!$t82")</f>
        <v>0</v>
      </c>
      <c r="W39" s="22">
        <f ca="1">INDIRECT(A39&amp;"!$aa81")</f>
        <v>0</v>
      </c>
      <c r="X39" s="22">
        <f ca="1">INDIRECT(A39&amp;"!$aa82")</f>
        <v>0</v>
      </c>
      <c r="Y39" s="22">
        <f ca="1">INDIRECT(A39&amp;"!$ah81")</f>
        <v>0</v>
      </c>
      <c r="Z39" s="22">
        <f ca="1">INDIRECT(A39&amp;"!$ah82")</f>
        <v>0</v>
      </c>
      <c r="AA39" s="22">
        <f ca="1">INDIRECT(A39&amp;"!$ao81")</f>
        <v>0</v>
      </c>
      <c r="AB39" s="22">
        <f ca="1">INDIRECT(A39&amp;"!$ao82")</f>
        <v>0</v>
      </c>
      <c r="AC39" s="26">
        <f t="shared" ca="1" si="2"/>
        <v>0</v>
      </c>
      <c r="AD39" s="27">
        <f t="shared" ca="1" si="3"/>
        <v>0</v>
      </c>
    </row>
    <row r="40" spans="1:30" ht="18" customHeight="1" x14ac:dyDescent="0.15">
      <c r="A40" s="177"/>
      <c r="B40" s="183"/>
      <c r="C40" s="185"/>
      <c r="D40" s="12" t="s">
        <v>18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8">
        <f t="shared" si="2"/>
        <v>0</v>
      </c>
      <c r="AD40" s="29">
        <f t="shared" si="3"/>
        <v>0</v>
      </c>
    </row>
    <row r="41" spans="1:30" ht="18" customHeight="1" x14ac:dyDescent="0.15">
      <c r="A41" s="186" t="s">
        <v>53</v>
      </c>
      <c r="B41" s="179">
        <f ca="1">INDIRECT(A41&amp;"!ｎ2")</f>
        <v>0</v>
      </c>
      <c r="C41" s="181" t="s">
        <v>16</v>
      </c>
      <c r="D41" s="149" t="s">
        <v>17</v>
      </c>
      <c r="E41" s="22">
        <f ca="1">INDIRECT(A41&amp;"!F41")</f>
        <v>0</v>
      </c>
      <c r="F41" s="22">
        <f ca="1">INDIRECT(A41&amp;"!$F$42")</f>
        <v>0</v>
      </c>
      <c r="G41" s="22">
        <f ca="1">INDIRECT(A41&amp;"!$M41")</f>
        <v>0</v>
      </c>
      <c r="H41" s="22">
        <f ca="1">INDIRECT(A41&amp;"!$M42")</f>
        <v>0</v>
      </c>
      <c r="I41" s="22">
        <f ca="1">INDIRECT(A41&amp;"!$t41")</f>
        <v>0</v>
      </c>
      <c r="J41" s="22">
        <f ca="1">INDIRECT(A41&amp;"!$t42")</f>
        <v>0</v>
      </c>
      <c r="K41" s="22">
        <f ca="1">INDIRECT(A41&amp;"!$aa41")</f>
        <v>0</v>
      </c>
      <c r="L41" s="22">
        <f ca="1">INDIRECT(A41&amp;"!$aa42")</f>
        <v>0</v>
      </c>
      <c r="M41" s="22">
        <f ca="1">INDIRECT(A41&amp;"!$ah41")</f>
        <v>0</v>
      </c>
      <c r="N41" s="22">
        <f ca="1">INDIRECT(A41&amp;"!$ah42")</f>
        <v>0</v>
      </c>
      <c r="O41" s="22">
        <f ca="1">INDIRECT(A41&amp;"!$a041")</f>
        <v>0</v>
      </c>
      <c r="P41" s="22">
        <f ca="1">INDIRECT(A41&amp;"!$ao42")</f>
        <v>0</v>
      </c>
      <c r="Q41" s="22">
        <f ca="1">INDIRECT(A41&amp;"!$f81")</f>
        <v>0</v>
      </c>
      <c r="R41" s="22">
        <f ca="1">INDIRECT(A41&amp;"!$f82")</f>
        <v>0</v>
      </c>
      <c r="S41" s="22">
        <f ca="1">INDIRECT(A41&amp;"!$m81")</f>
        <v>0</v>
      </c>
      <c r="T41" s="22">
        <f ca="1">INDIRECT(A41&amp;"!$m82")</f>
        <v>0</v>
      </c>
      <c r="U41" s="22">
        <f ca="1">INDIRECT(A41&amp;"!$t81")</f>
        <v>0</v>
      </c>
      <c r="V41" s="22">
        <f ca="1">INDIRECT(A41&amp;"!$t82")</f>
        <v>0</v>
      </c>
      <c r="W41" s="22">
        <f ca="1">INDIRECT(A41&amp;"!$aa81")</f>
        <v>0</v>
      </c>
      <c r="X41" s="22">
        <f ca="1">INDIRECT(A41&amp;"!$aa82")</f>
        <v>0</v>
      </c>
      <c r="Y41" s="22">
        <f ca="1">INDIRECT(A41&amp;"!$ah81")</f>
        <v>0</v>
      </c>
      <c r="Z41" s="22">
        <f ca="1">INDIRECT(A41&amp;"!$ah82")</f>
        <v>0</v>
      </c>
      <c r="AA41" s="22">
        <f ca="1">INDIRECT(A41&amp;"!$ao81")</f>
        <v>0</v>
      </c>
      <c r="AB41" s="22">
        <f ca="1">INDIRECT(A41&amp;"!$ao82")</f>
        <v>0</v>
      </c>
      <c r="AC41" s="26">
        <f t="shared" ca="1" si="2"/>
        <v>0</v>
      </c>
      <c r="AD41" s="27">
        <f t="shared" ca="1" si="3"/>
        <v>0</v>
      </c>
    </row>
    <row r="42" spans="1:30" ht="18" customHeight="1" x14ac:dyDescent="0.15">
      <c r="A42" s="187"/>
      <c r="B42" s="183"/>
      <c r="C42" s="185"/>
      <c r="D42" s="12" t="s">
        <v>18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8">
        <f t="shared" si="2"/>
        <v>0</v>
      </c>
      <c r="AD42" s="29">
        <f t="shared" si="3"/>
        <v>0</v>
      </c>
    </row>
    <row r="43" spans="1:30" ht="18" customHeight="1" x14ac:dyDescent="0.15">
      <c r="A43" s="176" t="s">
        <v>54</v>
      </c>
      <c r="B43" s="171">
        <f ca="1">INDIRECT(A43&amp;"!ｎ2")</f>
        <v>0</v>
      </c>
      <c r="C43" s="184" t="s">
        <v>16</v>
      </c>
      <c r="D43" s="150" t="s">
        <v>17</v>
      </c>
      <c r="E43" s="22">
        <f ca="1">INDIRECT(A43&amp;"!F41")</f>
        <v>0</v>
      </c>
      <c r="F43" s="22">
        <f ca="1">INDIRECT(A43&amp;"!$F$42")</f>
        <v>0</v>
      </c>
      <c r="G43" s="22">
        <f ca="1">INDIRECT(A43&amp;"!$M41")</f>
        <v>0</v>
      </c>
      <c r="H43" s="22">
        <f ca="1">INDIRECT(A43&amp;"!$M42")</f>
        <v>0</v>
      </c>
      <c r="I43" s="22">
        <f ca="1">INDIRECT(A43&amp;"!$t41")</f>
        <v>0</v>
      </c>
      <c r="J43" s="22">
        <f ca="1">INDIRECT(A43&amp;"!$t42")</f>
        <v>0</v>
      </c>
      <c r="K43" s="22">
        <f ca="1">INDIRECT(A43&amp;"!$aa41")</f>
        <v>0</v>
      </c>
      <c r="L43" s="22">
        <f ca="1">INDIRECT(A43&amp;"!$aa42")</f>
        <v>0</v>
      </c>
      <c r="M43" s="22">
        <f ca="1">INDIRECT(A43&amp;"!$ah41")</f>
        <v>0</v>
      </c>
      <c r="N43" s="22">
        <f ca="1">INDIRECT(A43&amp;"!$ah42")</f>
        <v>0</v>
      </c>
      <c r="O43" s="22">
        <f ca="1">INDIRECT(A43&amp;"!$a041")</f>
        <v>0</v>
      </c>
      <c r="P43" s="22">
        <f ca="1">INDIRECT(A43&amp;"!$ao42")</f>
        <v>0</v>
      </c>
      <c r="Q43" s="22">
        <f ca="1">INDIRECT(A43&amp;"!$f81")</f>
        <v>0</v>
      </c>
      <c r="R43" s="22">
        <f ca="1">INDIRECT(A43&amp;"!$f82")</f>
        <v>0</v>
      </c>
      <c r="S43" s="22">
        <f ca="1">INDIRECT(A43&amp;"!$m81")</f>
        <v>0</v>
      </c>
      <c r="T43" s="22">
        <f ca="1">INDIRECT(A43&amp;"!$m82")</f>
        <v>0</v>
      </c>
      <c r="U43" s="22">
        <f ca="1">INDIRECT(A43&amp;"!$t81")</f>
        <v>0</v>
      </c>
      <c r="V43" s="22">
        <f ca="1">INDIRECT(A43&amp;"!$t82")</f>
        <v>0</v>
      </c>
      <c r="W43" s="22">
        <f ca="1">INDIRECT(A43&amp;"!$aa81")</f>
        <v>0</v>
      </c>
      <c r="X43" s="22">
        <f ca="1">INDIRECT(A43&amp;"!$aa82")</f>
        <v>0</v>
      </c>
      <c r="Y43" s="22">
        <f ca="1">INDIRECT(A43&amp;"!$ah81")</f>
        <v>0</v>
      </c>
      <c r="Z43" s="22">
        <f ca="1">INDIRECT(A43&amp;"!$ah82")</f>
        <v>0</v>
      </c>
      <c r="AA43" s="22">
        <f ca="1">INDIRECT(A43&amp;"!$ao81")</f>
        <v>0</v>
      </c>
      <c r="AB43" s="22">
        <f ca="1">INDIRECT(A43&amp;"!$ao82")</f>
        <v>0</v>
      </c>
      <c r="AC43" s="26">
        <f t="shared" ca="1" si="2"/>
        <v>0</v>
      </c>
      <c r="AD43" s="27">
        <f t="shared" ca="1" si="3"/>
        <v>0</v>
      </c>
    </row>
    <row r="44" spans="1:30" ht="18" customHeight="1" x14ac:dyDescent="0.15">
      <c r="A44" s="177"/>
      <c r="B44" s="183"/>
      <c r="C44" s="185"/>
      <c r="D44" s="12" t="s">
        <v>18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28">
        <f t="shared" si="2"/>
        <v>0</v>
      </c>
      <c r="AD44" s="29">
        <f t="shared" si="3"/>
        <v>0</v>
      </c>
    </row>
    <row r="45" spans="1:30" ht="18" customHeight="1" x14ac:dyDescent="0.15">
      <c r="A45" s="178" t="s">
        <v>55</v>
      </c>
      <c r="B45" s="179">
        <f ca="1">INDIRECT(A45&amp;"!ｎ2")</f>
        <v>0</v>
      </c>
      <c r="C45" s="181" t="s">
        <v>16</v>
      </c>
      <c r="D45" s="149" t="s">
        <v>17</v>
      </c>
      <c r="E45" s="22">
        <f ca="1">INDIRECT(A45&amp;"!F41")</f>
        <v>0</v>
      </c>
      <c r="F45" s="22">
        <f ca="1">INDIRECT(A45&amp;"!$F$42")</f>
        <v>0</v>
      </c>
      <c r="G45" s="22">
        <f ca="1">INDIRECT(A45&amp;"!$M41")</f>
        <v>0</v>
      </c>
      <c r="H45" s="22">
        <f ca="1">INDIRECT(A45&amp;"!$M42")</f>
        <v>0</v>
      </c>
      <c r="I45" s="22">
        <f ca="1">INDIRECT(A45&amp;"!$t41")</f>
        <v>0</v>
      </c>
      <c r="J45" s="22">
        <f ca="1">INDIRECT(A45&amp;"!$t42")</f>
        <v>0</v>
      </c>
      <c r="K45" s="22">
        <f ca="1">INDIRECT(A45&amp;"!$aa41")</f>
        <v>0</v>
      </c>
      <c r="L45" s="22">
        <f ca="1">INDIRECT(A45&amp;"!$aa42")</f>
        <v>0</v>
      </c>
      <c r="M45" s="22">
        <f ca="1">INDIRECT(A45&amp;"!$ah41")</f>
        <v>0</v>
      </c>
      <c r="N45" s="22">
        <f ca="1">INDIRECT(A45&amp;"!$ah42")</f>
        <v>0</v>
      </c>
      <c r="O45" s="22">
        <f ca="1">INDIRECT(A45&amp;"!$a041")</f>
        <v>0</v>
      </c>
      <c r="P45" s="22">
        <f ca="1">INDIRECT(A45&amp;"!$ao42")</f>
        <v>0</v>
      </c>
      <c r="Q45" s="22">
        <f ca="1">INDIRECT(A45&amp;"!$f81")</f>
        <v>0</v>
      </c>
      <c r="R45" s="22">
        <f ca="1">INDIRECT(A45&amp;"!$f82")</f>
        <v>0</v>
      </c>
      <c r="S45" s="22">
        <f ca="1">INDIRECT(A45&amp;"!$m81")</f>
        <v>0</v>
      </c>
      <c r="T45" s="22">
        <f ca="1">INDIRECT(A45&amp;"!$m82")</f>
        <v>0</v>
      </c>
      <c r="U45" s="22">
        <f ca="1">INDIRECT(A45&amp;"!$t81")</f>
        <v>0</v>
      </c>
      <c r="V45" s="22">
        <f ca="1">INDIRECT(A45&amp;"!$t82")</f>
        <v>0</v>
      </c>
      <c r="W45" s="22">
        <f ca="1">INDIRECT(A45&amp;"!$aa81")</f>
        <v>0</v>
      </c>
      <c r="X45" s="22">
        <f ca="1">INDIRECT(A45&amp;"!$aa82")</f>
        <v>0</v>
      </c>
      <c r="Y45" s="22">
        <f ca="1">INDIRECT(A45&amp;"!$ah81")</f>
        <v>0</v>
      </c>
      <c r="Z45" s="22">
        <f ca="1">INDIRECT(A45&amp;"!$ah82")</f>
        <v>0</v>
      </c>
      <c r="AA45" s="22">
        <f ca="1">INDIRECT(A45&amp;"!$ao81")</f>
        <v>0</v>
      </c>
      <c r="AB45" s="22">
        <f ca="1">INDIRECT(A45&amp;"!$ao82")</f>
        <v>0</v>
      </c>
      <c r="AC45" s="26">
        <f t="shared" ca="1" si="2"/>
        <v>0</v>
      </c>
      <c r="AD45" s="27">
        <f t="shared" ca="1" si="3"/>
        <v>0</v>
      </c>
    </row>
    <row r="46" spans="1:30" ht="18" customHeight="1" x14ac:dyDescent="0.15">
      <c r="A46" s="178"/>
      <c r="B46" s="180"/>
      <c r="C46" s="182"/>
      <c r="D46" s="14" t="s">
        <v>18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28">
        <f t="shared" si="2"/>
        <v>0</v>
      </c>
      <c r="AD46" s="29">
        <f t="shared" si="3"/>
        <v>0</v>
      </c>
    </row>
    <row r="47" spans="1:30" ht="18" customHeight="1" x14ac:dyDescent="0.15">
      <c r="A47" s="176" t="s">
        <v>56</v>
      </c>
      <c r="B47" s="171">
        <f ca="1">INDIRECT(A47&amp;"!ｎ2")</f>
        <v>0</v>
      </c>
      <c r="C47" s="184" t="s">
        <v>16</v>
      </c>
      <c r="D47" s="150" t="s">
        <v>17</v>
      </c>
      <c r="E47" s="22">
        <f ca="1">INDIRECT(A47&amp;"!F41")</f>
        <v>0</v>
      </c>
      <c r="F47" s="22">
        <f ca="1">INDIRECT(A47&amp;"!$F$42")</f>
        <v>0</v>
      </c>
      <c r="G47" s="22">
        <f ca="1">INDIRECT(A47&amp;"!$M41")</f>
        <v>0</v>
      </c>
      <c r="H47" s="22">
        <f ca="1">INDIRECT(A47&amp;"!$M42")</f>
        <v>0</v>
      </c>
      <c r="I47" s="22">
        <f ca="1">INDIRECT(A47&amp;"!$t41")</f>
        <v>0</v>
      </c>
      <c r="J47" s="22">
        <f ca="1">INDIRECT(A47&amp;"!$t42")</f>
        <v>0</v>
      </c>
      <c r="K47" s="22">
        <f ca="1">INDIRECT(A47&amp;"!$aa41")</f>
        <v>0</v>
      </c>
      <c r="L47" s="22">
        <f ca="1">INDIRECT(A47&amp;"!$aa42")</f>
        <v>0</v>
      </c>
      <c r="M47" s="22">
        <f ca="1">INDIRECT(A47&amp;"!$ah41")</f>
        <v>0</v>
      </c>
      <c r="N47" s="22">
        <f ca="1">INDIRECT(A47&amp;"!$ah42")</f>
        <v>0</v>
      </c>
      <c r="O47" s="22">
        <f ca="1">INDIRECT(A47&amp;"!$a041")</f>
        <v>0</v>
      </c>
      <c r="P47" s="22">
        <f ca="1">INDIRECT(A47&amp;"!$ao42")</f>
        <v>0</v>
      </c>
      <c r="Q47" s="22">
        <f ca="1">INDIRECT(A47&amp;"!$f81")</f>
        <v>0</v>
      </c>
      <c r="R47" s="22">
        <f ca="1">INDIRECT(A47&amp;"!$f82")</f>
        <v>0</v>
      </c>
      <c r="S47" s="22">
        <f ca="1">INDIRECT(A47&amp;"!$m81")</f>
        <v>0</v>
      </c>
      <c r="T47" s="22">
        <f ca="1">INDIRECT(A47&amp;"!$m82")</f>
        <v>0</v>
      </c>
      <c r="U47" s="22">
        <f ca="1">INDIRECT(A47&amp;"!$t81")</f>
        <v>0</v>
      </c>
      <c r="V47" s="22">
        <f ca="1">INDIRECT(A47&amp;"!$t82")</f>
        <v>0</v>
      </c>
      <c r="W47" s="22">
        <f ca="1">INDIRECT(A47&amp;"!$aa81")</f>
        <v>0</v>
      </c>
      <c r="X47" s="22">
        <f ca="1">INDIRECT(A47&amp;"!$aa82")</f>
        <v>0</v>
      </c>
      <c r="Y47" s="22">
        <f ca="1">INDIRECT(A47&amp;"!$ah81")</f>
        <v>0</v>
      </c>
      <c r="Z47" s="22">
        <f ca="1">INDIRECT(A47&amp;"!$ah82")</f>
        <v>0</v>
      </c>
      <c r="AA47" s="22">
        <f ca="1">INDIRECT(A47&amp;"!$ao81")</f>
        <v>0</v>
      </c>
      <c r="AB47" s="22">
        <f ca="1">INDIRECT(A47&amp;"!$ao82")</f>
        <v>0</v>
      </c>
      <c r="AC47" s="26">
        <f t="shared" ca="1" si="2"/>
        <v>0</v>
      </c>
      <c r="AD47" s="27">
        <f t="shared" ca="1" si="3"/>
        <v>0</v>
      </c>
    </row>
    <row r="48" spans="1:30" ht="18" customHeight="1" x14ac:dyDescent="0.15">
      <c r="A48" s="177"/>
      <c r="B48" s="183"/>
      <c r="C48" s="185"/>
      <c r="D48" s="12" t="s">
        <v>18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28">
        <f t="shared" si="2"/>
        <v>0</v>
      </c>
      <c r="AD48" s="29">
        <f t="shared" si="3"/>
        <v>0</v>
      </c>
    </row>
    <row r="49" spans="1:30" ht="18" customHeight="1" x14ac:dyDescent="0.15">
      <c r="A49" s="178" t="s">
        <v>57</v>
      </c>
      <c r="B49" s="179">
        <f ca="1">INDIRECT(A49&amp;"!ｎ2")</f>
        <v>0</v>
      </c>
      <c r="C49" s="181" t="s">
        <v>16</v>
      </c>
      <c r="D49" s="149" t="s">
        <v>17</v>
      </c>
      <c r="E49" s="22">
        <f ca="1">INDIRECT(A49&amp;"!F41")</f>
        <v>0</v>
      </c>
      <c r="F49" s="22">
        <f ca="1">INDIRECT(A49&amp;"!$F$42")</f>
        <v>0</v>
      </c>
      <c r="G49" s="22">
        <f ca="1">INDIRECT(A49&amp;"!$M41")</f>
        <v>0</v>
      </c>
      <c r="H49" s="22">
        <f ca="1">INDIRECT(A49&amp;"!$M42")</f>
        <v>0</v>
      </c>
      <c r="I49" s="22">
        <f ca="1">INDIRECT(A49&amp;"!$t41")</f>
        <v>0</v>
      </c>
      <c r="J49" s="22">
        <f ca="1">INDIRECT(A49&amp;"!$t42")</f>
        <v>0</v>
      </c>
      <c r="K49" s="22">
        <f ca="1">INDIRECT(A49&amp;"!$aa41")</f>
        <v>0</v>
      </c>
      <c r="L49" s="22">
        <f ca="1">INDIRECT(A49&amp;"!$aa42")</f>
        <v>0</v>
      </c>
      <c r="M49" s="22">
        <f ca="1">INDIRECT(A49&amp;"!$ah41")</f>
        <v>0</v>
      </c>
      <c r="N49" s="22">
        <f ca="1">INDIRECT(A49&amp;"!$ah42")</f>
        <v>0</v>
      </c>
      <c r="O49" s="22">
        <f ca="1">INDIRECT(A49&amp;"!$a041")</f>
        <v>0</v>
      </c>
      <c r="P49" s="22">
        <f ca="1">INDIRECT(A49&amp;"!$ao42")</f>
        <v>0</v>
      </c>
      <c r="Q49" s="22">
        <f ca="1">INDIRECT(A49&amp;"!$f81")</f>
        <v>0</v>
      </c>
      <c r="R49" s="22">
        <f ca="1">INDIRECT(A49&amp;"!$f82")</f>
        <v>0</v>
      </c>
      <c r="S49" s="22">
        <f ca="1">INDIRECT(A49&amp;"!$m81")</f>
        <v>0</v>
      </c>
      <c r="T49" s="22">
        <f ca="1">INDIRECT(A49&amp;"!$m82")</f>
        <v>0</v>
      </c>
      <c r="U49" s="22">
        <f ca="1">INDIRECT(A49&amp;"!$t81")</f>
        <v>0</v>
      </c>
      <c r="V49" s="22">
        <f ca="1">INDIRECT(A49&amp;"!$t82")</f>
        <v>0</v>
      </c>
      <c r="W49" s="22">
        <f ca="1">INDIRECT(A49&amp;"!$aa81")</f>
        <v>0</v>
      </c>
      <c r="X49" s="22">
        <f ca="1">INDIRECT(A49&amp;"!$aa82")</f>
        <v>0</v>
      </c>
      <c r="Y49" s="22">
        <f ca="1">INDIRECT(A49&amp;"!$ah81")</f>
        <v>0</v>
      </c>
      <c r="Z49" s="22">
        <f ca="1">INDIRECT(A49&amp;"!$ah82")</f>
        <v>0</v>
      </c>
      <c r="AA49" s="22">
        <f ca="1">INDIRECT(A49&amp;"!$ao81")</f>
        <v>0</v>
      </c>
      <c r="AB49" s="22">
        <f ca="1">INDIRECT(A49&amp;"!$ao82")</f>
        <v>0</v>
      </c>
      <c r="AC49" s="26">
        <f t="shared" ca="1" si="2"/>
        <v>0</v>
      </c>
      <c r="AD49" s="27">
        <f t="shared" ca="1" si="3"/>
        <v>0</v>
      </c>
    </row>
    <row r="50" spans="1:30" ht="18" customHeight="1" x14ac:dyDescent="0.15">
      <c r="A50" s="178"/>
      <c r="B50" s="180"/>
      <c r="C50" s="182"/>
      <c r="D50" s="14" t="s">
        <v>18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  <c r="AC50" s="28">
        <f t="shared" si="2"/>
        <v>0</v>
      </c>
      <c r="AD50" s="29">
        <f t="shared" si="3"/>
        <v>0</v>
      </c>
    </row>
    <row r="51" spans="1:30" ht="18" customHeight="1" x14ac:dyDescent="0.15">
      <c r="A51" s="176" t="s">
        <v>58</v>
      </c>
      <c r="B51" s="171">
        <f ca="1">INDIRECT(A51&amp;"!ｎ2")</f>
        <v>0</v>
      </c>
      <c r="C51" s="184" t="s">
        <v>16</v>
      </c>
      <c r="D51" s="150" t="s">
        <v>17</v>
      </c>
      <c r="E51" s="22">
        <f ca="1">INDIRECT(A51&amp;"!F41")</f>
        <v>0</v>
      </c>
      <c r="F51" s="22">
        <f ca="1">INDIRECT(A51&amp;"!$F$42")</f>
        <v>0</v>
      </c>
      <c r="G51" s="22">
        <f ca="1">INDIRECT(A51&amp;"!$M41")</f>
        <v>0</v>
      </c>
      <c r="H51" s="22">
        <f ca="1">INDIRECT(A51&amp;"!$M42")</f>
        <v>0</v>
      </c>
      <c r="I51" s="22">
        <f ca="1">INDIRECT(A51&amp;"!$t41")</f>
        <v>0</v>
      </c>
      <c r="J51" s="22">
        <f ca="1">INDIRECT(A51&amp;"!$t42")</f>
        <v>0</v>
      </c>
      <c r="K51" s="22">
        <f ca="1">INDIRECT(A51&amp;"!$aa41")</f>
        <v>0</v>
      </c>
      <c r="L51" s="22">
        <f ca="1">INDIRECT(A51&amp;"!$aa42")</f>
        <v>0</v>
      </c>
      <c r="M51" s="22">
        <f ca="1">INDIRECT(A51&amp;"!$ah41")</f>
        <v>0</v>
      </c>
      <c r="N51" s="22">
        <f ca="1">INDIRECT(A51&amp;"!$ah42")</f>
        <v>0</v>
      </c>
      <c r="O51" s="22">
        <f ca="1">INDIRECT(A51&amp;"!$a041")</f>
        <v>0</v>
      </c>
      <c r="P51" s="22">
        <f ca="1">INDIRECT(A51&amp;"!$ao42")</f>
        <v>0</v>
      </c>
      <c r="Q51" s="22">
        <f ca="1">INDIRECT(A51&amp;"!$f81")</f>
        <v>0</v>
      </c>
      <c r="R51" s="22">
        <f ca="1">INDIRECT(A51&amp;"!$f82")</f>
        <v>0</v>
      </c>
      <c r="S51" s="22">
        <f ca="1">INDIRECT(A51&amp;"!$m81")</f>
        <v>0</v>
      </c>
      <c r="T51" s="22">
        <f ca="1">INDIRECT(A51&amp;"!$m82")</f>
        <v>0</v>
      </c>
      <c r="U51" s="22">
        <f ca="1">INDIRECT(A51&amp;"!$t81")</f>
        <v>0</v>
      </c>
      <c r="V51" s="22">
        <f ca="1">INDIRECT(A51&amp;"!$t82")</f>
        <v>0</v>
      </c>
      <c r="W51" s="22">
        <f ca="1">INDIRECT(A51&amp;"!$aa81")</f>
        <v>0</v>
      </c>
      <c r="X51" s="22">
        <f ca="1">INDIRECT(A51&amp;"!$aa82")</f>
        <v>0</v>
      </c>
      <c r="Y51" s="22">
        <f ca="1">INDIRECT(A51&amp;"!$ah81")</f>
        <v>0</v>
      </c>
      <c r="Z51" s="22">
        <f ca="1">INDIRECT(A51&amp;"!$ah82")</f>
        <v>0</v>
      </c>
      <c r="AA51" s="22">
        <f ca="1">INDIRECT(A51&amp;"!$ao81")</f>
        <v>0</v>
      </c>
      <c r="AB51" s="22">
        <f ca="1">INDIRECT(A51&amp;"!$ao82")</f>
        <v>0</v>
      </c>
      <c r="AC51" s="26">
        <f t="shared" ca="1" si="2"/>
        <v>0</v>
      </c>
      <c r="AD51" s="27">
        <f t="shared" ca="1" si="3"/>
        <v>0</v>
      </c>
    </row>
    <row r="52" spans="1:30" ht="18" customHeight="1" x14ac:dyDescent="0.15">
      <c r="A52" s="177"/>
      <c r="B52" s="183"/>
      <c r="C52" s="185"/>
      <c r="D52" s="12" t="s">
        <v>18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4"/>
      <c r="AC52" s="28">
        <f t="shared" si="2"/>
        <v>0</v>
      </c>
      <c r="AD52" s="29">
        <f t="shared" si="3"/>
        <v>0</v>
      </c>
    </row>
    <row r="53" spans="1:30" ht="18" customHeight="1" x14ac:dyDescent="0.15">
      <c r="A53" s="178" t="s">
        <v>59</v>
      </c>
      <c r="B53" s="179">
        <f ca="1">INDIRECT(A53&amp;"!ｎ2")</f>
        <v>0</v>
      </c>
      <c r="C53" s="181" t="s">
        <v>16</v>
      </c>
      <c r="D53" s="149" t="s">
        <v>17</v>
      </c>
      <c r="E53" s="22">
        <f ca="1">INDIRECT(A53&amp;"!F41")</f>
        <v>0</v>
      </c>
      <c r="F53" s="22">
        <f ca="1">INDIRECT(A53&amp;"!$F$42")</f>
        <v>0</v>
      </c>
      <c r="G53" s="22">
        <f ca="1">INDIRECT(A53&amp;"!$M41")</f>
        <v>0</v>
      </c>
      <c r="H53" s="22">
        <f ca="1">INDIRECT(A53&amp;"!$M42")</f>
        <v>0</v>
      </c>
      <c r="I53" s="22">
        <f ca="1">INDIRECT(A53&amp;"!$t41")</f>
        <v>0</v>
      </c>
      <c r="J53" s="22">
        <f ca="1">INDIRECT(A53&amp;"!$t42")</f>
        <v>0</v>
      </c>
      <c r="K53" s="22">
        <f ca="1">INDIRECT(A53&amp;"!$aa41")</f>
        <v>0</v>
      </c>
      <c r="L53" s="22">
        <f ca="1">INDIRECT(A53&amp;"!$aa42")</f>
        <v>0</v>
      </c>
      <c r="M53" s="22">
        <f ca="1">INDIRECT(A53&amp;"!$ah41")</f>
        <v>0</v>
      </c>
      <c r="N53" s="22">
        <f ca="1">INDIRECT(A53&amp;"!$ah42")</f>
        <v>0</v>
      </c>
      <c r="O53" s="22">
        <f ca="1">INDIRECT(A53&amp;"!$a041")</f>
        <v>0</v>
      </c>
      <c r="P53" s="22">
        <f ca="1">INDIRECT(A53&amp;"!$ao42")</f>
        <v>0</v>
      </c>
      <c r="Q53" s="22">
        <f ca="1">INDIRECT(A53&amp;"!$f81")</f>
        <v>0</v>
      </c>
      <c r="R53" s="22">
        <f ca="1">INDIRECT(A53&amp;"!$f82")</f>
        <v>0</v>
      </c>
      <c r="S53" s="22">
        <f ca="1">INDIRECT(A53&amp;"!$m81")</f>
        <v>0</v>
      </c>
      <c r="T53" s="22">
        <f ca="1">INDIRECT(A53&amp;"!$m82")</f>
        <v>0</v>
      </c>
      <c r="U53" s="22">
        <f ca="1">INDIRECT(A53&amp;"!$t81")</f>
        <v>0</v>
      </c>
      <c r="V53" s="22">
        <f ca="1">INDIRECT(A53&amp;"!$t82")</f>
        <v>0</v>
      </c>
      <c r="W53" s="22">
        <f ca="1">INDIRECT(A53&amp;"!$aa81")</f>
        <v>0</v>
      </c>
      <c r="X53" s="22">
        <f ca="1">INDIRECT(A53&amp;"!$aa82")</f>
        <v>0</v>
      </c>
      <c r="Y53" s="22">
        <f ca="1">INDIRECT(A53&amp;"!$ah81")</f>
        <v>0</v>
      </c>
      <c r="Z53" s="22">
        <f ca="1">INDIRECT(A53&amp;"!$ah82")</f>
        <v>0</v>
      </c>
      <c r="AA53" s="22">
        <f ca="1">INDIRECT(A53&amp;"!$ao81")</f>
        <v>0</v>
      </c>
      <c r="AB53" s="22">
        <f ca="1">INDIRECT(A53&amp;"!$ao82")</f>
        <v>0</v>
      </c>
      <c r="AC53" s="26">
        <f t="shared" ca="1" si="2"/>
        <v>0</v>
      </c>
      <c r="AD53" s="27">
        <f t="shared" ca="1" si="3"/>
        <v>0</v>
      </c>
    </row>
    <row r="54" spans="1:30" ht="18" customHeight="1" x14ac:dyDescent="0.15">
      <c r="A54" s="178"/>
      <c r="B54" s="180"/>
      <c r="C54" s="182"/>
      <c r="D54" s="14" t="s">
        <v>18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4"/>
      <c r="AC54" s="28">
        <f t="shared" si="2"/>
        <v>0</v>
      </c>
      <c r="AD54" s="29">
        <f t="shared" si="3"/>
        <v>0</v>
      </c>
    </row>
    <row r="55" spans="1:30" ht="18" customHeight="1" x14ac:dyDescent="0.15">
      <c r="A55" s="176" t="s">
        <v>60</v>
      </c>
      <c r="B55" s="171">
        <f ca="1">INDIRECT(A55&amp;"!ｎ2")</f>
        <v>0</v>
      </c>
      <c r="C55" s="184" t="s">
        <v>16</v>
      </c>
      <c r="D55" s="150" t="s">
        <v>17</v>
      </c>
      <c r="E55" s="22">
        <f ca="1">INDIRECT(A55&amp;"!F41")</f>
        <v>0</v>
      </c>
      <c r="F55" s="22">
        <f ca="1">INDIRECT(A55&amp;"!$F$42")</f>
        <v>0</v>
      </c>
      <c r="G55" s="22">
        <f ca="1">INDIRECT(A55&amp;"!$M41")</f>
        <v>0</v>
      </c>
      <c r="H55" s="22">
        <f ca="1">INDIRECT(A55&amp;"!$M42")</f>
        <v>0</v>
      </c>
      <c r="I55" s="22">
        <f ca="1">INDIRECT(A55&amp;"!$t41")</f>
        <v>0</v>
      </c>
      <c r="J55" s="22">
        <f ca="1">INDIRECT(A55&amp;"!$t42")</f>
        <v>0</v>
      </c>
      <c r="K55" s="22">
        <f ca="1">INDIRECT(A55&amp;"!$aa41")</f>
        <v>0</v>
      </c>
      <c r="L55" s="22">
        <f ca="1">INDIRECT(A55&amp;"!$aa42")</f>
        <v>0</v>
      </c>
      <c r="M55" s="22">
        <f ca="1">INDIRECT(A55&amp;"!$ah41")</f>
        <v>0</v>
      </c>
      <c r="N55" s="22">
        <f ca="1">INDIRECT(A55&amp;"!$ah42")</f>
        <v>0</v>
      </c>
      <c r="O55" s="22">
        <f ca="1">INDIRECT(A55&amp;"!$a041")</f>
        <v>0</v>
      </c>
      <c r="P55" s="22">
        <f ca="1">INDIRECT(A55&amp;"!$ao42")</f>
        <v>0</v>
      </c>
      <c r="Q55" s="22">
        <f ca="1">INDIRECT(A55&amp;"!$f81")</f>
        <v>0</v>
      </c>
      <c r="R55" s="22">
        <f ca="1">INDIRECT(A55&amp;"!$f82")</f>
        <v>0</v>
      </c>
      <c r="S55" s="22">
        <f ca="1">INDIRECT(A55&amp;"!$m81")</f>
        <v>0</v>
      </c>
      <c r="T55" s="22">
        <f ca="1">INDIRECT(A55&amp;"!$m82")</f>
        <v>0</v>
      </c>
      <c r="U55" s="22">
        <f ca="1">INDIRECT(A55&amp;"!$t81")</f>
        <v>0</v>
      </c>
      <c r="V55" s="22">
        <f ca="1">INDIRECT(A55&amp;"!$t82")</f>
        <v>0</v>
      </c>
      <c r="W55" s="22">
        <f ca="1">INDIRECT(A55&amp;"!$aa81")</f>
        <v>0</v>
      </c>
      <c r="X55" s="22">
        <f ca="1">INDIRECT(A55&amp;"!$aa82")</f>
        <v>0</v>
      </c>
      <c r="Y55" s="22">
        <f ca="1">INDIRECT(A55&amp;"!$ah81")</f>
        <v>0</v>
      </c>
      <c r="Z55" s="22">
        <f ca="1">INDIRECT(A55&amp;"!$ah82")</f>
        <v>0</v>
      </c>
      <c r="AA55" s="22">
        <f ca="1">INDIRECT(A55&amp;"!$ao81")</f>
        <v>0</v>
      </c>
      <c r="AB55" s="22">
        <f ca="1">INDIRECT(A55&amp;"!$ao82")</f>
        <v>0</v>
      </c>
      <c r="AC55" s="26">
        <f t="shared" ca="1" si="2"/>
        <v>0</v>
      </c>
      <c r="AD55" s="27">
        <f t="shared" ca="1" si="3"/>
        <v>0</v>
      </c>
    </row>
    <row r="56" spans="1:30" ht="18" customHeight="1" x14ac:dyDescent="0.15">
      <c r="A56" s="177"/>
      <c r="B56" s="183"/>
      <c r="C56" s="185"/>
      <c r="D56" s="12" t="s">
        <v>18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4"/>
      <c r="AC56" s="28">
        <f t="shared" si="2"/>
        <v>0</v>
      </c>
      <c r="AD56" s="29">
        <f t="shared" si="3"/>
        <v>0</v>
      </c>
    </row>
    <row r="57" spans="1:30" ht="18" customHeight="1" x14ac:dyDescent="0.15">
      <c r="A57" s="178" t="s">
        <v>61</v>
      </c>
      <c r="B57" s="179">
        <f ca="1">INDIRECT(A57&amp;"!ｎ2")</f>
        <v>0</v>
      </c>
      <c r="C57" s="181" t="s">
        <v>16</v>
      </c>
      <c r="D57" s="149" t="s">
        <v>17</v>
      </c>
      <c r="E57" s="22">
        <f ca="1">INDIRECT(A57&amp;"!F41")</f>
        <v>0</v>
      </c>
      <c r="F57" s="22">
        <f ca="1">INDIRECT(A57&amp;"!$F$42")</f>
        <v>0</v>
      </c>
      <c r="G57" s="22">
        <f ca="1">INDIRECT(A57&amp;"!$M41")</f>
        <v>0</v>
      </c>
      <c r="H57" s="22">
        <f ca="1">INDIRECT(A57&amp;"!$M42")</f>
        <v>0</v>
      </c>
      <c r="I57" s="22">
        <f ca="1">INDIRECT(A57&amp;"!$t41")</f>
        <v>0</v>
      </c>
      <c r="J57" s="22">
        <f ca="1">INDIRECT(A57&amp;"!$t42")</f>
        <v>0</v>
      </c>
      <c r="K57" s="22">
        <f ca="1">INDIRECT(A57&amp;"!$aa41")</f>
        <v>0</v>
      </c>
      <c r="L57" s="22">
        <f ca="1">INDIRECT(A57&amp;"!$aa42")</f>
        <v>0</v>
      </c>
      <c r="M57" s="22">
        <f ca="1">INDIRECT(A57&amp;"!$ah41")</f>
        <v>0</v>
      </c>
      <c r="N57" s="22">
        <f ca="1">INDIRECT(A57&amp;"!$ah42")</f>
        <v>0</v>
      </c>
      <c r="O57" s="22">
        <f ca="1">INDIRECT(A57&amp;"!$a041")</f>
        <v>0</v>
      </c>
      <c r="P57" s="22">
        <f ca="1">INDIRECT(A57&amp;"!$ao42")</f>
        <v>0</v>
      </c>
      <c r="Q57" s="22">
        <f ca="1">INDIRECT(A57&amp;"!$f81")</f>
        <v>0</v>
      </c>
      <c r="R57" s="22">
        <f ca="1">INDIRECT(A57&amp;"!$f82")</f>
        <v>0</v>
      </c>
      <c r="S57" s="22">
        <f ca="1">INDIRECT(A57&amp;"!$m81")</f>
        <v>0</v>
      </c>
      <c r="T57" s="22">
        <f ca="1">INDIRECT(A57&amp;"!$m82")</f>
        <v>0</v>
      </c>
      <c r="U57" s="22">
        <f ca="1">INDIRECT(A57&amp;"!$t81")</f>
        <v>0</v>
      </c>
      <c r="V57" s="22">
        <f ca="1">INDIRECT(A57&amp;"!$t82")</f>
        <v>0</v>
      </c>
      <c r="W57" s="22">
        <f ca="1">INDIRECT(A57&amp;"!$aa81")</f>
        <v>0</v>
      </c>
      <c r="X57" s="22">
        <f ca="1">INDIRECT(A57&amp;"!$aa82")</f>
        <v>0</v>
      </c>
      <c r="Y57" s="22">
        <f ca="1">INDIRECT(A57&amp;"!$ah81")</f>
        <v>0</v>
      </c>
      <c r="Z57" s="22">
        <f ca="1">INDIRECT(A57&amp;"!$ah82")</f>
        <v>0</v>
      </c>
      <c r="AA57" s="22">
        <f ca="1">INDIRECT(A57&amp;"!$ao81")</f>
        <v>0</v>
      </c>
      <c r="AB57" s="22">
        <f ca="1">INDIRECT(A57&amp;"!$ao82")</f>
        <v>0</v>
      </c>
      <c r="AC57" s="26">
        <f t="shared" ca="1" si="2"/>
        <v>0</v>
      </c>
      <c r="AD57" s="27">
        <f t="shared" ca="1" si="3"/>
        <v>0</v>
      </c>
    </row>
    <row r="58" spans="1:30" ht="18" customHeight="1" x14ac:dyDescent="0.15">
      <c r="A58" s="178"/>
      <c r="B58" s="180"/>
      <c r="C58" s="182"/>
      <c r="D58" s="14" t="s">
        <v>18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4"/>
      <c r="AC58" s="28">
        <f t="shared" si="2"/>
        <v>0</v>
      </c>
      <c r="AD58" s="29">
        <f t="shared" si="3"/>
        <v>0</v>
      </c>
    </row>
    <row r="59" spans="1:30" ht="18" customHeight="1" x14ac:dyDescent="0.15">
      <c r="A59" s="176" t="s">
        <v>62</v>
      </c>
      <c r="B59" s="171">
        <f ca="1">INDIRECT(A59&amp;"!ｎ2")</f>
        <v>0</v>
      </c>
      <c r="C59" s="184" t="s">
        <v>16</v>
      </c>
      <c r="D59" s="150" t="s">
        <v>17</v>
      </c>
      <c r="E59" s="22">
        <f ca="1">INDIRECT(A59&amp;"!F41")</f>
        <v>0</v>
      </c>
      <c r="F59" s="22">
        <f ca="1">INDIRECT(A59&amp;"!$F$42")</f>
        <v>0</v>
      </c>
      <c r="G59" s="22">
        <f ca="1">INDIRECT(A59&amp;"!$M41")</f>
        <v>0</v>
      </c>
      <c r="H59" s="22">
        <f ca="1">INDIRECT(A59&amp;"!$M42")</f>
        <v>0</v>
      </c>
      <c r="I59" s="22">
        <f ca="1">INDIRECT(A59&amp;"!$t41")</f>
        <v>0</v>
      </c>
      <c r="J59" s="22">
        <f ca="1">INDIRECT(A59&amp;"!$t42")</f>
        <v>0</v>
      </c>
      <c r="K59" s="22">
        <f ca="1">INDIRECT(A59&amp;"!$aa41")</f>
        <v>0</v>
      </c>
      <c r="L59" s="22">
        <f ca="1">INDIRECT(A59&amp;"!$aa42")</f>
        <v>0</v>
      </c>
      <c r="M59" s="22">
        <f ca="1">INDIRECT(A59&amp;"!$ah41")</f>
        <v>0</v>
      </c>
      <c r="N59" s="22">
        <f ca="1">INDIRECT(A59&amp;"!$ah42")</f>
        <v>0</v>
      </c>
      <c r="O59" s="22">
        <f ca="1">INDIRECT(A59&amp;"!$a041")</f>
        <v>0</v>
      </c>
      <c r="P59" s="22">
        <f ca="1">INDIRECT(A59&amp;"!$ao42")</f>
        <v>0</v>
      </c>
      <c r="Q59" s="22">
        <f ca="1">INDIRECT(A59&amp;"!$f81")</f>
        <v>0</v>
      </c>
      <c r="R59" s="22">
        <f ca="1">INDIRECT(A59&amp;"!$f82")</f>
        <v>0</v>
      </c>
      <c r="S59" s="22">
        <f ca="1">INDIRECT(A59&amp;"!$m81")</f>
        <v>0</v>
      </c>
      <c r="T59" s="22">
        <f ca="1">INDIRECT(A59&amp;"!$m82")</f>
        <v>0</v>
      </c>
      <c r="U59" s="22">
        <f ca="1">INDIRECT(A59&amp;"!$t81")</f>
        <v>0</v>
      </c>
      <c r="V59" s="22">
        <f ca="1">INDIRECT(A59&amp;"!$t82")</f>
        <v>0</v>
      </c>
      <c r="W59" s="22">
        <f ca="1">INDIRECT(A59&amp;"!$aa81")</f>
        <v>0</v>
      </c>
      <c r="X59" s="22">
        <f ca="1">INDIRECT(A59&amp;"!$aa82")</f>
        <v>0</v>
      </c>
      <c r="Y59" s="22">
        <f ca="1">INDIRECT(A59&amp;"!$ah81")</f>
        <v>0</v>
      </c>
      <c r="Z59" s="22">
        <f ca="1">INDIRECT(A59&amp;"!$ah82")</f>
        <v>0</v>
      </c>
      <c r="AA59" s="22">
        <f ca="1">INDIRECT(A59&amp;"!$ao81")</f>
        <v>0</v>
      </c>
      <c r="AB59" s="22">
        <f ca="1">INDIRECT(A59&amp;"!$ao82")</f>
        <v>0</v>
      </c>
      <c r="AC59" s="26">
        <f t="shared" ca="1" si="2"/>
        <v>0</v>
      </c>
      <c r="AD59" s="27">
        <f t="shared" ca="1" si="3"/>
        <v>0</v>
      </c>
    </row>
    <row r="60" spans="1:30" ht="18" customHeight="1" x14ac:dyDescent="0.15">
      <c r="A60" s="177"/>
      <c r="B60" s="183"/>
      <c r="C60" s="185"/>
      <c r="D60" s="12" t="s">
        <v>18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4"/>
      <c r="AC60" s="28">
        <f t="shared" si="2"/>
        <v>0</v>
      </c>
      <c r="AD60" s="29">
        <f t="shared" si="3"/>
        <v>0</v>
      </c>
    </row>
    <row r="61" spans="1:30" ht="18" customHeight="1" x14ac:dyDescent="0.15">
      <c r="A61" s="186" t="s">
        <v>63</v>
      </c>
      <c r="B61" s="179">
        <f ca="1">INDIRECT(A61&amp;"!ｎ2")</f>
        <v>0</v>
      </c>
      <c r="C61" s="181" t="s">
        <v>16</v>
      </c>
      <c r="D61" s="149" t="s">
        <v>17</v>
      </c>
      <c r="E61" s="22">
        <f ca="1">INDIRECT(A61&amp;"!F41")</f>
        <v>0</v>
      </c>
      <c r="F61" s="22">
        <f ca="1">INDIRECT(A61&amp;"!$F$42")</f>
        <v>0</v>
      </c>
      <c r="G61" s="22">
        <f ca="1">INDIRECT(A61&amp;"!$M41")</f>
        <v>0</v>
      </c>
      <c r="H61" s="22">
        <f ca="1">INDIRECT(A61&amp;"!$M42")</f>
        <v>0</v>
      </c>
      <c r="I61" s="22">
        <f ca="1">INDIRECT(A61&amp;"!$t41")</f>
        <v>0</v>
      </c>
      <c r="J61" s="22">
        <f ca="1">INDIRECT(A61&amp;"!$t42")</f>
        <v>0</v>
      </c>
      <c r="K61" s="22">
        <f ca="1">INDIRECT(A61&amp;"!$aa41")</f>
        <v>0</v>
      </c>
      <c r="L61" s="22">
        <f ca="1">INDIRECT(A61&amp;"!$aa42")</f>
        <v>0</v>
      </c>
      <c r="M61" s="22">
        <f ca="1">INDIRECT(A61&amp;"!$ah41")</f>
        <v>0</v>
      </c>
      <c r="N61" s="22">
        <f ca="1">INDIRECT(A61&amp;"!$ah42")</f>
        <v>0</v>
      </c>
      <c r="O61" s="22">
        <f ca="1">INDIRECT(A61&amp;"!$a041")</f>
        <v>0</v>
      </c>
      <c r="P61" s="22">
        <f ca="1">INDIRECT(A61&amp;"!$ao42")</f>
        <v>0</v>
      </c>
      <c r="Q61" s="22">
        <f ca="1">INDIRECT(A61&amp;"!$f81")</f>
        <v>0</v>
      </c>
      <c r="R61" s="22">
        <f ca="1">INDIRECT(A61&amp;"!$f82")</f>
        <v>0</v>
      </c>
      <c r="S61" s="22">
        <f ca="1">INDIRECT(A61&amp;"!$m81")</f>
        <v>0</v>
      </c>
      <c r="T61" s="22">
        <f ca="1">INDIRECT(A61&amp;"!$m82")</f>
        <v>0</v>
      </c>
      <c r="U61" s="22">
        <f ca="1">INDIRECT(A61&amp;"!$t81")</f>
        <v>0</v>
      </c>
      <c r="V61" s="22">
        <f ca="1">INDIRECT(A61&amp;"!$t82")</f>
        <v>0</v>
      </c>
      <c r="W61" s="22">
        <f ca="1">INDIRECT(A61&amp;"!$aa81")</f>
        <v>0</v>
      </c>
      <c r="X61" s="22">
        <f ca="1">INDIRECT(A61&amp;"!$aa82")</f>
        <v>0</v>
      </c>
      <c r="Y61" s="22">
        <f ca="1">INDIRECT(A61&amp;"!$ah81")</f>
        <v>0</v>
      </c>
      <c r="Z61" s="22">
        <f ca="1">INDIRECT(A61&amp;"!$ah82")</f>
        <v>0</v>
      </c>
      <c r="AA61" s="22">
        <f ca="1">INDIRECT(A61&amp;"!$ao81")</f>
        <v>0</v>
      </c>
      <c r="AB61" s="22">
        <f ca="1">INDIRECT(A61&amp;"!$ao82")</f>
        <v>0</v>
      </c>
      <c r="AC61" s="26">
        <f t="shared" ca="1" si="2"/>
        <v>0</v>
      </c>
      <c r="AD61" s="27">
        <f t="shared" ca="1" si="3"/>
        <v>0</v>
      </c>
    </row>
    <row r="62" spans="1:30" ht="18" customHeight="1" x14ac:dyDescent="0.15">
      <c r="A62" s="187"/>
      <c r="B62" s="183"/>
      <c r="C62" s="185"/>
      <c r="D62" s="12" t="s">
        <v>18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4"/>
      <c r="AC62" s="28">
        <f t="shared" si="2"/>
        <v>0</v>
      </c>
      <c r="AD62" s="29">
        <f t="shared" si="3"/>
        <v>0</v>
      </c>
    </row>
    <row r="64" spans="1:30" x14ac:dyDescent="0.15">
      <c r="A64" s="4"/>
      <c r="B64" s="4"/>
      <c r="C64" s="4"/>
      <c r="D64" s="4"/>
    </row>
    <row r="65" spans="1:4" x14ac:dyDescent="0.15">
      <c r="A65" s="4"/>
      <c r="B65" s="4"/>
      <c r="C65" s="4"/>
      <c r="D65" s="4"/>
    </row>
    <row r="66" spans="1:4" x14ac:dyDescent="0.15">
      <c r="A66" s="4"/>
      <c r="B66" s="4"/>
      <c r="C66" s="4"/>
      <c r="D66" s="4"/>
    </row>
  </sheetData>
  <mergeCells count="104">
    <mergeCell ref="Y1:Z1"/>
    <mergeCell ref="AA1:AB1"/>
    <mergeCell ref="AC1:AD1"/>
    <mergeCell ref="B2:C2"/>
    <mergeCell ref="K1:L1"/>
    <mergeCell ref="M1:N1"/>
    <mergeCell ref="O1:P1"/>
    <mergeCell ref="Q1:R1"/>
    <mergeCell ref="S1:T1"/>
    <mergeCell ref="U1:V1"/>
    <mergeCell ref="W1:X1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61:A62"/>
    <mergeCell ref="B61:B62"/>
    <mergeCell ref="C61:C62"/>
    <mergeCell ref="E1:F1"/>
    <mergeCell ref="G1:H1"/>
    <mergeCell ref="A59:A60"/>
    <mergeCell ref="B59:B60"/>
    <mergeCell ref="C59:C60"/>
    <mergeCell ref="C53:C54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A43:A44"/>
    <mergeCell ref="B43:B44"/>
    <mergeCell ref="C43:C44"/>
    <mergeCell ref="B25:B26"/>
    <mergeCell ref="C25:C26"/>
    <mergeCell ref="I1:J1"/>
    <mergeCell ref="A23:A24"/>
    <mergeCell ref="B23:B24"/>
    <mergeCell ref="C23:C24"/>
    <mergeCell ref="A25:A26"/>
    <mergeCell ref="A57:A58"/>
    <mergeCell ref="B57:B58"/>
    <mergeCell ref="C57:C58"/>
    <mergeCell ref="A53:A54"/>
    <mergeCell ref="B53:B54"/>
    <mergeCell ref="C47:C48"/>
    <mergeCell ref="A27:A28"/>
    <mergeCell ref="B27:B28"/>
    <mergeCell ref="C31:C32"/>
    <mergeCell ref="B41:B42"/>
    <mergeCell ref="C41:C42"/>
    <mergeCell ref="A19:A20"/>
    <mergeCell ref="B19:B20"/>
    <mergeCell ref="C19:C20"/>
    <mergeCell ref="A13:A14"/>
    <mergeCell ref="B13:B14"/>
    <mergeCell ref="C13:C14"/>
    <mergeCell ref="A15:A16"/>
    <mergeCell ref="B15:B16"/>
    <mergeCell ref="A55:A56"/>
    <mergeCell ref="B55:B56"/>
    <mergeCell ref="C55:C56"/>
    <mergeCell ref="A49:A50"/>
    <mergeCell ref="A41:A42"/>
    <mergeCell ref="C3:C4"/>
    <mergeCell ref="B3:B4"/>
    <mergeCell ref="A3:A4"/>
    <mergeCell ref="A37:A38"/>
    <mergeCell ref="B37:B38"/>
    <mergeCell ref="C15:C16"/>
    <mergeCell ref="A7:A8"/>
    <mergeCell ref="B7:B8"/>
    <mergeCell ref="C7:C8"/>
    <mergeCell ref="A17:A18"/>
    <mergeCell ref="B17:B18"/>
    <mergeCell ref="C17:C1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1:A22"/>
    <mergeCell ref="B21:B22"/>
    <mergeCell ref="C21:C22"/>
    <mergeCell ref="C27:C28"/>
    <mergeCell ref="A29:A30"/>
    <mergeCell ref="B29:B30"/>
    <mergeCell ref="C29:C30"/>
    <mergeCell ref="A31:A32"/>
    <mergeCell ref="B31:B32"/>
  </mergeCells>
  <phoneticPr fontId="1"/>
  <conditionalFormatting sqref="AC3:AC4">
    <cfRule type="cellIs" dxfId="1147" priority="32" operator="lessThan">
      <formula>70</formula>
    </cfRule>
  </conditionalFormatting>
  <conditionalFormatting sqref="AC5:AC6">
    <cfRule type="cellIs" dxfId="1146" priority="31" operator="lessThan">
      <formula>70</formula>
    </cfRule>
  </conditionalFormatting>
  <conditionalFormatting sqref="AC7:AC8">
    <cfRule type="cellIs" dxfId="1145" priority="30" operator="lessThan">
      <formula>70</formula>
    </cfRule>
  </conditionalFormatting>
  <conditionalFormatting sqref="AC9:AC10">
    <cfRule type="cellIs" dxfId="1144" priority="29" operator="lessThan">
      <formula>70</formula>
    </cfRule>
  </conditionalFormatting>
  <conditionalFormatting sqref="AC11:AC12">
    <cfRule type="cellIs" dxfId="1143" priority="28" operator="lessThan">
      <formula>70</formula>
    </cfRule>
  </conditionalFormatting>
  <conditionalFormatting sqref="AC13:AC14">
    <cfRule type="cellIs" dxfId="1142" priority="27" operator="lessThan">
      <formula>70</formula>
    </cfRule>
  </conditionalFormatting>
  <conditionalFormatting sqref="AC15:AC16">
    <cfRule type="cellIs" dxfId="1141" priority="26" operator="lessThan">
      <formula>70</formula>
    </cfRule>
  </conditionalFormatting>
  <conditionalFormatting sqref="AC17:AC18">
    <cfRule type="cellIs" dxfId="1140" priority="25" operator="lessThan">
      <formula>70</formula>
    </cfRule>
  </conditionalFormatting>
  <conditionalFormatting sqref="AC19:AC20">
    <cfRule type="cellIs" dxfId="1139" priority="24" operator="lessThan">
      <formula>70</formula>
    </cfRule>
  </conditionalFormatting>
  <conditionalFormatting sqref="AC21:AC22">
    <cfRule type="cellIs" dxfId="1138" priority="23" operator="lessThan">
      <formula>70</formula>
    </cfRule>
  </conditionalFormatting>
  <conditionalFormatting sqref="AC43:AC44">
    <cfRule type="cellIs" dxfId="1137" priority="22" operator="lessThan">
      <formula>70</formula>
    </cfRule>
  </conditionalFormatting>
  <conditionalFormatting sqref="AC45:AC46">
    <cfRule type="cellIs" dxfId="1136" priority="21" operator="lessThan">
      <formula>70</formula>
    </cfRule>
  </conditionalFormatting>
  <conditionalFormatting sqref="AC47:AC48">
    <cfRule type="cellIs" dxfId="1135" priority="20" operator="lessThan">
      <formula>70</formula>
    </cfRule>
  </conditionalFormatting>
  <conditionalFormatting sqref="AC49:AC50">
    <cfRule type="cellIs" dxfId="1134" priority="19" operator="lessThan">
      <formula>70</formula>
    </cfRule>
  </conditionalFormatting>
  <conditionalFormatting sqref="AC51:AC52">
    <cfRule type="cellIs" dxfId="1133" priority="18" operator="lessThan">
      <formula>70</formula>
    </cfRule>
  </conditionalFormatting>
  <conditionalFormatting sqref="AC53:AC54">
    <cfRule type="cellIs" dxfId="1132" priority="17" operator="lessThan">
      <formula>70</formula>
    </cfRule>
  </conditionalFormatting>
  <conditionalFormatting sqref="AC55:AC56">
    <cfRule type="cellIs" dxfId="1131" priority="16" operator="lessThan">
      <formula>70</formula>
    </cfRule>
  </conditionalFormatting>
  <conditionalFormatting sqref="AC57:AC58">
    <cfRule type="cellIs" dxfId="1130" priority="15" operator="lessThan">
      <formula>70</formula>
    </cfRule>
  </conditionalFormatting>
  <conditionalFormatting sqref="AC59:AC60">
    <cfRule type="cellIs" dxfId="1129" priority="14" operator="lessThan">
      <formula>70</formula>
    </cfRule>
  </conditionalFormatting>
  <conditionalFormatting sqref="AC61:AC62">
    <cfRule type="cellIs" dxfId="1128" priority="13" operator="lessThan">
      <formula>70</formula>
    </cfRule>
  </conditionalFormatting>
  <conditionalFormatting sqref="AD3:AD22 AD43:AD62">
    <cfRule type="cellIs" dxfId="1127" priority="12" operator="greaterThan">
      <formula>23.3333333333333</formula>
    </cfRule>
  </conditionalFormatting>
  <conditionalFormatting sqref="AC23:AC24">
    <cfRule type="cellIs" dxfId="1126" priority="11" operator="lessThan">
      <formula>70</formula>
    </cfRule>
  </conditionalFormatting>
  <conditionalFormatting sqref="AC25:AC26">
    <cfRule type="cellIs" dxfId="1125" priority="10" operator="lessThan">
      <formula>70</formula>
    </cfRule>
  </conditionalFormatting>
  <conditionalFormatting sqref="AC27:AC28">
    <cfRule type="cellIs" dxfId="1124" priority="9" operator="lessThan">
      <formula>70</formula>
    </cfRule>
  </conditionalFormatting>
  <conditionalFormatting sqref="AC29:AC30">
    <cfRule type="cellIs" dxfId="1123" priority="8" operator="lessThan">
      <formula>70</formula>
    </cfRule>
  </conditionalFormatting>
  <conditionalFormatting sqref="AC31:AC32">
    <cfRule type="cellIs" dxfId="1122" priority="7" operator="lessThan">
      <formula>70</formula>
    </cfRule>
  </conditionalFormatting>
  <conditionalFormatting sqref="AC33:AC34">
    <cfRule type="cellIs" dxfId="1121" priority="6" operator="lessThan">
      <formula>70</formula>
    </cfRule>
  </conditionalFormatting>
  <conditionalFormatting sqref="AC35:AC36">
    <cfRule type="cellIs" dxfId="1120" priority="5" operator="lessThan">
      <formula>70</formula>
    </cfRule>
  </conditionalFormatting>
  <conditionalFormatting sqref="AC37:AC38">
    <cfRule type="cellIs" dxfId="1119" priority="4" operator="lessThan">
      <formula>70</formula>
    </cfRule>
  </conditionalFormatting>
  <conditionalFormatting sqref="AC39:AC40">
    <cfRule type="cellIs" dxfId="1118" priority="3" operator="lessThan">
      <formula>70</formula>
    </cfRule>
  </conditionalFormatting>
  <conditionalFormatting sqref="AC41:AC42">
    <cfRule type="cellIs" dxfId="1117" priority="2" operator="lessThan">
      <formula>70</formula>
    </cfRule>
  </conditionalFormatting>
  <conditionalFormatting sqref="AD23:AD42">
    <cfRule type="cellIs" dxfId="1116" priority="1" operator="greaterThan">
      <formula>23.3333333333333</formula>
    </cfRule>
  </conditionalFormatting>
  <pageMargins left="0.25" right="0.25" top="0.75" bottom="0.75" header="0.3" footer="0.3"/>
  <pageSetup paperSize="8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tabSelected="1" zoomScale="70" zoomScaleNormal="70" workbookViewId="0">
      <selection activeCell="AG88" sqref="AG88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3" width="4.625" style="40" customWidth="1"/>
    <col min="44" max="44" width="9.625" style="40"/>
    <col min="45" max="45" width="11.625" style="40" bestFit="1" customWidth="1"/>
    <col min="46" max="16384" width="9.625" style="40"/>
  </cols>
  <sheetData>
    <row r="1" spans="2:45" ht="14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 t="s">
        <v>73</v>
      </c>
      <c r="E2" s="189"/>
      <c r="F2" s="189"/>
      <c r="G2" s="152" t="s">
        <v>20</v>
      </c>
      <c r="H2" s="43"/>
      <c r="I2" s="190" t="s">
        <v>26</v>
      </c>
      <c r="J2" s="190"/>
      <c r="K2" s="190"/>
      <c r="L2" s="190"/>
      <c r="M2" s="151" t="s">
        <v>19</v>
      </c>
      <c r="N2" s="191" t="s">
        <v>74</v>
      </c>
      <c r="O2" s="191"/>
      <c r="P2" s="191"/>
      <c r="Q2" s="191"/>
      <c r="R2" s="191"/>
      <c r="S2" s="191"/>
      <c r="T2" s="151" t="s">
        <v>20</v>
      </c>
      <c r="U2" s="153" t="s">
        <v>28</v>
      </c>
      <c r="W2" s="192" t="s">
        <v>75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>
        <v>4</v>
      </c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54"/>
      <c r="F7" s="96" t="s">
        <v>76</v>
      </c>
      <c r="G7" s="155"/>
      <c r="H7" s="53"/>
      <c r="I7" s="121">
        <f>B36+1</f>
        <v>45047</v>
      </c>
      <c r="J7" s="61">
        <f>WEEKDAY(I7)</f>
        <v>2</v>
      </c>
      <c r="K7" s="109"/>
      <c r="L7" s="156"/>
      <c r="M7" s="96"/>
      <c r="N7" s="157">
        <v>2</v>
      </c>
      <c r="O7" s="39"/>
      <c r="P7" s="121">
        <f>I37+1</f>
        <v>45078</v>
      </c>
      <c r="Q7" s="61">
        <f>WEEKDAY(P7)</f>
        <v>5</v>
      </c>
      <c r="R7" s="102"/>
      <c r="S7" s="154"/>
      <c r="T7" s="96"/>
      <c r="U7" s="157">
        <v>2</v>
      </c>
      <c r="V7" s="39"/>
      <c r="W7" s="60">
        <f>P36+1</f>
        <v>45108</v>
      </c>
      <c r="X7" s="61">
        <f>WEEKDAY(W7)</f>
        <v>7</v>
      </c>
      <c r="Y7" s="109"/>
      <c r="Z7" s="156"/>
      <c r="AA7" s="96" t="s">
        <v>76</v>
      </c>
      <c r="AB7" s="155"/>
      <c r="AC7" s="39"/>
      <c r="AD7" s="121">
        <f>W37+1</f>
        <v>45139</v>
      </c>
      <c r="AE7" s="61">
        <f>WEEKDAY(AD7)</f>
        <v>3</v>
      </c>
      <c r="AF7" s="102"/>
      <c r="AG7" s="154"/>
      <c r="AH7" s="96" t="s">
        <v>77</v>
      </c>
      <c r="AI7" s="157"/>
      <c r="AJ7" s="39"/>
      <c r="AK7" s="60">
        <f>AD37+1</f>
        <v>45170</v>
      </c>
      <c r="AL7" s="61">
        <f>WEEKDAY(AK7)</f>
        <v>6</v>
      </c>
      <c r="AM7" s="109"/>
      <c r="AN7" s="156"/>
      <c r="AO7" s="96"/>
      <c r="AP7" s="155">
        <v>2</v>
      </c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58"/>
      <c r="F8" s="85" t="s">
        <v>69</v>
      </c>
      <c r="G8" s="68">
        <v>3</v>
      </c>
      <c r="H8" s="53"/>
      <c r="I8" s="123">
        <f>I7+1</f>
        <v>45048</v>
      </c>
      <c r="J8" s="64">
        <f>WEEKDAY(I8)</f>
        <v>3</v>
      </c>
      <c r="K8" s="111"/>
      <c r="L8" s="159"/>
      <c r="M8" s="85"/>
      <c r="N8" s="125">
        <v>2</v>
      </c>
      <c r="O8" s="39"/>
      <c r="P8" s="123">
        <f>P7+1</f>
        <v>45079</v>
      </c>
      <c r="Q8" s="64">
        <f>WEEKDAY(P8)</f>
        <v>6</v>
      </c>
      <c r="R8" s="103"/>
      <c r="S8" s="158"/>
      <c r="T8" s="85"/>
      <c r="U8" s="125">
        <v>2</v>
      </c>
      <c r="V8" s="39"/>
      <c r="W8" s="63">
        <f>W7+1</f>
        <v>45109</v>
      </c>
      <c r="X8" s="64">
        <f>WEEKDAY(W8)</f>
        <v>1</v>
      </c>
      <c r="Y8" s="111"/>
      <c r="Z8" s="159"/>
      <c r="AA8" s="85" t="s">
        <v>76</v>
      </c>
      <c r="AB8" s="68"/>
      <c r="AC8" s="39"/>
      <c r="AD8" s="123">
        <f>AD7+1</f>
        <v>45140</v>
      </c>
      <c r="AE8" s="64">
        <f>WEEKDAY(AD8)</f>
        <v>4</v>
      </c>
      <c r="AF8" s="103"/>
      <c r="AG8" s="158"/>
      <c r="AH8" s="85" t="s">
        <v>77</v>
      </c>
      <c r="AI8" s="125"/>
      <c r="AJ8" s="39"/>
      <c r="AK8" s="63">
        <f>AK7+1</f>
        <v>45171</v>
      </c>
      <c r="AL8" s="64">
        <f>WEEKDAY(AK8)</f>
        <v>7</v>
      </c>
      <c r="AM8" s="111"/>
      <c r="AN8" s="159" t="s">
        <v>78</v>
      </c>
      <c r="AO8" s="85" t="s">
        <v>76</v>
      </c>
      <c r="AP8" s="68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58"/>
      <c r="F9" s="85" t="s">
        <v>69</v>
      </c>
      <c r="G9" s="68">
        <v>3</v>
      </c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159"/>
      <c r="M9" s="85" t="s">
        <v>76</v>
      </c>
      <c r="N9" s="125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58" t="s">
        <v>79</v>
      </c>
      <c r="T9" s="85"/>
      <c r="U9" s="125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159" t="s">
        <v>80</v>
      </c>
      <c r="AA9" s="85" t="s">
        <v>77</v>
      </c>
      <c r="AB9" s="68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58"/>
      <c r="AH9" s="85"/>
      <c r="AI9" s="125">
        <v>3</v>
      </c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159" t="s">
        <v>81</v>
      </c>
      <c r="AO9" s="85" t="s">
        <v>76</v>
      </c>
      <c r="AP9" s="68"/>
      <c r="AS9" s="67">
        <v>44935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58"/>
      <c r="F10" s="85" t="s">
        <v>69</v>
      </c>
      <c r="G10" s="68">
        <v>3</v>
      </c>
      <c r="H10" s="53"/>
      <c r="I10" s="123">
        <f t="shared" si="2"/>
        <v>45050</v>
      </c>
      <c r="J10" s="64">
        <f t="shared" si="3"/>
        <v>5</v>
      </c>
      <c r="K10" s="111"/>
      <c r="L10" s="159"/>
      <c r="M10" s="85" t="s">
        <v>76</v>
      </c>
      <c r="N10" s="125"/>
      <c r="O10" s="39"/>
      <c r="P10" s="123">
        <f t="shared" si="4"/>
        <v>45081</v>
      </c>
      <c r="Q10" s="64">
        <f t="shared" si="5"/>
        <v>1</v>
      </c>
      <c r="R10" s="103"/>
      <c r="S10" s="158" t="s">
        <v>82</v>
      </c>
      <c r="T10" s="85"/>
      <c r="U10" s="125"/>
      <c r="V10" s="39"/>
      <c r="W10" s="63">
        <f t="shared" si="6"/>
        <v>45111</v>
      </c>
      <c r="X10" s="64">
        <f t="shared" si="7"/>
        <v>3</v>
      </c>
      <c r="Y10" s="111"/>
      <c r="Z10" s="159"/>
      <c r="AA10" s="85"/>
      <c r="AB10" s="68">
        <v>2</v>
      </c>
      <c r="AC10" s="39"/>
      <c r="AD10" s="123">
        <f t="shared" si="8"/>
        <v>45142</v>
      </c>
      <c r="AE10" s="64">
        <f t="shared" si="9"/>
        <v>6</v>
      </c>
      <c r="AF10" s="103"/>
      <c r="AG10" s="158" t="s">
        <v>83</v>
      </c>
      <c r="AH10" s="85"/>
      <c r="AI10" s="125">
        <v>3</v>
      </c>
      <c r="AJ10" s="39"/>
      <c r="AK10" s="63">
        <f t="shared" si="10"/>
        <v>45173</v>
      </c>
      <c r="AL10" s="64">
        <f t="shared" si="11"/>
        <v>2</v>
      </c>
      <c r="AM10" s="111"/>
      <c r="AN10" s="159" t="s">
        <v>84</v>
      </c>
      <c r="AO10" s="85"/>
      <c r="AP10" s="68">
        <v>3</v>
      </c>
      <c r="AS10" s="66">
        <v>44968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58"/>
      <c r="F11" s="85" t="s">
        <v>77</v>
      </c>
      <c r="G11" s="68"/>
      <c r="H11" s="53"/>
      <c r="I11" s="123">
        <f t="shared" si="2"/>
        <v>45051</v>
      </c>
      <c r="J11" s="64">
        <f t="shared" si="3"/>
        <v>6</v>
      </c>
      <c r="K11" s="111"/>
      <c r="L11" s="159"/>
      <c r="M11" s="85" t="s">
        <v>76</v>
      </c>
      <c r="N11" s="125"/>
      <c r="O11" s="39"/>
      <c r="P11" s="123">
        <f t="shared" si="4"/>
        <v>45082</v>
      </c>
      <c r="Q11" s="64">
        <f t="shared" si="5"/>
        <v>2</v>
      </c>
      <c r="R11" s="103"/>
      <c r="S11" s="158"/>
      <c r="T11" s="85" t="s">
        <v>77</v>
      </c>
      <c r="U11" s="125"/>
      <c r="V11" s="39"/>
      <c r="W11" s="63">
        <f t="shared" si="6"/>
        <v>45112</v>
      </c>
      <c r="X11" s="64">
        <f t="shared" si="7"/>
        <v>4</v>
      </c>
      <c r="Y11" s="111"/>
      <c r="Z11" s="159"/>
      <c r="AA11" s="85" t="s">
        <v>77</v>
      </c>
      <c r="AB11" s="68"/>
      <c r="AC11" s="39"/>
      <c r="AD11" s="123">
        <f t="shared" si="8"/>
        <v>45143</v>
      </c>
      <c r="AE11" s="64">
        <f t="shared" si="9"/>
        <v>7</v>
      </c>
      <c r="AF11" s="103"/>
      <c r="AG11" s="158"/>
      <c r="AH11" s="85" t="s">
        <v>76</v>
      </c>
      <c r="AI11" s="125"/>
      <c r="AJ11" s="39"/>
      <c r="AK11" s="63">
        <f t="shared" si="10"/>
        <v>45174</v>
      </c>
      <c r="AL11" s="64">
        <f t="shared" si="11"/>
        <v>3</v>
      </c>
      <c r="AM11" s="111"/>
      <c r="AN11" s="159"/>
      <c r="AO11" s="85"/>
      <c r="AP11" s="68">
        <v>2</v>
      </c>
      <c r="AS11" s="66">
        <v>44980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58" t="s">
        <v>85</v>
      </c>
      <c r="F12" s="85" t="s">
        <v>69</v>
      </c>
      <c r="G12" s="68">
        <v>2</v>
      </c>
      <c r="H12" s="53"/>
      <c r="I12" s="123">
        <f t="shared" si="2"/>
        <v>45052</v>
      </c>
      <c r="J12" s="64">
        <f t="shared" si="3"/>
        <v>7</v>
      </c>
      <c r="K12" s="111"/>
      <c r="L12" s="159" t="s">
        <v>86</v>
      </c>
      <c r="M12" s="85"/>
      <c r="N12" s="125">
        <v>3</v>
      </c>
      <c r="O12" s="39"/>
      <c r="P12" s="123">
        <f t="shared" si="4"/>
        <v>45083</v>
      </c>
      <c r="Q12" s="64">
        <f t="shared" si="5"/>
        <v>3</v>
      </c>
      <c r="R12" s="103"/>
      <c r="S12" s="158"/>
      <c r="T12" s="85"/>
      <c r="U12" s="125">
        <v>2</v>
      </c>
      <c r="V12" s="39"/>
      <c r="W12" s="63">
        <f t="shared" si="6"/>
        <v>45113</v>
      </c>
      <c r="X12" s="64">
        <f t="shared" si="7"/>
        <v>5</v>
      </c>
      <c r="Y12" s="111"/>
      <c r="Z12" s="159"/>
      <c r="AA12" s="85"/>
      <c r="AB12" s="68">
        <v>2</v>
      </c>
      <c r="AC12" s="39"/>
      <c r="AD12" s="123">
        <f t="shared" si="8"/>
        <v>45144</v>
      </c>
      <c r="AE12" s="64">
        <f t="shared" si="9"/>
        <v>1</v>
      </c>
      <c r="AF12" s="103"/>
      <c r="AG12" s="158"/>
      <c r="AH12" s="85"/>
      <c r="AI12" s="125">
        <v>3</v>
      </c>
      <c r="AJ12" s="39"/>
      <c r="AK12" s="63">
        <f t="shared" si="10"/>
        <v>45175</v>
      </c>
      <c r="AL12" s="64">
        <f t="shared" si="11"/>
        <v>4</v>
      </c>
      <c r="AM12" s="111"/>
      <c r="AN12" s="159"/>
      <c r="AO12" s="85" t="s">
        <v>77</v>
      </c>
      <c r="AP12" s="68"/>
      <c r="AS12" s="66">
        <v>45006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58" t="s">
        <v>87</v>
      </c>
      <c r="F13" s="85" t="s">
        <v>69</v>
      </c>
      <c r="G13" s="68">
        <v>2</v>
      </c>
      <c r="H13" s="53"/>
      <c r="I13" s="123">
        <f t="shared" si="2"/>
        <v>45053</v>
      </c>
      <c r="J13" s="64">
        <f t="shared" si="3"/>
        <v>1</v>
      </c>
      <c r="K13" s="111"/>
      <c r="L13" s="159"/>
      <c r="M13" s="85" t="s">
        <v>76</v>
      </c>
      <c r="N13" s="125"/>
      <c r="O13" s="39"/>
      <c r="P13" s="123">
        <f t="shared" si="4"/>
        <v>45084</v>
      </c>
      <c r="Q13" s="64">
        <f t="shared" si="5"/>
        <v>4</v>
      </c>
      <c r="R13" s="103"/>
      <c r="S13" s="158"/>
      <c r="T13" s="85"/>
      <c r="U13" s="125">
        <v>2</v>
      </c>
      <c r="V13" s="39"/>
      <c r="W13" s="63">
        <f t="shared" si="6"/>
        <v>45114</v>
      </c>
      <c r="X13" s="64">
        <f t="shared" si="7"/>
        <v>6</v>
      </c>
      <c r="Y13" s="111"/>
      <c r="Z13" s="159"/>
      <c r="AA13" s="85"/>
      <c r="AB13" s="68">
        <v>2</v>
      </c>
      <c r="AC13" s="39"/>
      <c r="AD13" s="123">
        <f t="shared" si="8"/>
        <v>45145</v>
      </c>
      <c r="AE13" s="64">
        <f t="shared" si="9"/>
        <v>2</v>
      </c>
      <c r="AF13" s="103"/>
      <c r="AG13" s="158"/>
      <c r="AH13" s="85"/>
      <c r="AI13" s="125">
        <v>3</v>
      </c>
      <c r="AJ13" s="39"/>
      <c r="AK13" s="63">
        <f t="shared" si="10"/>
        <v>45176</v>
      </c>
      <c r="AL13" s="64">
        <f t="shared" si="11"/>
        <v>5</v>
      </c>
      <c r="AM13" s="111"/>
      <c r="AN13" s="159"/>
      <c r="AO13" s="85"/>
      <c r="AP13" s="68">
        <v>2</v>
      </c>
      <c r="AS13" s="66">
        <v>45045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58"/>
      <c r="F14" s="85" t="s">
        <v>76</v>
      </c>
      <c r="G14" s="68"/>
      <c r="H14" s="53"/>
      <c r="I14" s="123">
        <f t="shared" si="2"/>
        <v>45054</v>
      </c>
      <c r="J14" s="64">
        <f t="shared" si="3"/>
        <v>2</v>
      </c>
      <c r="K14" s="111"/>
      <c r="L14" s="159"/>
      <c r="M14" s="85" t="s">
        <v>77</v>
      </c>
      <c r="N14" s="125"/>
      <c r="O14" s="39"/>
      <c r="P14" s="123">
        <f t="shared" si="4"/>
        <v>45085</v>
      </c>
      <c r="Q14" s="64">
        <f t="shared" si="5"/>
        <v>5</v>
      </c>
      <c r="R14" s="103"/>
      <c r="S14" s="158"/>
      <c r="T14" s="85" t="s">
        <v>77</v>
      </c>
      <c r="U14" s="125"/>
      <c r="V14" s="39"/>
      <c r="W14" s="63">
        <f t="shared" si="6"/>
        <v>45115</v>
      </c>
      <c r="X14" s="64">
        <f t="shared" si="7"/>
        <v>7</v>
      </c>
      <c r="Y14" s="111"/>
      <c r="Z14" s="159"/>
      <c r="AA14" s="85" t="s">
        <v>76</v>
      </c>
      <c r="AB14" s="68"/>
      <c r="AC14" s="39"/>
      <c r="AD14" s="123">
        <f t="shared" si="8"/>
        <v>45146</v>
      </c>
      <c r="AE14" s="64">
        <f t="shared" si="9"/>
        <v>3</v>
      </c>
      <c r="AF14" s="103"/>
      <c r="AG14" s="158" t="s">
        <v>86</v>
      </c>
      <c r="AH14" s="85"/>
      <c r="AI14" s="125">
        <v>4</v>
      </c>
      <c r="AJ14" s="39"/>
      <c r="AK14" s="63">
        <f t="shared" si="10"/>
        <v>45177</v>
      </c>
      <c r="AL14" s="64">
        <f t="shared" si="11"/>
        <v>6</v>
      </c>
      <c r="AM14" s="111"/>
      <c r="AN14" s="159"/>
      <c r="AO14" s="85"/>
      <c r="AP14" s="68">
        <v>2</v>
      </c>
      <c r="AS14" s="66">
        <v>45049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58"/>
      <c r="F15" s="85" t="s">
        <v>69</v>
      </c>
      <c r="G15" s="68">
        <v>3</v>
      </c>
      <c r="H15" s="53"/>
      <c r="I15" s="123">
        <f t="shared" si="2"/>
        <v>45055</v>
      </c>
      <c r="J15" s="64">
        <f t="shared" si="3"/>
        <v>3</v>
      </c>
      <c r="K15" s="111"/>
      <c r="L15" s="159"/>
      <c r="M15" s="85" t="s">
        <v>77</v>
      </c>
      <c r="N15" s="125"/>
      <c r="O15" s="39"/>
      <c r="P15" s="123">
        <f t="shared" si="4"/>
        <v>45086</v>
      </c>
      <c r="Q15" s="64">
        <f t="shared" si="5"/>
        <v>6</v>
      </c>
      <c r="R15" s="103"/>
      <c r="S15" s="158"/>
      <c r="T15" s="85"/>
      <c r="U15" s="125">
        <v>2</v>
      </c>
      <c r="V15" s="39"/>
      <c r="W15" s="63">
        <f t="shared" si="6"/>
        <v>45116</v>
      </c>
      <c r="X15" s="64">
        <f t="shared" si="7"/>
        <v>1</v>
      </c>
      <c r="Y15" s="111"/>
      <c r="Z15" s="159" t="s">
        <v>86</v>
      </c>
      <c r="AA15" s="85"/>
      <c r="AB15" s="68">
        <v>3</v>
      </c>
      <c r="AC15" s="39"/>
      <c r="AD15" s="123">
        <f t="shared" si="8"/>
        <v>45147</v>
      </c>
      <c r="AE15" s="64">
        <f t="shared" si="9"/>
        <v>4</v>
      </c>
      <c r="AF15" s="103"/>
      <c r="AG15" s="158"/>
      <c r="AH15" s="85" t="s">
        <v>77</v>
      </c>
      <c r="AI15" s="125"/>
      <c r="AJ15" s="39"/>
      <c r="AK15" s="63">
        <f t="shared" si="10"/>
        <v>45178</v>
      </c>
      <c r="AL15" s="64">
        <f t="shared" si="11"/>
        <v>7</v>
      </c>
      <c r="AM15" s="111"/>
      <c r="AN15" s="159"/>
      <c r="AO15" s="85" t="s">
        <v>76</v>
      </c>
      <c r="AP15" s="68"/>
      <c r="AS15" s="66">
        <v>45050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58"/>
      <c r="F16" s="85" t="s">
        <v>69</v>
      </c>
      <c r="G16" s="68">
        <v>2</v>
      </c>
      <c r="H16" s="53"/>
      <c r="I16" s="123">
        <f t="shared" si="2"/>
        <v>45056</v>
      </c>
      <c r="J16" s="64">
        <f t="shared" si="3"/>
        <v>4</v>
      </c>
      <c r="K16" s="111"/>
      <c r="L16" s="159"/>
      <c r="M16" s="85" t="s">
        <v>77</v>
      </c>
      <c r="N16" s="125"/>
      <c r="O16" s="39"/>
      <c r="P16" s="123">
        <f t="shared" si="4"/>
        <v>45087</v>
      </c>
      <c r="Q16" s="64">
        <f t="shared" si="5"/>
        <v>7</v>
      </c>
      <c r="R16" s="103"/>
      <c r="S16" s="158"/>
      <c r="T16" s="85" t="s">
        <v>76</v>
      </c>
      <c r="U16" s="125"/>
      <c r="V16" s="39"/>
      <c r="W16" s="63">
        <f t="shared" si="6"/>
        <v>45117</v>
      </c>
      <c r="X16" s="64">
        <f t="shared" si="7"/>
        <v>2</v>
      </c>
      <c r="Y16" s="111"/>
      <c r="Z16" s="159"/>
      <c r="AA16" s="85"/>
      <c r="AB16" s="68">
        <v>2</v>
      </c>
      <c r="AC16" s="39"/>
      <c r="AD16" s="123">
        <f t="shared" si="8"/>
        <v>45148</v>
      </c>
      <c r="AE16" s="64">
        <f t="shared" si="9"/>
        <v>5</v>
      </c>
      <c r="AF16" s="103"/>
      <c r="AG16" s="158"/>
      <c r="AH16" s="85"/>
      <c r="AI16" s="125">
        <v>3</v>
      </c>
      <c r="AJ16" s="39"/>
      <c r="AK16" s="63">
        <f t="shared" si="10"/>
        <v>45179</v>
      </c>
      <c r="AL16" s="64">
        <f t="shared" si="11"/>
        <v>1</v>
      </c>
      <c r="AM16" s="111"/>
      <c r="AN16" s="159" t="s">
        <v>88</v>
      </c>
      <c r="AO16" s="85"/>
      <c r="AP16" s="68">
        <v>3</v>
      </c>
      <c r="AS16" s="66">
        <v>45051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58"/>
      <c r="F17" s="85" t="s">
        <v>69</v>
      </c>
      <c r="G17" s="68">
        <v>2</v>
      </c>
      <c r="H17" s="53"/>
      <c r="I17" s="123">
        <f t="shared" si="2"/>
        <v>45057</v>
      </c>
      <c r="J17" s="64">
        <f t="shared" si="3"/>
        <v>5</v>
      </c>
      <c r="K17" s="111"/>
      <c r="L17" s="159"/>
      <c r="M17" s="85" t="s">
        <v>77</v>
      </c>
      <c r="N17" s="125"/>
      <c r="O17" s="39"/>
      <c r="P17" s="123">
        <f t="shared" si="4"/>
        <v>45088</v>
      </c>
      <c r="Q17" s="64">
        <f t="shared" si="5"/>
        <v>1</v>
      </c>
      <c r="R17" s="103"/>
      <c r="S17" s="158"/>
      <c r="T17" s="85"/>
      <c r="U17" s="125">
        <v>3</v>
      </c>
      <c r="V17" s="39"/>
      <c r="W17" s="63">
        <f t="shared" si="6"/>
        <v>45118</v>
      </c>
      <c r="X17" s="64">
        <f t="shared" si="7"/>
        <v>3</v>
      </c>
      <c r="Y17" s="111"/>
      <c r="Z17" s="159"/>
      <c r="AA17" s="85"/>
      <c r="AB17" s="68">
        <v>2</v>
      </c>
      <c r="AC17" s="39"/>
      <c r="AD17" s="123">
        <f t="shared" si="8"/>
        <v>45149</v>
      </c>
      <c r="AE17" s="64">
        <f t="shared" si="9"/>
        <v>6</v>
      </c>
      <c r="AF17" s="103"/>
      <c r="AG17" s="158"/>
      <c r="AH17" s="85" t="s">
        <v>76</v>
      </c>
      <c r="AI17" s="125"/>
      <c r="AJ17" s="39"/>
      <c r="AK17" s="63">
        <f t="shared" si="10"/>
        <v>45180</v>
      </c>
      <c r="AL17" s="64">
        <f t="shared" si="11"/>
        <v>2</v>
      </c>
      <c r="AM17" s="111"/>
      <c r="AN17" s="159"/>
      <c r="AO17" s="85"/>
      <c r="AP17" s="68">
        <v>2</v>
      </c>
      <c r="AS17" s="66">
        <v>45124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58"/>
      <c r="F18" s="85" t="s">
        <v>77</v>
      </c>
      <c r="G18" s="68"/>
      <c r="H18" s="52"/>
      <c r="I18" s="123">
        <f t="shared" si="2"/>
        <v>45058</v>
      </c>
      <c r="J18" s="64">
        <f t="shared" si="3"/>
        <v>6</v>
      </c>
      <c r="K18" s="111"/>
      <c r="L18" s="159"/>
      <c r="M18" s="85" t="s">
        <v>77</v>
      </c>
      <c r="N18" s="125"/>
      <c r="O18" s="39"/>
      <c r="P18" s="123">
        <f t="shared" si="4"/>
        <v>45089</v>
      </c>
      <c r="Q18" s="64">
        <f t="shared" si="5"/>
        <v>2</v>
      </c>
      <c r="R18" s="103"/>
      <c r="S18" s="158"/>
      <c r="T18" s="85"/>
      <c r="U18" s="125">
        <v>2</v>
      </c>
      <c r="V18" s="39"/>
      <c r="W18" s="63">
        <f t="shared" si="6"/>
        <v>45119</v>
      </c>
      <c r="X18" s="64">
        <f t="shared" si="7"/>
        <v>4</v>
      </c>
      <c r="Y18" s="111"/>
      <c r="Z18" s="159"/>
      <c r="AA18" s="85" t="s">
        <v>77</v>
      </c>
      <c r="AB18" s="68"/>
      <c r="AC18" s="39"/>
      <c r="AD18" s="123">
        <f t="shared" si="8"/>
        <v>45150</v>
      </c>
      <c r="AE18" s="64">
        <f t="shared" si="9"/>
        <v>7</v>
      </c>
      <c r="AF18" s="103"/>
      <c r="AG18" s="158"/>
      <c r="AH18" s="85"/>
      <c r="AI18" s="125">
        <v>3</v>
      </c>
      <c r="AJ18" s="39"/>
      <c r="AK18" s="63">
        <f t="shared" si="10"/>
        <v>45181</v>
      </c>
      <c r="AL18" s="64">
        <f t="shared" si="11"/>
        <v>3</v>
      </c>
      <c r="AM18" s="111"/>
      <c r="AN18" s="159"/>
      <c r="AO18" s="85"/>
      <c r="AP18" s="68">
        <v>2</v>
      </c>
      <c r="AS18" s="66">
        <v>45149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58" t="s">
        <v>89</v>
      </c>
      <c r="F19" s="85" t="s">
        <v>69</v>
      </c>
      <c r="G19" s="68">
        <v>2</v>
      </c>
      <c r="H19" s="52"/>
      <c r="I19" s="123">
        <f t="shared" si="2"/>
        <v>45059</v>
      </c>
      <c r="J19" s="64">
        <f t="shared" si="3"/>
        <v>7</v>
      </c>
      <c r="K19" s="111"/>
      <c r="L19" s="159"/>
      <c r="M19" s="85" t="s">
        <v>76</v>
      </c>
      <c r="N19" s="125"/>
      <c r="O19" s="39"/>
      <c r="P19" s="123">
        <f t="shared" si="4"/>
        <v>45090</v>
      </c>
      <c r="Q19" s="64">
        <f t="shared" si="5"/>
        <v>3</v>
      </c>
      <c r="R19" s="103"/>
      <c r="S19" s="158"/>
      <c r="T19" s="85"/>
      <c r="U19" s="125">
        <v>2</v>
      </c>
      <c r="V19" s="39"/>
      <c r="W19" s="63">
        <f t="shared" si="6"/>
        <v>45120</v>
      </c>
      <c r="X19" s="64">
        <f t="shared" si="7"/>
        <v>5</v>
      </c>
      <c r="Y19" s="111"/>
      <c r="Z19" s="159"/>
      <c r="AA19" s="85"/>
      <c r="AB19" s="68">
        <v>2</v>
      </c>
      <c r="AC19" s="39"/>
      <c r="AD19" s="123">
        <f t="shared" si="8"/>
        <v>45151</v>
      </c>
      <c r="AE19" s="64">
        <f t="shared" si="9"/>
        <v>1</v>
      </c>
      <c r="AF19" s="103"/>
      <c r="AG19" s="158"/>
      <c r="AH19" s="85" t="s">
        <v>76</v>
      </c>
      <c r="AI19" s="125"/>
      <c r="AJ19" s="39"/>
      <c r="AK19" s="63">
        <f t="shared" si="10"/>
        <v>45182</v>
      </c>
      <c r="AL19" s="64">
        <f t="shared" si="11"/>
        <v>4</v>
      </c>
      <c r="AM19" s="111"/>
      <c r="AN19" s="159"/>
      <c r="AO19" s="85" t="s">
        <v>77</v>
      </c>
      <c r="AP19" s="68"/>
      <c r="AS19" s="66">
        <v>45187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58"/>
      <c r="F20" s="85" t="s">
        <v>69</v>
      </c>
      <c r="G20" s="68">
        <v>2</v>
      </c>
      <c r="H20" s="52"/>
      <c r="I20" s="123">
        <f t="shared" si="2"/>
        <v>45060</v>
      </c>
      <c r="J20" s="64">
        <f t="shared" si="3"/>
        <v>1</v>
      </c>
      <c r="K20" s="111"/>
      <c r="L20" s="159"/>
      <c r="M20" s="85" t="s">
        <v>76</v>
      </c>
      <c r="N20" s="125"/>
      <c r="O20" s="39"/>
      <c r="P20" s="123">
        <f t="shared" si="4"/>
        <v>45091</v>
      </c>
      <c r="Q20" s="64">
        <f t="shared" si="5"/>
        <v>4</v>
      </c>
      <c r="R20" s="103"/>
      <c r="S20" s="158"/>
      <c r="T20" s="85" t="s">
        <v>77</v>
      </c>
      <c r="U20" s="125"/>
      <c r="V20" s="39"/>
      <c r="W20" s="63">
        <f t="shared" si="6"/>
        <v>45121</v>
      </c>
      <c r="X20" s="64">
        <f t="shared" si="7"/>
        <v>6</v>
      </c>
      <c r="Y20" s="111"/>
      <c r="Z20" s="159"/>
      <c r="AA20" s="85"/>
      <c r="AB20" s="68">
        <v>2</v>
      </c>
      <c r="AC20" s="39"/>
      <c r="AD20" s="123">
        <f t="shared" si="8"/>
        <v>45152</v>
      </c>
      <c r="AE20" s="64">
        <f t="shared" si="9"/>
        <v>2</v>
      </c>
      <c r="AF20" s="103"/>
      <c r="AG20" s="158"/>
      <c r="AH20" s="85" t="s">
        <v>77</v>
      </c>
      <c r="AI20" s="125"/>
      <c r="AJ20" s="39"/>
      <c r="AK20" s="63">
        <f t="shared" si="10"/>
        <v>45183</v>
      </c>
      <c r="AL20" s="64">
        <f t="shared" si="11"/>
        <v>5</v>
      </c>
      <c r="AM20" s="111"/>
      <c r="AN20" s="159"/>
      <c r="AO20" s="85"/>
      <c r="AP20" s="68">
        <v>2</v>
      </c>
      <c r="AS20" s="66">
        <v>45192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76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 t="s">
        <v>90</v>
      </c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>
        <v>2</v>
      </c>
      <c r="V21" s="39"/>
      <c r="W21" s="63">
        <f t="shared" si="6"/>
        <v>45122</v>
      </c>
      <c r="X21" s="64">
        <f t="shared" si="7"/>
        <v>7</v>
      </c>
      <c r="Y21" s="111"/>
      <c r="Z21" s="82" t="s">
        <v>91</v>
      </c>
      <c r="AA21" s="87"/>
      <c r="AB21" s="68">
        <v>3</v>
      </c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 t="s">
        <v>77</v>
      </c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>
        <v>2</v>
      </c>
      <c r="AS21" s="66">
        <v>45208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 t="s">
        <v>91</v>
      </c>
      <c r="F22" s="87" t="s">
        <v>69</v>
      </c>
      <c r="G22" s="68">
        <v>3</v>
      </c>
      <c r="H22" s="81"/>
      <c r="I22" s="123">
        <f t="shared" si="2"/>
        <v>45062</v>
      </c>
      <c r="J22" s="64">
        <f t="shared" si="3"/>
        <v>3</v>
      </c>
      <c r="K22" s="111"/>
      <c r="L22" s="82" t="s">
        <v>92</v>
      </c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>
        <v>2</v>
      </c>
      <c r="V22" s="39"/>
      <c r="W22" s="63">
        <f t="shared" si="6"/>
        <v>45123</v>
      </c>
      <c r="X22" s="64">
        <f t="shared" si="7"/>
        <v>1</v>
      </c>
      <c r="Y22" s="111"/>
      <c r="Z22" s="82"/>
      <c r="AA22" s="87" t="s">
        <v>76</v>
      </c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 t="s">
        <v>77</v>
      </c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 t="s">
        <v>76</v>
      </c>
      <c r="AP22" s="68"/>
      <c r="AS22" s="66">
        <v>45233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>
        <v>2</v>
      </c>
      <c r="H23" s="81"/>
      <c r="I23" s="123">
        <f t="shared" si="2"/>
        <v>45063</v>
      </c>
      <c r="J23" s="64">
        <f t="shared" si="3"/>
        <v>4</v>
      </c>
      <c r="K23" s="111"/>
      <c r="L23" s="82"/>
      <c r="M23" s="87" t="s">
        <v>77</v>
      </c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 t="s">
        <v>76</v>
      </c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 t="s">
        <v>76</v>
      </c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>
        <v>3</v>
      </c>
      <c r="AJ23" s="39"/>
      <c r="AK23" s="63">
        <f t="shared" si="10"/>
        <v>45186</v>
      </c>
      <c r="AL23" s="64">
        <f t="shared" si="11"/>
        <v>1</v>
      </c>
      <c r="AM23" s="111"/>
      <c r="AN23" s="82" t="s">
        <v>86</v>
      </c>
      <c r="AO23" s="87"/>
      <c r="AP23" s="68">
        <v>3</v>
      </c>
      <c r="AS23" s="66">
        <v>45253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>
        <v>2</v>
      </c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>
        <v>2</v>
      </c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>
        <v>3</v>
      </c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>
        <v>2</v>
      </c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>
        <v>3</v>
      </c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 t="s">
        <v>76</v>
      </c>
      <c r="AP24" s="68"/>
      <c r="AS24" s="66">
        <v>45292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77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>
        <v>2</v>
      </c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>
        <v>2</v>
      </c>
      <c r="V25" s="39"/>
      <c r="W25" s="63">
        <f t="shared" si="6"/>
        <v>45126</v>
      </c>
      <c r="X25" s="64">
        <f t="shared" si="7"/>
        <v>4</v>
      </c>
      <c r="Y25" s="111"/>
      <c r="Z25" s="88"/>
      <c r="AA25" s="89" t="s">
        <v>77</v>
      </c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 t="s">
        <v>76</v>
      </c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 t="s">
        <v>77</v>
      </c>
      <c r="AP25" s="68"/>
      <c r="AS25" s="66">
        <v>45299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>
        <v>2</v>
      </c>
      <c r="H26" s="81"/>
      <c r="I26" s="123">
        <f t="shared" si="2"/>
        <v>45066</v>
      </c>
      <c r="J26" s="64">
        <f t="shared" si="3"/>
        <v>7</v>
      </c>
      <c r="K26" s="111"/>
      <c r="L26" s="88"/>
      <c r="M26" s="89" t="s">
        <v>76</v>
      </c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>
        <v>2</v>
      </c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>
        <v>2</v>
      </c>
      <c r="AC26" s="39"/>
      <c r="AD26" s="123">
        <f t="shared" si="8"/>
        <v>45158</v>
      </c>
      <c r="AE26" s="64">
        <f t="shared" si="9"/>
        <v>1</v>
      </c>
      <c r="AF26" s="103"/>
      <c r="AG26" s="113" t="s">
        <v>86</v>
      </c>
      <c r="AH26" s="89"/>
      <c r="AI26" s="125">
        <v>4</v>
      </c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 t="s">
        <v>77</v>
      </c>
      <c r="AP26" s="68"/>
      <c r="AS26" s="66">
        <v>45334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>
        <v>2</v>
      </c>
      <c r="H27" s="81"/>
      <c r="I27" s="123">
        <f t="shared" si="2"/>
        <v>45067</v>
      </c>
      <c r="J27" s="64">
        <f t="shared" si="3"/>
        <v>1</v>
      </c>
      <c r="K27" s="111"/>
      <c r="L27" s="82" t="s">
        <v>86</v>
      </c>
      <c r="M27" s="87"/>
      <c r="N27" s="125">
        <v>3</v>
      </c>
      <c r="O27" s="39"/>
      <c r="P27" s="123">
        <f t="shared" si="4"/>
        <v>45098</v>
      </c>
      <c r="Q27" s="64">
        <f t="shared" si="5"/>
        <v>4</v>
      </c>
      <c r="R27" s="103"/>
      <c r="S27" s="112"/>
      <c r="T27" s="87" t="s">
        <v>77</v>
      </c>
      <c r="U27" s="125"/>
      <c r="V27" s="39"/>
      <c r="W27" s="63">
        <f t="shared" si="6"/>
        <v>45128</v>
      </c>
      <c r="X27" s="64">
        <f t="shared" si="7"/>
        <v>6</v>
      </c>
      <c r="Y27" s="111"/>
      <c r="Z27" s="82" t="s">
        <v>93</v>
      </c>
      <c r="AA27" s="87"/>
      <c r="AB27" s="68">
        <v>2</v>
      </c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>
        <v>3</v>
      </c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>
        <v>3</v>
      </c>
      <c r="AS27" s="66">
        <v>45345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76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>
        <v>2</v>
      </c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>
        <v>2</v>
      </c>
      <c r="V28" s="39"/>
      <c r="W28" s="63">
        <f t="shared" si="6"/>
        <v>45129</v>
      </c>
      <c r="X28" s="64">
        <f t="shared" si="7"/>
        <v>7</v>
      </c>
      <c r="Y28" s="111"/>
      <c r="Z28" s="82"/>
      <c r="AA28" s="87" t="s">
        <v>76</v>
      </c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>
        <v>3</v>
      </c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>
        <v>3</v>
      </c>
      <c r="AS28" s="66">
        <v>45371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>
        <v>3</v>
      </c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>
        <v>2</v>
      </c>
      <c r="O29" s="39"/>
      <c r="P29" s="123">
        <f t="shared" si="4"/>
        <v>45100</v>
      </c>
      <c r="Q29" s="64">
        <f t="shared" si="5"/>
        <v>6</v>
      </c>
      <c r="R29" s="103"/>
      <c r="S29" s="113"/>
      <c r="T29" s="89" t="s">
        <v>77</v>
      </c>
      <c r="U29" s="126"/>
      <c r="V29" s="39"/>
      <c r="W29" s="63">
        <f t="shared" si="6"/>
        <v>45130</v>
      </c>
      <c r="X29" s="64">
        <f t="shared" si="7"/>
        <v>1</v>
      </c>
      <c r="Y29" s="111"/>
      <c r="Z29" s="88" t="s">
        <v>94</v>
      </c>
      <c r="AA29" s="89"/>
      <c r="AB29" s="69">
        <v>3</v>
      </c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 t="s">
        <v>77</v>
      </c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 t="s">
        <v>76</v>
      </c>
      <c r="AP29" s="69"/>
      <c r="AS29" s="66">
        <v>45411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>
        <v>2</v>
      </c>
      <c r="H30" s="41"/>
      <c r="I30" s="123">
        <f t="shared" si="2"/>
        <v>45070</v>
      </c>
      <c r="J30" s="64">
        <f t="shared" si="3"/>
        <v>4</v>
      </c>
      <c r="K30" s="111"/>
      <c r="L30" s="88"/>
      <c r="M30" s="89" t="s">
        <v>77</v>
      </c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 t="s">
        <v>76</v>
      </c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 t="s">
        <v>77</v>
      </c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>
        <v>3</v>
      </c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 t="s">
        <v>76</v>
      </c>
      <c r="AP30" s="69"/>
      <c r="AS30" s="66">
        <v>45415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>
        <v>2</v>
      </c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>
        <v>2</v>
      </c>
      <c r="O31" s="39"/>
      <c r="P31" s="123">
        <f t="shared" si="4"/>
        <v>45102</v>
      </c>
      <c r="Q31" s="64">
        <f t="shared" si="5"/>
        <v>1</v>
      </c>
      <c r="R31" s="103"/>
      <c r="S31" s="113"/>
      <c r="T31" s="89" t="s">
        <v>76</v>
      </c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>
        <v>3</v>
      </c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>
        <v>3</v>
      </c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>
        <v>2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77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>
        <v>2</v>
      </c>
      <c r="O32" s="39"/>
      <c r="P32" s="123">
        <f t="shared" si="4"/>
        <v>45103</v>
      </c>
      <c r="Q32" s="64">
        <f t="shared" si="5"/>
        <v>2</v>
      </c>
      <c r="R32" s="103"/>
      <c r="S32" s="113"/>
      <c r="T32" s="89" t="s">
        <v>77</v>
      </c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 t="s">
        <v>77</v>
      </c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 t="s">
        <v>76</v>
      </c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>
        <v>3</v>
      </c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>
        <v>2</v>
      </c>
      <c r="H33" s="41"/>
      <c r="I33" s="123">
        <f>I32+1</f>
        <v>45073</v>
      </c>
      <c r="J33" s="64">
        <f t="shared" si="3"/>
        <v>7</v>
      </c>
      <c r="K33" s="111"/>
      <c r="L33" s="88"/>
      <c r="M33" s="89" t="s">
        <v>76</v>
      </c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 t="s">
        <v>77</v>
      </c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>
        <v>2</v>
      </c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>
        <v>3</v>
      </c>
      <c r="AJ33" s="39"/>
      <c r="AK33" s="63">
        <f>AK32+1</f>
        <v>45196</v>
      </c>
      <c r="AL33" s="64">
        <f t="shared" si="11"/>
        <v>4</v>
      </c>
      <c r="AM33" s="111"/>
      <c r="AN33" s="88"/>
      <c r="AO33" s="89" t="s">
        <v>77</v>
      </c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>
        <v>2</v>
      </c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>
        <v>3</v>
      </c>
      <c r="O34" s="39"/>
      <c r="P34" s="123">
        <f t="shared" si="4"/>
        <v>45105</v>
      </c>
      <c r="Q34" s="64">
        <f t="shared" si="5"/>
        <v>4</v>
      </c>
      <c r="R34" s="103"/>
      <c r="S34" s="113"/>
      <c r="T34" s="89" t="s">
        <v>77</v>
      </c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 t="s">
        <v>95</v>
      </c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 t="s">
        <v>85</v>
      </c>
      <c r="AH34" s="89"/>
      <c r="AI34" s="126">
        <v>2</v>
      </c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>
        <v>2</v>
      </c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76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>
        <v>2</v>
      </c>
      <c r="O35" s="39"/>
      <c r="P35" s="123">
        <f t="shared" si="4"/>
        <v>45106</v>
      </c>
      <c r="Q35" s="64">
        <f t="shared" si="5"/>
        <v>5</v>
      </c>
      <c r="R35" s="103"/>
      <c r="S35" s="113" t="s">
        <v>96</v>
      </c>
      <c r="T35" s="89" t="s">
        <v>77</v>
      </c>
      <c r="U35" s="126"/>
      <c r="V35" s="39"/>
      <c r="W35" s="63">
        <f t="shared" si="13"/>
        <v>45136</v>
      </c>
      <c r="X35" s="64">
        <f t="shared" si="7"/>
        <v>7</v>
      </c>
      <c r="Y35" s="111"/>
      <c r="Z35" s="88" t="s">
        <v>97</v>
      </c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>
        <v>3</v>
      </c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>
        <v>2</v>
      </c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>
        <v>3</v>
      </c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>
        <v>2</v>
      </c>
      <c r="O36" s="39"/>
      <c r="P36" s="123">
        <f t="shared" si="4"/>
        <v>45107</v>
      </c>
      <c r="Q36" s="64">
        <f t="shared" si="5"/>
        <v>6</v>
      </c>
      <c r="R36" s="103"/>
      <c r="S36" s="113" t="s">
        <v>98</v>
      </c>
      <c r="T36" s="89" t="s">
        <v>77</v>
      </c>
      <c r="U36" s="126"/>
      <c r="V36" s="39"/>
      <c r="W36" s="63">
        <f>W35+1</f>
        <v>45137</v>
      </c>
      <c r="X36" s="64">
        <f t="shared" si="7"/>
        <v>1</v>
      </c>
      <c r="Y36" s="111"/>
      <c r="Z36" s="88" t="s">
        <v>99</v>
      </c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 t="s">
        <v>77</v>
      </c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 t="s">
        <v>76</v>
      </c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 t="s">
        <v>77</v>
      </c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 t="s">
        <v>100</v>
      </c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>
        <v>2</v>
      </c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4</v>
      </c>
      <c r="G39" s="74" t="s">
        <v>1</v>
      </c>
      <c r="L39" s="73" t="s">
        <v>23</v>
      </c>
      <c r="M39" s="18">
        <f>COUNTIF(M7:M37,"〇")</f>
        <v>8</v>
      </c>
      <c r="N39" s="74" t="s">
        <v>1</v>
      </c>
      <c r="S39" s="73" t="s">
        <v>23</v>
      </c>
      <c r="T39" s="18">
        <f>COUNTIF(T7:T37,"〇")</f>
        <v>10</v>
      </c>
      <c r="U39" s="74" t="s">
        <v>1</v>
      </c>
      <c r="Z39" s="73" t="s">
        <v>23</v>
      </c>
      <c r="AA39" s="18">
        <f>COUNTIF(AA7:AA37,"〇")</f>
        <v>6</v>
      </c>
      <c r="AB39" s="74" t="s">
        <v>1</v>
      </c>
      <c r="AG39" s="73" t="s">
        <v>23</v>
      </c>
      <c r="AH39" s="18">
        <f>COUNTIF(AH7:AH37,"〇")</f>
        <v>8</v>
      </c>
      <c r="AI39" s="74" t="s">
        <v>1</v>
      </c>
      <c r="AM39" s="117"/>
      <c r="AN39" s="73" t="s">
        <v>23</v>
      </c>
      <c r="AO39" s="18">
        <f>COUNTIF(AO7:AO37,"〇")</f>
        <v>5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5</v>
      </c>
      <c r="G40" s="76" t="s">
        <v>1</v>
      </c>
      <c r="L40" s="75" t="s">
        <v>24</v>
      </c>
      <c r="M40" s="19">
        <f>COUNTIF(M7:M37,"●")</f>
        <v>8</v>
      </c>
      <c r="N40" s="76" t="s">
        <v>1</v>
      </c>
      <c r="S40" s="75" t="s">
        <v>24</v>
      </c>
      <c r="T40" s="19">
        <f>COUNTIF(T7:T37,"●")</f>
        <v>4</v>
      </c>
      <c r="U40" s="76" t="s">
        <v>1</v>
      </c>
      <c r="Z40" s="75" t="s">
        <v>24</v>
      </c>
      <c r="AA40" s="19">
        <f>COUNTIF(AA7:AA37,"●")</f>
        <v>6</v>
      </c>
      <c r="AB40" s="76" t="s">
        <v>1</v>
      </c>
      <c r="AG40" s="75" t="s">
        <v>24</v>
      </c>
      <c r="AH40" s="19">
        <f>COUNTIF(AH7:AH37,"●")</f>
        <v>5</v>
      </c>
      <c r="AI40" s="76" t="s">
        <v>1</v>
      </c>
      <c r="AM40" s="117"/>
      <c r="AN40" s="75" t="s">
        <v>24</v>
      </c>
      <c r="AO40" s="19">
        <f>COUNTIF(AO7:AO37,"●")</f>
        <v>8</v>
      </c>
      <c r="AP40" s="76" t="s">
        <v>1</v>
      </c>
    </row>
    <row r="41" spans="2:42" ht="17.25" x14ac:dyDescent="0.15">
      <c r="E41" s="77" t="s">
        <v>29</v>
      </c>
      <c r="F41" s="21">
        <f>SUM(F39:F40)</f>
        <v>9</v>
      </c>
      <c r="G41" s="78" t="s">
        <v>1</v>
      </c>
      <c r="L41" s="77" t="s">
        <v>29</v>
      </c>
      <c r="M41" s="21">
        <f>SUM(M39:M40)</f>
        <v>16</v>
      </c>
      <c r="N41" s="78" t="s">
        <v>1</v>
      </c>
      <c r="S41" s="77" t="s">
        <v>29</v>
      </c>
      <c r="T41" s="21">
        <f>SUM(T39:T40)</f>
        <v>14</v>
      </c>
      <c r="U41" s="78" t="s">
        <v>1</v>
      </c>
      <c r="Z41" s="77" t="s">
        <v>29</v>
      </c>
      <c r="AA41" s="21">
        <f>SUM(AA39:AA40)</f>
        <v>12</v>
      </c>
      <c r="AB41" s="78" t="s">
        <v>1</v>
      </c>
      <c r="AG41" s="77" t="s">
        <v>29</v>
      </c>
      <c r="AH41" s="21">
        <f>SUM(AH39:AH40)</f>
        <v>13</v>
      </c>
      <c r="AI41" s="78" t="s">
        <v>1</v>
      </c>
      <c r="AM41" s="117"/>
      <c r="AN41" s="77" t="s">
        <v>29</v>
      </c>
      <c r="AO41" s="21">
        <f>SUM(AO39:AO40)</f>
        <v>13</v>
      </c>
      <c r="AP41" s="78" t="s">
        <v>1</v>
      </c>
    </row>
    <row r="42" spans="2:42" ht="17.25" x14ac:dyDescent="0.15">
      <c r="E42" s="79" t="s">
        <v>25</v>
      </c>
      <c r="F42" s="17">
        <f>SUM(G7:G37)</f>
        <v>49</v>
      </c>
      <c r="G42" s="80" t="s">
        <v>22</v>
      </c>
      <c r="L42" s="79" t="s">
        <v>25</v>
      </c>
      <c r="M42" s="17">
        <f>SUM(N7:N37)</f>
        <v>29</v>
      </c>
      <c r="N42" s="80" t="s">
        <v>22</v>
      </c>
      <c r="S42" s="79" t="s">
        <v>25</v>
      </c>
      <c r="T42" s="17">
        <f>SUM(U7:U37)</f>
        <v>30</v>
      </c>
      <c r="U42" s="80" t="s">
        <v>22</v>
      </c>
      <c r="Z42" s="79" t="s">
        <v>25</v>
      </c>
      <c r="AA42" s="17">
        <f>SUM(AB7:AB37)</f>
        <v>34</v>
      </c>
      <c r="AB42" s="80" t="s">
        <v>22</v>
      </c>
      <c r="AG42" s="79" t="s">
        <v>25</v>
      </c>
      <c r="AH42" s="17">
        <f>SUM(AI7:AI37)</f>
        <v>54</v>
      </c>
      <c r="AI42" s="80" t="s">
        <v>22</v>
      </c>
      <c r="AM42" s="117"/>
      <c r="AN42" s="105" t="s">
        <v>25</v>
      </c>
      <c r="AO42" s="17">
        <f>SUM(AP7:AP37)</f>
        <v>40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54"/>
      <c r="F47" s="96"/>
      <c r="G47" s="155">
        <v>3</v>
      </c>
      <c r="H47" s="41"/>
      <c r="I47" s="121">
        <f>B77+1</f>
        <v>45231</v>
      </c>
      <c r="J47" s="61">
        <f>WEEKDAY(I47)</f>
        <v>4</v>
      </c>
      <c r="K47" s="109"/>
      <c r="L47" s="156"/>
      <c r="M47" s="96" t="s">
        <v>77</v>
      </c>
      <c r="N47" s="157"/>
      <c r="O47" s="39"/>
      <c r="P47" s="121">
        <f>I76+1</f>
        <v>45261</v>
      </c>
      <c r="Q47" s="61">
        <f>WEEKDAY(P47)</f>
        <v>6</v>
      </c>
      <c r="R47" s="102"/>
      <c r="S47" s="154"/>
      <c r="T47" s="96" t="s">
        <v>77</v>
      </c>
      <c r="U47" s="157"/>
      <c r="V47" s="39"/>
      <c r="W47" s="60">
        <f>P77+1</f>
        <v>45292</v>
      </c>
      <c r="X47" s="61">
        <f t="shared" ref="X47:X77" si="16">WEEKDAY(W47)</f>
        <v>2</v>
      </c>
      <c r="Y47" s="109"/>
      <c r="Z47" s="156"/>
      <c r="AA47" s="96" t="s">
        <v>76</v>
      </c>
      <c r="AB47" s="155"/>
      <c r="AC47" s="39"/>
      <c r="AD47" s="121">
        <f>W77+1</f>
        <v>45323</v>
      </c>
      <c r="AE47" s="61">
        <f t="shared" ref="AE47:AE74" si="17">WEEKDAY(AD47)</f>
        <v>5</v>
      </c>
      <c r="AF47" s="102"/>
      <c r="AG47" s="154"/>
      <c r="AH47" s="96"/>
      <c r="AI47" s="157">
        <v>2</v>
      </c>
      <c r="AJ47" s="39"/>
      <c r="AK47" s="60">
        <f>AD74+1</f>
        <v>45351</v>
      </c>
      <c r="AL47" s="61">
        <f t="shared" ref="AL47:AL77" si="18">WEEKDAY(AK47)</f>
        <v>5</v>
      </c>
      <c r="AM47" s="109"/>
      <c r="AN47" s="156" t="s">
        <v>101</v>
      </c>
      <c r="AO47" s="96" t="s">
        <v>77</v>
      </c>
      <c r="AP47" s="155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58"/>
      <c r="F48" s="85"/>
      <c r="G48" s="68">
        <v>2</v>
      </c>
      <c r="H48" s="41"/>
      <c r="I48" s="123">
        <f>I47+1</f>
        <v>45232</v>
      </c>
      <c r="J48" s="64">
        <f>WEEKDAY(I48)</f>
        <v>5</v>
      </c>
      <c r="K48" s="111"/>
      <c r="L48" s="159"/>
      <c r="M48" s="85"/>
      <c r="N48" s="125">
        <v>2</v>
      </c>
      <c r="O48" s="39"/>
      <c r="P48" s="123">
        <f>P47+1</f>
        <v>45262</v>
      </c>
      <c r="Q48" s="64">
        <f>WEEKDAY(P48)</f>
        <v>7</v>
      </c>
      <c r="R48" s="103"/>
      <c r="S48" s="158"/>
      <c r="T48" s="85" t="s">
        <v>76</v>
      </c>
      <c r="U48" s="125"/>
      <c r="V48" s="39"/>
      <c r="W48" s="63">
        <f>W47+1</f>
        <v>45293</v>
      </c>
      <c r="X48" s="64">
        <f t="shared" si="16"/>
        <v>3</v>
      </c>
      <c r="Y48" s="111"/>
      <c r="Z48" s="159"/>
      <c r="AA48" s="85" t="s">
        <v>76</v>
      </c>
      <c r="AB48" s="68"/>
      <c r="AC48" s="39"/>
      <c r="AD48" s="123">
        <f>AD47+1</f>
        <v>45324</v>
      </c>
      <c r="AE48" s="64">
        <f t="shared" si="17"/>
        <v>6</v>
      </c>
      <c r="AF48" s="103"/>
      <c r="AG48" s="158"/>
      <c r="AH48" s="85"/>
      <c r="AI48" s="125">
        <v>2</v>
      </c>
      <c r="AJ48" s="39"/>
      <c r="AK48" s="63">
        <f>AK47+1</f>
        <v>45352</v>
      </c>
      <c r="AL48" s="64">
        <f t="shared" si="18"/>
        <v>6</v>
      </c>
      <c r="AM48" s="111"/>
      <c r="AN48" s="159" t="s">
        <v>102</v>
      </c>
      <c r="AO48" s="85" t="s">
        <v>77</v>
      </c>
      <c r="AP48" s="68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58"/>
      <c r="F49" s="85"/>
      <c r="G49" s="68">
        <v>2</v>
      </c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159"/>
      <c r="M49" s="85" t="s">
        <v>76</v>
      </c>
      <c r="N49" s="125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58"/>
      <c r="T49" s="85" t="s">
        <v>76</v>
      </c>
      <c r="U49" s="125"/>
      <c r="V49" s="39"/>
      <c r="W49" s="63">
        <f t="shared" ref="W49:W64" si="25">W48+1</f>
        <v>45294</v>
      </c>
      <c r="X49" s="64">
        <f t="shared" si="16"/>
        <v>4</v>
      </c>
      <c r="Y49" s="111"/>
      <c r="Z49" s="159"/>
      <c r="AA49" s="85" t="s">
        <v>76</v>
      </c>
      <c r="AB49" s="68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58" t="s">
        <v>103</v>
      </c>
      <c r="AH49" s="85"/>
      <c r="AI49" s="125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159"/>
      <c r="AO49" s="85" t="s">
        <v>76</v>
      </c>
      <c r="AP49" s="68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58"/>
      <c r="F50" s="85" t="s">
        <v>77</v>
      </c>
      <c r="G50" s="68"/>
      <c r="H50" s="41"/>
      <c r="I50" s="123">
        <f t="shared" si="21"/>
        <v>45234</v>
      </c>
      <c r="J50" s="64">
        <f t="shared" si="22"/>
        <v>7</v>
      </c>
      <c r="K50" s="111"/>
      <c r="L50" s="159"/>
      <c r="M50" s="85"/>
      <c r="N50" s="125">
        <v>3</v>
      </c>
      <c r="O50" s="39"/>
      <c r="P50" s="123">
        <f t="shared" si="23"/>
        <v>45264</v>
      </c>
      <c r="Q50" s="64">
        <f t="shared" si="24"/>
        <v>2</v>
      </c>
      <c r="R50" s="103"/>
      <c r="S50" s="158"/>
      <c r="T50" s="85" t="s">
        <v>77</v>
      </c>
      <c r="U50" s="125"/>
      <c r="V50" s="39"/>
      <c r="W50" s="63">
        <f t="shared" si="25"/>
        <v>45295</v>
      </c>
      <c r="X50" s="64">
        <f t="shared" si="16"/>
        <v>5</v>
      </c>
      <c r="Y50" s="111"/>
      <c r="Z50" s="159"/>
      <c r="AA50" s="85"/>
      <c r="AB50" s="68">
        <v>3</v>
      </c>
      <c r="AC50" s="39"/>
      <c r="AD50" s="123">
        <f t="shared" si="26"/>
        <v>45326</v>
      </c>
      <c r="AE50" s="64">
        <f t="shared" si="17"/>
        <v>1</v>
      </c>
      <c r="AF50" s="103"/>
      <c r="AG50" s="158"/>
      <c r="AH50" s="85" t="s">
        <v>76</v>
      </c>
      <c r="AI50" s="125"/>
      <c r="AJ50" s="39"/>
      <c r="AK50" s="63">
        <f t="shared" si="27"/>
        <v>45354</v>
      </c>
      <c r="AL50" s="64">
        <f t="shared" si="18"/>
        <v>1</v>
      </c>
      <c r="AM50" s="111"/>
      <c r="AN50" s="159"/>
      <c r="AO50" s="85" t="s">
        <v>76</v>
      </c>
      <c r="AP50" s="68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58"/>
      <c r="F51" s="85"/>
      <c r="G51" s="68">
        <v>2</v>
      </c>
      <c r="H51" s="41"/>
      <c r="I51" s="123">
        <f t="shared" si="21"/>
        <v>45235</v>
      </c>
      <c r="J51" s="64">
        <f t="shared" si="22"/>
        <v>1</v>
      </c>
      <c r="K51" s="111"/>
      <c r="L51" s="159" t="s">
        <v>104</v>
      </c>
      <c r="M51" s="85"/>
      <c r="N51" s="125"/>
      <c r="O51" s="39"/>
      <c r="P51" s="123">
        <f t="shared" si="23"/>
        <v>45265</v>
      </c>
      <c r="Q51" s="64">
        <f t="shared" si="24"/>
        <v>3</v>
      </c>
      <c r="R51" s="103"/>
      <c r="S51" s="158"/>
      <c r="T51" s="85" t="s">
        <v>77</v>
      </c>
      <c r="U51" s="125"/>
      <c r="V51" s="39"/>
      <c r="W51" s="63">
        <f t="shared" si="25"/>
        <v>45296</v>
      </c>
      <c r="X51" s="64">
        <f t="shared" si="16"/>
        <v>6</v>
      </c>
      <c r="Y51" s="111"/>
      <c r="Z51" s="159"/>
      <c r="AA51" s="85"/>
      <c r="AB51" s="68">
        <v>3</v>
      </c>
      <c r="AC51" s="39"/>
      <c r="AD51" s="123">
        <f t="shared" si="26"/>
        <v>45327</v>
      </c>
      <c r="AE51" s="64">
        <f t="shared" si="17"/>
        <v>2</v>
      </c>
      <c r="AF51" s="103"/>
      <c r="AG51" s="158"/>
      <c r="AH51" s="85"/>
      <c r="AI51" s="125">
        <v>2</v>
      </c>
      <c r="AJ51" s="39"/>
      <c r="AK51" s="63">
        <f t="shared" si="27"/>
        <v>45355</v>
      </c>
      <c r="AL51" s="64">
        <f t="shared" si="18"/>
        <v>2</v>
      </c>
      <c r="AM51" s="111"/>
      <c r="AN51" s="159" t="s">
        <v>105</v>
      </c>
      <c r="AO51" s="85"/>
      <c r="AP51" s="68">
        <v>2</v>
      </c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58"/>
      <c r="F52" s="85"/>
      <c r="G52" s="68">
        <v>2</v>
      </c>
      <c r="H52" s="41"/>
      <c r="I52" s="123">
        <f t="shared" si="21"/>
        <v>45236</v>
      </c>
      <c r="J52" s="64">
        <f t="shared" si="22"/>
        <v>2</v>
      </c>
      <c r="K52" s="111"/>
      <c r="L52" s="159"/>
      <c r="M52" s="85"/>
      <c r="N52" s="125">
        <v>2</v>
      </c>
      <c r="O52" s="39"/>
      <c r="P52" s="123">
        <f t="shared" si="23"/>
        <v>45266</v>
      </c>
      <c r="Q52" s="64">
        <f t="shared" si="24"/>
        <v>4</v>
      </c>
      <c r="R52" s="103"/>
      <c r="S52" s="158"/>
      <c r="T52" s="85" t="s">
        <v>77</v>
      </c>
      <c r="U52" s="125"/>
      <c r="V52" s="39"/>
      <c r="W52" s="63">
        <f t="shared" si="25"/>
        <v>45297</v>
      </c>
      <c r="X52" s="64">
        <f t="shared" si="16"/>
        <v>7</v>
      </c>
      <c r="Y52" s="111"/>
      <c r="Z52" s="159"/>
      <c r="AA52" s="85" t="s">
        <v>76</v>
      </c>
      <c r="AB52" s="68"/>
      <c r="AC52" s="39"/>
      <c r="AD52" s="123">
        <f t="shared" si="26"/>
        <v>45328</v>
      </c>
      <c r="AE52" s="64">
        <f t="shared" si="17"/>
        <v>3</v>
      </c>
      <c r="AF52" s="103"/>
      <c r="AG52" s="158"/>
      <c r="AH52" s="85"/>
      <c r="AI52" s="125">
        <v>2</v>
      </c>
      <c r="AJ52" s="39"/>
      <c r="AK52" s="63">
        <f t="shared" si="27"/>
        <v>45356</v>
      </c>
      <c r="AL52" s="64">
        <f t="shared" si="18"/>
        <v>3</v>
      </c>
      <c r="AM52" s="111"/>
      <c r="AN52" s="159"/>
      <c r="AO52" s="85"/>
      <c r="AP52" s="68">
        <v>2</v>
      </c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58"/>
      <c r="F53" s="85" t="s">
        <v>76</v>
      </c>
      <c r="G53" s="68"/>
      <c r="H53" s="41"/>
      <c r="I53" s="123">
        <f t="shared" si="21"/>
        <v>45237</v>
      </c>
      <c r="J53" s="64">
        <f t="shared" si="22"/>
        <v>3</v>
      </c>
      <c r="K53" s="111"/>
      <c r="L53" s="159"/>
      <c r="M53" s="85"/>
      <c r="N53" s="125">
        <v>2</v>
      </c>
      <c r="O53" s="39"/>
      <c r="P53" s="123">
        <f t="shared" si="23"/>
        <v>45267</v>
      </c>
      <c r="Q53" s="64">
        <f t="shared" si="24"/>
        <v>5</v>
      </c>
      <c r="R53" s="103"/>
      <c r="S53" s="158" t="s">
        <v>96</v>
      </c>
      <c r="T53" s="85" t="s">
        <v>77</v>
      </c>
      <c r="U53" s="125"/>
      <c r="V53" s="39"/>
      <c r="W53" s="63">
        <f t="shared" si="25"/>
        <v>45298</v>
      </c>
      <c r="X53" s="64">
        <f t="shared" si="16"/>
        <v>1</v>
      </c>
      <c r="Y53" s="111"/>
      <c r="Z53" s="159"/>
      <c r="AA53" s="85" t="s">
        <v>76</v>
      </c>
      <c r="AB53" s="68"/>
      <c r="AC53" s="39"/>
      <c r="AD53" s="123">
        <f t="shared" si="26"/>
        <v>45329</v>
      </c>
      <c r="AE53" s="64">
        <f t="shared" si="17"/>
        <v>4</v>
      </c>
      <c r="AF53" s="103"/>
      <c r="AG53" s="158"/>
      <c r="AH53" s="85" t="s">
        <v>77</v>
      </c>
      <c r="AI53" s="125"/>
      <c r="AJ53" s="39"/>
      <c r="AK53" s="63">
        <f t="shared" si="27"/>
        <v>45357</v>
      </c>
      <c r="AL53" s="64">
        <f t="shared" si="18"/>
        <v>4</v>
      </c>
      <c r="AM53" s="111"/>
      <c r="AN53" s="159"/>
      <c r="AO53" s="85" t="s">
        <v>77</v>
      </c>
      <c r="AP53" s="68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58"/>
      <c r="F54" s="85" t="s">
        <v>76</v>
      </c>
      <c r="G54" s="68"/>
      <c r="H54" s="41"/>
      <c r="I54" s="123">
        <f t="shared" si="21"/>
        <v>45238</v>
      </c>
      <c r="J54" s="64">
        <f t="shared" si="22"/>
        <v>4</v>
      </c>
      <c r="K54" s="111"/>
      <c r="L54" s="159"/>
      <c r="M54" s="85" t="s">
        <v>77</v>
      </c>
      <c r="N54" s="125"/>
      <c r="O54" s="39"/>
      <c r="P54" s="123">
        <f t="shared" si="23"/>
        <v>45268</v>
      </c>
      <c r="Q54" s="64">
        <f t="shared" si="24"/>
        <v>6</v>
      </c>
      <c r="R54" s="103"/>
      <c r="S54" s="158" t="s">
        <v>98</v>
      </c>
      <c r="T54" s="85" t="s">
        <v>77</v>
      </c>
      <c r="U54" s="125"/>
      <c r="V54" s="39"/>
      <c r="W54" s="63">
        <f t="shared" si="25"/>
        <v>45299</v>
      </c>
      <c r="X54" s="64">
        <f t="shared" si="16"/>
        <v>2</v>
      </c>
      <c r="Y54" s="111"/>
      <c r="Z54" s="159"/>
      <c r="AA54" s="85"/>
      <c r="AB54" s="68">
        <v>3</v>
      </c>
      <c r="AC54" s="39"/>
      <c r="AD54" s="123">
        <f t="shared" si="26"/>
        <v>45330</v>
      </c>
      <c r="AE54" s="64">
        <f t="shared" si="17"/>
        <v>5</v>
      </c>
      <c r="AF54" s="103"/>
      <c r="AG54" s="158"/>
      <c r="AH54" s="85"/>
      <c r="AI54" s="125">
        <v>2</v>
      </c>
      <c r="AJ54" s="39"/>
      <c r="AK54" s="63">
        <f t="shared" si="27"/>
        <v>45358</v>
      </c>
      <c r="AL54" s="64">
        <f t="shared" si="18"/>
        <v>5</v>
      </c>
      <c r="AM54" s="111"/>
      <c r="AN54" s="159"/>
      <c r="AO54" s="85"/>
      <c r="AP54" s="68">
        <v>2</v>
      </c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58"/>
      <c r="F55" s="85" t="s">
        <v>76</v>
      </c>
      <c r="G55" s="68"/>
      <c r="H55" s="41"/>
      <c r="I55" s="123">
        <f t="shared" si="21"/>
        <v>45239</v>
      </c>
      <c r="J55" s="64">
        <f t="shared" si="22"/>
        <v>5</v>
      </c>
      <c r="K55" s="111"/>
      <c r="L55" s="159"/>
      <c r="M55" s="85"/>
      <c r="N55" s="125">
        <v>2</v>
      </c>
      <c r="O55" s="39"/>
      <c r="P55" s="123">
        <f t="shared" si="23"/>
        <v>45269</v>
      </c>
      <c r="Q55" s="64">
        <f t="shared" si="24"/>
        <v>7</v>
      </c>
      <c r="R55" s="103"/>
      <c r="S55" s="158"/>
      <c r="T55" s="85" t="s">
        <v>76</v>
      </c>
      <c r="U55" s="125"/>
      <c r="V55" s="39"/>
      <c r="W55" s="63">
        <f t="shared" si="25"/>
        <v>45300</v>
      </c>
      <c r="X55" s="64">
        <f t="shared" si="16"/>
        <v>3</v>
      </c>
      <c r="Y55" s="111"/>
      <c r="Z55" s="159" t="s">
        <v>85</v>
      </c>
      <c r="AA55" s="85"/>
      <c r="AB55" s="68">
        <v>3</v>
      </c>
      <c r="AC55" s="39"/>
      <c r="AD55" s="123">
        <f t="shared" si="26"/>
        <v>45331</v>
      </c>
      <c r="AE55" s="64">
        <f t="shared" si="17"/>
        <v>6</v>
      </c>
      <c r="AF55" s="103"/>
      <c r="AG55" s="158"/>
      <c r="AH55" s="85"/>
      <c r="AI55" s="125">
        <v>2</v>
      </c>
      <c r="AJ55" s="39"/>
      <c r="AK55" s="63">
        <f t="shared" si="27"/>
        <v>45359</v>
      </c>
      <c r="AL55" s="64">
        <f t="shared" si="18"/>
        <v>6</v>
      </c>
      <c r="AM55" s="111"/>
      <c r="AN55" s="159"/>
      <c r="AO55" s="85"/>
      <c r="AP55" s="68">
        <v>2</v>
      </c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58"/>
      <c r="F56" s="85" t="s">
        <v>77</v>
      </c>
      <c r="G56" s="68"/>
      <c r="H56" s="41"/>
      <c r="I56" s="123">
        <f t="shared" si="21"/>
        <v>45240</v>
      </c>
      <c r="J56" s="64">
        <f t="shared" si="22"/>
        <v>6</v>
      </c>
      <c r="K56" s="111"/>
      <c r="L56" s="159"/>
      <c r="M56" s="85"/>
      <c r="N56" s="125">
        <v>2</v>
      </c>
      <c r="O56" s="39"/>
      <c r="P56" s="123">
        <f t="shared" si="23"/>
        <v>45270</v>
      </c>
      <c r="Q56" s="64">
        <f t="shared" si="24"/>
        <v>1</v>
      </c>
      <c r="R56" s="103"/>
      <c r="S56" s="158"/>
      <c r="T56" s="85" t="s">
        <v>76</v>
      </c>
      <c r="U56" s="125"/>
      <c r="V56" s="39"/>
      <c r="W56" s="63">
        <f t="shared" si="25"/>
        <v>45301</v>
      </c>
      <c r="X56" s="64">
        <f t="shared" si="16"/>
        <v>4</v>
      </c>
      <c r="Y56" s="111"/>
      <c r="Z56" s="159"/>
      <c r="AA56" s="85"/>
      <c r="AB56" s="68">
        <v>2</v>
      </c>
      <c r="AC56" s="39"/>
      <c r="AD56" s="123">
        <f t="shared" si="26"/>
        <v>45332</v>
      </c>
      <c r="AE56" s="64">
        <f t="shared" si="17"/>
        <v>7</v>
      </c>
      <c r="AF56" s="103"/>
      <c r="AG56" s="158"/>
      <c r="AH56" s="85"/>
      <c r="AI56" s="125">
        <v>3</v>
      </c>
      <c r="AJ56" s="39"/>
      <c r="AK56" s="63">
        <f t="shared" si="27"/>
        <v>45360</v>
      </c>
      <c r="AL56" s="64">
        <f t="shared" si="18"/>
        <v>7</v>
      </c>
      <c r="AM56" s="111"/>
      <c r="AN56" s="159"/>
      <c r="AO56" s="85" t="s">
        <v>76</v>
      </c>
      <c r="AP56" s="68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58"/>
      <c r="F57" s="85" t="s">
        <v>77</v>
      </c>
      <c r="G57" s="68"/>
      <c r="H57" s="41"/>
      <c r="I57" s="123">
        <f t="shared" si="21"/>
        <v>45241</v>
      </c>
      <c r="J57" s="64">
        <f t="shared" si="22"/>
        <v>7</v>
      </c>
      <c r="K57" s="111"/>
      <c r="L57" s="159"/>
      <c r="M57" s="85"/>
      <c r="N57" s="125">
        <v>3</v>
      </c>
      <c r="O57" s="39"/>
      <c r="P57" s="123">
        <f t="shared" si="23"/>
        <v>45271</v>
      </c>
      <c r="Q57" s="64">
        <f t="shared" si="24"/>
        <v>2</v>
      </c>
      <c r="R57" s="103"/>
      <c r="S57" s="158" t="s">
        <v>80</v>
      </c>
      <c r="T57" s="85"/>
      <c r="U57" s="125"/>
      <c r="V57" s="39"/>
      <c r="W57" s="63">
        <f t="shared" si="25"/>
        <v>45302</v>
      </c>
      <c r="X57" s="64">
        <f t="shared" si="16"/>
        <v>5</v>
      </c>
      <c r="Y57" s="111"/>
      <c r="Z57" s="159"/>
      <c r="AA57" s="85" t="s">
        <v>77</v>
      </c>
      <c r="AB57" s="68"/>
      <c r="AC57" s="39"/>
      <c r="AD57" s="123">
        <f t="shared" si="26"/>
        <v>45333</v>
      </c>
      <c r="AE57" s="64">
        <f t="shared" si="17"/>
        <v>1</v>
      </c>
      <c r="AF57" s="103"/>
      <c r="AG57" s="158"/>
      <c r="AH57" s="85" t="s">
        <v>76</v>
      </c>
      <c r="AI57" s="125"/>
      <c r="AJ57" s="39"/>
      <c r="AK57" s="63">
        <f t="shared" si="27"/>
        <v>45361</v>
      </c>
      <c r="AL57" s="64">
        <f t="shared" si="18"/>
        <v>1</v>
      </c>
      <c r="AM57" s="111"/>
      <c r="AN57" s="159"/>
      <c r="AO57" s="85"/>
      <c r="AP57" s="68">
        <v>3</v>
      </c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58"/>
      <c r="F58" s="85" t="s">
        <v>77</v>
      </c>
      <c r="G58" s="68"/>
      <c r="H58" s="41"/>
      <c r="I58" s="123">
        <f t="shared" si="21"/>
        <v>45242</v>
      </c>
      <c r="J58" s="64">
        <f t="shared" si="22"/>
        <v>1</v>
      </c>
      <c r="K58" s="111"/>
      <c r="L58" s="159"/>
      <c r="M58" s="85" t="s">
        <v>76</v>
      </c>
      <c r="N58" s="125"/>
      <c r="O58" s="39"/>
      <c r="P58" s="123">
        <f t="shared" si="23"/>
        <v>45272</v>
      </c>
      <c r="Q58" s="64">
        <f t="shared" si="24"/>
        <v>3</v>
      </c>
      <c r="R58" s="103"/>
      <c r="S58" s="158"/>
      <c r="T58" s="85"/>
      <c r="U58" s="125">
        <v>2</v>
      </c>
      <c r="V58" s="39"/>
      <c r="W58" s="63">
        <f t="shared" si="25"/>
        <v>45303</v>
      </c>
      <c r="X58" s="64">
        <f t="shared" si="16"/>
        <v>6</v>
      </c>
      <c r="Y58" s="111"/>
      <c r="Z58" s="159"/>
      <c r="AA58" s="85"/>
      <c r="AB58" s="68">
        <v>2</v>
      </c>
      <c r="AC58" s="39"/>
      <c r="AD58" s="123">
        <f t="shared" si="26"/>
        <v>45334</v>
      </c>
      <c r="AE58" s="64">
        <f t="shared" si="17"/>
        <v>2</v>
      </c>
      <c r="AF58" s="103"/>
      <c r="AG58" s="158"/>
      <c r="AH58" s="85" t="s">
        <v>76</v>
      </c>
      <c r="AI58" s="125"/>
      <c r="AJ58" s="39"/>
      <c r="AK58" s="63">
        <f t="shared" si="27"/>
        <v>45362</v>
      </c>
      <c r="AL58" s="64">
        <f t="shared" si="18"/>
        <v>2</v>
      </c>
      <c r="AM58" s="111"/>
      <c r="AN58" s="159"/>
      <c r="AO58" s="85"/>
      <c r="AP58" s="68">
        <v>2</v>
      </c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58"/>
      <c r="F59" s="85" t="s">
        <v>77</v>
      </c>
      <c r="G59" s="68"/>
      <c r="H59" s="41"/>
      <c r="I59" s="123">
        <f t="shared" si="21"/>
        <v>45243</v>
      </c>
      <c r="J59" s="64">
        <f t="shared" si="22"/>
        <v>2</v>
      </c>
      <c r="K59" s="111"/>
      <c r="L59" s="159"/>
      <c r="M59" s="85"/>
      <c r="N59" s="125">
        <v>2</v>
      </c>
      <c r="O59" s="39"/>
      <c r="P59" s="123">
        <f t="shared" si="23"/>
        <v>45273</v>
      </c>
      <c r="Q59" s="64">
        <f t="shared" si="24"/>
        <v>4</v>
      </c>
      <c r="R59" s="103"/>
      <c r="S59" s="158"/>
      <c r="T59" s="85" t="s">
        <v>77</v>
      </c>
      <c r="U59" s="125"/>
      <c r="V59" s="39"/>
      <c r="W59" s="63">
        <f t="shared" si="25"/>
        <v>45304</v>
      </c>
      <c r="X59" s="64">
        <f t="shared" si="16"/>
        <v>7</v>
      </c>
      <c r="Y59" s="111"/>
      <c r="Z59" s="159"/>
      <c r="AA59" s="85" t="s">
        <v>76</v>
      </c>
      <c r="AB59" s="68"/>
      <c r="AC59" s="39"/>
      <c r="AD59" s="123">
        <f t="shared" si="26"/>
        <v>45335</v>
      </c>
      <c r="AE59" s="64">
        <f t="shared" si="17"/>
        <v>3</v>
      </c>
      <c r="AF59" s="103"/>
      <c r="AG59" s="158"/>
      <c r="AH59" s="85"/>
      <c r="AI59" s="125">
        <v>2</v>
      </c>
      <c r="AJ59" s="39"/>
      <c r="AK59" s="63">
        <f t="shared" si="27"/>
        <v>45363</v>
      </c>
      <c r="AL59" s="64">
        <f t="shared" si="18"/>
        <v>3</v>
      </c>
      <c r="AM59" s="111"/>
      <c r="AN59" s="159"/>
      <c r="AO59" s="85"/>
      <c r="AP59" s="68">
        <v>2</v>
      </c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58"/>
      <c r="F60" s="85" t="s">
        <v>76</v>
      </c>
      <c r="G60" s="68"/>
      <c r="H60" s="41"/>
      <c r="I60" s="123">
        <f t="shared" si="21"/>
        <v>45244</v>
      </c>
      <c r="J60" s="64">
        <f t="shared" si="22"/>
        <v>3</v>
      </c>
      <c r="K60" s="111"/>
      <c r="L60" s="159"/>
      <c r="M60" s="85"/>
      <c r="N60" s="125">
        <v>2</v>
      </c>
      <c r="O60" s="39"/>
      <c r="P60" s="123">
        <f t="shared" si="23"/>
        <v>45274</v>
      </c>
      <c r="Q60" s="64">
        <f t="shared" si="24"/>
        <v>5</v>
      </c>
      <c r="R60" s="103"/>
      <c r="S60" s="158"/>
      <c r="T60" s="85"/>
      <c r="U60" s="125">
        <v>2</v>
      </c>
      <c r="V60" s="39"/>
      <c r="W60" s="63">
        <f t="shared" si="25"/>
        <v>45305</v>
      </c>
      <c r="X60" s="64">
        <f t="shared" si="16"/>
        <v>1</v>
      </c>
      <c r="Y60" s="111"/>
      <c r="Z60" s="159"/>
      <c r="AA60" s="85"/>
      <c r="AB60" s="68">
        <v>3</v>
      </c>
      <c r="AC60" s="39"/>
      <c r="AD60" s="123">
        <f t="shared" si="26"/>
        <v>45336</v>
      </c>
      <c r="AE60" s="64">
        <f t="shared" si="17"/>
        <v>4</v>
      </c>
      <c r="AF60" s="103"/>
      <c r="AG60" s="158"/>
      <c r="AH60" s="85" t="s">
        <v>77</v>
      </c>
      <c r="AI60" s="125"/>
      <c r="AJ60" s="39"/>
      <c r="AK60" s="63">
        <f t="shared" si="27"/>
        <v>45364</v>
      </c>
      <c r="AL60" s="64">
        <f t="shared" si="18"/>
        <v>4</v>
      </c>
      <c r="AM60" s="111"/>
      <c r="AN60" s="159"/>
      <c r="AO60" s="85" t="s">
        <v>77</v>
      </c>
      <c r="AP60" s="68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 t="s">
        <v>76</v>
      </c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 t="s">
        <v>77</v>
      </c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>
        <v>2</v>
      </c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>
        <v>2</v>
      </c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>
        <v>2</v>
      </c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>
        <v>2</v>
      </c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 t="s">
        <v>90</v>
      </c>
      <c r="F62" s="87" t="s">
        <v>77</v>
      </c>
      <c r="G62" s="68">
        <v>2</v>
      </c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>
        <v>2</v>
      </c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 t="s">
        <v>76</v>
      </c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>
        <v>2</v>
      </c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>
        <v>2</v>
      </c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>
        <v>2</v>
      </c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 t="s">
        <v>92</v>
      </c>
      <c r="F63" s="87" t="s">
        <v>77</v>
      </c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>
        <v>2</v>
      </c>
      <c r="O63" s="39"/>
      <c r="P63" s="123">
        <f t="shared" si="23"/>
        <v>45277</v>
      </c>
      <c r="Q63" s="64">
        <f t="shared" si="24"/>
        <v>1</v>
      </c>
      <c r="R63" s="103"/>
      <c r="S63" s="112" t="s">
        <v>86</v>
      </c>
      <c r="T63" s="87"/>
      <c r="U63" s="125">
        <v>4</v>
      </c>
      <c r="V63" s="39"/>
      <c r="W63" s="63">
        <f t="shared" si="25"/>
        <v>45308</v>
      </c>
      <c r="X63" s="64">
        <f t="shared" si="16"/>
        <v>4</v>
      </c>
      <c r="Y63" s="111"/>
      <c r="Z63" s="82"/>
      <c r="AA63" s="87" t="s">
        <v>77</v>
      </c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 t="s">
        <v>76</v>
      </c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 t="s">
        <v>76</v>
      </c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 t="s">
        <v>77</v>
      </c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 t="s">
        <v>76</v>
      </c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>
        <v>2</v>
      </c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>
        <v>2</v>
      </c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>
        <v>3</v>
      </c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>
        <v>3</v>
      </c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>
        <v>2</v>
      </c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>
        <v>3</v>
      </c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>
        <v>2</v>
      </c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>
        <v>2</v>
      </c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>
        <v>2</v>
      </c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>
        <v>2</v>
      </c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>
        <v>2</v>
      </c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>
        <v>2</v>
      </c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 t="s">
        <v>77</v>
      </c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 t="s">
        <v>76</v>
      </c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>
        <v>2</v>
      </c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>
        <v>2</v>
      </c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 t="s">
        <v>76</v>
      </c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>
        <v>2</v>
      </c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>
        <v>2</v>
      </c>
      <c r="V67" s="39"/>
      <c r="W67" s="63">
        <f t="shared" si="28"/>
        <v>45312</v>
      </c>
      <c r="X67" s="64">
        <f t="shared" si="16"/>
        <v>1</v>
      </c>
      <c r="Y67" s="111"/>
      <c r="Z67" s="82" t="s">
        <v>88</v>
      </c>
      <c r="AA67" s="87"/>
      <c r="AB67" s="68">
        <v>4</v>
      </c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 t="s">
        <v>77</v>
      </c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 t="s">
        <v>76</v>
      </c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>
        <v>3</v>
      </c>
      <c r="H68" s="41"/>
      <c r="I68" s="123">
        <f t="shared" si="21"/>
        <v>45252</v>
      </c>
      <c r="J68" s="64">
        <f t="shared" si="22"/>
        <v>4</v>
      </c>
      <c r="K68" s="111"/>
      <c r="L68" s="82"/>
      <c r="M68" s="87" t="s">
        <v>77</v>
      </c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 t="s">
        <v>93</v>
      </c>
      <c r="T68" s="87"/>
      <c r="U68" s="125">
        <v>2</v>
      </c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>
        <v>2</v>
      </c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 t="s">
        <v>77</v>
      </c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>
        <v>2</v>
      </c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>
        <v>2</v>
      </c>
      <c r="H69" s="41"/>
      <c r="I69" s="123">
        <f t="shared" si="21"/>
        <v>45253</v>
      </c>
      <c r="J69" s="64">
        <f t="shared" si="22"/>
        <v>5</v>
      </c>
      <c r="K69" s="111"/>
      <c r="L69" s="88"/>
      <c r="M69" s="89" t="s">
        <v>76</v>
      </c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 t="s">
        <v>76</v>
      </c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>
        <v>2</v>
      </c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 t="s">
        <v>76</v>
      </c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 t="s">
        <v>93</v>
      </c>
      <c r="AO69" s="89"/>
      <c r="AP69" s="69">
        <v>3</v>
      </c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>
        <v>2</v>
      </c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>
        <v>2</v>
      </c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>
        <v>3</v>
      </c>
      <c r="V70" s="39"/>
      <c r="W70" s="63">
        <f t="shared" si="28"/>
        <v>45315</v>
      </c>
      <c r="X70" s="64">
        <f t="shared" si="16"/>
        <v>4</v>
      </c>
      <c r="Y70" s="111"/>
      <c r="Z70" s="88"/>
      <c r="AA70" s="89" t="s">
        <v>77</v>
      </c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 t="s">
        <v>76</v>
      </c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 t="s">
        <v>76</v>
      </c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 t="s">
        <v>77</v>
      </c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 t="s">
        <v>76</v>
      </c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>
        <v>3</v>
      </c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>
        <v>2</v>
      </c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 t="s">
        <v>76</v>
      </c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>
        <v>3</v>
      </c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>
        <v>2</v>
      </c>
      <c r="H72" s="41"/>
      <c r="I72" s="123">
        <f t="shared" si="21"/>
        <v>45256</v>
      </c>
      <c r="J72" s="64">
        <f t="shared" si="22"/>
        <v>1</v>
      </c>
      <c r="K72" s="111"/>
      <c r="L72" s="88" t="s">
        <v>86</v>
      </c>
      <c r="M72" s="89"/>
      <c r="N72" s="126">
        <v>4</v>
      </c>
      <c r="O72" s="39"/>
      <c r="P72" s="123">
        <f t="shared" si="23"/>
        <v>45286</v>
      </c>
      <c r="Q72" s="64">
        <f t="shared" si="24"/>
        <v>3</v>
      </c>
      <c r="R72" s="103"/>
      <c r="S72" s="113" t="s">
        <v>106</v>
      </c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>
        <v>2</v>
      </c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 t="s">
        <v>77</v>
      </c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>
        <v>3</v>
      </c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 t="s">
        <v>77</v>
      </c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>
        <v>2</v>
      </c>
      <c r="O73" s="39"/>
      <c r="P73" s="123">
        <f>P72+1</f>
        <v>45287</v>
      </c>
      <c r="Q73" s="64">
        <f t="shared" si="24"/>
        <v>4</v>
      </c>
      <c r="R73" s="103"/>
      <c r="S73" s="113" t="s">
        <v>107</v>
      </c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 t="s">
        <v>108</v>
      </c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 t="s">
        <v>77</v>
      </c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>
        <v>3</v>
      </c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 t="s">
        <v>109</v>
      </c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>
        <v>2</v>
      </c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 t="s">
        <v>77</v>
      </c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 t="s">
        <v>110</v>
      </c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 t="s">
        <v>77</v>
      </c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 t="s">
        <v>77</v>
      </c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 t="s">
        <v>111</v>
      </c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 t="s">
        <v>77</v>
      </c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 t="s">
        <v>77</v>
      </c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 t="s">
        <v>77</v>
      </c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>
        <v>3</v>
      </c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>
        <v>2</v>
      </c>
      <c r="H76" s="41"/>
      <c r="I76" s="123">
        <f>I75+1</f>
        <v>45260</v>
      </c>
      <c r="J76" s="64">
        <f t="shared" si="22"/>
        <v>5</v>
      </c>
      <c r="K76" s="111"/>
      <c r="L76" s="88"/>
      <c r="M76" s="89" t="s">
        <v>77</v>
      </c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 t="s">
        <v>76</v>
      </c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>
        <v>2</v>
      </c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>
        <v>3</v>
      </c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>
        <v>3</v>
      </c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 t="s">
        <v>76</v>
      </c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 t="s">
        <v>77</v>
      </c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 t="s">
        <v>76</v>
      </c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10</v>
      </c>
      <c r="G79" s="74" t="s">
        <v>1</v>
      </c>
      <c r="L79" s="73" t="s">
        <v>23</v>
      </c>
      <c r="M79" s="18">
        <f>COUNTIF(M47:M77,"〇")</f>
        <v>6</v>
      </c>
      <c r="N79" s="74" t="s">
        <v>1</v>
      </c>
      <c r="S79" s="73" t="s">
        <v>23</v>
      </c>
      <c r="T79" s="18">
        <f>COUNTIF(T47:T77,"〇")</f>
        <v>10</v>
      </c>
      <c r="U79" s="74" t="s">
        <v>1</v>
      </c>
      <c r="Z79" s="73" t="s">
        <v>23</v>
      </c>
      <c r="AA79" s="18">
        <f>COUNTIF(AA47:AA77,"〇")</f>
        <v>5</v>
      </c>
      <c r="AB79" s="74" t="s">
        <v>1</v>
      </c>
      <c r="AG79" s="73" t="s">
        <v>23</v>
      </c>
      <c r="AH79" s="18">
        <f>COUNTIF(AH47:AH77,"〇")</f>
        <v>7</v>
      </c>
      <c r="AI79" s="74" t="s">
        <v>1</v>
      </c>
      <c r="AN79" s="73" t="s">
        <v>23</v>
      </c>
      <c r="AO79" s="18">
        <f>COUNTIF(AO47:AO77,"〇")</f>
        <v>5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6</v>
      </c>
      <c r="G80" s="76" t="s">
        <v>1</v>
      </c>
      <c r="L80" s="75" t="s">
        <v>24</v>
      </c>
      <c r="M80" s="19">
        <f>COUNTIF(M47:M77,"●")</f>
        <v>5</v>
      </c>
      <c r="N80" s="76" t="s">
        <v>1</v>
      </c>
      <c r="S80" s="75" t="s">
        <v>24</v>
      </c>
      <c r="T80" s="19">
        <f>COUNTIF(T47:T77,"●")</f>
        <v>8</v>
      </c>
      <c r="U80" s="76" t="s">
        <v>1</v>
      </c>
      <c r="Z80" s="75" t="s">
        <v>24</v>
      </c>
      <c r="AA80" s="19">
        <f>COUNTIF(AA47:AA77,"●")</f>
        <v>7</v>
      </c>
      <c r="AB80" s="76" t="s">
        <v>1</v>
      </c>
      <c r="AG80" s="75" t="s">
        <v>24</v>
      </c>
      <c r="AH80" s="19">
        <f>COUNTIF(AH47:AH77,"●")</f>
        <v>7</v>
      </c>
      <c r="AI80" s="76" t="s">
        <v>1</v>
      </c>
      <c r="AN80" s="75" t="s">
        <v>24</v>
      </c>
      <c r="AO80" s="19">
        <f>COUNTIF(AO47:AO77,"●")</f>
        <v>7</v>
      </c>
      <c r="AP80" s="76" t="s">
        <v>1</v>
      </c>
    </row>
    <row r="81" spans="5:42" ht="17.25" x14ac:dyDescent="0.15">
      <c r="E81" s="77" t="s">
        <v>29</v>
      </c>
      <c r="F81" s="21">
        <f>SUM(F79:F80)</f>
        <v>16</v>
      </c>
      <c r="G81" s="78" t="s">
        <v>1</v>
      </c>
      <c r="L81" s="77" t="s">
        <v>29</v>
      </c>
      <c r="M81" s="21">
        <f>SUM(M79:M80)</f>
        <v>11</v>
      </c>
      <c r="N81" s="78" t="s">
        <v>1</v>
      </c>
      <c r="S81" s="77" t="s">
        <v>29</v>
      </c>
      <c r="T81" s="21">
        <f>SUM(T79:T80)</f>
        <v>18</v>
      </c>
      <c r="U81" s="78" t="s">
        <v>1</v>
      </c>
      <c r="Z81" s="77" t="s">
        <v>29</v>
      </c>
      <c r="AA81" s="21">
        <f>SUM(AA79:AA80)</f>
        <v>12</v>
      </c>
      <c r="AB81" s="78" t="s">
        <v>1</v>
      </c>
      <c r="AG81" s="77" t="s">
        <v>29</v>
      </c>
      <c r="AH81" s="21">
        <f>SUM(AH79:AH80)</f>
        <v>14</v>
      </c>
      <c r="AI81" s="78" t="s">
        <v>1</v>
      </c>
      <c r="AN81" s="77" t="s">
        <v>29</v>
      </c>
      <c r="AO81" s="21">
        <f>SUM(AO79:AO80)</f>
        <v>12</v>
      </c>
      <c r="AP81" s="78" t="s">
        <v>1</v>
      </c>
    </row>
    <row r="82" spans="5:42" ht="17.25" x14ac:dyDescent="0.15">
      <c r="E82" s="79" t="s">
        <v>25</v>
      </c>
      <c r="F82" s="17">
        <f>SUM(G47:G77)</f>
        <v>31</v>
      </c>
      <c r="G82" s="80" t="s">
        <v>22</v>
      </c>
      <c r="L82" s="79" t="s">
        <v>25</v>
      </c>
      <c r="M82" s="17">
        <f>SUM(N47:N77)</f>
        <v>41</v>
      </c>
      <c r="N82" s="80" t="s">
        <v>22</v>
      </c>
      <c r="S82" s="79" t="s">
        <v>25</v>
      </c>
      <c r="T82" s="17">
        <f>SUM(U47:U77)</f>
        <v>24</v>
      </c>
      <c r="U82" s="80" t="s">
        <v>22</v>
      </c>
      <c r="Z82" s="79" t="s">
        <v>25</v>
      </c>
      <c r="AA82" s="17">
        <f>SUM(AB47:AB77)</f>
        <v>41</v>
      </c>
      <c r="AB82" s="80" t="s">
        <v>22</v>
      </c>
      <c r="AG82" s="79" t="s">
        <v>25</v>
      </c>
      <c r="AH82" s="17">
        <f>SUM(AI47:AI77)</f>
        <v>28</v>
      </c>
      <c r="AI82" s="80" t="s">
        <v>22</v>
      </c>
      <c r="AN82" s="79" t="s">
        <v>25</v>
      </c>
      <c r="AO82" s="17">
        <f>SUM(AP47:AP77)</f>
        <v>46</v>
      </c>
      <c r="AP82" s="80" t="s">
        <v>22</v>
      </c>
    </row>
  </sheetData>
  <mergeCells count="5">
    <mergeCell ref="D2:F2"/>
    <mergeCell ref="I2:L2"/>
    <mergeCell ref="N2:S2"/>
    <mergeCell ref="W2:AE2"/>
    <mergeCell ref="AK2:AP2"/>
  </mergeCells>
  <phoneticPr fontId="1"/>
  <conditionalFormatting sqref="B7:G36">
    <cfRule type="expression" dxfId="1115" priority="34">
      <formula>COUNTIF(祝日,$B7)=1</formula>
    </cfRule>
    <cfRule type="expression" dxfId="1114" priority="35">
      <formula>WEEKDAY($C7)=7</formula>
    </cfRule>
    <cfRule type="expression" dxfId="1113" priority="36">
      <formula>WEEKDAY($C7)=1</formula>
    </cfRule>
  </conditionalFormatting>
  <conditionalFormatting sqref="I7:N36">
    <cfRule type="expression" dxfId="1112" priority="31">
      <formula>COUNTIF(祝日,$I7)=1</formula>
    </cfRule>
    <cfRule type="expression" dxfId="1111" priority="32">
      <formula>WEEKDAY($I7)=7</formula>
    </cfRule>
    <cfRule type="expression" dxfId="1110" priority="33">
      <formula>WEEKDAY($I7)=1</formula>
    </cfRule>
  </conditionalFormatting>
  <conditionalFormatting sqref="P7:U36">
    <cfRule type="expression" dxfId="1109" priority="28">
      <formula>COUNTIF(祝日,P7)=1</formula>
    </cfRule>
    <cfRule type="expression" dxfId="1108" priority="29">
      <formula>WEEKDAY($P7)=7</formula>
    </cfRule>
    <cfRule type="expression" dxfId="1107" priority="30">
      <formula>WEEKDAY($P7)=1</formula>
    </cfRule>
  </conditionalFormatting>
  <conditionalFormatting sqref="W7:AB36">
    <cfRule type="expression" dxfId="1106" priority="25">
      <formula>COUNTIF(祝日,$W7)=1</formula>
    </cfRule>
    <cfRule type="expression" dxfId="1105" priority="26">
      <formula>WEEKDAY($W7)=7</formula>
    </cfRule>
    <cfRule type="expression" dxfId="1104" priority="27">
      <formula>WEEKDAY($W7)=1</formula>
    </cfRule>
  </conditionalFormatting>
  <conditionalFormatting sqref="AD7:AI36">
    <cfRule type="expression" dxfId="1103" priority="22">
      <formula>COUNTIF(祝日,$AD7)=1</formula>
    </cfRule>
    <cfRule type="expression" dxfId="1102" priority="23">
      <formula>WEEKDAY($AD7)=7</formula>
    </cfRule>
    <cfRule type="expression" dxfId="1101" priority="24">
      <formula>WEEKDAY($AD7)=1</formula>
    </cfRule>
  </conditionalFormatting>
  <conditionalFormatting sqref="AK7:AP36">
    <cfRule type="expression" dxfId="1100" priority="19">
      <formula>COUNTIF(祝日,$AK7)=1</formula>
    </cfRule>
    <cfRule type="expression" dxfId="1099" priority="20">
      <formula>WEEKDAY($AK7)=7</formula>
    </cfRule>
    <cfRule type="expression" dxfId="1098" priority="21">
      <formula>WEEKDAY($AK7)=1</formula>
    </cfRule>
  </conditionalFormatting>
  <conditionalFormatting sqref="B47:G76">
    <cfRule type="expression" dxfId="1097" priority="16">
      <formula>COUNTIF(祝日,$B47)=1</formula>
    </cfRule>
    <cfRule type="expression" dxfId="1096" priority="17">
      <formula>WEEKDAY($C47)=7</formula>
    </cfRule>
    <cfRule type="expression" dxfId="1095" priority="18">
      <formula>WEEKDAY($C47)=1</formula>
    </cfRule>
  </conditionalFormatting>
  <conditionalFormatting sqref="I47:N76">
    <cfRule type="expression" dxfId="1094" priority="13">
      <formula>COUNTIF(祝日,$I47)=1</formula>
    </cfRule>
    <cfRule type="expression" dxfId="1093" priority="14">
      <formula>WEEKDAY($I47)=7</formula>
    </cfRule>
    <cfRule type="expression" dxfId="1092" priority="15">
      <formula>WEEKDAY($I47)=1</formula>
    </cfRule>
  </conditionalFormatting>
  <conditionalFormatting sqref="P47:U76">
    <cfRule type="expression" dxfId="1091" priority="10">
      <formula>COUNTIF(祝日,$P47)=1</formula>
    </cfRule>
    <cfRule type="expression" dxfId="1090" priority="11">
      <formula>WEEKDAY($P47)=7</formula>
    </cfRule>
    <cfRule type="expression" dxfId="1089" priority="12">
      <formula>WEEKDAY($P47)=1</formula>
    </cfRule>
  </conditionalFormatting>
  <conditionalFormatting sqref="W47:AB76">
    <cfRule type="expression" dxfId="1088" priority="7">
      <formula>COUNTIF(祝日２,$W47)=1</formula>
    </cfRule>
    <cfRule type="expression" dxfId="1087" priority="8">
      <formula>WEEKDAY($W47)=7</formula>
    </cfRule>
    <cfRule type="expression" dxfId="1086" priority="9">
      <formula>WEEKDAY($W47)=1</formula>
    </cfRule>
  </conditionalFormatting>
  <conditionalFormatting sqref="AD47:AI76">
    <cfRule type="expression" dxfId="1085" priority="4">
      <formula>COUNTIF(祝日２,$AD47)=1</formula>
    </cfRule>
    <cfRule type="expression" dxfId="1084" priority="5">
      <formula>WEEKDAY($AD47)=7</formula>
    </cfRule>
    <cfRule type="expression" dxfId="1083" priority="6">
      <formula>WEEKDAY($AD47)=1</formula>
    </cfRule>
  </conditionalFormatting>
  <conditionalFormatting sqref="AK47:AP76">
    <cfRule type="expression" dxfId="1082" priority="1">
      <formula>COUNTIF(祝日２,$AK47)=1</formula>
    </cfRule>
    <cfRule type="expression" dxfId="1081" priority="2">
      <formula>WEEKDAY($AK47)=7</formula>
    </cfRule>
    <cfRule type="expression" dxfId="1080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zoomScalePageLayoutView="70" workbookViewId="0">
      <selection activeCell="AD12" sqref="AD1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20" t="s">
        <v>27</v>
      </c>
      <c r="H2" s="43"/>
      <c r="I2" s="190" t="s">
        <v>26</v>
      </c>
      <c r="J2" s="190"/>
      <c r="K2" s="190"/>
      <c r="L2" s="190"/>
      <c r="M2" s="34" t="s">
        <v>19</v>
      </c>
      <c r="N2" s="191"/>
      <c r="O2" s="191"/>
      <c r="P2" s="191"/>
      <c r="Q2" s="191"/>
      <c r="R2" s="191"/>
      <c r="S2" s="191"/>
      <c r="T2" s="34" t="s">
        <v>27</v>
      </c>
      <c r="U2" s="35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2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ref="B26:B35" si="12">B25+1</f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12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12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12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12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12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12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12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3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4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5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6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12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3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4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5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6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3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3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7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8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9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7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8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9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20">B48+1</f>
        <v>45202</v>
      </c>
      <c r="C49" s="64">
        <f t="shared" ref="C49:C77" si="21">WEEKDAY(B49)</f>
        <v>3</v>
      </c>
      <c r="D49" s="103"/>
      <c r="E49" s="110"/>
      <c r="F49" s="85"/>
      <c r="G49" s="65"/>
      <c r="H49" s="41"/>
      <c r="I49" s="123">
        <f t="shared" ref="I49:I72" si="22">I48+1</f>
        <v>45233</v>
      </c>
      <c r="J49" s="64">
        <f t="shared" ref="J49:J76" si="23">WEEKDAY(I49)</f>
        <v>6</v>
      </c>
      <c r="K49" s="111"/>
      <c r="L49" s="84"/>
      <c r="M49" s="85"/>
      <c r="N49" s="124"/>
      <c r="O49" s="39"/>
      <c r="P49" s="123">
        <f t="shared" ref="P49:P72" si="24">P48+1</f>
        <v>45263</v>
      </c>
      <c r="Q49" s="64">
        <f t="shared" ref="Q49:Q77" si="25">WEEKDAY(P49)</f>
        <v>1</v>
      </c>
      <c r="R49" s="103"/>
      <c r="S49" s="110"/>
      <c r="T49" s="85"/>
      <c r="U49" s="124"/>
      <c r="V49" s="39"/>
      <c r="W49" s="63">
        <f t="shared" ref="W49:W64" si="26">W48+1</f>
        <v>45294</v>
      </c>
      <c r="X49" s="64">
        <f t="shared" si="17"/>
        <v>4</v>
      </c>
      <c r="Y49" s="111"/>
      <c r="Z49" s="84"/>
      <c r="AA49" s="85"/>
      <c r="AB49" s="65"/>
      <c r="AC49" s="39"/>
      <c r="AD49" s="123">
        <f t="shared" ref="AD49:AD64" si="27">AD48+1</f>
        <v>45325</v>
      </c>
      <c r="AE49" s="64">
        <f t="shared" si="18"/>
        <v>7</v>
      </c>
      <c r="AF49" s="103"/>
      <c r="AG49" s="110"/>
      <c r="AH49" s="85"/>
      <c r="AI49" s="124"/>
      <c r="AJ49" s="39"/>
      <c r="AK49" s="63">
        <f t="shared" ref="AK49:AK64" si="28">AK48+1</f>
        <v>45353</v>
      </c>
      <c r="AL49" s="64">
        <f t="shared" si="19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20"/>
        <v>45203</v>
      </c>
      <c r="C50" s="64">
        <f t="shared" si="21"/>
        <v>4</v>
      </c>
      <c r="D50" s="103"/>
      <c r="E50" s="110"/>
      <c r="F50" s="85"/>
      <c r="G50" s="65"/>
      <c r="H50" s="41"/>
      <c r="I50" s="123">
        <f t="shared" si="22"/>
        <v>45234</v>
      </c>
      <c r="J50" s="64">
        <f t="shared" si="23"/>
        <v>7</v>
      </c>
      <c r="K50" s="111"/>
      <c r="L50" s="84"/>
      <c r="M50" s="85"/>
      <c r="N50" s="124"/>
      <c r="O50" s="39"/>
      <c r="P50" s="123">
        <f t="shared" si="24"/>
        <v>45264</v>
      </c>
      <c r="Q50" s="64">
        <f t="shared" si="25"/>
        <v>2</v>
      </c>
      <c r="R50" s="103"/>
      <c r="S50" s="110"/>
      <c r="T50" s="85"/>
      <c r="U50" s="124"/>
      <c r="V50" s="39"/>
      <c r="W50" s="63">
        <f t="shared" si="26"/>
        <v>45295</v>
      </c>
      <c r="X50" s="64">
        <f t="shared" si="17"/>
        <v>5</v>
      </c>
      <c r="Y50" s="111"/>
      <c r="Z50" s="84"/>
      <c r="AA50" s="85"/>
      <c r="AB50" s="65"/>
      <c r="AC50" s="39"/>
      <c r="AD50" s="123">
        <f t="shared" si="27"/>
        <v>45326</v>
      </c>
      <c r="AE50" s="64">
        <f t="shared" si="18"/>
        <v>1</v>
      </c>
      <c r="AF50" s="103"/>
      <c r="AG50" s="110"/>
      <c r="AH50" s="85"/>
      <c r="AI50" s="124"/>
      <c r="AJ50" s="39"/>
      <c r="AK50" s="63">
        <f t="shared" si="28"/>
        <v>45354</v>
      </c>
      <c r="AL50" s="64">
        <f t="shared" si="19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20"/>
        <v>45204</v>
      </c>
      <c r="C51" s="64">
        <f t="shared" si="21"/>
        <v>5</v>
      </c>
      <c r="D51" s="103"/>
      <c r="E51" s="110"/>
      <c r="F51" s="85"/>
      <c r="G51" s="65"/>
      <c r="H51" s="41"/>
      <c r="I51" s="123">
        <f t="shared" si="22"/>
        <v>45235</v>
      </c>
      <c r="J51" s="64">
        <f t="shared" si="23"/>
        <v>1</v>
      </c>
      <c r="K51" s="111"/>
      <c r="L51" s="84"/>
      <c r="M51" s="85"/>
      <c r="N51" s="124"/>
      <c r="O51" s="39"/>
      <c r="P51" s="123">
        <f t="shared" si="24"/>
        <v>45265</v>
      </c>
      <c r="Q51" s="64">
        <f t="shared" si="25"/>
        <v>3</v>
      </c>
      <c r="R51" s="103"/>
      <c r="S51" s="110"/>
      <c r="T51" s="85"/>
      <c r="U51" s="124"/>
      <c r="V51" s="39"/>
      <c r="W51" s="63">
        <f t="shared" si="26"/>
        <v>45296</v>
      </c>
      <c r="X51" s="64">
        <f t="shared" si="17"/>
        <v>6</v>
      </c>
      <c r="Y51" s="111"/>
      <c r="Z51" s="84"/>
      <c r="AA51" s="85"/>
      <c r="AB51" s="65"/>
      <c r="AC51" s="39"/>
      <c r="AD51" s="123">
        <f t="shared" si="27"/>
        <v>45327</v>
      </c>
      <c r="AE51" s="64">
        <f t="shared" si="18"/>
        <v>2</v>
      </c>
      <c r="AF51" s="103"/>
      <c r="AG51" s="110"/>
      <c r="AH51" s="85"/>
      <c r="AI51" s="124"/>
      <c r="AJ51" s="39"/>
      <c r="AK51" s="63">
        <f t="shared" si="28"/>
        <v>45355</v>
      </c>
      <c r="AL51" s="64">
        <f t="shared" si="19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20"/>
        <v>45205</v>
      </c>
      <c r="C52" s="64">
        <f t="shared" si="21"/>
        <v>6</v>
      </c>
      <c r="D52" s="103"/>
      <c r="E52" s="110"/>
      <c r="F52" s="85"/>
      <c r="G52" s="65"/>
      <c r="H52" s="41"/>
      <c r="I52" s="123">
        <f t="shared" si="22"/>
        <v>45236</v>
      </c>
      <c r="J52" s="64">
        <f t="shared" si="23"/>
        <v>2</v>
      </c>
      <c r="K52" s="111"/>
      <c r="L52" s="84"/>
      <c r="M52" s="85"/>
      <c r="N52" s="124"/>
      <c r="O52" s="39"/>
      <c r="P52" s="123">
        <f t="shared" si="24"/>
        <v>45266</v>
      </c>
      <c r="Q52" s="64">
        <f t="shared" si="25"/>
        <v>4</v>
      </c>
      <c r="R52" s="103"/>
      <c r="S52" s="110"/>
      <c r="T52" s="85"/>
      <c r="U52" s="124"/>
      <c r="V52" s="39"/>
      <c r="W52" s="63">
        <f t="shared" si="26"/>
        <v>45297</v>
      </c>
      <c r="X52" s="64">
        <f t="shared" si="17"/>
        <v>7</v>
      </c>
      <c r="Y52" s="111"/>
      <c r="Z52" s="84"/>
      <c r="AA52" s="85"/>
      <c r="AB52" s="65"/>
      <c r="AC52" s="39"/>
      <c r="AD52" s="123">
        <f t="shared" si="27"/>
        <v>45328</v>
      </c>
      <c r="AE52" s="64">
        <f t="shared" si="18"/>
        <v>3</v>
      </c>
      <c r="AF52" s="103"/>
      <c r="AG52" s="110"/>
      <c r="AH52" s="85"/>
      <c r="AI52" s="124"/>
      <c r="AJ52" s="39"/>
      <c r="AK52" s="63">
        <f t="shared" si="28"/>
        <v>45356</v>
      </c>
      <c r="AL52" s="64">
        <f t="shared" si="19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20"/>
        <v>45206</v>
      </c>
      <c r="C53" s="64">
        <f t="shared" si="21"/>
        <v>7</v>
      </c>
      <c r="D53" s="103"/>
      <c r="E53" s="110"/>
      <c r="F53" s="85"/>
      <c r="G53" s="65"/>
      <c r="H53" s="41"/>
      <c r="I53" s="123">
        <f t="shared" si="22"/>
        <v>45237</v>
      </c>
      <c r="J53" s="64">
        <f t="shared" si="23"/>
        <v>3</v>
      </c>
      <c r="K53" s="111"/>
      <c r="L53" s="84"/>
      <c r="M53" s="85"/>
      <c r="N53" s="124"/>
      <c r="O53" s="39"/>
      <c r="P53" s="123">
        <f t="shared" si="24"/>
        <v>45267</v>
      </c>
      <c r="Q53" s="64">
        <f t="shared" si="25"/>
        <v>5</v>
      </c>
      <c r="R53" s="103"/>
      <c r="S53" s="110"/>
      <c r="T53" s="85"/>
      <c r="U53" s="124"/>
      <c r="V53" s="39"/>
      <c r="W53" s="63">
        <f t="shared" si="26"/>
        <v>45298</v>
      </c>
      <c r="X53" s="64">
        <f t="shared" si="17"/>
        <v>1</v>
      </c>
      <c r="Y53" s="111"/>
      <c r="Z53" s="84"/>
      <c r="AA53" s="85"/>
      <c r="AB53" s="65"/>
      <c r="AC53" s="39"/>
      <c r="AD53" s="123">
        <f t="shared" si="27"/>
        <v>45329</v>
      </c>
      <c r="AE53" s="64">
        <f t="shared" si="18"/>
        <v>4</v>
      </c>
      <c r="AF53" s="103"/>
      <c r="AG53" s="110"/>
      <c r="AH53" s="85"/>
      <c r="AI53" s="124"/>
      <c r="AJ53" s="39"/>
      <c r="AK53" s="63">
        <f t="shared" si="28"/>
        <v>45357</v>
      </c>
      <c r="AL53" s="64">
        <f t="shared" si="19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20"/>
        <v>45207</v>
      </c>
      <c r="C54" s="64">
        <f t="shared" si="21"/>
        <v>1</v>
      </c>
      <c r="D54" s="103"/>
      <c r="E54" s="110"/>
      <c r="F54" s="85"/>
      <c r="G54" s="65"/>
      <c r="H54" s="41"/>
      <c r="I54" s="123">
        <f t="shared" si="22"/>
        <v>45238</v>
      </c>
      <c r="J54" s="64">
        <f t="shared" si="23"/>
        <v>4</v>
      </c>
      <c r="K54" s="111"/>
      <c r="L54" s="84"/>
      <c r="M54" s="85"/>
      <c r="N54" s="124"/>
      <c r="O54" s="39"/>
      <c r="P54" s="123">
        <f t="shared" si="24"/>
        <v>45268</v>
      </c>
      <c r="Q54" s="64">
        <f t="shared" si="25"/>
        <v>6</v>
      </c>
      <c r="R54" s="103"/>
      <c r="S54" s="110"/>
      <c r="T54" s="85"/>
      <c r="U54" s="124"/>
      <c r="V54" s="39"/>
      <c r="W54" s="63">
        <f t="shared" si="26"/>
        <v>45299</v>
      </c>
      <c r="X54" s="64">
        <f t="shared" si="17"/>
        <v>2</v>
      </c>
      <c r="Y54" s="111"/>
      <c r="Z54" s="84"/>
      <c r="AA54" s="85"/>
      <c r="AB54" s="65"/>
      <c r="AC54" s="39"/>
      <c r="AD54" s="123">
        <f t="shared" si="27"/>
        <v>45330</v>
      </c>
      <c r="AE54" s="64">
        <f t="shared" si="18"/>
        <v>5</v>
      </c>
      <c r="AF54" s="103"/>
      <c r="AG54" s="110"/>
      <c r="AH54" s="85"/>
      <c r="AI54" s="124"/>
      <c r="AJ54" s="39"/>
      <c r="AK54" s="63">
        <f t="shared" si="28"/>
        <v>45358</v>
      </c>
      <c r="AL54" s="64">
        <f t="shared" si="19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20"/>
        <v>45208</v>
      </c>
      <c r="C55" s="64">
        <f t="shared" si="21"/>
        <v>2</v>
      </c>
      <c r="D55" s="103"/>
      <c r="E55" s="110"/>
      <c r="F55" s="85"/>
      <c r="G55" s="65"/>
      <c r="H55" s="41"/>
      <c r="I55" s="123">
        <f t="shared" si="22"/>
        <v>45239</v>
      </c>
      <c r="J55" s="64">
        <f t="shared" si="23"/>
        <v>5</v>
      </c>
      <c r="K55" s="111"/>
      <c r="L55" s="84"/>
      <c r="M55" s="85"/>
      <c r="N55" s="124"/>
      <c r="O55" s="39"/>
      <c r="P55" s="123">
        <f t="shared" si="24"/>
        <v>45269</v>
      </c>
      <c r="Q55" s="64">
        <f t="shared" si="25"/>
        <v>7</v>
      </c>
      <c r="R55" s="103"/>
      <c r="S55" s="110"/>
      <c r="T55" s="85"/>
      <c r="U55" s="124"/>
      <c r="V55" s="39"/>
      <c r="W55" s="63">
        <f t="shared" si="26"/>
        <v>45300</v>
      </c>
      <c r="X55" s="64">
        <f t="shared" si="17"/>
        <v>3</v>
      </c>
      <c r="Y55" s="111"/>
      <c r="Z55" s="84"/>
      <c r="AA55" s="85"/>
      <c r="AB55" s="65"/>
      <c r="AC55" s="39"/>
      <c r="AD55" s="123">
        <f t="shared" si="27"/>
        <v>45331</v>
      </c>
      <c r="AE55" s="64">
        <f t="shared" si="18"/>
        <v>6</v>
      </c>
      <c r="AF55" s="103"/>
      <c r="AG55" s="110"/>
      <c r="AH55" s="85"/>
      <c r="AI55" s="124"/>
      <c r="AJ55" s="39"/>
      <c r="AK55" s="63">
        <f t="shared" si="28"/>
        <v>45359</v>
      </c>
      <c r="AL55" s="64">
        <f t="shared" si="19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20"/>
        <v>45209</v>
      </c>
      <c r="C56" s="64">
        <f t="shared" si="21"/>
        <v>3</v>
      </c>
      <c r="D56" s="103"/>
      <c r="E56" s="110"/>
      <c r="F56" s="85"/>
      <c r="G56" s="65"/>
      <c r="H56" s="41"/>
      <c r="I56" s="123">
        <f t="shared" si="22"/>
        <v>45240</v>
      </c>
      <c r="J56" s="64">
        <f t="shared" si="23"/>
        <v>6</v>
      </c>
      <c r="K56" s="111"/>
      <c r="L56" s="84"/>
      <c r="M56" s="85"/>
      <c r="N56" s="124"/>
      <c r="O56" s="39"/>
      <c r="P56" s="123">
        <f t="shared" si="24"/>
        <v>45270</v>
      </c>
      <c r="Q56" s="64">
        <f t="shared" si="25"/>
        <v>1</v>
      </c>
      <c r="R56" s="103"/>
      <c r="S56" s="110"/>
      <c r="T56" s="85"/>
      <c r="U56" s="124"/>
      <c r="V56" s="39"/>
      <c r="W56" s="63">
        <f t="shared" si="26"/>
        <v>45301</v>
      </c>
      <c r="X56" s="64">
        <f t="shared" si="17"/>
        <v>4</v>
      </c>
      <c r="Y56" s="111"/>
      <c r="Z56" s="84"/>
      <c r="AA56" s="85"/>
      <c r="AB56" s="65"/>
      <c r="AC56" s="39"/>
      <c r="AD56" s="123">
        <f t="shared" si="27"/>
        <v>45332</v>
      </c>
      <c r="AE56" s="64">
        <f t="shared" si="18"/>
        <v>7</v>
      </c>
      <c r="AF56" s="103"/>
      <c r="AG56" s="110"/>
      <c r="AH56" s="85"/>
      <c r="AI56" s="124"/>
      <c r="AJ56" s="39"/>
      <c r="AK56" s="63">
        <f t="shared" si="28"/>
        <v>45360</v>
      </c>
      <c r="AL56" s="64">
        <f t="shared" si="19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20"/>
        <v>45210</v>
      </c>
      <c r="C57" s="64">
        <f t="shared" si="21"/>
        <v>4</v>
      </c>
      <c r="D57" s="103"/>
      <c r="E57" s="110"/>
      <c r="F57" s="85"/>
      <c r="G57" s="65"/>
      <c r="H57" s="41"/>
      <c r="I57" s="123">
        <f t="shared" si="22"/>
        <v>45241</v>
      </c>
      <c r="J57" s="64">
        <f t="shared" si="23"/>
        <v>7</v>
      </c>
      <c r="K57" s="111"/>
      <c r="L57" s="84"/>
      <c r="M57" s="85"/>
      <c r="N57" s="124"/>
      <c r="O57" s="39"/>
      <c r="P57" s="123">
        <f t="shared" si="24"/>
        <v>45271</v>
      </c>
      <c r="Q57" s="64">
        <f t="shared" si="25"/>
        <v>2</v>
      </c>
      <c r="R57" s="103"/>
      <c r="S57" s="110"/>
      <c r="T57" s="85"/>
      <c r="U57" s="124"/>
      <c r="V57" s="39"/>
      <c r="W57" s="63">
        <f t="shared" si="26"/>
        <v>45302</v>
      </c>
      <c r="X57" s="64">
        <f t="shared" si="17"/>
        <v>5</v>
      </c>
      <c r="Y57" s="111"/>
      <c r="Z57" s="84"/>
      <c r="AA57" s="85"/>
      <c r="AB57" s="65"/>
      <c r="AC57" s="39"/>
      <c r="AD57" s="123">
        <f t="shared" si="27"/>
        <v>45333</v>
      </c>
      <c r="AE57" s="64">
        <f t="shared" si="18"/>
        <v>1</v>
      </c>
      <c r="AF57" s="103"/>
      <c r="AG57" s="110"/>
      <c r="AH57" s="85"/>
      <c r="AI57" s="124"/>
      <c r="AJ57" s="39"/>
      <c r="AK57" s="63">
        <f t="shared" si="28"/>
        <v>45361</v>
      </c>
      <c r="AL57" s="64">
        <f t="shared" si="19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20"/>
        <v>45211</v>
      </c>
      <c r="C58" s="64">
        <f t="shared" si="21"/>
        <v>5</v>
      </c>
      <c r="D58" s="103"/>
      <c r="E58" s="110"/>
      <c r="F58" s="86"/>
      <c r="G58" s="65"/>
      <c r="H58" s="41"/>
      <c r="I58" s="123">
        <f t="shared" si="22"/>
        <v>45242</v>
      </c>
      <c r="J58" s="64">
        <f t="shared" si="23"/>
        <v>1</v>
      </c>
      <c r="K58" s="111"/>
      <c r="L58" s="84"/>
      <c r="M58" s="86"/>
      <c r="N58" s="124"/>
      <c r="O58" s="39"/>
      <c r="P58" s="123">
        <f t="shared" si="24"/>
        <v>45272</v>
      </c>
      <c r="Q58" s="64">
        <f t="shared" si="25"/>
        <v>3</v>
      </c>
      <c r="R58" s="103"/>
      <c r="S58" s="110"/>
      <c r="T58" s="86"/>
      <c r="U58" s="124"/>
      <c r="V58" s="39"/>
      <c r="W58" s="63">
        <f t="shared" si="26"/>
        <v>45303</v>
      </c>
      <c r="X58" s="64">
        <f t="shared" si="17"/>
        <v>6</v>
      </c>
      <c r="Y58" s="111"/>
      <c r="Z58" s="84"/>
      <c r="AA58" s="86"/>
      <c r="AB58" s="65"/>
      <c r="AC58" s="39"/>
      <c r="AD58" s="123">
        <f t="shared" si="27"/>
        <v>45334</v>
      </c>
      <c r="AE58" s="64">
        <f t="shared" si="18"/>
        <v>2</v>
      </c>
      <c r="AF58" s="103"/>
      <c r="AG58" s="110"/>
      <c r="AH58" s="86"/>
      <c r="AI58" s="124"/>
      <c r="AJ58" s="39"/>
      <c r="AK58" s="63">
        <f t="shared" si="28"/>
        <v>45362</v>
      </c>
      <c r="AL58" s="64">
        <f t="shared" si="19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20"/>
        <v>45212</v>
      </c>
      <c r="C59" s="64">
        <f t="shared" si="21"/>
        <v>6</v>
      </c>
      <c r="D59" s="103"/>
      <c r="E59" s="110"/>
      <c r="F59" s="86"/>
      <c r="G59" s="65"/>
      <c r="H59" s="41"/>
      <c r="I59" s="123">
        <f t="shared" si="22"/>
        <v>45243</v>
      </c>
      <c r="J59" s="64">
        <f t="shared" si="23"/>
        <v>2</v>
      </c>
      <c r="K59" s="111"/>
      <c r="L59" s="84"/>
      <c r="M59" s="86"/>
      <c r="N59" s="124"/>
      <c r="O59" s="39"/>
      <c r="P59" s="123">
        <f t="shared" si="24"/>
        <v>45273</v>
      </c>
      <c r="Q59" s="64">
        <f t="shared" si="25"/>
        <v>4</v>
      </c>
      <c r="R59" s="103"/>
      <c r="S59" s="110"/>
      <c r="T59" s="86"/>
      <c r="U59" s="124"/>
      <c r="V59" s="39"/>
      <c r="W59" s="63">
        <f t="shared" si="26"/>
        <v>45304</v>
      </c>
      <c r="X59" s="64">
        <f t="shared" si="17"/>
        <v>7</v>
      </c>
      <c r="Y59" s="111"/>
      <c r="Z59" s="84"/>
      <c r="AA59" s="86"/>
      <c r="AB59" s="65"/>
      <c r="AC59" s="39"/>
      <c r="AD59" s="123">
        <f t="shared" si="27"/>
        <v>45335</v>
      </c>
      <c r="AE59" s="64">
        <f t="shared" si="18"/>
        <v>3</v>
      </c>
      <c r="AF59" s="103"/>
      <c r="AG59" s="110"/>
      <c r="AH59" s="86"/>
      <c r="AI59" s="124"/>
      <c r="AJ59" s="39"/>
      <c r="AK59" s="63">
        <f t="shared" si="28"/>
        <v>45363</v>
      </c>
      <c r="AL59" s="64">
        <f t="shared" si="19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20"/>
        <v>45213</v>
      </c>
      <c r="C60" s="64">
        <f t="shared" si="21"/>
        <v>7</v>
      </c>
      <c r="D60" s="103"/>
      <c r="E60" s="110"/>
      <c r="F60" s="86"/>
      <c r="G60" s="65"/>
      <c r="H60" s="41"/>
      <c r="I60" s="123">
        <f t="shared" si="22"/>
        <v>45244</v>
      </c>
      <c r="J60" s="64">
        <f t="shared" si="23"/>
        <v>3</v>
      </c>
      <c r="K60" s="111"/>
      <c r="L60" s="84"/>
      <c r="M60" s="86"/>
      <c r="N60" s="124"/>
      <c r="O60" s="39"/>
      <c r="P60" s="123">
        <f t="shared" si="24"/>
        <v>45274</v>
      </c>
      <c r="Q60" s="64">
        <f t="shared" si="25"/>
        <v>5</v>
      </c>
      <c r="R60" s="103"/>
      <c r="S60" s="110"/>
      <c r="T60" s="86"/>
      <c r="U60" s="124"/>
      <c r="V60" s="39"/>
      <c r="W60" s="63">
        <f t="shared" si="26"/>
        <v>45305</v>
      </c>
      <c r="X60" s="64">
        <f t="shared" si="17"/>
        <v>1</v>
      </c>
      <c r="Y60" s="111"/>
      <c r="Z60" s="84"/>
      <c r="AA60" s="86"/>
      <c r="AB60" s="65"/>
      <c r="AC60" s="39"/>
      <c r="AD60" s="123">
        <f t="shared" si="27"/>
        <v>45336</v>
      </c>
      <c r="AE60" s="64">
        <f t="shared" si="18"/>
        <v>4</v>
      </c>
      <c r="AF60" s="103"/>
      <c r="AG60" s="110"/>
      <c r="AH60" s="86"/>
      <c r="AI60" s="124"/>
      <c r="AJ60" s="39"/>
      <c r="AK60" s="63">
        <f t="shared" si="28"/>
        <v>45364</v>
      </c>
      <c r="AL60" s="64">
        <f t="shared" si="19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20"/>
        <v>45214</v>
      </c>
      <c r="C61" s="64">
        <f t="shared" si="21"/>
        <v>1</v>
      </c>
      <c r="D61" s="103"/>
      <c r="E61" s="112"/>
      <c r="F61" s="87"/>
      <c r="G61" s="68"/>
      <c r="H61" s="41"/>
      <c r="I61" s="123">
        <f t="shared" si="22"/>
        <v>45245</v>
      </c>
      <c r="J61" s="64">
        <f t="shared" si="23"/>
        <v>4</v>
      </c>
      <c r="K61" s="111"/>
      <c r="L61" s="82"/>
      <c r="M61" s="87"/>
      <c r="N61" s="125"/>
      <c r="O61" s="39"/>
      <c r="P61" s="123">
        <f t="shared" si="24"/>
        <v>45275</v>
      </c>
      <c r="Q61" s="64">
        <f t="shared" si="25"/>
        <v>6</v>
      </c>
      <c r="R61" s="103"/>
      <c r="S61" s="112"/>
      <c r="T61" s="87"/>
      <c r="U61" s="125"/>
      <c r="V61" s="39"/>
      <c r="W61" s="63">
        <f t="shared" si="26"/>
        <v>45306</v>
      </c>
      <c r="X61" s="64">
        <f t="shared" si="17"/>
        <v>2</v>
      </c>
      <c r="Y61" s="111"/>
      <c r="Z61" s="82"/>
      <c r="AA61" s="87"/>
      <c r="AB61" s="68"/>
      <c r="AC61" s="39"/>
      <c r="AD61" s="123">
        <f t="shared" si="27"/>
        <v>45337</v>
      </c>
      <c r="AE61" s="64">
        <f t="shared" si="18"/>
        <v>5</v>
      </c>
      <c r="AF61" s="103"/>
      <c r="AG61" s="112"/>
      <c r="AH61" s="87"/>
      <c r="AI61" s="125"/>
      <c r="AJ61" s="39"/>
      <c r="AK61" s="63">
        <f t="shared" si="28"/>
        <v>45365</v>
      </c>
      <c r="AL61" s="64">
        <f t="shared" si="19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20"/>
        <v>45215</v>
      </c>
      <c r="C62" s="64">
        <f t="shared" si="21"/>
        <v>2</v>
      </c>
      <c r="D62" s="103"/>
      <c r="E62" s="112"/>
      <c r="F62" s="87"/>
      <c r="G62" s="68"/>
      <c r="H62" s="41"/>
      <c r="I62" s="123">
        <f t="shared" si="22"/>
        <v>45246</v>
      </c>
      <c r="J62" s="64">
        <f t="shared" si="23"/>
        <v>5</v>
      </c>
      <c r="K62" s="111"/>
      <c r="L62" s="82"/>
      <c r="M62" s="87"/>
      <c r="N62" s="125"/>
      <c r="O62" s="39"/>
      <c r="P62" s="123">
        <f t="shared" si="24"/>
        <v>45276</v>
      </c>
      <c r="Q62" s="64">
        <f t="shared" si="25"/>
        <v>7</v>
      </c>
      <c r="R62" s="103"/>
      <c r="S62" s="112"/>
      <c r="T62" s="87"/>
      <c r="U62" s="125"/>
      <c r="V62" s="39"/>
      <c r="W62" s="63">
        <f t="shared" si="26"/>
        <v>45307</v>
      </c>
      <c r="X62" s="64">
        <f t="shared" si="17"/>
        <v>3</v>
      </c>
      <c r="Y62" s="111"/>
      <c r="Z62" s="82"/>
      <c r="AA62" s="87"/>
      <c r="AB62" s="68"/>
      <c r="AC62" s="39"/>
      <c r="AD62" s="123">
        <f t="shared" si="27"/>
        <v>45338</v>
      </c>
      <c r="AE62" s="64">
        <f t="shared" si="18"/>
        <v>6</v>
      </c>
      <c r="AF62" s="103"/>
      <c r="AG62" s="112"/>
      <c r="AH62" s="87"/>
      <c r="AI62" s="125"/>
      <c r="AJ62" s="39"/>
      <c r="AK62" s="63">
        <f t="shared" si="28"/>
        <v>45366</v>
      </c>
      <c r="AL62" s="64">
        <f t="shared" si="19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20"/>
        <v>45216</v>
      </c>
      <c r="C63" s="64">
        <f t="shared" si="21"/>
        <v>3</v>
      </c>
      <c r="D63" s="103"/>
      <c r="E63" s="112"/>
      <c r="F63" s="87"/>
      <c r="G63" s="68"/>
      <c r="H63" s="41"/>
      <c r="I63" s="123">
        <f t="shared" si="22"/>
        <v>45247</v>
      </c>
      <c r="J63" s="64">
        <f t="shared" si="23"/>
        <v>6</v>
      </c>
      <c r="K63" s="111"/>
      <c r="L63" s="82"/>
      <c r="M63" s="87"/>
      <c r="N63" s="125"/>
      <c r="O63" s="39"/>
      <c r="P63" s="123">
        <f t="shared" si="24"/>
        <v>45277</v>
      </c>
      <c r="Q63" s="64">
        <f t="shared" si="25"/>
        <v>1</v>
      </c>
      <c r="R63" s="103"/>
      <c r="S63" s="112"/>
      <c r="T63" s="87"/>
      <c r="U63" s="125"/>
      <c r="V63" s="39"/>
      <c r="W63" s="63">
        <f t="shared" si="26"/>
        <v>45308</v>
      </c>
      <c r="X63" s="64">
        <f t="shared" si="17"/>
        <v>4</v>
      </c>
      <c r="Y63" s="111"/>
      <c r="Z63" s="82"/>
      <c r="AA63" s="87"/>
      <c r="AB63" s="68"/>
      <c r="AC63" s="39"/>
      <c r="AD63" s="123">
        <f t="shared" si="27"/>
        <v>45339</v>
      </c>
      <c r="AE63" s="64">
        <f t="shared" si="18"/>
        <v>7</v>
      </c>
      <c r="AF63" s="103"/>
      <c r="AG63" s="112"/>
      <c r="AH63" s="87"/>
      <c r="AI63" s="125"/>
      <c r="AJ63" s="39"/>
      <c r="AK63" s="63">
        <f t="shared" si="28"/>
        <v>45367</v>
      </c>
      <c r="AL63" s="64">
        <f t="shared" si="19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20"/>
        <v>45217</v>
      </c>
      <c r="C64" s="64">
        <f t="shared" si="21"/>
        <v>4</v>
      </c>
      <c r="D64" s="103"/>
      <c r="E64" s="112"/>
      <c r="F64" s="87"/>
      <c r="G64" s="68"/>
      <c r="H64" s="41"/>
      <c r="I64" s="123">
        <f t="shared" si="22"/>
        <v>45248</v>
      </c>
      <c r="J64" s="64">
        <f t="shared" si="23"/>
        <v>7</v>
      </c>
      <c r="K64" s="111"/>
      <c r="L64" s="82"/>
      <c r="M64" s="87"/>
      <c r="N64" s="125"/>
      <c r="O64" s="39"/>
      <c r="P64" s="123">
        <f t="shared" si="24"/>
        <v>45278</v>
      </c>
      <c r="Q64" s="64">
        <f t="shared" si="25"/>
        <v>2</v>
      </c>
      <c r="R64" s="103"/>
      <c r="S64" s="112"/>
      <c r="T64" s="87"/>
      <c r="U64" s="125"/>
      <c r="V64" s="39"/>
      <c r="W64" s="63">
        <f t="shared" si="26"/>
        <v>45309</v>
      </c>
      <c r="X64" s="64">
        <f t="shared" si="17"/>
        <v>5</v>
      </c>
      <c r="Y64" s="111"/>
      <c r="Z64" s="82"/>
      <c r="AA64" s="87"/>
      <c r="AB64" s="68"/>
      <c r="AC64" s="39"/>
      <c r="AD64" s="123">
        <f t="shared" si="27"/>
        <v>45340</v>
      </c>
      <c r="AE64" s="64">
        <f t="shared" si="18"/>
        <v>1</v>
      </c>
      <c r="AF64" s="103"/>
      <c r="AG64" s="112"/>
      <c r="AH64" s="87"/>
      <c r="AI64" s="125"/>
      <c r="AJ64" s="39"/>
      <c r="AK64" s="63">
        <f t="shared" si="28"/>
        <v>45368</v>
      </c>
      <c r="AL64" s="64">
        <f t="shared" si="19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20"/>
        <v>45218</v>
      </c>
      <c r="C65" s="64">
        <f t="shared" si="21"/>
        <v>5</v>
      </c>
      <c r="D65" s="103"/>
      <c r="E65" s="113"/>
      <c r="F65" s="89"/>
      <c r="G65" s="68"/>
      <c r="H65" s="41"/>
      <c r="I65" s="123">
        <f t="shared" si="22"/>
        <v>45249</v>
      </c>
      <c r="J65" s="64">
        <f t="shared" si="23"/>
        <v>1</v>
      </c>
      <c r="K65" s="111"/>
      <c r="L65" s="88"/>
      <c r="M65" s="89"/>
      <c r="N65" s="125"/>
      <c r="O65" s="39"/>
      <c r="P65" s="123">
        <f t="shared" si="24"/>
        <v>45279</v>
      </c>
      <c r="Q65" s="64">
        <f t="shared" si="25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7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8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9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20"/>
        <v>45219</v>
      </c>
      <c r="C66" s="64">
        <f t="shared" si="21"/>
        <v>6</v>
      </c>
      <c r="D66" s="103"/>
      <c r="E66" s="113"/>
      <c r="F66" s="89"/>
      <c r="G66" s="68"/>
      <c r="H66" s="41"/>
      <c r="I66" s="123">
        <f t="shared" si="22"/>
        <v>45250</v>
      </c>
      <c r="J66" s="64">
        <f t="shared" si="23"/>
        <v>2</v>
      </c>
      <c r="K66" s="111"/>
      <c r="L66" s="88"/>
      <c r="M66" s="89"/>
      <c r="N66" s="125"/>
      <c r="O66" s="39"/>
      <c r="P66" s="123">
        <f t="shared" si="24"/>
        <v>45280</v>
      </c>
      <c r="Q66" s="64">
        <f t="shared" si="25"/>
        <v>4</v>
      </c>
      <c r="R66" s="103"/>
      <c r="S66" s="113"/>
      <c r="T66" s="89"/>
      <c r="U66" s="125"/>
      <c r="V66" s="39"/>
      <c r="W66" s="63">
        <f t="shared" ref="W66:W72" si="29">W65+1</f>
        <v>45311</v>
      </c>
      <c r="X66" s="64">
        <f t="shared" si="17"/>
        <v>7</v>
      </c>
      <c r="Y66" s="111"/>
      <c r="Z66" s="88"/>
      <c r="AA66" s="89"/>
      <c r="AB66" s="68"/>
      <c r="AC66" s="39"/>
      <c r="AD66" s="123">
        <f t="shared" ref="AD66:AD72" si="30">AD65+1</f>
        <v>45342</v>
      </c>
      <c r="AE66" s="64">
        <f t="shared" si="18"/>
        <v>3</v>
      </c>
      <c r="AF66" s="103"/>
      <c r="AG66" s="113"/>
      <c r="AH66" s="89"/>
      <c r="AI66" s="125"/>
      <c r="AJ66" s="39"/>
      <c r="AK66" s="63">
        <f t="shared" ref="AK66:AK72" si="31">AK65+1</f>
        <v>45370</v>
      </c>
      <c r="AL66" s="64">
        <f t="shared" si="19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20"/>
        <v>45220</v>
      </c>
      <c r="C67" s="64">
        <f t="shared" si="21"/>
        <v>7</v>
      </c>
      <c r="D67" s="103"/>
      <c r="E67" s="112"/>
      <c r="F67" s="87"/>
      <c r="G67" s="68"/>
      <c r="H67" s="41"/>
      <c r="I67" s="123">
        <f t="shared" si="22"/>
        <v>45251</v>
      </c>
      <c r="J67" s="64">
        <f t="shared" si="23"/>
        <v>3</v>
      </c>
      <c r="K67" s="111"/>
      <c r="L67" s="82"/>
      <c r="M67" s="87"/>
      <c r="N67" s="125"/>
      <c r="O67" s="39"/>
      <c r="P67" s="123">
        <f t="shared" si="24"/>
        <v>45281</v>
      </c>
      <c r="Q67" s="64">
        <f t="shared" si="25"/>
        <v>5</v>
      </c>
      <c r="R67" s="103"/>
      <c r="S67" s="112"/>
      <c r="T67" s="87"/>
      <c r="U67" s="125"/>
      <c r="V67" s="39"/>
      <c r="W67" s="63">
        <f t="shared" si="29"/>
        <v>45312</v>
      </c>
      <c r="X67" s="64">
        <f t="shared" si="17"/>
        <v>1</v>
      </c>
      <c r="Y67" s="111"/>
      <c r="Z67" s="82"/>
      <c r="AA67" s="87"/>
      <c r="AB67" s="68"/>
      <c r="AC67" s="39"/>
      <c r="AD67" s="123">
        <f t="shared" si="30"/>
        <v>45343</v>
      </c>
      <c r="AE67" s="64">
        <f t="shared" si="18"/>
        <v>4</v>
      </c>
      <c r="AF67" s="103"/>
      <c r="AG67" s="112"/>
      <c r="AH67" s="87"/>
      <c r="AI67" s="125"/>
      <c r="AJ67" s="39"/>
      <c r="AK67" s="63">
        <f t="shared" si="31"/>
        <v>45371</v>
      </c>
      <c r="AL67" s="64">
        <f t="shared" si="19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20"/>
        <v>45221</v>
      </c>
      <c r="C68" s="64">
        <f t="shared" si="21"/>
        <v>1</v>
      </c>
      <c r="D68" s="103"/>
      <c r="E68" s="112"/>
      <c r="F68" s="87"/>
      <c r="G68" s="68"/>
      <c r="H68" s="41"/>
      <c r="I68" s="123">
        <f t="shared" si="22"/>
        <v>45252</v>
      </c>
      <c r="J68" s="64">
        <f t="shared" si="23"/>
        <v>4</v>
      </c>
      <c r="K68" s="111"/>
      <c r="L68" s="82"/>
      <c r="M68" s="87"/>
      <c r="N68" s="125"/>
      <c r="O68" s="39"/>
      <c r="P68" s="123">
        <f t="shared" si="24"/>
        <v>45282</v>
      </c>
      <c r="Q68" s="64">
        <f t="shared" si="25"/>
        <v>6</v>
      </c>
      <c r="R68" s="103"/>
      <c r="S68" s="112"/>
      <c r="T68" s="87"/>
      <c r="U68" s="125"/>
      <c r="V68" s="39"/>
      <c r="W68" s="63">
        <f t="shared" si="29"/>
        <v>45313</v>
      </c>
      <c r="X68" s="64">
        <f t="shared" si="17"/>
        <v>2</v>
      </c>
      <c r="Y68" s="111"/>
      <c r="Z68" s="82"/>
      <c r="AA68" s="87"/>
      <c r="AB68" s="68"/>
      <c r="AC68" s="39"/>
      <c r="AD68" s="123">
        <f t="shared" si="30"/>
        <v>45344</v>
      </c>
      <c r="AE68" s="64">
        <f t="shared" si="18"/>
        <v>5</v>
      </c>
      <c r="AF68" s="103"/>
      <c r="AG68" s="112"/>
      <c r="AH68" s="87"/>
      <c r="AI68" s="125"/>
      <c r="AJ68" s="39"/>
      <c r="AK68" s="63">
        <f t="shared" si="31"/>
        <v>45372</v>
      </c>
      <c r="AL68" s="64">
        <f t="shared" si="19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20"/>
        <v>45222</v>
      </c>
      <c r="C69" s="64">
        <f t="shared" si="21"/>
        <v>2</v>
      </c>
      <c r="D69" s="103"/>
      <c r="E69" s="113"/>
      <c r="F69" s="89"/>
      <c r="G69" s="69"/>
      <c r="H69" s="41"/>
      <c r="I69" s="123">
        <f t="shared" si="22"/>
        <v>45253</v>
      </c>
      <c r="J69" s="64">
        <f t="shared" si="23"/>
        <v>5</v>
      </c>
      <c r="K69" s="111"/>
      <c r="L69" s="88"/>
      <c r="M69" s="89"/>
      <c r="N69" s="126"/>
      <c r="O69" s="39"/>
      <c r="P69" s="123">
        <f t="shared" si="24"/>
        <v>45283</v>
      </c>
      <c r="Q69" s="64">
        <f t="shared" si="25"/>
        <v>7</v>
      </c>
      <c r="R69" s="103"/>
      <c r="S69" s="113"/>
      <c r="T69" s="89"/>
      <c r="U69" s="126"/>
      <c r="V69" s="39"/>
      <c r="W69" s="63">
        <f t="shared" si="29"/>
        <v>45314</v>
      </c>
      <c r="X69" s="64">
        <f t="shared" si="17"/>
        <v>3</v>
      </c>
      <c r="Y69" s="111"/>
      <c r="Z69" s="88"/>
      <c r="AA69" s="89"/>
      <c r="AB69" s="69"/>
      <c r="AC69" s="39"/>
      <c r="AD69" s="123">
        <f t="shared" si="30"/>
        <v>45345</v>
      </c>
      <c r="AE69" s="64">
        <f t="shared" si="18"/>
        <v>6</v>
      </c>
      <c r="AF69" s="103"/>
      <c r="AG69" s="113"/>
      <c r="AH69" s="89"/>
      <c r="AI69" s="126"/>
      <c r="AJ69" s="39"/>
      <c r="AK69" s="63">
        <f t="shared" si="31"/>
        <v>45373</v>
      </c>
      <c r="AL69" s="64">
        <f t="shared" si="19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20"/>
        <v>45223</v>
      </c>
      <c r="C70" s="64">
        <f t="shared" si="21"/>
        <v>3</v>
      </c>
      <c r="D70" s="103"/>
      <c r="E70" s="113"/>
      <c r="F70" s="89"/>
      <c r="G70" s="69"/>
      <c r="H70" s="41"/>
      <c r="I70" s="123">
        <f t="shared" si="22"/>
        <v>45254</v>
      </c>
      <c r="J70" s="64">
        <f t="shared" si="23"/>
        <v>6</v>
      </c>
      <c r="K70" s="111"/>
      <c r="L70" s="88"/>
      <c r="M70" s="89"/>
      <c r="N70" s="126"/>
      <c r="O70" s="39"/>
      <c r="P70" s="123">
        <f t="shared" si="24"/>
        <v>45284</v>
      </c>
      <c r="Q70" s="64">
        <f t="shared" si="25"/>
        <v>1</v>
      </c>
      <c r="R70" s="103"/>
      <c r="S70" s="113"/>
      <c r="T70" s="89"/>
      <c r="U70" s="126"/>
      <c r="V70" s="39"/>
      <c r="W70" s="63">
        <f t="shared" si="29"/>
        <v>45315</v>
      </c>
      <c r="X70" s="64">
        <f t="shared" si="17"/>
        <v>4</v>
      </c>
      <c r="Y70" s="111"/>
      <c r="Z70" s="88"/>
      <c r="AA70" s="89"/>
      <c r="AB70" s="69"/>
      <c r="AC70" s="39"/>
      <c r="AD70" s="123">
        <f t="shared" si="30"/>
        <v>45346</v>
      </c>
      <c r="AE70" s="64">
        <f t="shared" si="18"/>
        <v>7</v>
      </c>
      <c r="AF70" s="103"/>
      <c r="AG70" s="113"/>
      <c r="AH70" s="89"/>
      <c r="AI70" s="126"/>
      <c r="AJ70" s="39"/>
      <c r="AK70" s="63">
        <f t="shared" si="31"/>
        <v>45374</v>
      </c>
      <c r="AL70" s="64">
        <f t="shared" si="19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20"/>
        <v>45224</v>
      </c>
      <c r="C71" s="64">
        <f t="shared" si="21"/>
        <v>4</v>
      </c>
      <c r="D71" s="103"/>
      <c r="E71" s="113"/>
      <c r="F71" s="89"/>
      <c r="G71" s="69"/>
      <c r="H71" s="41"/>
      <c r="I71" s="123">
        <f t="shared" si="22"/>
        <v>45255</v>
      </c>
      <c r="J71" s="64">
        <f t="shared" si="23"/>
        <v>7</v>
      </c>
      <c r="K71" s="111"/>
      <c r="L71" s="88"/>
      <c r="M71" s="89"/>
      <c r="N71" s="126"/>
      <c r="O71" s="39"/>
      <c r="P71" s="123">
        <f t="shared" si="24"/>
        <v>45285</v>
      </c>
      <c r="Q71" s="64">
        <f t="shared" si="25"/>
        <v>2</v>
      </c>
      <c r="R71" s="103"/>
      <c r="S71" s="113"/>
      <c r="T71" s="89"/>
      <c r="U71" s="126"/>
      <c r="V71" s="39"/>
      <c r="W71" s="63">
        <f t="shared" si="29"/>
        <v>45316</v>
      </c>
      <c r="X71" s="64">
        <f t="shared" si="17"/>
        <v>5</v>
      </c>
      <c r="Y71" s="111"/>
      <c r="Z71" s="88"/>
      <c r="AA71" s="89"/>
      <c r="AB71" s="69"/>
      <c r="AC71" s="39"/>
      <c r="AD71" s="123">
        <f t="shared" si="30"/>
        <v>45347</v>
      </c>
      <c r="AE71" s="64">
        <f t="shared" si="18"/>
        <v>1</v>
      </c>
      <c r="AF71" s="103"/>
      <c r="AG71" s="113"/>
      <c r="AH71" s="89"/>
      <c r="AI71" s="126"/>
      <c r="AJ71" s="39"/>
      <c r="AK71" s="63">
        <f t="shared" si="31"/>
        <v>45375</v>
      </c>
      <c r="AL71" s="64">
        <f t="shared" si="19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20"/>
        <v>45225</v>
      </c>
      <c r="C72" s="64">
        <f t="shared" si="21"/>
        <v>5</v>
      </c>
      <c r="D72" s="103"/>
      <c r="E72" s="113"/>
      <c r="F72" s="89"/>
      <c r="G72" s="69"/>
      <c r="H72" s="41"/>
      <c r="I72" s="123">
        <f t="shared" si="22"/>
        <v>45256</v>
      </c>
      <c r="J72" s="64">
        <f t="shared" si="23"/>
        <v>1</v>
      </c>
      <c r="K72" s="111"/>
      <c r="L72" s="88"/>
      <c r="M72" s="89"/>
      <c r="N72" s="126"/>
      <c r="O72" s="39"/>
      <c r="P72" s="123">
        <f t="shared" si="24"/>
        <v>45286</v>
      </c>
      <c r="Q72" s="64">
        <f t="shared" si="25"/>
        <v>3</v>
      </c>
      <c r="R72" s="103"/>
      <c r="S72" s="113"/>
      <c r="T72" s="89"/>
      <c r="U72" s="126"/>
      <c r="V72" s="39"/>
      <c r="W72" s="63">
        <f t="shared" si="29"/>
        <v>45317</v>
      </c>
      <c r="X72" s="64">
        <f t="shared" si="17"/>
        <v>6</v>
      </c>
      <c r="Y72" s="111"/>
      <c r="Z72" s="88"/>
      <c r="AA72" s="89"/>
      <c r="AB72" s="69"/>
      <c r="AC72" s="39"/>
      <c r="AD72" s="123">
        <f t="shared" si="30"/>
        <v>45348</v>
      </c>
      <c r="AE72" s="64">
        <f t="shared" si="18"/>
        <v>2</v>
      </c>
      <c r="AF72" s="103"/>
      <c r="AG72" s="113"/>
      <c r="AH72" s="89"/>
      <c r="AI72" s="126"/>
      <c r="AJ72" s="39"/>
      <c r="AK72" s="63">
        <f t="shared" si="31"/>
        <v>45376</v>
      </c>
      <c r="AL72" s="64">
        <f t="shared" si="19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1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3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5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7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8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9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2">B73+1</f>
        <v>45227</v>
      </c>
      <c r="C74" s="64">
        <f t="shared" si="21"/>
        <v>7</v>
      </c>
      <c r="D74" s="103"/>
      <c r="E74" s="113"/>
      <c r="F74" s="89"/>
      <c r="G74" s="69"/>
      <c r="H74" s="41"/>
      <c r="I74" s="123">
        <f t="shared" ref="I74:I75" si="33">I73+1</f>
        <v>45258</v>
      </c>
      <c r="J74" s="64">
        <f t="shared" si="23"/>
        <v>3</v>
      </c>
      <c r="K74" s="111"/>
      <c r="L74" s="88"/>
      <c r="M74" s="89"/>
      <c r="N74" s="126"/>
      <c r="O74" s="39"/>
      <c r="P74" s="123">
        <f t="shared" ref="P74:P75" si="34">P73+1</f>
        <v>45288</v>
      </c>
      <c r="Q74" s="64">
        <f t="shared" si="25"/>
        <v>5</v>
      </c>
      <c r="R74" s="103"/>
      <c r="S74" s="113"/>
      <c r="T74" s="89"/>
      <c r="U74" s="126"/>
      <c r="V74" s="39"/>
      <c r="W74" s="63">
        <f t="shared" ref="W74:W75" si="35">W73+1</f>
        <v>45319</v>
      </c>
      <c r="X74" s="64">
        <f t="shared" si="17"/>
        <v>1</v>
      </c>
      <c r="Y74" s="111"/>
      <c r="Z74" s="88"/>
      <c r="AA74" s="89"/>
      <c r="AB74" s="69"/>
      <c r="AC74" s="39"/>
      <c r="AD74" s="123">
        <f t="shared" ref="AD74" si="36">AD73+1</f>
        <v>45350</v>
      </c>
      <c r="AE74" s="64">
        <f t="shared" si="18"/>
        <v>4</v>
      </c>
      <c r="AF74" s="103"/>
      <c r="AG74" s="113"/>
      <c r="AH74" s="89"/>
      <c r="AI74" s="126"/>
      <c r="AJ74" s="39"/>
      <c r="AK74" s="63">
        <f t="shared" ref="AK74:AK75" si="37">AK73+1</f>
        <v>45378</v>
      </c>
      <c r="AL74" s="64">
        <f t="shared" si="19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2"/>
        <v>45228</v>
      </c>
      <c r="C75" s="64">
        <f t="shared" si="21"/>
        <v>1</v>
      </c>
      <c r="D75" s="103"/>
      <c r="E75" s="113"/>
      <c r="F75" s="89"/>
      <c r="G75" s="69"/>
      <c r="H75" s="41"/>
      <c r="I75" s="123">
        <f t="shared" si="33"/>
        <v>45259</v>
      </c>
      <c r="J75" s="64">
        <f t="shared" si="23"/>
        <v>4</v>
      </c>
      <c r="K75" s="111"/>
      <c r="L75" s="88"/>
      <c r="M75" s="89"/>
      <c r="N75" s="126"/>
      <c r="O75" s="39"/>
      <c r="P75" s="123">
        <f t="shared" si="34"/>
        <v>45289</v>
      </c>
      <c r="Q75" s="64">
        <f t="shared" si="25"/>
        <v>6</v>
      </c>
      <c r="R75" s="103"/>
      <c r="S75" s="113"/>
      <c r="T75" s="89"/>
      <c r="U75" s="126"/>
      <c r="V75" s="39"/>
      <c r="W75" s="63">
        <f t="shared" si="35"/>
        <v>45320</v>
      </c>
      <c r="X75" s="64">
        <f t="shared" si="17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7"/>
        <v>45379</v>
      </c>
      <c r="AL75" s="64">
        <f t="shared" si="19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1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3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5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7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9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1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5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7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9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AK2:AP2"/>
    <mergeCell ref="D2:F2"/>
    <mergeCell ref="I2:L2"/>
    <mergeCell ref="N2:S2"/>
    <mergeCell ref="W2:AE2"/>
  </mergeCells>
  <phoneticPr fontId="1"/>
  <conditionalFormatting sqref="B7:G36">
    <cfRule type="expression" dxfId="1079" priority="67">
      <formula>COUNTIF(祝日,$B7)=1</formula>
    </cfRule>
    <cfRule type="expression" dxfId="1078" priority="70">
      <formula>WEEKDAY($C7)=7</formula>
    </cfRule>
    <cfRule type="expression" dxfId="1077" priority="71">
      <formula>WEEKDAY($C7)=1</formula>
    </cfRule>
  </conditionalFormatting>
  <conditionalFormatting sqref="I7:N36">
    <cfRule type="expression" dxfId="1076" priority="31">
      <formula>COUNTIF(祝日,$I7)=1</formula>
    </cfRule>
    <cfRule type="expression" dxfId="1075" priority="32">
      <formula>WEEKDAY($I7)=7</formula>
    </cfRule>
    <cfRule type="expression" dxfId="1074" priority="33">
      <formula>WEEKDAY($I7)=1</formula>
    </cfRule>
  </conditionalFormatting>
  <conditionalFormatting sqref="P7:U36">
    <cfRule type="expression" dxfId="1073" priority="28">
      <formula>COUNTIF(祝日,P7)=1</formula>
    </cfRule>
    <cfRule type="expression" dxfId="1072" priority="29">
      <formula>WEEKDAY($P7)=7</formula>
    </cfRule>
    <cfRule type="expression" dxfId="1071" priority="30">
      <formula>WEEKDAY($P7)=1</formula>
    </cfRule>
  </conditionalFormatting>
  <conditionalFormatting sqref="W7:AB36">
    <cfRule type="expression" dxfId="1070" priority="25">
      <formula>COUNTIF(祝日,$W7)=1</formula>
    </cfRule>
    <cfRule type="expression" dxfId="1069" priority="26">
      <formula>WEEKDAY($W7)=7</formula>
    </cfRule>
    <cfRule type="expression" dxfId="1068" priority="27">
      <formula>WEEKDAY($W7)=1</formula>
    </cfRule>
  </conditionalFormatting>
  <conditionalFormatting sqref="AD7:AI36">
    <cfRule type="expression" dxfId="1067" priority="22">
      <formula>COUNTIF(祝日,$AD7)=1</formula>
    </cfRule>
    <cfRule type="expression" dxfId="1066" priority="23">
      <formula>WEEKDAY($AD7)=7</formula>
    </cfRule>
    <cfRule type="expression" dxfId="1065" priority="24">
      <formula>WEEKDAY($AD7)=1</formula>
    </cfRule>
  </conditionalFormatting>
  <conditionalFormatting sqref="AK7:AP36">
    <cfRule type="expression" dxfId="1064" priority="19">
      <formula>COUNTIF(祝日,$AK7)=1</formula>
    </cfRule>
    <cfRule type="expression" dxfId="1063" priority="20">
      <formula>WEEKDAY($AK7)=7</formula>
    </cfRule>
    <cfRule type="expression" dxfId="1062" priority="21">
      <formula>WEEKDAY($AK7)=1</formula>
    </cfRule>
  </conditionalFormatting>
  <conditionalFormatting sqref="B47:G76">
    <cfRule type="expression" dxfId="1061" priority="16">
      <formula>COUNTIF(祝日,$B47)=1</formula>
    </cfRule>
    <cfRule type="expression" dxfId="1060" priority="17">
      <formula>WEEKDAY($C47)=7</formula>
    </cfRule>
    <cfRule type="expression" dxfId="1059" priority="18">
      <formula>WEEKDAY($C47)=1</formula>
    </cfRule>
  </conditionalFormatting>
  <conditionalFormatting sqref="I47:N76">
    <cfRule type="expression" dxfId="1058" priority="13">
      <formula>COUNTIF(祝日,$I47)=1</formula>
    </cfRule>
    <cfRule type="expression" dxfId="1057" priority="14">
      <formula>WEEKDAY($I47)=7</formula>
    </cfRule>
    <cfRule type="expression" dxfId="1056" priority="15">
      <formula>WEEKDAY($I47)=1</formula>
    </cfRule>
  </conditionalFormatting>
  <conditionalFormatting sqref="P47:U76">
    <cfRule type="expression" dxfId="1055" priority="10">
      <formula>COUNTIF(祝日,$P47)=1</formula>
    </cfRule>
    <cfRule type="expression" dxfId="1054" priority="11">
      <formula>WEEKDAY($P47)=7</formula>
    </cfRule>
    <cfRule type="expression" dxfId="1053" priority="12">
      <formula>WEEKDAY($P47)=1</formula>
    </cfRule>
  </conditionalFormatting>
  <conditionalFormatting sqref="W47:AB76">
    <cfRule type="expression" dxfId="1052" priority="7">
      <formula>COUNTIF(祝日２,$W47)=1</formula>
    </cfRule>
    <cfRule type="expression" dxfId="1051" priority="8">
      <formula>WEEKDAY($W47)=7</formula>
    </cfRule>
    <cfRule type="expression" dxfId="1050" priority="9">
      <formula>WEEKDAY($W47)=1</formula>
    </cfRule>
  </conditionalFormatting>
  <conditionalFormatting sqref="AD47:AI76">
    <cfRule type="expression" dxfId="1049" priority="4">
      <formula>COUNTIF(祝日２,$AD47)=1</formula>
    </cfRule>
    <cfRule type="expression" dxfId="1048" priority="5">
      <formula>WEEKDAY($AD47)=7</formula>
    </cfRule>
    <cfRule type="expression" dxfId="1047" priority="6">
      <formula>WEEKDAY($AD47)=1</formula>
    </cfRule>
  </conditionalFormatting>
  <conditionalFormatting sqref="AK47:AP76">
    <cfRule type="expression" dxfId="1046" priority="1">
      <formula>COUNTIF(祝日２,$AK47)=1</formula>
    </cfRule>
    <cfRule type="expression" dxfId="1045" priority="2">
      <formula>WEEKDAY($AK47)=7</formula>
    </cfRule>
    <cfRule type="expression" dxfId="1044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Header xml:space="preserve">&amp;R&amp;16【様式２】   </oddHeader>
  </headerFooter>
  <ignoredErrors>
    <ignoredError sqref="B48:B51 C47:C5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Z12" sqref="Z1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1043" priority="34">
      <formula>COUNTIF(祝日,$B7)=1</formula>
    </cfRule>
    <cfRule type="expression" dxfId="1042" priority="35">
      <formula>WEEKDAY($C7)=7</formula>
    </cfRule>
    <cfRule type="expression" dxfId="1041" priority="36">
      <formula>WEEKDAY($C7)=1</formula>
    </cfRule>
  </conditionalFormatting>
  <conditionalFormatting sqref="I7:N36">
    <cfRule type="expression" dxfId="1040" priority="31">
      <formula>COUNTIF(祝日,$I7)=1</formula>
    </cfRule>
    <cfRule type="expression" dxfId="1039" priority="32">
      <formula>WEEKDAY($I7)=7</formula>
    </cfRule>
    <cfRule type="expression" dxfId="1038" priority="33">
      <formula>WEEKDAY($I7)=1</formula>
    </cfRule>
  </conditionalFormatting>
  <conditionalFormatting sqref="P7:U36">
    <cfRule type="expression" dxfId="1037" priority="28">
      <formula>COUNTIF(祝日,P7)=1</formula>
    </cfRule>
    <cfRule type="expression" dxfId="1036" priority="29">
      <formula>WEEKDAY($P7)=7</formula>
    </cfRule>
    <cfRule type="expression" dxfId="1035" priority="30">
      <formula>WEEKDAY($P7)=1</formula>
    </cfRule>
  </conditionalFormatting>
  <conditionalFormatting sqref="W7:AB36">
    <cfRule type="expression" dxfId="1034" priority="25">
      <formula>COUNTIF(祝日,$W7)=1</formula>
    </cfRule>
    <cfRule type="expression" dxfId="1033" priority="26">
      <formula>WEEKDAY($W7)=7</formula>
    </cfRule>
    <cfRule type="expression" dxfId="1032" priority="27">
      <formula>WEEKDAY($W7)=1</formula>
    </cfRule>
  </conditionalFormatting>
  <conditionalFormatting sqref="AD7:AI36">
    <cfRule type="expression" dxfId="1031" priority="22">
      <formula>COUNTIF(祝日,$AD7)=1</formula>
    </cfRule>
    <cfRule type="expression" dxfId="1030" priority="23">
      <formula>WEEKDAY($AD7)=7</formula>
    </cfRule>
    <cfRule type="expression" dxfId="1029" priority="24">
      <formula>WEEKDAY($AD7)=1</formula>
    </cfRule>
  </conditionalFormatting>
  <conditionalFormatting sqref="AK7:AP36">
    <cfRule type="expression" dxfId="1028" priority="19">
      <formula>COUNTIF(祝日,$AK7)=1</formula>
    </cfRule>
    <cfRule type="expression" dxfId="1027" priority="20">
      <formula>WEEKDAY($AK7)=7</formula>
    </cfRule>
    <cfRule type="expression" dxfId="1026" priority="21">
      <formula>WEEKDAY($AK7)=1</formula>
    </cfRule>
  </conditionalFormatting>
  <conditionalFormatting sqref="B47:G76">
    <cfRule type="expression" dxfId="1025" priority="16">
      <formula>COUNTIF(祝日,$B47)=1</formula>
    </cfRule>
    <cfRule type="expression" dxfId="1024" priority="17">
      <formula>WEEKDAY($C47)=7</formula>
    </cfRule>
    <cfRule type="expression" dxfId="1023" priority="18">
      <formula>WEEKDAY($C47)=1</formula>
    </cfRule>
  </conditionalFormatting>
  <conditionalFormatting sqref="I47:N76">
    <cfRule type="expression" dxfId="1022" priority="13">
      <formula>COUNTIF(祝日,$I47)=1</formula>
    </cfRule>
    <cfRule type="expression" dxfId="1021" priority="14">
      <formula>WEEKDAY($I47)=7</formula>
    </cfRule>
    <cfRule type="expression" dxfId="1020" priority="15">
      <formula>WEEKDAY($I47)=1</formula>
    </cfRule>
  </conditionalFormatting>
  <conditionalFormatting sqref="P47:U76">
    <cfRule type="expression" dxfId="1019" priority="10">
      <formula>COUNTIF(祝日,$P47)=1</formula>
    </cfRule>
    <cfRule type="expression" dxfId="1018" priority="11">
      <formula>WEEKDAY($P47)=7</formula>
    </cfRule>
    <cfRule type="expression" dxfId="1017" priority="12">
      <formula>WEEKDAY($P47)=1</formula>
    </cfRule>
  </conditionalFormatting>
  <conditionalFormatting sqref="W47:AB76">
    <cfRule type="expression" dxfId="1016" priority="7">
      <formula>COUNTIF(祝日２,$W47)=1</formula>
    </cfRule>
    <cfRule type="expression" dxfId="1015" priority="8">
      <formula>WEEKDAY($W47)=7</formula>
    </cfRule>
    <cfRule type="expression" dxfId="1014" priority="9">
      <formula>WEEKDAY($W47)=1</formula>
    </cfRule>
  </conditionalFormatting>
  <conditionalFormatting sqref="AD47:AI76">
    <cfRule type="expression" dxfId="1013" priority="4">
      <formula>COUNTIF(祝日２,$AD47)=1</formula>
    </cfRule>
    <cfRule type="expression" dxfId="1012" priority="5">
      <formula>WEEKDAY($AD47)=7</formula>
    </cfRule>
    <cfRule type="expression" dxfId="1011" priority="6">
      <formula>WEEKDAY($AD47)=1</formula>
    </cfRule>
  </conditionalFormatting>
  <conditionalFormatting sqref="AK47:AP76">
    <cfRule type="expression" dxfId="1010" priority="1">
      <formula>COUNTIF(祝日２,$AK47)=1</formula>
    </cfRule>
    <cfRule type="expression" dxfId="1009" priority="2">
      <formula>WEEKDAY($AK47)=7</formula>
    </cfRule>
    <cfRule type="expression" dxfId="1008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1007" priority="34">
      <formula>COUNTIF(祝日,$B7)=1</formula>
    </cfRule>
    <cfRule type="expression" dxfId="1006" priority="35">
      <formula>WEEKDAY($C7)=7</formula>
    </cfRule>
    <cfRule type="expression" dxfId="1005" priority="36">
      <formula>WEEKDAY($C7)=1</formula>
    </cfRule>
  </conditionalFormatting>
  <conditionalFormatting sqref="I7:N36">
    <cfRule type="expression" dxfId="1004" priority="31">
      <formula>COUNTIF(祝日,$I7)=1</formula>
    </cfRule>
    <cfRule type="expression" dxfId="1003" priority="32">
      <formula>WEEKDAY($I7)=7</formula>
    </cfRule>
    <cfRule type="expression" dxfId="1002" priority="33">
      <formula>WEEKDAY($I7)=1</formula>
    </cfRule>
  </conditionalFormatting>
  <conditionalFormatting sqref="P7:U36">
    <cfRule type="expression" dxfId="1001" priority="28">
      <formula>COUNTIF(祝日,P7)=1</formula>
    </cfRule>
    <cfRule type="expression" dxfId="1000" priority="29">
      <formula>WEEKDAY($P7)=7</formula>
    </cfRule>
    <cfRule type="expression" dxfId="999" priority="30">
      <formula>WEEKDAY($P7)=1</formula>
    </cfRule>
  </conditionalFormatting>
  <conditionalFormatting sqref="W7:AB36">
    <cfRule type="expression" dxfId="998" priority="25">
      <formula>COUNTIF(祝日,$W7)=1</formula>
    </cfRule>
    <cfRule type="expression" dxfId="997" priority="26">
      <formula>WEEKDAY($W7)=7</formula>
    </cfRule>
    <cfRule type="expression" dxfId="996" priority="27">
      <formula>WEEKDAY($W7)=1</formula>
    </cfRule>
  </conditionalFormatting>
  <conditionalFormatting sqref="AD7:AI36">
    <cfRule type="expression" dxfId="995" priority="22">
      <formula>COUNTIF(祝日,$AD7)=1</formula>
    </cfRule>
    <cfRule type="expression" dxfId="994" priority="23">
      <formula>WEEKDAY($AD7)=7</formula>
    </cfRule>
    <cfRule type="expression" dxfId="993" priority="24">
      <formula>WEEKDAY($AD7)=1</formula>
    </cfRule>
  </conditionalFormatting>
  <conditionalFormatting sqref="AK7:AP36">
    <cfRule type="expression" dxfId="992" priority="19">
      <formula>COUNTIF(祝日,$AK7)=1</formula>
    </cfRule>
    <cfRule type="expression" dxfId="991" priority="20">
      <formula>WEEKDAY($AK7)=7</formula>
    </cfRule>
    <cfRule type="expression" dxfId="990" priority="21">
      <formula>WEEKDAY($AK7)=1</formula>
    </cfRule>
  </conditionalFormatting>
  <conditionalFormatting sqref="B47:G76">
    <cfRule type="expression" dxfId="989" priority="16">
      <formula>COUNTIF(祝日,$B47)=1</formula>
    </cfRule>
    <cfRule type="expression" dxfId="988" priority="17">
      <formula>WEEKDAY($C47)=7</formula>
    </cfRule>
    <cfRule type="expression" dxfId="987" priority="18">
      <formula>WEEKDAY($C47)=1</formula>
    </cfRule>
  </conditionalFormatting>
  <conditionalFormatting sqref="I47:N76">
    <cfRule type="expression" dxfId="986" priority="13">
      <formula>COUNTIF(祝日,$I47)=1</formula>
    </cfRule>
    <cfRule type="expression" dxfId="985" priority="14">
      <formula>WEEKDAY($I47)=7</formula>
    </cfRule>
    <cfRule type="expression" dxfId="984" priority="15">
      <formula>WEEKDAY($I47)=1</formula>
    </cfRule>
  </conditionalFormatting>
  <conditionalFormatting sqref="P47:U76">
    <cfRule type="expression" dxfId="983" priority="10">
      <formula>COUNTIF(祝日,$P47)=1</formula>
    </cfRule>
    <cfRule type="expression" dxfId="982" priority="11">
      <formula>WEEKDAY($P47)=7</formula>
    </cfRule>
    <cfRule type="expression" dxfId="981" priority="12">
      <formula>WEEKDAY($P47)=1</formula>
    </cfRule>
  </conditionalFormatting>
  <conditionalFormatting sqref="W47:AB76">
    <cfRule type="expression" dxfId="980" priority="7">
      <formula>COUNTIF(祝日２,$W47)=1</formula>
    </cfRule>
    <cfRule type="expression" dxfId="979" priority="8">
      <formula>WEEKDAY($W47)=7</formula>
    </cfRule>
    <cfRule type="expression" dxfId="978" priority="9">
      <formula>WEEKDAY($W47)=1</formula>
    </cfRule>
  </conditionalFormatting>
  <conditionalFormatting sqref="AD47:AI76">
    <cfRule type="expression" dxfId="977" priority="4">
      <formula>COUNTIF(祝日２,$AD47)=1</formula>
    </cfRule>
    <cfRule type="expression" dxfId="976" priority="5">
      <formula>WEEKDAY($AD47)=7</formula>
    </cfRule>
    <cfRule type="expression" dxfId="975" priority="6">
      <formula>WEEKDAY($AD47)=1</formula>
    </cfRule>
  </conditionalFormatting>
  <conditionalFormatting sqref="AK47:AP76">
    <cfRule type="expression" dxfId="974" priority="1">
      <formula>COUNTIF(祝日２,$AK47)=1</formula>
    </cfRule>
    <cfRule type="expression" dxfId="973" priority="2">
      <formula>WEEKDAY($AK47)=7</formula>
    </cfRule>
    <cfRule type="expression" dxfId="972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2"/>
  <sheetViews>
    <sheetView zoomScale="70" zoomScaleNormal="70" workbookViewId="0">
      <selection activeCell="W2" sqref="W2:AE2"/>
    </sheetView>
  </sheetViews>
  <sheetFormatPr defaultColWidth="9.625" defaultRowHeight="13.5" x14ac:dyDescent="0.15"/>
  <cols>
    <col min="1" max="1" width="1.5" style="40" customWidth="1"/>
    <col min="2" max="2" width="5.25" style="39" customWidth="1"/>
    <col min="3" max="3" width="4.75" style="39" customWidth="1"/>
    <col min="4" max="4" width="2.25" style="39" customWidth="1"/>
    <col min="5" max="5" width="24.375" style="40" customWidth="1"/>
    <col min="6" max="6" width="8.375" style="39" customWidth="1"/>
    <col min="7" max="7" width="8.375" style="41" customWidth="1"/>
    <col min="8" max="8" width="2.375" style="42" hidden="1" customWidth="1"/>
    <col min="9" max="9" width="5.25" style="39" customWidth="1"/>
    <col min="10" max="10" width="4.75" style="39" customWidth="1"/>
    <col min="11" max="11" width="2.25" style="39" customWidth="1"/>
    <col min="12" max="12" width="24.375" style="40" customWidth="1"/>
    <col min="13" max="13" width="8.375" style="39" customWidth="1"/>
    <col min="14" max="14" width="8.375" style="41" customWidth="1"/>
    <col min="15" max="15" width="0" style="40" hidden="1" customWidth="1"/>
    <col min="16" max="16" width="5.25" style="39" customWidth="1"/>
    <col min="17" max="17" width="4.75" style="39" customWidth="1"/>
    <col min="18" max="18" width="2.25" style="39" customWidth="1"/>
    <col min="19" max="19" width="24.375" style="40" customWidth="1"/>
    <col min="20" max="20" width="8.375" style="39" customWidth="1"/>
    <col min="21" max="21" width="8.375" style="41" customWidth="1"/>
    <col min="22" max="22" width="0" style="40" hidden="1" customWidth="1"/>
    <col min="23" max="23" width="5.25" style="39" customWidth="1"/>
    <col min="24" max="24" width="4.75" style="39" customWidth="1"/>
    <col min="25" max="25" width="2.25" style="39" customWidth="1"/>
    <col min="26" max="26" width="24.375" style="40" customWidth="1"/>
    <col min="27" max="27" width="8.375" style="39" customWidth="1"/>
    <col min="28" max="28" width="8.375" style="41" customWidth="1"/>
    <col min="29" max="29" width="0" style="40" hidden="1" customWidth="1"/>
    <col min="30" max="30" width="5.25" style="39" customWidth="1"/>
    <col min="31" max="31" width="4.75" style="39" customWidth="1"/>
    <col min="32" max="32" width="2.25" style="39" customWidth="1"/>
    <col min="33" max="33" width="24.375" style="40" customWidth="1"/>
    <col min="34" max="34" width="8.375" style="39" customWidth="1"/>
    <col min="35" max="35" width="8.375" style="41" customWidth="1"/>
    <col min="36" max="36" width="9.625" style="40" hidden="1" customWidth="1"/>
    <col min="37" max="37" width="5.25" style="39" customWidth="1"/>
    <col min="38" max="38" width="4.75" style="39" customWidth="1"/>
    <col min="39" max="39" width="2.25" style="39" customWidth="1"/>
    <col min="40" max="40" width="24.375" style="40" customWidth="1"/>
    <col min="41" max="41" width="8.375" style="39" customWidth="1"/>
    <col min="42" max="42" width="8.375" style="41" customWidth="1"/>
    <col min="43" max="44" width="9.625" style="40"/>
    <col min="45" max="45" width="11.625" style="40" bestFit="1" customWidth="1"/>
    <col min="46" max="16384" width="9.625" style="40"/>
  </cols>
  <sheetData>
    <row r="1" spans="2:45" ht="5.25" customHeight="1" thickBot="1" x14ac:dyDescent="0.2">
      <c r="AR1" s="40">
        <v>2023</v>
      </c>
      <c r="AS1" s="40">
        <v>4</v>
      </c>
    </row>
    <row r="2" spans="2:45" ht="36.75" customHeight="1" thickBot="1" x14ac:dyDescent="0.2">
      <c r="B2" s="43"/>
      <c r="C2" s="44" t="s">
        <v>19</v>
      </c>
      <c r="D2" s="189"/>
      <c r="E2" s="189"/>
      <c r="F2" s="189"/>
      <c r="G2" s="142" t="s">
        <v>20</v>
      </c>
      <c r="H2" s="43"/>
      <c r="I2" s="190" t="s">
        <v>26</v>
      </c>
      <c r="J2" s="190"/>
      <c r="K2" s="190"/>
      <c r="L2" s="190"/>
      <c r="M2" s="141" t="s">
        <v>19</v>
      </c>
      <c r="N2" s="191"/>
      <c r="O2" s="191"/>
      <c r="P2" s="191"/>
      <c r="Q2" s="191"/>
      <c r="R2" s="191"/>
      <c r="S2" s="191"/>
      <c r="T2" s="141" t="s">
        <v>20</v>
      </c>
      <c r="U2" s="140" t="s">
        <v>28</v>
      </c>
      <c r="W2" s="192" t="s">
        <v>72</v>
      </c>
      <c r="X2" s="192"/>
      <c r="Y2" s="192"/>
      <c r="Z2" s="192"/>
      <c r="AA2" s="192"/>
      <c r="AB2" s="192"/>
      <c r="AC2" s="192"/>
      <c r="AD2" s="192"/>
      <c r="AE2" s="192"/>
      <c r="AF2" s="99" t="s">
        <v>65</v>
      </c>
      <c r="AG2" s="100"/>
      <c r="AH2" s="97"/>
      <c r="AI2" s="98" t="s">
        <v>64</v>
      </c>
      <c r="AK2" s="193" t="s">
        <v>66</v>
      </c>
      <c r="AL2" s="193"/>
      <c r="AM2" s="193"/>
      <c r="AN2" s="193"/>
      <c r="AO2" s="193"/>
      <c r="AP2" s="193"/>
    </row>
    <row r="3" spans="2:45" ht="6" customHeight="1" x14ac:dyDescent="0.15">
      <c r="E3" s="47"/>
      <c r="F3" s="45"/>
      <c r="G3" s="46"/>
      <c r="H3" s="46"/>
      <c r="L3" s="47"/>
      <c r="M3" s="45"/>
      <c r="N3" s="46"/>
      <c r="S3" s="47"/>
      <c r="T3" s="45"/>
      <c r="U3" s="46"/>
      <c r="Z3" s="47"/>
      <c r="AA3" s="45"/>
      <c r="AB3" s="46"/>
      <c r="AG3" s="47"/>
      <c r="AH3" s="45"/>
      <c r="AI3" s="46"/>
      <c r="AN3" s="47"/>
      <c r="AO3" s="45"/>
      <c r="AP3" s="46"/>
    </row>
    <row r="4" spans="2:45" ht="13.5" customHeight="1" x14ac:dyDescent="0.15">
      <c r="B4" s="48" t="s">
        <v>19</v>
      </c>
      <c r="C4" s="16">
        <f>AS1</f>
        <v>4</v>
      </c>
      <c r="D4" s="49" t="s">
        <v>20</v>
      </c>
      <c r="E4" s="50"/>
      <c r="F4" s="51"/>
      <c r="G4" s="52"/>
      <c r="H4" s="53"/>
      <c r="I4" s="48" t="s">
        <v>19</v>
      </c>
      <c r="J4" s="16">
        <f>C4+1</f>
        <v>5</v>
      </c>
      <c r="K4" s="49" t="s">
        <v>20</v>
      </c>
      <c r="L4" s="50"/>
      <c r="M4" s="51"/>
      <c r="N4" s="52"/>
      <c r="P4" s="48" t="s">
        <v>19</v>
      </c>
      <c r="Q4" s="16">
        <f>J4+1</f>
        <v>6</v>
      </c>
      <c r="R4" s="49" t="s">
        <v>20</v>
      </c>
      <c r="S4" s="50"/>
      <c r="T4" s="51"/>
      <c r="U4" s="52"/>
      <c r="W4" s="48" t="s">
        <v>19</v>
      </c>
      <c r="X4" s="16">
        <f>Q4+1</f>
        <v>7</v>
      </c>
      <c r="Y4" s="49" t="s">
        <v>20</v>
      </c>
      <c r="Z4" s="50"/>
      <c r="AA4" s="51"/>
      <c r="AB4" s="52"/>
      <c r="AD4" s="48" t="s">
        <v>19</v>
      </c>
      <c r="AE4" s="16">
        <f>X4+1</f>
        <v>8</v>
      </c>
      <c r="AF4" s="49" t="s">
        <v>20</v>
      </c>
      <c r="AG4" s="50"/>
      <c r="AH4" s="51"/>
      <c r="AI4" s="52"/>
      <c r="AK4" s="48" t="s">
        <v>19</v>
      </c>
      <c r="AL4" s="16">
        <f>AE4+1</f>
        <v>9</v>
      </c>
      <c r="AM4" s="49" t="s">
        <v>20</v>
      </c>
      <c r="AN4" s="50"/>
      <c r="AO4" s="51"/>
      <c r="AP4" s="52"/>
    </row>
    <row r="5" spans="2:45" ht="4.5" customHeight="1" x14ac:dyDescent="0.15">
      <c r="E5" s="54"/>
      <c r="F5" s="51"/>
      <c r="G5" s="52"/>
      <c r="H5" s="53"/>
      <c r="L5" s="54"/>
      <c r="M5" s="51"/>
      <c r="N5" s="52"/>
      <c r="S5" s="54"/>
      <c r="T5" s="51"/>
      <c r="U5" s="52"/>
      <c r="Z5" s="54"/>
      <c r="AA5" s="51"/>
      <c r="AB5" s="52"/>
      <c r="AG5" s="54"/>
      <c r="AH5" s="51"/>
      <c r="AI5" s="52"/>
      <c r="AN5" s="54"/>
      <c r="AO5" s="51"/>
      <c r="AP5" s="52"/>
    </row>
    <row r="6" spans="2:45" ht="36" customHeight="1" thickBot="1" x14ac:dyDescent="0.2">
      <c r="B6" s="55" t="s">
        <v>1</v>
      </c>
      <c r="C6" s="56" t="s">
        <v>2</v>
      </c>
      <c r="D6" s="101"/>
      <c r="E6" s="106" t="s">
        <v>0</v>
      </c>
      <c r="F6" s="58" t="s">
        <v>3</v>
      </c>
      <c r="G6" s="59" t="s">
        <v>67</v>
      </c>
      <c r="H6" s="53"/>
      <c r="I6" s="119" t="s">
        <v>1</v>
      </c>
      <c r="J6" s="56" t="s">
        <v>2</v>
      </c>
      <c r="K6" s="107"/>
      <c r="L6" s="57" t="s">
        <v>0</v>
      </c>
      <c r="M6" s="58" t="s">
        <v>3</v>
      </c>
      <c r="N6" s="120" t="s">
        <v>67</v>
      </c>
      <c r="O6" s="39"/>
      <c r="P6" s="55" t="s">
        <v>1</v>
      </c>
      <c r="Q6" s="56" t="s">
        <v>2</v>
      </c>
      <c r="R6" s="101"/>
      <c r="S6" s="106" t="s">
        <v>0</v>
      </c>
      <c r="T6" s="58" t="s">
        <v>3</v>
      </c>
      <c r="U6" s="59" t="s">
        <v>67</v>
      </c>
      <c r="V6" s="39"/>
      <c r="W6" s="119" t="s">
        <v>1</v>
      </c>
      <c r="X6" s="56" t="s">
        <v>2</v>
      </c>
      <c r="Y6" s="107"/>
      <c r="Z6" s="57" t="s">
        <v>0</v>
      </c>
      <c r="AA6" s="58" t="s">
        <v>3</v>
      </c>
      <c r="AB6" s="120" t="s">
        <v>67</v>
      </c>
      <c r="AC6" s="39"/>
      <c r="AD6" s="119" t="s">
        <v>1</v>
      </c>
      <c r="AE6" s="56" t="s">
        <v>2</v>
      </c>
      <c r="AF6" s="101"/>
      <c r="AG6" s="106" t="s">
        <v>0</v>
      </c>
      <c r="AH6" s="58" t="s">
        <v>3</v>
      </c>
      <c r="AI6" s="120" t="s">
        <v>67</v>
      </c>
      <c r="AJ6" s="39"/>
      <c r="AK6" s="55" t="s">
        <v>1</v>
      </c>
      <c r="AL6" s="56" t="s">
        <v>2</v>
      </c>
      <c r="AM6" s="107"/>
      <c r="AN6" s="57" t="s">
        <v>0</v>
      </c>
      <c r="AO6" s="58" t="s">
        <v>3</v>
      </c>
      <c r="AP6" s="59" t="s">
        <v>67</v>
      </c>
    </row>
    <row r="7" spans="2:45" ht="16.5" customHeight="1" thickTop="1" x14ac:dyDescent="0.15">
      <c r="B7" s="60">
        <f>DATE(AR1,AS1,1)</f>
        <v>45017</v>
      </c>
      <c r="C7" s="61">
        <f>WEEKDAY(B7)</f>
        <v>7</v>
      </c>
      <c r="D7" s="102"/>
      <c r="E7" s="108"/>
      <c r="F7" s="96" t="s">
        <v>69</v>
      </c>
      <c r="G7" s="62"/>
      <c r="H7" s="53"/>
      <c r="I7" s="121">
        <f>B36+1</f>
        <v>45047</v>
      </c>
      <c r="J7" s="61">
        <f>WEEKDAY(I7)</f>
        <v>2</v>
      </c>
      <c r="K7" s="109"/>
      <c r="L7" s="83"/>
      <c r="M7" s="96"/>
      <c r="N7" s="122"/>
      <c r="O7" s="39"/>
      <c r="P7" s="121">
        <f>I37+1</f>
        <v>45078</v>
      </c>
      <c r="Q7" s="61">
        <f>WEEKDAY(P7)</f>
        <v>5</v>
      </c>
      <c r="R7" s="102"/>
      <c r="S7" s="108"/>
      <c r="T7" s="96"/>
      <c r="U7" s="122"/>
      <c r="V7" s="39"/>
      <c r="W7" s="60">
        <f>P36+1</f>
        <v>45108</v>
      </c>
      <c r="X7" s="61">
        <f>WEEKDAY(W7)</f>
        <v>7</v>
      </c>
      <c r="Y7" s="109"/>
      <c r="Z7" s="83"/>
      <c r="AA7" s="96"/>
      <c r="AB7" s="62"/>
      <c r="AC7" s="39"/>
      <c r="AD7" s="121">
        <f>W37+1</f>
        <v>45139</v>
      </c>
      <c r="AE7" s="61">
        <f>WEEKDAY(AD7)</f>
        <v>3</v>
      </c>
      <c r="AF7" s="102"/>
      <c r="AG7" s="108"/>
      <c r="AH7" s="96"/>
      <c r="AI7" s="122"/>
      <c r="AJ7" s="39"/>
      <c r="AK7" s="60">
        <f>AD37+1</f>
        <v>45170</v>
      </c>
      <c r="AL7" s="61">
        <f>WEEKDAY(AK7)</f>
        <v>6</v>
      </c>
      <c r="AM7" s="109"/>
      <c r="AN7" s="83"/>
      <c r="AO7" s="96"/>
      <c r="AP7" s="62"/>
      <c r="AR7" s="40">
        <v>2023</v>
      </c>
      <c r="AS7" s="40" t="s">
        <v>21</v>
      </c>
    </row>
    <row r="8" spans="2:45" ht="16.5" customHeight="1" x14ac:dyDescent="0.15">
      <c r="B8" s="63">
        <f>B7+1</f>
        <v>45018</v>
      </c>
      <c r="C8" s="64">
        <f>WEEKDAY(B8)</f>
        <v>1</v>
      </c>
      <c r="D8" s="103"/>
      <c r="E8" s="110"/>
      <c r="F8" s="85" t="s">
        <v>69</v>
      </c>
      <c r="G8" s="65"/>
      <c r="H8" s="53"/>
      <c r="I8" s="123">
        <f>I7+1</f>
        <v>45048</v>
      </c>
      <c r="J8" s="64">
        <f>WEEKDAY(I8)</f>
        <v>3</v>
      </c>
      <c r="K8" s="111"/>
      <c r="L8" s="84"/>
      <c r="M8" s="85"/>
      <c r="N8" s="124"/>
      <c r="O8" s="39"/>
      <c r="P8" s="123">
        <f>P7+1</f>
        <v>45079</v>
      </c>
      <c r="Q8" s="64">
        <f>WEEKDAY(P8)</f>
        <v>6</v>
      </c>
      <c r="R8" s="103"/>
      <c r="S8" s="110"/>
      <c r="T8" s="85"/>
      <c r="U8" s="124"/>
      <c r="V8" s="39"/>
      <c r="W8" s="63">
        <f>W7+1</f>
        <v>45109</v>
      </c>
      <c r="X8" s="64">
        <f>WEEKDAY(W8)</f>
        <v>1</v>
      </c>
      <c r="Y8" s="111"/>
      <c r="Z8" s="84"/>
      <c r="AA8" s="85"/>
      <c r="AB8" s="65"/>
      <c r="AC8" s="39"/>
      <c r="AD8" s="123">
        <f>AD7+1</f>
        <v>45140</v>
      </c>
      <c r="AE8" s="64">
        <f>WEEKDAY(AD8)</f>
        <v>4</v>
      </c>
      <c r="AF8" s="103"/>
      <c r="AG8" s="110"/>
      <c r="AH8" s="85"/>
      <c r="AI8" s="124"/>
      <c r="AJ8" s="39"/>
      <c r="AK8" s="63">
        <f>AK7+1</f>
        <v>45171</v>
      </c>
      <c r="AL8" s="64">
        <f>WEEKDAY(AK8)</f>
        <v>7</v>
      </c>
      <c r="AM8" s="111"/>
      <c r="AN8" s="84"/>
      <c r="AO8" s="85"/>
      <c r="AP8" s="65"/>
      <c r="AS8" s="66">
        <v>44927</v>
      </c>
    </row>
    <row r="9" spans="2:45" ht="16.5" customHeight="1" x14ac:dyDescent="0.15">
      <c r="B9" s="63">
        <f t="shared" ref="B9:B35" si="0">B8+1</f>
        <v>45019</v>
      </c>
      <c r="C9" s="64">
        <f t="shared" ref="C9:C36" si="1">WEEKDAY(B9)</f>
        <v>2</v>
      </c>
      <c r="D9" s="103"/>
      <c r="E9" s="110"/>
      <c r="F9" s="85" t="s">
        <v>69</v>
      </c>
      <c r="G9" s="65"/>
      <c r="H9" s="53"/>
      <c r="I9" s="123">
        <f t="shared" ref="I9:I32" si="2">I8+1</f>
        <v>45049</v>
      </c>
      <c r="J9" s="64">
        <f t="shared" ref="J9:J37" si="3">WEEKDAY(I9)</f>
        <v>4</v>
      </c>
      <c r="K9" s="111"/>
      <c r="L9" s="84"/>
      <c r="M9" s="85"/>
      <c r="N9" s="124"/>
      <c r="O9" s="39"/>
      <c r="P9" s="123">
        <f t="shared" ref="P9:P36" si="4">P8+1</f>
        <v>45080</v>
      </c>
      <c r="Q9" s="64">
        <f t="shared" ref="Q9:Q36" si="5">WEEKDAY(P9)</f>
        <v>7</v>
      </c>
      <c r="R9" s="103"/>
      <c r="S9" s="110"/>
      <c r="T9" s="85"/>
      <c r="U9" s="124"/>
      <c r="V9" s="39"/>
      <c r="W9" s="63">
        <f t="shared" ref="W9:W32" si="6">W8+1</f>
        <v>45110</v>
      </c>
      <c r="X9" s="64">
        <f t="shared" ref="X9:X37" si="7">WEEKDAY(W9)</f>
        <v>2</v>
      </c>
      <c r="Y9" s="111"/>
      <c r="Z9" s="84"/>
      <c r="AA9" s="85"/>
      <c r="AB9" s="65"/>
      <c r="AC9" s="39"/>
      <c r="AD9" s="123">
        <f t="shared" ref="AD9:AD32" si="8">AD8+1</f>
        <v>45141</v>
      </c>
      <c r="AE9" s="64">
        <f t="shared" ref="AE9:AE37" si="9">WEEKDAY(AD9)</f>
        <v>5</v>
      </c>
      <c r="AF9" s="103"/>
      <c r="AG9" s="110"/>
      <c r="AH9" s="85"/>
      <c r="AI9" s="124"/>
      <c r="AJ9" s="39"/>
      <c r="AK9" s="63">
        <f t="shared" ref="AK9:AK32" si="10">AK8+1</f>
        <v>45172</v>
      </c>
      <c r="AL9" s="64">
        <f t="shared" ref="AL9:AL36" si="11">WEEKDAY(AK9)</f>
        <v>1</v>
      </c>
      <c r="AM9" s="111"/>
      <c r="AN9" s="84"/>
      <c r="AO9" s="85"/>
      <c r="AP9" s="65"/>
      <c r="AS9" s="67">
        <v>44928</v>
      </c>
    </row>
    <row r="10" spans="2:45" ht="16.5" customHeight="1" x14ac:dyDescent="0.15">
      <c r="B10" s="63">
        <f t="shared" si="0"/>
        <v>45020</v>
      </c>
      <c r="C10" s="64">
        <f t="shared" si="1"/>
        <v>3</v>
      </c>
      <c r="D10" s="103"/>
      <c r="E10" s="110"/>
      <c r="F10" s="85" t="s">
        <v>69</v>
      </c>
      <c r="G10" s="65"/>
      <c r="H10" s="53"/>
      <c r="I10" s="123">
        <f t="shared" si="2"/>
        <v>45050</v>
      </c>
      <c r="J10" s="64">
        <f t="shared" si="3"/>
        <v>5</v>
      </c>
      <c r="K10" s="111"/>
      <c r="L10" s="84"/>
      <c r="M10" s="85"/>
      <c r="N10" s="124"/>
      <c r="O10" s="39"/>
      <c r="P10" s="123">
        <f t="shared" si="4"/>
        <v>45081</v>
      </c>
      <c r="Q10" s="64">
        <f t="shared" si="5"/>
        <v>1</v>
      </c>
      <c r="R10" s="103"/>
      <c r="S10" s="110"/>
      <c r="T10" s="85"/>
      <c r="U10" s="124"/>
      <c r="V10" s="39"/>
      <c r="W10" s="63">
        <f t="shared" si="6"/>
        <v>45111</v>
      </c>
      <c r="X10" s="64">
        <f t="shared" si="7"/>
        <v>3</v>
      </c>
      <c r="Y10" s="111"/>
      <c r="Z10" s="84"/>
      <c r="AA10" s="85"/>
      <c r="AB10" s="65"/>
      <c r="AC10" s="39"/>
      <c r="AD10" s="123">
        <f t="shared" si="8"/>
        <v>45142</v>
      </c>
      <c r="AE10" s="64">
        <f t="shared" si="9"/>
        <v>6</v>
      </c>
      <c r="AF10" s="103"/>
      <c r="AG10" s="110"/>
      <c r="AH10" s="85"/>
      <c r="AI10" s="124"/>
      <c r="AJ10" s="39"/>
      <c r="AK10" s="63">
        <f t="shared" si="10"/>
        <v>45173</v>
      </c>
      <c r="AL10" s="64">
        <f t="shared" si="11"/>
        <v>2</v>
      </c>
      <c r="AM10" s="111"/>
      <c r="AN10" s="84"/>
      <c r="AO10" s="85"/>
      <c r="AP10" s="65"/>
      <c r="AS10" s="67">
        <v>44935</v>
      </c>
    </row>
    <row r="11" spans="2:45" ht="16.5" customHeight="1" x14ac:dyDescent="0.15">
      <c r="B11" s="63">
        <f t="shared" si="0"/>
        <v>45021</v>
      </c>
      <c r="C11" s="64">
        <f t="shared" si="1"/>
        <v>4</v>
      </c>
      <c r="D11" s="103"/>
      <c r="E11" s="110"/>
      <c r="F11" s="85" t="s">
        <v>69</v>
      </c>
      <c r="G11" s="65"/>
      <c r="H11" s="53"/>
      <c r="I11" s="123">
        <f t="shared" si="2"/>
        <v>45051</v>
      </c>
      <c r="J11" s="64">
        <f t="shared" si="3"/>
        <v>6</v>
      </c>
      <c r="K11" s="111"/>
      <c r="L11" s="84"/>
      <c r="M11" s="85"/>
      <c r="N11" s="124"/>
      <c r="O11" s="39"/>
      <c r="P11" s="123">
        <f t="shared" si="4"/>
        <v>45082</v>
      </c>
      <c r="Q11" s="64">
        <f t="shared" si="5"/>
        <v>2</v>
      </c>
      <c r="R11" s="103"/>
      <c r="S11" s="110"/>
      <c r="T11" s="85"/>
      <c r="U11" s="124"/>
      <c r="V11" s="39"/>
      <c r="W11" s="63">
        <f t="shared" si="6"/>
        <v>45112</v>
      </c>
      <c r="X11" s="64">
        <f t="shared" si="7"/>
        <v>4</v>
      </c>
      <c r="Y11" s="111"/>
      <c r="Z11" s="84"/>
      <c r="AA11" s="85"/>
      <c r="AB11" s="65"/>
      <c r="AC11" s="39"/>
      <c r="AD11" s="123">
        <f t="shared" si="8"/>
        <v>45143</v>
      </c>
      <c r="AE11" s="64">
        <f t="shared" si="9"/>
        <v>7</v>
      </c>
      <c r="AF11" s="103"/>
      <c r="AG11" s="110"/>
      <c r="AH11" s="85"/>
      <c r="AI11" s="124"/>
      <c r="AJ11" s="39"/>
      <c r="AK11" s="63">
        <f t="shared" si="10"/>
        <v>45174</v>
      </c>
      <c r="AL11" s="64">
        <f t="shared" si="11"/>
        <v>3</v>
      </c>
      <c r="AM11" s="111"/>
      <c r="AN11" s="84"/>
      <c r="AO11" s="85"/>
      <c r="AP11" s="65"/>
      <c r="AS11" s="66">
        <v>44968</v>
      </c>
    </row>
    <row r="12" spans="2:45" ht="16.5" customHeight="1" x14ac:dyDescent="0.15">
      <c r="B12" s="63">
        <f t="shared" si="0"/>
        <v>45022</v>
      </c>
      <c r="C12" s="64">
        <f t="shared" si="1"/>
        <v>5</v>
      </c>
      <c r="D12" s="103"/>
      <c r="E12" s="110"/>
      <c r="F12" s="85" t="s">
        <v>69</v>
      </c>
      <c r="G12" s="65"/>
      <c r="H12" s="53"/>
      <c r="I12" s="123">
        <f t="shared" si="2"/>
        <v>45052</v>
      </c>
      <c r="J12" s="64">
        <f t="shared" si="3"/>
        <v>7</v>
      </c>
      <c r="K12" s="111"/>
      <c r="L12" s="84"/>
      <c r="M12" s="85"/>
      <c r="N12" s="124"/>
      <c r="O12" s="39"/>
      <c r="P12" s="123">
        <f t="shared" si="4"/>
        <v>45083</v>
      </c>
      <c r="Q12" s="64">
        <f t="shared" si="5"/>
        <v>3</v>
      </c>
      <c r="R12" s="103"/>
      <c r="S12" s="110"/>
      <c r="T12" s="85"/>
      <c r="U12" s="124"/>
      <c r="V12" s="39"/>
      <c r="W12" s="63">
        <f t="shared" si="6"/>
        <v>45113</v>
      </c>
      <c r="X12" s="64">
        <f t="shared" si="7"/>
        <v>5</v>
      </c>
      <c r="Y12" s="111"/>
      <c r="Z12" s="84"/>
      <c r="AA12" s="85"/>
      <c r="AB12" s="65"/>
      <c r="AC12" s="39"/>
      <c r="AD12" s="123">
        <f t="shared" si="8"/>
        <v>45144</v>
      </c>
      <c r="AE12" s="64">
        <f t="shared" si="9"/>
        <v>1</v>
      </c>
      <c r="AF12" s="103"/>
      <c r="AG12" s="110"/>
      <c r="AH12" s="85"/>
      <c r="AI12" s="124"/>
      <c r="AJ12" s="39"/>
      <c r="AK12" s="63">
        <f t="shared" si="10"/>
        <v>45175</v>
      </c>
      <c r="AL12" s="64">
        <f t="shared" si="11"/>
        <v>4</v>
      </c>
      <c r="AM12" s="111"/>
      <c r="AN12" s="84"/>
      <c r="AO12" s="85"/>
      <c r="AP12" s="65"/>
      <c r="AS12" s="66">
        <v>44980</v>
      </c>
    </row>
    <row r="13" spans="2:45" ht="16.5" customHeight="1" x14ac:dyDescent="0.15">
      <c r="B13" s="63">
        <f t="shared" si="0"/>
        <v>45023</v>
      </c>
      <c r="C13" s="64">
        <f t="shared" si="1"/>
        <v>6</v>
      </c>
      <c r="D13" s="103"/>
      <c r="E13" s="110"/>
      <c r="F13" s="85" t="s">
        <v>69</v>
      </c>
      <c r="G13" s="65"/>
      <c r="H13" s="53"/>
      <c r="I13" s="123">
        <f t="shared" si="2"/>
        <v>45053</v>
      </c>
      <c r="J13" s="64">
        <f t="shared" si="3"/>
        <v>1</v>
      </c>
      <c r="K13" s="111"/>
      <c r="L13" s="84"/>
      <c r="M13" s="85"/>
      <c r="N13" s="124"/>
      <c r="O13" s="39"/>
      <c r="P13" s="123">
        <f t="shared" si="4"/>
        <v>45084</v>
      </c>
      <c r="Q13" s="64">
        <f t="shared" si="5"/>
        <v>4</v>
      </c>
      <c r="R13" s="103"/>
      <c r="S13" s="110"/>
      <c r="T13" s="85"/>
      <c r="U13" s="124"/>
      <c r="V13" s="39"/>
      <c r="W13" s="63">
        <f t="shared" si="6"/>
        <v>45114</v>
      </c>
      <c r="X13" s="64">
        <f t="shared" si="7"/>
        <v>6</v>
      </c>
      <c r="Y13" s="111"/>
      <c r="Z13" s="84"/>
      <c r="AA13" s="85"/>
      <c r="AB13" s="65"/>
      <c r="AC13" s="39"/>
      <c r="AD13" s="123">
        <f t="shared" si="8"/>
        <v>45145</v>
      </c>
      <c r="AE13" s="64">
        <f t="shared" si="9"/>
        <v>2</v>
      </c>
      <c r="AF13" s="103"/>
      <c r="AG13" s="110"/>
      <c r="AH13" s="85"/>
      <c r="AI13" s="124"/>
      <c r="AJ13" s="39"/>
      <c r="AK13" s="63">
        <f t="shared" si="10"/>
        <v>45176</v>
      </c>
      <c r="AL13" s="64">
        <f t="shared" si="11"/>
        <v>5</v>
      </c>
      <c r="AM13" s="111"/>
      <c r="AN13" s="84"/>
      <c r="AO13" s="85"/>
      <c r="AP13" s="65"/>
      <c r="AS13" s="66">
        <v>45006</v>
      </c>
    </row>
    <row r="14" spans="2:45" ht="16.5" customHeight="1" x14ac:dyDescent="0.15">
      <c r="B14" s="63">
        <f t="shared" si="0"/>
        <v>45024</v>
      </c>
      <c r="C14" s="64">
        <f t="shared" si="1"/>
        <v>7</v>
      </c>
      <c r="D14" s="103"/>
      <c r="E14" s="110"/>
      <c r="F14" s="85" t="s">
        <v>69</v>
      </c>
      <c r="G14" s="65"/>
      <c r="H14" s="53"/>
      <c r="I14" s="123">
        <f t="shared" si="2"/>
        <v>45054</v>
      </c>
      <c r="J14" s="64">
        <f t="shared" si="3"/>
        <v>2</v>
      </c>
      <c r="K14" s="111"/>
      <c r="L14" s="84"/>
      <c r="M14" s="85"/>
      <c r="N14" s="124"/>
      <c r="O14" s="39"/>
      <c r="P14" s="123">
        <f t="shared" si="4"/>
        <v>45085</v>
      </c>
      <c r="Q14" s="64">
        <f t="shared" si="5"/>
        <v>5</v>
      </c>
      <c r="R14" s="103"/>
      <c r="S14" s="110"/>
      <c r="T14" s="85"/>
      <c r="U14" s="124"/>
      <c r="V14" s="39"/>
      <c r="W14" s="63">
        <f t="shared" si="6"/>
        <v>45115</v>
      </c>
      <c r="X14" s="64">
        <f t="shared" si="7"/>
        <v>7</v>
      </c>
      <c r="Y14" s="111"/>
      <c r="Z14" s="84"/>
      <c r="AA14" s="85"/>
      <c r="AB14" s="65"/>
      <c r="AC14" s="39"/>
      <c r="AD14" s="123">
        <f t="shared" si="8"/>
        <v>45146</v>
      </c>
      <c r="AE14" s="64">
        <f t="shared" si="9"/>
        <v>3</v>
      </c>
      <c r="AF14" s="103"/>
      <c r="AG14" s="110"/>
      <c r="AH14" s="85"/>
      <c r="AI14" s="124"/>
      <c r="AJ14" s="39"/>
      <c r="AK14" s="63">
        <f t="shared" si="10"/>
        <v>45177</v>
      </c>
      <c r="AL14" s="64">
        <f t="shared" si="11"/>
        <v>6</v>
      </c>
      <c r="AM14" s="111"/>
      <c r="AN14" s="84"/>
      <c r="AO14" s="85"/>
      <c r="AP14" s="65"/>
      <c r="AS14" s="66">
        <v>45045</v>
      </c>
    </row>
    <row r="15" spans="2:45" ht="16.5" customHeight="1" x14ac:dyDescent="0.15">
      <c r="B15" s="63">
        <f t="shared" si="0"/>
        <v>45025</v>
      </c>
      <c r="C15" s="64">
        <f t="shared" si="1"/>
        <v>1</v>
      </c>
      <c r="D15" s="103"/>
      <c r="E15" s="110"/>
      <c r="F15" s="85" t="s">
        <v>69</v>
      </c>
      <c r="G15" s="65"/>
      <c r="H15" s="53"/>
      <c r="I15" s="123">
        <f t="shared" si="2"/>
        <v>45055</v>
      </c>
      <c r="J15" s="64">
        <f t="shared" si="3"/>
        <v>3</v>
      </c>
      <c r="K15" s="111"/>
      <c r="L15" s="84"/>
      <c r="M15" s="85"/>
      <c r="N15" s="124"/>
      <c r="O15" s="39"/>
      <c r="P15" s="123">
        <f t="shared" si="4"/>
        <v>45086</v>
      </c>
      <c r="Q15" s="64">
        <f t="shared" si="5"/>
        <v>6</v>
      </c>
      <c r="R15" s="103"/>
      <c r="S15" s="110"/>
      <c r="T15" s="85"/>
      <c r="U15" s="124"/>
      <c r="V15" s="39"/>
      <c r="W15" s="63">
        <f t="shared" si="6"/>
        <v>45116</v>
      </c>
      <c r="X15" s="64">
        <f t="shared" si="7"/>
        <v>1</v>
      </c>
      <c r="Y15" s="111"/>
      <c r="Z15" s="84"/>
      <c r="AA15" s="85"/>
      <c r="AB15" s="65"/>
      <c r="AC15" s="39"/>
      <c r="AD15" s="123">
        <f t="shared" si="8"/>
        <v>45147</v>
      </c>
      <c r="AE15" s="64">
        <f t="shared" si="9"/>
        <v>4</v>
      </c>
      <c r="AF15" s="103"/>
      <c r="AG15" s="110"/>
      <c r="AH15" s="85"/>
      <c r="AI15" s="124"/>
      <c r="AJ15" s="39"/>
      <c r="AK15" s="63">
        <f t="shared" si="10"/>
        <v>45178</v>
      </c>
      <c r="AL15" s="64">
        <f t="shared" si="11"/>
        <v>7</v>
      </c>
      <c r="AM15" s="111"/>
      <c r="AN15" s="84"/>
      <c r="AO15" s="85"/>
      <c r="AP15" s="65"/>
      <c r="AS15" s="66">
        <v>45049</v>
      </c>
    </row>
    <row r="16" spans="2:45" ht="16.5" customHeight="1" x14ac:dyDescent="0.15">
      <c r="B16" s="63">
        <f t="shared" si="0"/>
        <v>45026</v>
      </c>
      <c r="C16" s="64">
        <f t="shared" si="1"/>
        <v>2</v>
      </c>
      <c r="D16" s="103"/>
      <c r="E16" s="110"/>
      <c r="F16" s="85" t="s">
        <v>69</v>
      </c>
      <c r="G16" s="65"/>
      <c r="H16" s="53"/>
      <c r="I16" s="123">
        <f t="shared" si="2"/>
        <v>45056</v>
      </c>
      <c r="J16" s="64">
        <f t="shared" si="3"/>
        <v>4</v>
      </c>
      <c r="K16" s="111"/>
      <c r="L16" s="84"/>
      <c r="M16" s="85"/>
      <c r="N16" s="124"/>
      <c r="O16" s="39"/>
      <c r="P16" s="123">
        <f t="shared" si="4"/>
        <v>45087</v>
      </c>
      <c r="Q16" s="64">
        <f t="shared" si="5"/>
        <v>7</v>
      </c>
      <c r="R16" s="103"/>
      <c r="S16" s="110"/>
      <c r="T16" s="85"/>
      <c r="U16" s="124"/>
      <c r="V16" s="39"/>
      <c r="W16" s="63">
        <f t="shared" si="6"/>
        <v>45117</v>
      </c>
      <c r="X16" s="64">
        <f t="shared" si="7"/>
        <v>2</v>
      </c>
      <c r="Y16" s="111"/>
      <c r="Z16" s="84"/>
      <c r="AA16" s="85"/>
      <c r="AB16" s="65"/>
      <c r="AC16" s="39"/>
      <c r="AD16" s="123">
        <f t="shared" si="8"/>
        <v>45148</v>
      </c>
      <c r="AE16" s="64">
        <f t="shared" si="9"/>
        <v>5</v>
      </c>
      <c r="AF16" s="103"/>
      <c r="AG16" s="110"/>
      <c r="AH16" s="85"/>
      <c r="AI16" s="124"/>
      <c r="AJ16" s="39"/>
      <c r="AK16" s="63">
        <f t="shared" si="10"/>
        <v>45179</v>
      </c>
      <c r="AL16" s="64">
        <f t="shared" si="11"/>
        <v>1</v>
      </c>
      <c r="AM16" s="111"/>
      <c r="AN16" s="84"/>
      <c r="AO16" s="85"/>
      <c r="AP16" s="65"/>
      <c r="AS16" s="66">
        <v>45050</v>
      </c>
    </row>
    <row r="17" spans="2:45" ht="16.5" customHeight="1" x14ac:dyDescent="0.15">
      <c r="B17" s="63">
        <f t="shared" si="0"/>
        <v>45027</v>
      </c>
      <c r="C17" s="64">
        <f t="shared" si="1"/>
        <v>3</v>
      </c>
      <c r="D17" s="103"/>
      <c r="E17" s="110"/>
      <c r="F17" s="85" t="s">
        <v>69</v>
      </c>
      <c r="G17" s="65"/>
      <c r="H17" s="53"/>
      <c r="I17" s="123">
        <f t="shared" si="2"/>
        <v>45057</v>
      </c>
      <c r="J17" s="64">
        <f t="shared" si="3"/>
        <v>5</v>
      </c>
      <c r="K17" s="111"/>
      <c r="L17" s="84"/>
      <c r="M17" s="85"/>
      <c r="N17" s="124"/>
      <c r="O17" s="39"/>
      <c r="P17" s="123">
        <f t="shared" si="4"/>
        <v>45088</v>
      </c>
      <c r="Q17" s="64">
        <f t="shared" si="5"/>
        <v>1</v>
      </c>
      <c r="R17" s="103"/>
      <c r="S17" s="110"/>
      <c r="T17" s="85"/>
      <c r="U17" s="124"/>
      <c r="V17" s="39"/>
      <c r="W17" s="63">
        <f t="shared" si="6"/>
        <v>45118</v>
      </c>
      <c r="X17" s="64">
        <f t="shared" si="7"/>
        <v>3</v>
      </c>
      <c r="Y17" s="111"/>
      <c r="Z17" s="84"/>
      <c r="AA17" s="85"/>
      <c r="AB17" s="65"/>
      <c r="AC17" s="39"/>
      <c r="AD17" s="123">
        <f t="shared" si="8"/>
        <v>45149</v>
      </c>
      <c r="AE17" s="64">
        <f t="shared" si="9"/>
        <v>6</v>
      </c>
      <c r="AF17" s="103"/>
      <c r="AG17" s="110"/>
      <c r="AH17" s="85"/>
      <c r="AI17" s="124"/>
      <c r="AJ17" s="39"/>
      <c r="AK17" s="63">
        <f t="shared" si="10"/>
        <v>45180</v>
      </c>
      <c r="AL17" s="64">
        <f t="shared" si="11"/>
        <v>2</v>
      </c>
      <c r="AM17" s="111"/>
      <c r="AN17" s="84"/>
      <c r="AO17" s="85"/>
      <c r="AP17" s="65"/>
      <c r="AS17" s="66">
        <v>45051</v>
      </c>
    </row>
    <row r="18" spans="2:45" ht="16.5" customHeight="1" x14ac:dyDescent="0.15">
      <c r="B18" s="63">
        <f t="shared" si="0"/>
        <v>45028</v>
      </c>
      <c r="C18" s="64">
        <f t="shared" si="1"/>
        <v>4</v>
      </c>
      <c r="D18" s="103"/>
      <c r="E18" s="110"/>
      <c r="F18" s="86" t="s">
        <v>69</v>
      </c>
      <c r="G18" s="65"/>
      <c r="H18" s="52"/>
      <c r="I18" s="123">
        <f t="shared" si="2"/>
        <v>45058</v>
      </c>
      <c r="J18" s="64">
        <f t="shared" si="3"/>
        <v>6</v>
      </c>
      <c r="K18" s="111"/>
      <c r="L18" s="84"/>
      <c r="M18" s="86"/>
      <c r="N18" s="124"/>
      <c r="O18" s="39"/>
      <c r="P18" s="123">
        <f t="shared" si="4"/>
        <v>45089</v>
      </c>
      <c r="Q18" s="64">
        <f t="shared" si="5"/>
        <v>2</v>
      </c>
      <c r="R18" s="103"/>
      <c r="S18" s="110"/>
      <c r="T18" s="86"/>
      <c r="U18" s="124"/>
      <c r="V18" s="39"/>
      <c r="W18" s="63">
        <f t="shared" si="6"/>
        <v>45119</v>
      </c>
      <c r="X18" s="64">
        <f t="shared" si="7"/>
        <v>4</v>
      </c>
      <c r="Y18" s="111"/>
      <c r="Z18" s="84"/>
      <c r="AA18" s="86"/>
      <c r="AB18" s="65"/>
      <c r="AC18" s="39"/>
      <c r="AD18" s="123">
        <f t="shared" si="8"/>
        <v>45150</v>
      </c>
      <c r="AE18" s="64">
        <f t="shared" si="9"/>
        <v>7</v>
      </c>
      <c r="AF18" s="103"/>
      <c r="AG18" s="110"/>
      <c r="AH18" s="86"/>
      <c r="AI18" s="124"/>
      <c r="AJ18" s="39"/>
      <c r="AK18" s="63">
        <f t="shared" si="10"/>
        <v>45181</v>
      </c>
      <c r="AL18" s="64">
        <f t="shared" si="11"/>
        <v>3</v>
      </c>
      <c r="AM18" s="111"/>
      <c r="AN18" s="84"/>
      <c r="AO18" s="86"/>
      <c r="AP18" s="65"/>
      <c r="AS18" s="66">
        <v>45124</v>
      </c>
    </row>
    <row r="19" spans="2:45" ht="16.5" customHeight="1" x14ac:dyDescent="0.15">
      <c r="B19" s="63">
        <f t="shared" si="0"/>
        <v>45029</v>
      </c>
      <c r="C19" s="64">
        <f t="shared" si="1"/>
        <v>5</v>
      </c>
      <c r="D19" s="103"/>
      <c r="E19" s="110"/>
      <c r="F19" s="86" t="s">
        <v>69</v>
      </c>
      <c r="G19" s="65"/>
      <c r="H19" s="52"/>
      <c r="I19" s="123">
        <f t="shared" si="2"/>
        <v>45059</v>
      </c>
      <c r="J19" s="64">
        <f t="shared" si="3"/>
        <v>7</v>
      </c>
      <c r="K19" s="111"/>
      <c r="L19" s="84"/>
      <c r="M19" s="86"/>
      <c r="N19" s="124"/>
      <c r="O19" s="39"/>
      <c r="P19" s="123">
        <f t="shared" si="4"/>
        <v>45090</v>
      </c>
      <c r="Q19" s="64">
        <f t="shared" si="5"/>
        <v>3</v>
      </c>
      <c r="R19" s="103"/>
      <c r="S19" s="110"/>
      <c r="T19" s="86"/>
      <c r="U19" s="124"/>
      <c r="V19" s="39"/>
      <c r="W19" s="63">
        <f t="shared" si="6"/>
        <v>45120</v>
      </c>
      <c r="X19" s="64">
        <f t="shared" si="7"/>
        <v>5</v>
      </c>
      <c r="Y19" s="111"/>
      <c r="Z19" s="84"/>
      <c r="AA19" s="86"/>
      <c r="AB19" s="65"/>
      <c r="AC19" s="39"/>
      <c r="AD19" s="123">
        <f t="shared" si="8"/>
        <v>45151</v>
      </c>
      <c r="AE19" s="64">
        <f t="shared" si="9"/>
        <v>1</v>
      </c>
      <c r="AF19" s="103"/>
      <c r="AG19" s="110"/>
      <c r="AH19" s="86"/>
      <c r="AI19" s="124"/>
      <c r="AJ19" s="39"/>
      <c r="AK19" s="63">
        <f t="shared" si="10"/>
        <v>45182</v>
      </c>
      <c r="AL19" s="64">
        <f t="shared" si="11"/>
        <v>4</v>
      </c>
      <c r="AM19" s="111"/>
      <c r="AN19" s="84"/>
      <c r="AO19" s="86"/>
      <c r="AP19" s="65"/>
      <c r="AS19" s="66">
        <v>45149</v>
      </c>
    </row>
    <row r="20" spans="2:45" ht="16.5" customHeight="1" x14ac:dyDescent="0.15">
      <c r="B20" s="63">
        <f t="shared" si="0"/>
        <v>45030</v>
      </c>
      <c r="C20" s="64">
        <f t="shared" si="1"/>
        <v>6</v>
      </c>
      <c r="D20" s="103"/>
      <c r="E20" s="110"/>
      <c r="F20" s="86" t="s">
        <v>69</v>
      </c>
      <c r="G20" s="65"/>
      <c r="H20" s="52"/>
      <c r="I20" s="123">
        <f t="shared" si="2"/>
        <v>45060</v>
      </c>
      <c r="J20" s="64">
        <f t="shared" si="3"/>
        <v>1</v>
      </c>
      <c r="K20" s="111"/>
      <c r="L20" s="84"/>
      <c r="M20" s="86"/>
      <c r="N20" s="124"/>
      <c r="O20" s="39"/>
      <c r="P20" s="123">
        <f t="shared" si="4"/>
        <v>45091</v>
      </c>
      <c r="Q20" s="64">
        <f t="shared" si="5"/>
        <v>4</v>
      </c>
      <c r="R20" s="103"/>
      <c r="S20" s="110"/>
      <c r="T20" s="86"/>
      <c r="U20" s="124"/>
      <c r="V20" s="39"/>
      <c r="W20" s="63">
        <f t="shared" si="6"/>
        <v>45121</v>
      </c>
      <c r="X20" s="64">
        <f t="shared" si="7"/>
        <v>6</v>
      </c>
      <c r="Y20" s="111"/>
      <c r="Z20" s="84"/>
      <c r="AA20" s="86"/>
      <c r="AB20" s="65"/>
      <c r="AC20" s="39"/>
      <c r="AD20" s="123">
        <f t="shared" si="8"/>
        <v>45152</v>
      </c>
      <c r="AE20" s="64">
        <f t="shared" si="9"/>
        <v>2</v>
      </c>
      <c r="AF20" s="103"/>
      <c r="AG20" s="110"/>
      <c r="AH20" s="86"/>
      <c r="AI20" s="124"/>
      <c r="AJ20" s="39"/>
      <c r="AK20" s="63">
        <f t="shared" si="10"/>
        <v>45183</v>
      </c>
      <c r="AL20" s="64">
        <f t="shared" si="11"/>
        <v>5</v>
      </c>
      <c r="AM20" s="111"/>
      <c r="AN20" s="84"/>
      <c r="AO20" s="86"/>
      <c r="AP20" s="65"/>
      <c r="AS20" s="66">
        <v>45187</v>
      </c>
    </row>
    <row r="21" spans="2:45" ht="16.5" customHeight="1" x14ac:dyDescent="0.15">
      <c r="B21" s="63">
        <f t="shared" si="0"/>
        <v>45031</v>
      </c>
      <c r="C21" s="64">
        <f t="shared" si="1"/>
        <v>7</v>
      </c>
      <c r="D21" s="103"/>
      <c r="E21" s="112"/>
      <c r="F21" s="87" t="s">
        <v>69</v>
      </c>
      <c r="G21" s="68"/>
      <c r="H21" s="81"/>
      <c r="I21" s="123">
        <f t="shared" si="2"/>
        <v>45061</v>
      </c>
      <c r="J21" s="64">
        <f t="shared" si="3"/>
        <v>2</v>
      </c>
      <c r="K21" s="111"/>
      <c r="L21" s="82"/>
      <c r="M21" s="87"/>
      <c r="N21" s="125"/>
      <c r="O21" s="39"/>
      <c r="P21" s="123">
        <f t="shared" si="4"/>
        <v>45092</v>
      </c>
      <c r="Q21" s="64">
        <f t="shared" si="5"/>
        <v>5</v>
      </c>
      <c r="R21" s="103"/>
      <c r="S21" s="112"/>
      <c r="T21" s="87"/>
      <c r="U21" s="125"/>
      <c r="V21" s="39"/>
      <c r="W21" s="63">
        <f t="shared" si="6"/>
        <v>45122</v>
      </c>
      <c r="X21" s="64">
        <f t="shared" si="7"/>
        <v>7</v>
      </c>
      <c r="Y21" s="111"/>
      <c r="Z21" s="82"/>
      <c r="AA21" s="87"/>
      <c r="AB21" s="68"/>
      <c r="AC21" s="39"/>
      <c r="AD21" s="123">
        <f t="shared" si="8"/>
        <v>45153</v>
      </c>
      <c r="AE21" s="64">
        <f t="shared" si="9"/>
        <v>3</v>
      </c>
      <c r="AF21" s="103"/>
      <c r="AG21" s="112"/>
      <c r="AH21" s="87"/>
      <c r="AI21" s="125"/>
      <c r="AJ21" s="39"/>
      <c r="AK21" s="63">
        <f t="shared" si="10"/>
        <v>45184</v>
      </c>
      <c r="AL21" s="64">
        <f t="shared" si="11"/>
        <v>6</v>
      </c>
      <c r="AM21" s="111"/>
      <c r="AN21" s="82"/>
      <c r="AO21" s="87"/>
      <c r="AP21" s="68"/>
      <c r="AS21" s="66">
        <v>45192</v>
      </c>
    </row>
    <row r="22" spans="2:45" ht="16.5" customHeight="1" x14ac:dyDescent="0.15">
      <c r="B22" s="63">
        <f t="shared" si="0"/>
        <v>45032</v>
      </c>
      <c r="C22" s="64">
        <f t="shared" si="1"/>
        <v>1</v>
      </c>
      <c r="D22" s="103"/>
      <c r="E22" s="112"/>
      <c r="F22" s="87" t="s">
        <v>69</v>
      </c>
      <c r="G22" s="68"/>
      <c r="H22" s="81"/>
      <c r="I22" s="123">
        <f t="shared" si="2"/>
        <v>45062</v>
      </c>
      <c r="J22" s="64">
        <f t="shared" si="3"/>
        <v>3</v>
      </c>
      <c r="K22" s="111"/>
      <c r="L22" s="82"/>
      <c r="M22" s="87"/>
      <c r="N22" s="125"/>
      <c r="O22" s="39"/>
      <c r="P22" s="123">
        <f t="shared" si="4"/>
        <v>45093</v>
      </c>
      <c r="Q22" s="64">
        <f t="shared" si="5"/>
        <v>6</v>
      </c>
      <c r="R22" s="103"/>
      <c r="S22" s="112"/>
      <c r="T22" s="87"/>
      <c r="U22" s="125"/>
      <c r="V22" s="39"/>
      <c r="W22" s="63">
        <f t="shared" si="6"/>
        <v>45123</v>
      </c>
      <c r="X22" s="64">
        <f t="shared" si="7"/>
        <v>1</v>
      </c>
      <c r="Y22" s="111"/>
      <c r="Z22" s="82"/>
      <c r="AA22" s="87"/>
      <c r="AB22" s="68"/>
      <c r="AC22" s="39"/>
      <c r="AD22" s="123">
        <f t="shared" si="8"/>
        <v>45154</v>
      </c>
      <c r="AE22" s="64">
        <f t="shared" si="9"/>
        <v>4</v>
      </c>
      <c r="AF22" s="103"/>
      <c r="AG22" s="112"/>
      <c r="AH22" s="87"/>
      <c r="AI22" s="125"/>
      <c r="AJ22" s="39"/>
      <c r="AK22" s="63">
        <f t="shared" si="10"/>
        <v>45185</v>
      </c>
      <c r="AL22" s="64">
        <f t="shared" si="11"/>
        <v>7</v>
      </c>
      <c r="AM22" s="111"/>
      <c r="AN22" s="82"/>
      <c r="AO22" s="87"/>
      <c r="AP22" s="68"/>
      <c r="AS22" s="66">
        <v>45208</v>
      </c>
    </row>
    <row r="23" spans="2:45" ht="16.5" customHeight="1" x14ac:dyDescent="0.15">
      <c r="B23" s="63">
        <f t="shared" si="0"/>
        <v>45033</v>
      </c>
      <c r="C23" s="64">
        <f t="shared" si="1"/>
        <v>2</v>
      </c>
      <c r="D23" s="103"/>
      <c r="E23" s="112"/>
      <c r="F23" s="87" t="s">
        <v>69</v>
      </c>
      <c r="G23" s="68"/>
      <c r="H23" s="81"/>
      <c r="I23" s="123">
        <f t="shared" si="2"/>
        <v>45063</v>
      </c>
      <c r="J23" s="64">
        <f t="shared" si="3"/>
        <v>4</v>
      </c>
      <c r="K23" s="111"/>
      <c r="L23" s="82"/>
      <c r="M23" s="87"/>
      <c r="N23" s="125"/>
      <c r="O23" s="39"/>
      <c r="P23" s="123">
        <f t="shared" si="4"/>
        <v>45094</v>
      </c>
      <c r="Q23" s="64">
        <f t="shared" si="5"/>
        <v>7</v>
      </c>
      <c r="R23" s="103"/>
      <c r="S23" s="112"/>
      <c r="T23" s="87"/>
      <c r="U23" s="125"/>
      <c r="V23" s="39"/>
      <c r="W23" s="63">
        <f t="shared" si="6"/>
        <v>45124</v>
      </c>
      <c r="X23" s="64">
        <f t="shared" si="7"/>
        <v>2</v>
      </c>
      <c r="Y23" s="111"/>
      <c r="Z23" s="82"/>
      <c r="AA23" s="87"/>
      <c r="AB23" s="68"/>
      <c r="AC23" s="39"/>
      <c r="AD23" s="123">
        <f t="shared" si="8"/>
        <v>45155</v>
      </c>
      <c r="AE23" s="64">
        <f t="shared" si="9"/>
        <v>5</v>
      </c>
      <c r="AF23" s="103"/>
      <c r="AG23" s="112"/>
      <c r="AH23" s="87"/>
      <c r="AI23" s="125"/>
      <c r="AJ23" s="39"/>
      <c r="AK23" s="63">
        <f t="shared" si="10"/>
        <v>45186</v>
      </c>
      <c r="AL23" s="64">
        <f t="shared" si="11"/>
        <v>1</v>
      </c>
      <c r="AM23" s="111"/>
      <c r="AN23" s="82"/>
      <c r="AO23" s="87"/>
      <c r="AP23" s="68"/>
      <c r="AS23" s="66">
        <v>45233</v>
      </c>
    </row>
    <row r="24" spans="2:45" ht="16.5" customHeight="1" x14ac:dyDescent="0.15">
      <c r="B24" s="63">
        <f t="shared" si="0"/>
        <v>45034</v>
      </c>
      <c r="C24" s="64">
        <f t="shared" si="1"/>
        <v>3</v>
      </c>
      <c r="D24" s="103"/>
      <c r="E24" s="112"/>
      <c r="F24" s="87" t="s">
        <v>69</v>
      </c>
      <c r="G24" s="68"/>
      <c r="H24" s="81"/>
      <c r="I24" s="123">
        <f t="shared" si="2"/>
        <v>45064</v>
      </c>
      <c r="J24" s="64">
        <f t="shared" si="3"/>
        <v>5</v>
      </c>
      <c r="K24" s="111"/>
      <c r="L24" s="82"/>
      <c r="M24" s="87"/>
      <c r="N24" s="125"/>
      <c r="O24" s="39"/>
      <c r="P24" s="123">
        <f t="shared" si="4"/>
        <v>45095</v>
      </c>
      <c r="Q24" s="64">
        <f t="shared" si="5"/>
        <v>1</v>
      </c>
      <c r="R24" s="103"/>
      <c r="S24" s="112"/>
      <c r="T24" s="87"/>
      <c r="U24" s="125"/>
      <c r="V24" s="39"/>
      <c r="W24" s="63">
        <f t="shared" si="6"/>
        <v>45125</v>
      </c>
      <c r="X24" s="64">
        <f t="shared" si="7"/>
        <v>3</v>
      </c>
      <c r="Y24" s="111"/>
      <c r="Z24" s="82"/>
      <c r="AA24" s="87"/>
      <c r="AB24" s="68"/>
      <c r="AC24" s="39"/>
      <c r="AD24" s="123">
        <f t="shared" si="8"/>
        <v>45156</v>
      </c>
      <c r="AE24" s="64">
        <f t="shared" si="9"/>
        <v>6</v>
      </c>
      <c r="AF24" s="103"/>
      <c r="AG24" s="112"/>
      <c r="AH24" s="87"/>
      <c r="AI24" s="125"/>
      <c r="AJ24" s="39"/>
      <c r="AK24" s="63">
        <f t="shared" si="10"/>
        <v>45187</v>
      </c>
      <c r="AL24" s="64">
        <f t="shared" si="11"/>
        <v>2</v>
      </c>
      <c r="AM24" s="111"/>
      <c r="AN24" s="82"/>
      <c r="AO24" s="87"/>
      <c r="AP24" s="68"/>
      <c r="AS24" s="66">
        <v>45253</v>
      </c>
    </row>
    <row r="25" spans="2:45" ht="16.5" customHeight="1" x14ac:dyDescent="0.15">
      <c r="B25" s="63">
        <f t="shared" si="0"/>
        <v>45035</v>
      </c>
      <c r="C25" s="64">
        <f t="shared" si="1"/>
        <v>4</v>
      </c>
      <c r="D25" s="103"/>
      <c r="E25" s="113"/>
      <c r="F25" s="89" t="s">
        <v>69</v>
      </c>
      <c r="G25" s="68"/>
      <c r="H25" s="81"/>
      <c r="I25" s="123">
        <f t="shared" si="2"/>
        <v>45065</v>
      </c>
      <c r="J25" s="64">
        <f t="shared" si="3"/>
        <v>6</v>
      </c>
      <c r="K25" s="111"/>
      <c r="L25" s="88"/>
      <c r="M25" s="89"/>
      <c r="N25" s="125"/>
      <c r="O25" s="39"/>
      <c r="P25" s="123">
        <f t="shared" si="4"/>
        <v>45096</v>
      </c>
      <c r="Q25" s="64">
        <f t="shared" si="5"/>
        <v>2</v>
      </c>
      <c r="R25" s="103"/>
      <c r="S25" s="113"/>
      <c r="T25" s="89"/>
      <c r="U25" s="125"/>
      <c r="V25" s="39"/>
      <c r="W25" s="63">
        <f t="shared" si="6"/>
        <v>45126</v>
      </c>
      <c r="X25" s="64">
        <f t="shared" si="7"/>
        <v>4</v>
      </c>
      <c r="Y25" s="111"/>
      <c r="Z25" s="88"/>
      <c r="AA25" s="89"/>
      <c r="AB25" s="68"/>
      <c r="AC25" s="39"/>
      <c r="AD25" s="123">
        <f t="shared" si="8"/>
        <v>45157</v>
      </c>
      <c r="AE25" s="64">
        <f t="shared" si="9"/>
        <v>7</v>
      </c>
      <c r="AF25" s="103"/>
      <c r="AG25" s="113"/>
      <c r="AH25" s="89"/>
      <c r="AI25" s="125"/>
      <c r="AJ25" s="39"/>
      <c r="AK25" s="63">
        <f t="shared" si="10"/>
        <v>45188</v>
      </c>
      <c r="AL25" s="64">
        <f t="shared" si="11"/>
        <v>3</v>
      </c>
      <c r="AM25" s="111"/>
      <c r="AN25" s="88"/>
      <c r="AO25" s="89"/>
      <c r="AP25" s="68"/>
      <c r="AS25" s="66">
        <v>45292</v>
      </c>
    </row>
    <row r="26" spans="2:45" ht="16.5" customHeight="1" x14ac:dyDescent="0.15">
      <c r="B26" s="63">
        <f t="shared" si="0"/>
        <v>45036</v>
      </c>
      <c r="C26" s="64">
        <f t="shared" si="1"/>
        <v>5</v>
      </c>
      <c r="D26" s="103"/>
      <c r="E26" s="113"/>
      <c r="F26" s="89" t="s">
        <v>69</v>
      </c>
      <c r="G26" s="68"/>
      <c r="H26" s="81"/>
      <c r="I26" s="123">
        <f t="shared" si="2"/>
        <v>45066</v>
      </c>
      <c r="J26" s="64">
        <f t="shared" si="3"/>
        <v>7</v>
      </c>
      <c r="K26" s="111"/>
      <c r="L26" s="88"/>
      <c r="M26" s="89"/>
      <c r="N26" s="125"/>
      <c r="O26" s="39"/>
      <c r="P26" s="123">
        <f t="shared" si="4"/>
        <v>45097</v>
      </c>
      <c r="Q26" s="64">
        <f t="shared" si="5"/>
        <v>3</v>
      </c>
      <c r="R26" s="103"/>
      <c r="S26" s="113"/>
      <c r="T26" s="89"/>
      <c r="U26" s="125"/>
      <c r="V26" s="39"/>
      <c r="W26" s="63">
        <f t="shared" si="6"/>
        <v>45127</v>
      </c>
      <c r="X26" s="64">
        <f t="shared" si="7"/>
        <v>5</v>
      </c>
      <c r="Y26" s="111"/>
      <c r="Z26" s="88"/>
      <c r="AA26" s="89"/>
      <c r="AB26" s="68"/>
      <c r="AC26" s="39"/>
      <c r="AD26" s="123">
        <f t="shared" si="8"/>
        <v>45158</v>
      </c>
      <c r="AE26" s="64">
        <f t="shared" si="9"/>
        <v>1</v>
      </c>
      <c r="AF26" s="103"/>
      <c r="AG26" s="113"/>
      <c r="AH26" s="89"/>
      <c r="AI26" s="125"/>
      <c r="AJ26" s="39"/>
      <c r="AK26" s="63">
        <f t="shared" si="10"/>
        <v>45189</v>
      </c>
      <c r="AL26" s="64">
        <f t="shared" si="11"/>
        <v>4</v>
      </c>
      <c r="AM26" s="111"/>
      <c r="AN26" s="88"/>
      <c r="AO26" s="89"/>
      <c r="AP26" s="68"/>
      <c r="AS26" s="66">
        <v>45299</v>
      </c>
    </row>
    <row r="27" spans="2:45" ht="16.5" customHeight="1" x14ac:dyDescent="0.15">
      <c r="B27" s="63">
        <f t="shared" si="0"/>
        <v>45037</v>
      </c>
      <c r="C27" s="64">
        <f t="shared" si="1"/>
        <v>6</v>
      </c>
      <c r="D27" s="103"/>
      <c r="E27" s="112"/>
      <c r="F27" s="87" t="s">
        <v>69</v>
      </c>
      <c r="G27" s="68"/>
      <c r="H27" s="81"/>
      <c r="I27" s="123">
        <f t="shared" si="2"/>
        <v>45067</v>
      </c>
      <c r="J27" s="64">
        <f t="shared" si="3"/>
        <v>1</v>
      </c>
      <c r="K27" s="111"/>
      <c r="L27" s="82"/>
      <c r="M27" s="87"/>
      <c r="N27" s="125"/>
      <c r="O27" s="39"/>
      <c r="P27" s="123">
        <f t="shared" si="4"/>
        <v>45098</v>
      </c>
      <c r="Q27" s="64">
        <f t="shared" si="5"/>
        <v>4</v>
      </c>
      <c r="R27" s="103"/>
      <c r="S27" s="112"/>
      <c r="T27" s="87"/>
      <c r="U27" s="125"/>
      <c r="V27" s="39"/>
      <c r="W27" s="63">
        <f t="shared" si="6"/>
        <v>45128</v>
      </c>
      <c r="X27" s="64">
        <f t="shared" si="7"/>
        <v>6</v>
      </c>
      <c r="Y27" s="111"/>
      <c r="Z27" s="82"/>
      <c r="AA27" s="87"/>
      <c r="AB27" s="68"/>
      <c r="AC27" s="39"/>
      <c r="AD27" s="123">
        <f t="shared" si="8"/>
        <v>45159</v>
      </c>
      <c r="AE27" s="64">
        <f t="shared" si="9"/>
        <v>2</v>
      </c>
      <c r="AF27" s="103"/>
      <c r="AG27" s="112"/>
      <c r="AH27" s="87"/>
      <c r="AI27" s="125"/>
      <c r="AJ27" s="39"/>
      <c r="AK27" s="63">
        <f t="shared" si="10"/>
        <v>45190</v>
      </c>
      <c r="AL27" s="64">
        <f t="shared" si="11"/>
        <v>5</v>
      </c>
      <c r="AM27" s="111"/>
      <c r="AN27" s="82"/>
      <c r="AO27" s="87"/>
      <c r="AP27" s="68"/>
      <c r="AS27" s="66">
        <v>45334</v>
      </c>
    </row>
    <row r="28" spans="2:45" ht="16.5" customHeight="1" x14ac:dyDescent="0.15">
      <c r="B28" s="63">
        <f t="shared" si="0"/>
        <v>45038</v>
      </c>
      <c r="C28" s="64">
        <f t="shared" si="1"/>
        <v>7</v>
      </c>
      <c r="D28" s="103"/>
      <c r="E28" s="112"/>
      <c r="F28" s="87" t="s">
        <v>69</v>
      </c>
      <c r="G28" s="68"/>
      <c r="H28" s="81"/>
      <c r="I28" s="123">
        <f t="shared" si="2"/>
        <v>45068</v>
      </c>
      <c r="J28" s="64">
        <f t="shared" si="3"/>
        <v>2</v>
      </c>
      <c r="K28" s="111"/>
      <c r="L28" s="82"/>
      <c r="M28" s="87"/>
      <c r="N28" s="125"/>
      <c r="O28" s="39"/>
      <c r="P28" s="123">
        <f t="shared" si="4"/>
        <v>45099</v>
      </c>
      <c r="Q28" s="64">
        <f t="shared" si="5"/>
        <v>5</v>
      </c>
      <c r="R28" s="103"/>
      <c r="S28" s="112"/>
      <c r="T28" s="87"/>
      <c r="U28" s="125"/>
      <c r="V28" s="39"/>
      <c r="W28" s="63">
        <f t="shared" si="6"/>
        <v>45129</v>
      </c>
      <c r="X28" s="64">
        <f t="shared" si="7"/>
        <v>7</v>
      </c>
      <c r="Y28" s="111"/>
      <c r="Z28" s="82"/>
      <c r="AA28" s="87"/>
      <c r="AB28" s="68"/>
      <c r="AC28" s="39"/>
      <c r="AD28" s="123">
        <f t="shared" si="8"/>
        <v>45160</v>
      </c>
      <c r="AE28" s="64">
        <f t="shared" si="9"/>
        <v>3</v>
      </c>
      <c r="AF28" s="103"/>
      <c r="AG28" s="112"/>
      <c r="AH28" s="87"/>
      <c r="AI28" s="125"/>
      <c r="AJ28" s="39"/>
      <c r="AK28" s="63">
        <f t="shared" si="10"/>
        <v>45191</v>
      </c>
      <c r="AL28" s="64">
        <f t="shared" si="11"/>
        <v>6</v>
      </c>
      <c r="AM28" s="111"/>
      <c r="AN28" s="82"/>
      <c r="AO28" s="87"/>
      <c r="AP28" s="68"/>
      <c r="AS28" s="66">
        <v>45345</v>
      </c>
    </row>
    <row r="29" spans="2:45" ht="16.5" customHeight="1" x14ac:dyDescent="0.15">
      <c r="B29" s="63">
        <f t="shared" si="0"/>
        <v>45039</v>
      </c>
      <c r="C29" s="64">
        <f t="shared" si="1"/>
        <v>1</v>
      </c>
      <c r="D29" s="103"/>
      <c r="E29" s="113"/>
      <c r="F29" s="89" t="s">
        <v>69</v>
      </c>
      <c r="G29" s="69"/>
      <c r="H29" s="41"/>
      <c r="I29" s="123">
        <f t="shared" si="2"/>
        <v>45069</v>
      </c>
      <c r="J29" s="64">
        <f t="shared" si="3"/>
        <v>3</v>
      </c>
      <c r="K29" s="111"/>
      <c r="L29" s="88"/>
      <c r="M29" s="89"/>
      <c r="N29" s="126"/>
      <c r="O29" s="39"/>
      <c r="P29" s="123">
        <f t="shared" si="4"/>
        <v>45100</v>
      </c>
      <c r="Q29" s="64">
        <f t="shared" si="5"/>
        <v>6</v>
      </c>
      <c r="R29" s="103"/>
      <c r="S29" s="113"/>
      <c r="T29" s="89"/>
      <c r="U29" s="126"/>
      <c r="V29" s="39"/>
      <c r="W29" s="63">
        <f t="shared" si="6"/>
        <v>45130</v>
      </c>
      <c r="X29" s="64">
        <f t="shared" si="7"/>
        <v>1</v>
      </c>
      <c r="Y29" s="111"/>
      <c r="Z29" s="88"/>
      <c r="AA29" s="89"/>
      <c r="AB29" s="69"/>
      <c r="AC29" s="39"/>
      <c r="AD29" s="123">
        <f t="shared" si="8"/>
        <v>45161</v>
      </c>
      <c r="AE29" s="64">
        <f t="shared" si="9"/>
        <v>4</v>
      </c>
      <c r="AF29" s="103"/>
      <c r="AG29" s="113"/>
      <c r="AH29" s="89"/>
      <c r="AI29" s="126"/>
      <c r="AJ29" s="39"/>
      <c r="AK29" s="63">
        <f t="shared" si="10"/>
        <v>45192</v>
      </c>
      <c r="AL29" s="64">
        <f t="shared" si="11"/>
        <v>7</v>
      </c>
      <c r="AM29" s="111"/>
      <c r="AN29" s="88"/>
      <c r="AO29" s="89"/>
      <c r="AP29" s="69"/>
      <c r="AS29" s="66">
        <v>45371</v>
      </c>
    </row>
    <row r="30" spans="2:45" ht="16.5" customHeight="1" x14ac:dyDescent="0.15">
      <c r="B30" s="63">
        <f t="shared" si="0"/>
        <v>45040</v>
      </c>
      <c r="C30" s="64">
        <f t="shared" si="1"/>
        <v>2</v>
      </c>
      <c r="D30" s="103"/>
      <c r="E30" s="113"/>
      <c r="F30" s="89" t="s">
        <v>69</v>
      </c>
      <c r="G30" s="69"/>
      <c r="H30" s="41"/>
      <c r="I30" s="123">
        <f t="shared" si="2"/>
        <v>45070</v>
      </c>
      <c r="J30" s="64">
        <f t="shared" si="3"/>
        <v>4</v>
      </c>
      <c r="K30" s="111"/>
      <c r="L30" s="88"/>
      <c r="M30" s="89"/>
      <c r="N30" s="126"/>
      <c r="O30" s="39"/>
      <c r="P30" s="123">
        <f t="shared" si="4"/>
        <v>45101</v>
      </c>
      <c r="Q30" s="64">
        <f t="shared" si="5"/>
        <v>7</v>
      </c>
      <c r="R30" s="103"/>
      <c r="S30" s="113"/>
      <c r="T30" s="89"/>
      <c r="U30" s="126"/>
      <c r="V30" s="39"/>
      <c r="W30" s="63">
        <f t="shared" si="6"/>
        <v>45131</v>
      </c>
      <c r="X30" s="64">
        <f t="shared" si="7"/>
        <v>2</v>
      </c>
      <c r="Y30" s="111"/>
      <c r="Z30" s="88"/>
      <c r="AA30" s="89"/>
      <c r="AB30" s="69"/>
      <c r="AC30" s="39"/>
      <c r="AD30" s="123">
        <f t="shared" si="8"/>
        <v>45162</v>
      </c>
      <c r="AE30" s="64">
        <f t="shared" si="9"/>
        <v>5</v>
      </c>
      <c r="AF30" s="103"/>
      <c r="AG30" s="113"/>
      <c r="AH30" s="89"/>
      <c r="AI30" s="126"/>
      <c r="AJ30" s="39"/>
      <c r="AK30" s="63">
        <f t="shared" si="10"/>
        <v>45193</v>
      </c>
      <c r="AL30" s="64">
        <f t="shared" si="11"/>
        <v>1</v>
      </c>
      <c r="AM30" s="111"/>
      <c r="AN30" s="88"/>
      <c r="AO30" s="89"/>
      <c r="AP30" s="69"/>
      <c r="AS30" s="66">
        <v>45411</v>
      </c>
    </row>
    <row r="31" spans="2:45" ht="16.5" customHeight="1" x14ac:dyDescent="0.15">
      <c r="B31" s="63">
        <f t="shared" si="0"/>
        <v>45041</v>
      </c>
      <c r="C31" s="64">
        <f t="shared" si="1"/>
        <v>3</v>
      </c>
      <c r="D31" s="103"/>
      <c r="E31" s="113"/>
      <c r="F31" s="89" t="s">
        <v>69</v>
      </c>
      <c r="G31" s="69"/>
      <c r="H31" s="41"/>
      <c r="I31" s="123">
        <f t="shared" si="2"/>
        <v>45071</v>
      </c>
      <c r="J31" s="64">
        <f t="shared" si="3"/>
        <v>5</v>
      </c>
      <c r="K31" s="111"/>
      <c r="L31" s="88"/>
      <c r="M31" s="89"/>
      <c r="N31" s="126"/>
      <c r="O31" s="39"/>
      <c r="P31" s="123">
        <f t="shared" si="4"/>
        <v>45102</v>
      </c>
      <c r="Q31" s="64">
        <f t="shared" si="5"/>
        <v>1</v>
      </c>
      <c r="R31" s="103"/>
      <c r="S31" s="113"/>
      <c r="T31" s="89"/>
      <c r="U31" s="126"/>
      <c r="V31" s="39"/>
      <c r="W31" s="63">
        <f t="shared" si="6"/>
        <v>45132</v>
      </c>
      <c r="X31" s="64">
        <f t="shared" si="7"/>
        <v>3</v>
      </c>
      <c r="Y31" s="111"/>
      <c r="Z31" s="88"/>
      <c r="AA31" s="89"/>
      <c r="AB31" s="69"/>
      <c r="AC31" s="39"/>
      <c r="AD31" s="123">
        <f t="shared" si="8"/>
        <v>45163</v>
      </c>
      <c r="AE31" s="64">
        <f t="shared" si="9"/>
        <v>6</v>
      </c>
      <c r="AF31" s="103"/>
      <c r="AG31" s="113"/>
      <c r="AH31" s="89"/>
      <c r="AI31" s="126"/>
      <c r="AJ31" s="39"/>
      <c r="AK31" s="63">
        <f t="shared" si="10"/>
        <v>45194</v>
      </c>
      <c r="AL31" s="64">
        <f t="shared" si="11"/>
        <v>2</v>
      </c>
      <c r="AM31" s="111"/>
      <c r="AN31" s="88"/>
      <c r="AO31" s="89"/>
      <c r="AP31" s="69"/>
      <c r="AS31" s="66">
        <v>45415</v>
      </c>
    </row>
    <row r="32" spans="2:45" ht="16.5" customHeight="1" x14ac:dyDescent="0.15">
      <c r="B32" s="63">
        <f t="shared" si="0"/>
        <v>45042</v>
      </c>
      <c r="C32" s="64">
        <f t="shared" si="1"/>
        <v>4</v>
      </c>
      <c r="D32" s="103"/>
      <c r="E32" s="113"/>
      <c r="F32" s="89" t="s">
        <v>69</v>
      </c>
      <c r="G32" s="69"/>
      <c r="H32" s="41"/>
      <c r="I32" s="123">
        <f t="shared" si="2"/>
        <v>45072</v>
      </c>
      <c r="J32" s="64">
        <f t="shared" si="3"/>
        <v>6</v>
      </c>
      <c r="K32" s="111"/>
      <c r="L32" s="88"/>
      <c r="M32" s="89"/>
      <c r="N32" s="126"/>
      <c r="O32" s="39"/>
      <c r="P32" s="123">
        <f t="shared" si="4"/>
        <v>45103</v>
      </c>
      <c r="Q32" s="64">
        <f t="shared" si="5"/>
        <v>2</v>
      </c>
      <c r="R32" s="103"/>
      <c r="S32" s="113"/>
      <c r="T32" s="89"/>
      <c r="U32" s="126"/>
      <c r="V32" s="39"/>
      <c r="W32" s="63">
        <f t="shared" si="6"/>
        <v>45133</v>
      </c>
      <c r="X32" s="64">
        <f t="shared" si="7"/>
        <v>4</v>
      </c>
      <c r="Y32" s="111"/>
      <c r="Z32" s="88"/>
      <c r="AA32" s="89"/>
      <c r="AB32" s="69"/>
      <c r="AC32" s="39"/>
      <c r="AD32" s="123">
        <f t="shared" si="8"/>
        <v>45164</v>
      </c>
      <c r="AE32" s="64">
        <f t="shared" si="9"/>
        <v>7</v>
      </c>
      <c r="AF32" s="103"/>
      <c r="AG32" s="113"/>
      <c r="AH32" s="89"/>
      <c r="AI32" s="126"/>
      <c r="AJ32" s="39"/>
      <c r="AK32" s="63">
        <f t="shared" si="10"/>
        <v>45195</v>
      </c>
      <c r="AL32" s="64">
        <f t="shared" si="11"/>
        <v>3</v>
      </c>
      <c r="AM32" s="111"/>
      <c r="AN32" s="88"/>
      <c r="AO32" s="89"/>
      <c r="AP32" s="69"/>
    </row>
    <row r="33" spans="2:42" ht="16.5" customHeight="1" x14ac:dyDescent="0.15">
      <c r="B33" s="63">
        <f>B32+1</f>
        <v>45043</v>
      </c>
      <c r="C33" s="64">
        <f t="shared" si="1"/>
        <v>5</v>
      </c>
      <c r="D33" s="103"/>
      <c r="E33" s="113"/>
      <c r="F33" s="89" t="s">
        <v>69</v>
      </c>
      <c r="G33" s="69"/>
      <c r="H33" s="41"/>
      <c r="I33" s="123">
        <f>I32+1</f>
        <v>45073</v>
      </c>
      <c r="J33" s="64">
        <f t="shared" si="3"/>
        <v>7</v>
      </c>
      <c r="K33" s="111"/>
      <c r="L33" s="88"/>
      <c r="M33" s="89"/>
      <c r="N33" s="126"/>
      <c r="O33" s="39"/>
      <c r="P33" s="123">
        <f t="shared" si="4"/>
        <v>45104</v>
      </c>
      <c r="Q33" s="64">
        <f t="shared" si="5"/>
        <v>3</v>
      </c>
      <c r="R33" s="103"/>
      <c r="S33" s="113"/>
      <c r="T33" s="89"/>
      <c r="U33" s="126"/>
      <c r="V33" s="39"/>
      <c r="W33" s="63">
        <f>W32+1</f>
        <v>45134</v>
      </c>
      <c r="X33" s="64">
        <f t="shared" si="7"/>
        <v>5</v>
      </c>
      <c r="Y33" s="111"/>
      <c r="Z33" s="88"/>
      <c r="AA33" s="89"/>
      <c r="AB33" s="69"/>
      <c r="AC33" s="39"/>
      <c r="AD33" s="123">
        <f>AD32+1</f>
        <v>45165</v>
      </c>
      <c r="AE33" s="64">
        <f t="shared" si="9"/>
        <v>1</v>
      </c>
      <c r="AF33" s="103"/>
      <c r="AG33" s="113"/>
      <c r="AH33" s="89"/>
      <c r="AI33" s="126"/>
      <c r="AJ33" s="39"/>
      <c r="AK33" s="63">
        <f>AK32+1</f>
        <v>45196</v>
      </c>
      <c r="AL33" s="64">
        <f t="shared" si="11"/>
        <v>4</v>
      </c>
      <c r="AM33" s="111"/>
      <c r="AN33" s="88"/>
      <c r="AO33" s="89"/>
      <c r="AP33" s="69"/>
    </row>
    <row r="34" spans="2:42" ht="16.5" customHeight="1" x14ac:dyDescent="0.15">
      <c r="B34" s="63">
        <f t="shared" si="0"/>
        <v>45044</v>
      </c>
      <c r="C34" s="64">
        <f t="shared" si="1"/>
        <v>6</v>
      </c>
      <c r="D34" s="103"/>
      <c r="E34" s="113"/>
      <c r="F34" s="89" t="s">
        <v>69</v>
      </c>
      <c r="G34" s="69"/>
      <c r="H34" s="41"/>
      <c r="I34" s="123">
        <f t="shared" ref="I34:I37" si="12">I33+1</f>
        <v>45074</v>
      </c>
      <c r="J34" s="64">
        <f t="shared" si="3"/>
        <v>1</v>
      </c>
      <c r="K34" s="111"/>
      <c r="L34" s="88"/>
      <c r="M34" s="89"/>
      <c r="N34" s="126"/>
      <c r="O34" s="39"/>
      <c r="P34" s="123">
        <f t="shared" si="4"/>
        <v>45105</v>
      </c>
      <c r="Q34" s="64">
        <f t="shared" si="5"/>
        <v>4</v>
      </c>
      <c r="R34" s="103"/>
      <c r="S34" s="113"/>
      <c r="T34" s="89"/>
      <c r="U34" s="126"/>
      <c r="V34" s="39"/>
      <c r="W34" s="63">
        <f t="shared" ref="W34:W35" si="13">W33+1</f>
        <v>45135</v>
      </c>
      <c r="X34" s="64">
        <f t="shared" si="7"/>
        <v>6</v>
      </c>
      <c r="Y34" s="111"/>
      <c r="Z34" s="88"/>
      <c r="AA34" s="89"/>
      <c r="AB34" s="69"/>
      <c r="AC34" s="39"/>
      <c r="AD34" s="123">
        <f t="shared" ref="AD34:AD35" si="14">AD33+1</f>
        <v>45166</v>
      </c>
      <c r="AE34" s="64">
        <f t="shared" si="9"/>
        <v>2</v>
      </c>
      <c r="AF34" s="103"/>
      <c r="AG34" s="113"/>
      <c r="AH34" s="89"/>
      <c r="AI34" s="126"/>
      <c r="AJ34" s="39"/>
      <c r="AK34" s="63">
        <f t="shared" ref="AK34:AK35" si="15">AK33+1</f>
        <v>45197</v>
      </c>
      <c r="AL34" s="64">
        <f t="shared" si="11"/>
        <v>5</v>
      </c>
      <c r="AM34" s="111"/>
      <c r="AN34" s="88"/>
      <c r="AO34" s="89"/>
      <c r="AP34" s="69"/>
    </row>
    <row r="35" spans="2:42" ht="16.5" customHeight="1" x14ac:dyDescent="0.15">
      <c r="B35" s="63">
        <f t="shared" si="0"/>
        <v>45045</v>
      </c>
      <c r="C35" s="64">
        <f t="shared" si="1"/>
        <v>7</v>
      </c>
      <c r="D35" s="103"/>
      <c r="E35" s="113"/>
      <c r="F35" s="89" t="s">
        <v>69</v>
      </c>
      <c r="G35" s="69"/>
      <c r="H35" s="41"/>
      <c r="I35" s="123">
        <f t="shared" si="12"/>
        <v>45075</v>
      </c>
      <c r="J35" s="64">
        <f t="shared" si="3"/>
        <v>2</v>
      </c>
      <c r="K35" s="111"/>
      <c r="L35" s="88"/>
      <c r="M35" s="89"/>
      <c r="N35" s="126"/>
      <c r="O35" s="39"/>
      <c r="P35" s="123">
        <f t="shared" si="4"/>
        <v>45106</v>
      </c>
      <c r="Q35" s="64">
        <f t="shared" si="5"/>
        <v>5</v>
      </c>
      <c r="R35" s="103"/>
      <c r="S35" s="113"/>
      <c r="T35" s="89"/>
      <c r="U35" s="126"/>
      <c r="V35" s="39"/>
      <c r="W35" s="63">
        <f t="shared" si="13"/>
        <v>45136</v>
      </c>
      <c r="X35" s="64">
        <f t="shared" si="7"/>
        <v>7</v>
      </c>
      <c r="Y35" s="111"/>
      <c r="Z35" s="88"/>
      <c r="AA35" s="89"/>
      <c r="AB35" s="69"/>
      <c r="AC35" s="39"/>
      <c r="AD35" s="123">
        <f t="shared" si="14"/>
        <v>45167</v>
      </c>
      <c r="AE35" s="64">
        <f t="shared" si="9"/>
        <v>3</v>
      </c>
      <c r="AF35" s="103"/>
      <c r="AG35" s="113"/>
      <c r="AH35" s="89"/>
      <c r="AI35" s="126"/>
      <c r="AJ35" s="39"/>
      <c r="AK35" s="63">
        <f t="shared" si="15"/>
        <v>45198</v>
      </c>
      <c r="AL35" s="64">
        <f t="shared" si="11"/>
        <v>6</v>
      </c>
      <c r="AM35" s="111"/>
      <c r="AN35" s="88"/>
      <c r="AO35" s="89"/>
      <c r="AP35" s="69"/>
    </row>
    <row r="36" spans="2:42" ht="16.5" customHeight="1" x14ac:dyDescent="0.15">
      <c r="B36" s="63">
        <f>B35+1</f>
        <v>45046</v>
      </c>
      <c r="C36" s="64">
        <f t="shared" si="1"/>
        <v>1</v>
      </c>
      <c r="D36" s="103"/>
      <c r="E36" s="113"/>
      <c r="F36" s="89" t="s">
        <v>69</v>
      </c>
      <c r="G36" s="69"/>
      <c r="H36" s="41"/>
      <c r="I36" s="123">
        <f t="shared" si="12"/>
        <v>45076</v>
      </c>
      <c r="J36" s="64">
        <f t="shared" si="3"/>
        <v>3</v>
      </c>
      <c r="K36" s="111"/>
      <c r="L36" s="88"/>
      <c r="M36" s="89"/>
      <c r="N36" s="126"/>
      <c r="O36" s="39"/>
      <c r="P36" s="123">
        <f t="shared" si="4"/>
        <v>45107</v>
      </c>
      <c r="Q36" s="64">
        <f t="shared" si="5"/>
        <v>6</v>
      </c>
      <c r="R36" s="103"/>
      <c r="S36" s="113"/>
      <c r="T36" s="89"/>
      <c r="U36" s="126"/>
      <c r="V36" s="39"/>
      <c r="W36" s="63">
        <f>W35+1</f>
        <v>45137</v>
      </c>
      <c r="X36" s="64">
        <f t="shared" si="7"/>
        <v>1</v>
      </c>
      <c r="Y36" s="111"/>
      <c r="Z36" s="88"/>
      <c r="AA36" s="89"/>
      <c r="AB36" s="69"/>
      <c r="AC36" s="39"/>
      <c r="AD36" s="123">
        <f>AD35+1</f>
        <v>45168</v>
      </c>
      <c r="AE36" s="64">
        <f t="shared" si="9"/>
        <v>4</v>
      </c>
      <c r="AF36" s="103"/>
      <c r="AG36" s="113"/>
      <c r="AH36" s="89"/>
      <c r="AI36" s="126"/>
      <c r="AJ36" s="39"/>
      <c r="AK36" s="63">
        <f>AK35+1</f>
        <v>45199</v>
      </c>
      <c r="AL36" s="64">
        <f t="shared" si="11"/>
        <v>7</v>
      </c>
      <c r="AM36" s="111"/>
      <c r="AN36" s="88"/>
      <c r="AO36" s="89"/>
      <c r="AP36" s="69"/>
    </row>
    <row r="37" spans="2:42" ht="16.5" customHeight="1" x14ac:dyDescent="0.15">
      <c r="B37" s="70"/>
      <c r="C37" s="71"/>
      <c r="D37" s="104"/>
      <c r="E37" s="114"/>
      <c r="F37" s="91" t="s">
        <v>69</v>
      </c>
      <c r="G37" s="72"/>
      <c r="H37" s="41"/>
      <c r="I37" s="127">
        <f t="shared" si="12"/>
        <v>45077</v>
      </c>
      <c r="J37" s="71">
        <f t="shared" si="3"/>
        <v>4</v>
      </c>
      <c r="K37" s="115"/>
      <c r="L37" s="90"/>
      <c r="M37" s="91"/>
      <c r="N37" s="128"/>
      <c r="O37" s="39"/>
      <c r="P37" s="127"/>
      <c r="Q37" s="71"/>
      <c r="R37" s="104"/>
      <c r="S37" s="114"/>
      <c r="T37" s="91"/>
      <c r="U37" s="128"/>
      <c r="V37" s="39"/>
      <c r="W37" s="70">
        <f>W36+1</f>
        <v>45138</v>
      </c>
      <c r="X37" s="71">
        <f t="shared" si="7"/>
        <v>2</v>
      </c>
      <c r="Y37" s="115"/>
      <c r="Z37" s="90"/>
      <c r="AA37" s="91"/>
      <c r="AB37" s="72"/>
      <c r="AC37" s="39"/>
      <c r="AD37" s="127">
        <f>AD36+1</f>
        <v>45169</v>
      </c>
      <c r="AE37" s="71">
        <f t="shared" si="9"/>
        <v>5</v>
      </c>
      <c r="AF37" s="104"/>
      <c r="AG37" s="114"/>
      <c r="AH37" s="91"/>
      <c r="AI37" s="128"/>
      <c r="AJ37" s="39"/>
      <c r="AK37" s="70"/>
      <c r="AL37" s="71"/>
      <c r="AM37" s="115"/>
      <c r="AN37" s="90"/>
      <c r="AO37" s="91"/>
      <c r="AP37" s="72"/>
    </row>
    <row r="38" spans="2:42" ht="4.5" customHeight="1" x14ac:dyDescent="0.15">
      <c r="AG38" s="116"/>
      <c r="AM38" s="117"/>
      <c r="AN38" s="92"/>
      <c r="AO38" s="93"/>
    </row>
    <row r="39" spans="2:42" ht="17.25" x14ac:dyDescent="0.15">
      <c r="E39" s="73" t="s">
        <v>23</v>
      </c>
      <c r="F39" s="18">
        <f>COUNTIF(F7:F37,"〇")</f>
        <v>0</v>
      </c>
      <c r="G39" s="74" t="s">
        <v>1</v>
      </c>
      <c r="L39" s="73" t="s">
        <v>23</v>
      </c>
      <c r="M39" s="18">
        <f>COUNTIF(M7:M37,"〇")</f>
        <v>0</v>
      </c>
      <c r="N39" s="74" t="s">
        <v>1</v>
      </c>
      <c r="S39" s="73" t="s">
        <v>23</v>
      </c>
      <c r="T39" s="18">
        <f>COUNTIF(T7:T37,"〇")</f>
        <v>0</v>
      </c>
      <c r="U39" s="74" t="s">
        <v>1</v>
      </c>
      <c r="Z39" s="73" t="s">
        <v>23</v>
      </c>
      <c r="AA39" s="18">
        <f>COUNTIF(AA7:AA37,"〇")</f>
        <v>0</v>
      </c>
      <c r="AB39" s="74" t="s">
        <v>1</v>
      </c>
      <c r="AG39" s="73" t="s">
        <v>23</v>
      </c>
      <c r="AH39" s="18">
        <f>COUNTIF(AH7:AH37,"〇")</f>
        <v>0</v>
      </c>
      <c r="AI39" s="74" t="s">
        <v>1</v>
      </c>
      <c r="AM39" s="117"/>
      <c r="AN39" s="73" t="s">
        <v>23</v>
      </c>
      <c r="AO39" s="18">
        <f>COUNTIF(AO7:AO37,"〇")</f>
        <v>0</v>
      </c>
      <c r="AP39" s="74" t="s">
        <v>1</v>
      </c>
    </row>
    <row r="40" spans="2:42" ht="17.25" x14ac:dyDescent="0.15">
      <c r="E40" s="75" t="s">
        <v>24</v>
      </c>
      <c r="F40" s="19">
        <f>COUNTIF(F7:F37,"●")</f>
        <v>0</v>
      </c>
      <c r="G40" s="76" t="s">
        <v>1</v>
      </c>
      <c r="L40" s="75" t="s">
        <v>24</v>
      </c>
      <c r="M40" s="19">
        <f>COUNTIF(M7:M37,"●")</f>
        <v>0</v>
      </c>
      <c r="N40" s="76" t="s">
        <v>1</v>
      </c>
      <c r="S40" s="75" t="s">
        <v>24</v>
      </c>
      <c r="T40" s="19">
        <f>COUNTIF(T7:T37,"●")</f>
        <v>0</v>
      </c>
      <c r="U40" s="76" t="s">
        <v>1</v>
      </c>
      <c r="Z40" s="75" t="s">
        <v>24</v>
      </c>
      <c r="AA40" s="19">
        <f>COUNTIF(AA7:AA37,"●")</f>
        <v>0</v>
      </c>
      <c r="AB40" s="76" t="s">
        <v>1</v>
      </c>
      <c r="AG40" s="75" t="s">
        <v>24</v>
      </c>
      <c r="AH40" s="19">
        <f>COUNTIF(AH7:AH37,"●")</f>
        <v>0</v>
      </c>
      <c r="AI40" s="76" t="s">
        <v>1</v>
      </c>
      <c r="AM40" s="117"/>
      <c r="AN40" s="75" t="s">
        <v>24</v>
      </c>
      <c r="AO40" s="19">
        <f>COUNTIF(AO7:AO37,"●")</f>
        <v>0</v>
      </c>
      <c r="AP40" s="76" t="s">
        <v>1</v>
      </c>
    </row>
    <row r="41" spans="2:42" ht="17.25" x14ac:dyDescent="0.15">
      <c r="E41" s="77" t="s">
        <v>29</v>
      </c>
      <c r="F41" s="21">
        <f>SUM(F39:F40)</f>
        <v>0</v>
      </c>
      <c r="G41" s="78" t="s">
        <v>1</v>
      </c>
      <c r="L41" s="77" t="s">
        <v>29</v>
      </c>
      <c r="M41" s="21">
        <f>SUM(M39:M40)</f>
        <v>0</v>
      </c>
      <c r="N41" s="78" t="s">
        <v>1</v>
      </c>
      <c r="S41" s="77" t="s">
        <v>29</v>
      </c>
      <c r="T41" s="21">
        <f>SUM(T39:T40)</f>
        <v>0</v>
      </c>
      <c r="U41" s="78" t="s">
        <v>1</v>
      </c>
      <c r="Z41" s="77" t="s">
        <v>29</v>
      </c>
      <c r="AA41" s="21">
        <f>SUM(AA39:AA40)</f>
        <v>0</v>
      </c>
      <c r="AB41" s="78" t="s">
        <v>1</v>
      </c>
      <c r="AG41" s="77" t="s">
        <v>29</v>
      </c>
      <c r="AH41" s="21">
        <f>SUM(AH39:AH40)</f>
        <v>0</v>
      </c>
      <c r="AI41" s="78" t="s">
        <v>1</v>
      </c>
      <c r="AM41" s="117"/>
      <c r="AN41" s="77" t="s">
        <v>29</v>
      </c>
      <c r="AO41" s="21">
        <f>SUM(AO39:AO40)</f>
        <v>0</v>
      </c>
      <c r="AP41" s="78" t="s">
        <v>1</v>
      </c>
    </row>
    <row r="42" spans="2:42" ht="17.25" x14ac:dyDescent="0.15">
      <c r="E42" s="79" t="s">
        <v>25</v>
      </c>
      <c r="F42" s="17">
        <f>SUM(G7:G37)</f>
        <v>0</v>
      </c>
      <c r="G42" s="80" t="s">
        <v>22</v>
      </c>
      <c r="L42" s="79" t="s">
        <v>25</v>
      </c>
      <c r="M42" s="17">
        <f>SUM(N7:N37)</f>
        <v>0</v>
      </c>
      <c r="N42" s="80" t="s">
        <v>22</v>
      </c>
      <c r="S42" s="79" t="s">
        <v>25</v>
      </c>
      <c r="T42" s="17">
        <f>SUM(U7:U37)</f>
        <v>0</v>
      </c>
      <c r="U42" s="80" t="s">
        <v>22</v>
      </c>
      <c r="Z42" s="79" t="s">
        <v>25</v>
      </c>
      <c r="AA42" s="17">
        <f>SUM(AB7:AB37)</f>
        <v>0</v>
      </c>
      <c r="AB42" s="80" t="s">
        <v>22</v>
      </c>
      <c r="AG42" s="79" t="s">
        <v>25</v>
      </c>
      <c r="AH42" s="17">
        <f>SUM(AI7:AI37)</f>
        <v>0</v>
      </c>
      <c r="AI42" s="80" t="s">
        <v>22</v>
      </c>
      <c r="AM42" s="117"/>
      <c r="AN42" s="105" t="s">
        <v>25</v>
      </c>
      <c r="AO42" s="17">
        <f>SUM(AP7:AP37)</f>
        <v>0</v>
      </c>
      <c r="AP42" s="80" t="s">
        <v>22</v>
      </c>
    </row>
    <row r="43" spans="2:42" ht="3.75" customHeight="1" x14ac:dyDescent="0.15">
      <c r="AG43" s="116"/>
      <c r="AM43" s="117"/>
      <c r="AN43" s="92"/>
      <c r="AO43" s="93"/>
    </row>
    <row r="44" spans="2:42" ht="17.25" x14ac:dyDescent="0.15">
      <c r="B44" s="48" t="s">
        <v>19</v>
      </c>
      <c r="C44" s="16">
        <f>AL4+1</f>
        <v>10</v>
      </c>
      <c r="D44" s="49" t="s">
        <v>20</v>
      </c>
      <c r="I44" s="48" t="s">
        <v>19</v>
      </c>
      <c r="J44" s="16">
        <f>C44+1</f>
        <v>11</v>
      </c>
      <c r="K44" s="49" t="s">
        <v>20</v>
      </c>
      <c r="P44" s="48" t="s">
        <v>19</v>
      </c>
      <c r="Q44" s="16">
        <f>J44+1</f>
        <v>12</v>
      </c>
      <c r="R44" s="49" t="s">
        <v>20</v>
      </c>
      <c r="W44" s="48" t="s">
        <v>19</v>
      </c>
      <c r="X44" s="16">
        <f>Q44-11</f>
        <v>1</v>
      </c>
      <c r="Y44" s="49" t="s">
        <v>20</v>
      </c>
      <c r="AD44" s="48" t="s">
        <v>19</v>
      </c>
      <c r="AE44" s="16">
        <f>X44+1</f>
        <v>2</v>
      </c>
      <c r="AF44" s="49" t="s">
        <v>20</v>
      </c>
      <c r="AG44" s="116"/>
      <c r="AK44" s="48" t="s">
        <v>19</v>
      </c>
      <c r="AL44" s="16">
        <f>AE44+1</f>
        <v>3</v>
      </c>
      <c r="AM44" s="118" t="s">
        <v>20</v>
      </c>
      <c r="AN44" s="92"/>
      <c r="AO44" s="93"/>
    </row>
    <row r="45" spans="2:42" ht="4.5" customHeight="1" x14ac:dyDescent="0.15">
      <c r="E45" s="54"/>
      <c r="F45" s="51"/>
      <c r="G45" s="52"/>
      <c r="H45" s="53"/>
      <c r="L45" s="54"/>
      <c r="M45" s="51"/>
      <c r="N45" s="52"/>
      <c r="S45" s="54"/>
      <c r="T45" s="51"/>
      <c r="U45" s="52"/>
      <c r="Z45" s="54"/>
      <c r="AA45" s="51"/>
      <c r="AB45" s="52"/>
      <c r="AG45" s="129"/>
      <c r="AH45" s="51"/>
      <c r="AI45" s="52"/>
      <c r="AM45" s="117"/>
      <c r="AN45" s="94"/>
      <c r="AO45" s="95"/>
      <c r="AP45" s="52"/>
    </row>
    <row r="46" spans="2:42" ht="36" customHeight="1" thickBot="1" x14ac:dyDescent="0.2">
      <c r="B46" s="55" t="s">
        <v>1</v>
      </c>
      <c r="C46" s="56" t="s">
        <v>2</v>
      </c>
      <c r="D46" s="101"/>
      <c r="E46" s="106" t="s">
        <v>0</v>
      </c>
      <c r="F46" s="58" t="s">
        <v>3</v>
      </c>
      <c r="G46" s="59" t="s">
        <v>67</v>
      </c>
      <c r="H46" s="53"/>
      <c r="I46" s="119" t="s">
        <v>1</v>
      </c>
      <c r="J46" s="56" t="s">
        <v>2</v>
      </c>
      <c r="K46" s="107"/>
      <c r="L46" s="57" t="s">
        <v>0</v>
      </c>
      <c r="M46" s="58" t="s">
        <v>3</v>
      </c>
      <c r="N46" s="120" t="s">
        <v>67</v>
      </c>
      <c r="O46" s="39"/>
      <c r="P46" s="55" t="s">
        <v>1</v>
      </c>
      <c r="Q46" s="56" t="s">
        <v>2</v>
      </c>
      <c r="R46" s="101"/>
      <c r="S46" s="106" t="s">
        <v>0</v>
      </c>
      <c r="T46" s="58" t="s">
        <v>3</v>
      </c>
      <c r="U46" s="59" t="s">
        <v>67</v>
      </c>
      <c r="V46" s="39"/>
      <c r="W46" s="119" t="s">
        <v>1</v>
      </c>
      <c r="X46" s="56" t="s">
        <v>2</v>
      </c>
      <c r="Y46" s="107"/>
      <c r="Z46" s="57" t="s">
        <v>0</v>
      </c>
      <c r="AA46" s="58" t="s">
        <v>3</v>
      </c>
      <c r="AB46" s="120" t="s">
        <v>67</v>
      </c>
      <c r="AC46" s="39"/>
      <c r="AD46" s="119" t="s">
        <v>1</v>
      </c>
      <c r="AE46" s="56" t="s">
        <v>2</v>
      </c>
      <c r="AF46" s="101"/>
      <c r="AG46" s="106" t="s">
        <v>0</v>
      </c>
      <c r="AH46" s="58" t="s">
        <v>3</v>
      </c>
      <c r="AI46" s="120" t="s">
        <v>67</v>
      </c>
      <c r="AJ46" s="39"/>
      <c r="AK46" s="55" t="s">
        <v>1</v>
      </c>
      <c r="AL46" s="56" t="s">
        <v>2</v>
      </c>
      <c r="AM46" s="107"/>
      <c r="AN46" s="57" t="s">
        <v>0</v>
      </c>
      <c r="AO46" s="58" t="s">
        <v>3</v>
      </c>
      <c r="AP46" s="59" t="s">
        <v>67</v>
      </c>
    </row>
    <row r="47" spans="2:42" ht="16.5" customHeight="1" thickTop="1" x14ac:dyDescent="0.15">
      <c r="B47" s="60">
        <f>AK36+1</f>
        <v>45200</v>
      </c>
      <c r="C47" s="61">
        <f>WEEKDAY(B47)</f>
        <v>1</v>
      </c>
      <c r="D47" s="102"/>
      <c r="E47" s="108"/>
      <c r="F47" s="96"/>
      <c r="G47" s="62"/>
      <c r="H47" s="41"/>
      <c r="I47" s="121">
        <f>B77+1</f>
        <v>45231</v>
      </c>
      <c r="J47" s="61">
        <f>WEEKDAY(I47)</f>
        <v>4</v>
      </c>
      <c r="K47" s="109"/>
      <c r="L47" s="83"/>
      <c r="M47" s="96"/>
      <c r="N47" s="122"/>
      <c r="O47" s="39"/>
      <c r="P47" s="121">
        <f>I76+1</f>
        <v>45261</v>
      </c>
      <c r="Q47" s="61">
        <f>WEEKDAY(P47)</f>
        <v>6</v>
      </c>
      <c r="R47" s="102"/>
      <c r="S47" s="108"/>
      <c r="T47" s="96"/>
      <c r="U47" s="122"/>
      <c r="V47" s="39"/>
      <c r="W47" s="60">
        <f>P77+1</f>
        <v>45292</v>
      </c>
      <c r="X47" s="61">
        <f t="shared" ref="X47:X77" si="16">WEEKDAY(W47)</f>
        <v>2</v>
      </c>
      <c r="Y47" s="109"/>
      <c r="Z47" s="83"/>
      <c r="AA47" s="96"/>
      <c r="AB47" s="62"/>
      <c r="AC47" s="39"/>
      <c r="AD47" s="121">
        <f>W77+1</f>
        <v>45323</v>
      </c>
      <c r="AE47" s="61">
        <f t="shared" ref="AE47:AE74" si="17">WEEKDAY(AD47)</f>
        <v>5</v>
      </c>
      <c r="AF47" s="102"/>
      <c r="AG47" s="108"/>
      <c r="AH47" s="96"/>
      <c r="AI47" s="122"/>
      <c r="AJ47" s="39"/>
      <c r="AK47" s="60">
        <f>AD74+1</f>
        <v>45351</v>
      </c>
      <c r="AL47" s="61">
        <f t="shared" ref="AL47:AL77" si="18">WEEKDAY(AK47)</f>
        <v>5</v>
      </c>
      <c r="AM47" s="109"/>
      <c r="AN47" s="83"/>
      <c r="AO47" s="96"/>
      <c r="AP47" s="62"/>
    </row>
    <row r="48" spans="2:42" ht="16.5" customHeight="1" x14ac:dyDescent="0.15">
      <c r="B48" s="63">
        <f>B47+1</f>
        <v>45201</v>
      </c>
      <c r="C48" s="64">
        <f>WEEKDAY(B48)</f>
        <v>2</v>
      </c>
      <c r="D48" s="103"/>
      <c r="E48" s="110"/>
      <c r="F48" s="85"/>
      <c r="G48" s="65"/>
      <c r="H48" s="41"/>
      <c r="I48" s="123">
        <f>I47+1</f>
        <v>45232</v>
      </c>
      <c r="J48" s="64">
        <f>WEEKDAY(I48)</f>
        <v>5</v>
      </c>
      <c r="K48" s="111"/>
      <c r="L48" s="84"/>
      <c r="M48" s="85"/>
      <c r="N48" s="124"/>
      <c r="O48" s="39"/>
      <c r="P48" s="123">
        <f>P47+1</f>
        <v>45262</v>
      </c>
      <c r="Q48" s="64">
        <f>WEEKDAY(P48)</f>
        <v>7</v>
      </c>
      <c r="R48" s="103"/>
      <c r="S48" s="110"/>
      <c r="T48" s="85"/>
      <c r="U48" s="124"/>
      <c r="V48" s="39"/>
      <c r="W48" s="63">
        <f>W47+1</f>
        <v>45293</v>
      </c>
      <c r="X48" s="64">
        <f t="shared" si="16"/>
        <v>3</v>
      </c>
      <c r="Y48" s="111"/>
      <c r="Z48" s="84"/>
      <c r="AA48" s="85"/>
      <c r="AB48" s="65"/>
      <c r="AC48" s="39"/>
      <c r="AD48" s="123">
        <f>AD47+1</f>
        <v>45324</v>
      </c>
      <c r="AE48" s="64">
        <f t="shared" si="17"/>
        <v>6</v>
      </c>
      <c r="AF48" s="103"/>
      <c r="AG48" s="110"/>
      <c r="AH48" s="85"/>
      <c r="AI48" s="124"/>
      <c r="AJ48" s="39"/>
      <c r="AK48" s="63">
        <f>AK47+1</f>
        <v>45352</v>
      </c>
      <c r="AL48" s="64">
        <f t="shared" si="18"/>
        <v>6</v>
      </c>
      <c r="AM48" s="111"/>
      <c r="AN48" s="84"/>
      <c r="AO48" s="85"/>
      <c r="AP48" s="65"/>
    </row>
    <row r="49" spans="2:42" ht="16.5" customHeight="1" x14ac:dyDescent="0.15">
      <c r="B49" s="63">
        <f t="shared" ref="B49:B72" si="19">B48+1</f>
        <v>45202</v>
      </c>
      <c r="C49" s="64">
        <f t="shared" ref="C49:C77" si="20">WEEKDAY(B49)</f>
        <v>3</v>
      </c>
      <c r="D49" s="103"/>
      <c r="E49" s="110"/>
      <c r="F49" s="85"/>
      <c r="G49" s="65"/>
      <c r="H49" s="41"/>
      <c r="I49" s="123">
        <f t="shared" ref="I49:I72" si="21">I48+1</f>
        <v>45233</v>
      </c>
      <c r="J49" s="64">
        <f t="shared" ref="J49:J76" si="22">WEEKDAY(I49)</f>
        <v>6</v>
      </c>
      <c r="K49" s="111"/>
      <c r="L49" s="84"/>
      <c r="M49" s="85"/>
      <c r="N49" s="124"/>
      <c r="O49" s="39"/>
      <c r="P49" s="123">
        <f t="shared" ref="P49:P72" si="23">P48+1</f>
        <v>45263</v>
      </c>
      <c r="Q49" s="64">
        <f t="shared" ref="Q49:Q77" si="24">WEEKDAY(P49)</f>
        <v>1</v>
      </c>
      <c r="R49" s="103"/>
      <c r="S49" s="110"/>
      <c r="T49" s="85"/>
      <c r="U49" s="124"/>
      <c r="V49" s="39"/>
      <c r="W49" s="63">
        <f t="shared" ref="W49:W64" si="25">W48+1</f>
        <v>45294</v>
      </c>
      <c r="X49" s="64">
        <f t="shared" si="16"/>
        <v>4</v>
      </c>
      <c r="Y49" s="111"/>
      <c r="Z49" s="84"/>
      <c r="AA49" s="85"/>
      <c r="AB49" s="65"/>
      <c r="AC49" s="39"/>
      <c r="AD49" s="123">
        <f t="shared" ref="AD49:AD64" si="26">AD48+1</f>
        <v>45325</v>
      </c>
      <c r="AE49" s="64">
        <f t="shared" si="17"/>
        <v>7</v>
      </c>
      <c r="AF49" s="103"/>
      <c r="AG49" s="110"/>
      <c r="AH49" s="85"/>
      <c r="AI49" s="124"/>
      <c r="AJ49" s="39"/>
      <c r="AK49" s="63">
        <f t="shared" ref="AK49:AK64" si="27">AK48+1</f>
        <v>45353</v>
      </c>
      <c r="AL49" s="64">
        <f t="shared" si="18"/>
        <v>7</v>
      </c>
      <c r="AM49" s="111"/>
      <c r="AN49" s="84"/>
      <c r="AO49" s="85"/>
      <c r="AP49" s="65"/>
    </row>
    <row r="50" spans="2:42" ht="16.5" customHeight="1" x14ac:dyDescent="0.15">
      <c r="B50" s="63">
        <f t="shared" si="19"/>
        <v>45203</v>
      </c>
      <c r="C50" s="64">
        <f t="shared" si="20"/>
        <v>4</v>
      </c>
      <c r="D50" s="103"/>
      <c r="E50" s="110"/>
      <c r="F50" s="85"/>
      <c r="G50" s="65"/>
      <c r="H50" s="41"/>
      <c r="I50" s="123">
        <f t="shared" si="21"/>
        <v>45234</v>
      </c>
      <c r="J50" s="64">
        <f t="shared" si="22"/>
        <v>7</v>
      </c>
      <c r="K50" s="111"/>
      <c r="L50" s="84"/>
      <c r="M50" s="85"/>
      <c r="N50" s="124"/>
      <c r="O50" s="39"/>
      <c r="P50" s="123">
        <f t="shared" si="23"/>
        <v>45264</v>
      </c>
      <c r="Q50" s="64">
        <f t="shared" si="24"/>
        <v>2</v>
      </c>
      <c r="R50" s="103"/>
      <c r="S50" s="110"/>
      <c r="T50" s="85"/>
      <c r="U50" s="124"/>
      <c r="V50" s="39"/>
      <c r="W50" s="63">
        <f t="shared" si="25"/>
        <v>45295</v>
      </c>
      <c r="X50" s="64">
        <f t="shared" si="16"/>
        <v>5</v>
      </c>
      <c r="Y50" s="111"/>
      <c r="Z50" s="84"/>
      <c r="AA50" s="85"/>
      <c r="AB50" s="65"/>
      <c r="AC50" s="39"/>
      <c r="AD50" s="123">
        <f t="shared" si="26"/>
        <v>45326</v>
      </c>
      <c r="AE50" s="64">
        <f t="shared" si="17"/>
        <v>1</v>
      </c>
      <c r="AF50" s="103"/>
      <c r="AG50" s="110"/>
      <c r="AH50" s="85"/>
      <c r="AI50" s="124"/>
      <c r="AJ50" s="39"/>
      <c r="AK50" s="63">
        <f t="shared" si="27"/>
        <v>45354</v>
      </c>
      <c r="AL50" s="64">
        <f t="shared" si="18"/>
        <v>1</v>
      </c>
      <c r="AM50" s="111"/>
      <c r="AN50" s="84"/>
      <c r="AO50" s="85"/>
      <c r="AP50" s="65"/>
    </row>
    <row r="51" spans="2:42" ht="16.5" customHeight="1" x14ac:dyDescent="0.15">
      <c r="B51" s="63">
        <f t="shared" si="19"/>
        <v>45204</v>
      </c>
      <c r="C51" s="64">
        <f t="shared" si="20"/>
        <v>5</v>
      </c>
      <c r="D51" s="103"/>
      <c r="E51" s="110"/>
      <c r="F51" s="85"/>
      <c r="G51" s="65"/>
      <c r="H51" s="41"/>
      <c r="I51" s="123">
        <f t="shared" si="21"/>
        <v>45235</v>
      </c>
      <c r="J51" s="64">
        <f t="shared" si="22"/>
        <v>1</v>
      </c>
      <c r="K51" s="111"/>
      <c r="L51" s="84"/>
      <c r="M51" s="85"/>
      <c r="N51" s="124"/>
      <c r="O51" s="39"/>
      <c r="P51" s="123">
        <f t="shared" si="23"/>
        <v>45265</v>
      </c>
      <c r="Q51" s="64">
        <f t="shared" si="24"/>
        <v>3</v>
      </c>
      <c r="R51" s="103"/>
      <c r="S51" s="110"/>
      <c r="T51" s="85"/>
      <c r="U51" s="124"/>
      <c r="V51" s="39"/>
      <c r="W51" s="63">
        <f t="shared" si="25"/>
        <v>45296</v>
      </c>
      <c r="X51" s="64">
        <f t="shared" si="16"/>
        <v>6</v>
      </c>
      <c r="Y51" s="111"/>
      <c r="Z51" s="84"/>
      <c r="AA51" s="85"/>
      <c r="AB51" s="65"/>
      <c r="AC51" s="39"/>
      <c r="AD51" s="123">
        <f t="shared" si="26"/>
        <v>45327</v>
      </c>
      <c r="AE51" s="64">
        <f t="shared" si="17"/>
        <v>2</v>
      </c>
      <c r="AF51" s="103"/>
      <c r="AG51" s="110"/>
      <c r="AH51" s="85"/>
      <c r="AI51" s="124"/>
      <c r="AJ51" s="39"/>
      <c r="AK51" s="63">
        <f t="shared" si="27"/>
        <v>45355</v>
      </c>
      <c r="AL51" s="64">
        <f t="shared" si="18"/>
        <v>2</v>
      </c>
      <c r="AM51" s="111"/>
      <c r="AN51" s="84"/>
      <c r="AO51" s="85"/>
      <c r="AP51" s="65"/>
    </row>
    <row r="52" spans="2:42" ht="16.5" customHeight="1" x14ac:dyDescent="0.15">
      <c r="B52" s="63">
        <f t="shared" si="19"/>
        <v>45205</v>
      </c>
      <c r="C52" s="64">
        <f t="shared" si="20"/>
        <v>6</v>
      </c>
      <c r="D52" s="103"/>
      <c r="E52" s="110"/>
      <c r="F52" s="85"/>
      <c r="G52" s="65"/>
      <c r="H52" s="41"/>
      <c r="I52" s="123">
        <f t="shared" si="21"/>
        <v>45236</v>
      </c>
      <c r="J52" s="64">
        <f t="shared" si="22"/>
        <v>2</v>
      </c>
      <c r="K52" s="111"/>
      <c r="L52" s="84"/>
      <c r="M52" s="85"/>
      <c r="N52" s="124"/>
      <c r="O52" s="39"/>
      <c r="P52" s="123">
        <f t="shared" si="23"/>
        <v>45266</v>
      </c>
      <c r="Q52" s="64">
        <f t="shared" si="24"/>
        <v>4</v>
      </c>
      <c r="R52" s="103"/>
      <c r="S52" s="110"/>
      <c r="T52" s="85"/>
      <c r="U52" s="124"/>
      <c r="V52" s="39"/>
      <c r="W52" s="63">
        <f t="shared" si="25"/>
        <v>45297</v>
      </c>
      <c r="X52" s="64">
        <f t="shared" si="16"/>
        <v>7</v>
      </c>
      <c r="Y52" s="111"/>
      <c r="Z52" s="84"/>
      <c r="AA52" s="85"/>
      <c r="AB52" s="65"/>
      <c r="AC52" s="39"/>
      <c r="AD52" s="123">
        <f t="shared" si="26"/>
        <v>45328</v>
      </c>
      <c r="AE52" s="64">
        <f t="shared" si="17"/>
        <v>3</v>
      </c>
      <c r="AF52" s="103"/>
      <c r="AG52" s="110"/>
      <c r="AH52" s="85"/>
      <c r="AI52" s="124"/>
      <c r="AJ52" s="39"/>
      <c r="AK52" s="63">
        <f t="shared" si="27"/>
        <v>45356</v>
      </c>
      <c r="AL52" s="64">
        <f t="shared" si="18"/>
        <v>3</v>
      </c>
      <c r="AM52" s="111"/>
      <c r="AN52" s="84"/>
      <c r="AO52" s="85"/>
      <c r="AP52" s="65"/>
    </row>
    <row r="53" spans="2:42" ht="16.5" customHeight="1" x14ac:dyDescent="0.15">
      <c r="B53" s="63">
        <f t="shared" si="19"/>
        <v>45206</v>
      </c>
      <c r="C53" s="64">
        <f t="shared" si="20"/>
        <v>7</v>
      </c>
      <c r="D53" s="103"/>
      <c r="E53" s="110"/>
      <c r="F53" s="85"/>
      <c r="G53" s="65"/>
      <c r="H53" s="41"/>
      <c r="I53" s="123">
        <f t="shared" si="21"/>
        <v>45237</v>
      </c>
      <c r="J53" s="64">
        <f t="shared" si="22"/>
        <v>3</v>
      </c>
      <c r="K53" s="111"/>
      <c r="L53" s="84"/>
      <c r="M53" s="85"/>
      <c r="N53" s="124"/>
      <c r="O53" s="39"/>
      <c r="P53" s="123">
        <f t="shared" si="23"/>
        <v>45267</v>
      </c>
      <c r="Q53" s="64">
        <f t="shared" si="24"/>
        <v>5</v>
      </c>
      <c r="R53" s="103"/>
      <c r="S53" s="110"/>
      <c r="T53" s="85"/>
      <c r="U53" s="124"/>
      <c r="V53" s="39"/>
      <c r="W53" s="63">
        <f t="shared" si="25"/>
        <v>45298</v>
      </c>
      <c r="X53" s="64">
        <f t="shared" si="16"/>
        <v>1</v>
      </c>
      <c r="Y53" s="111"/>
      <c r="Z53" s="84"/>
      <c r="AA53" s="85"/>
      <c r="AB53" s="65"/>
      <c r="AC53" s="39"/>
      <c r="AD53" s="123">
        <f t="shared" si="26"/>
        <v>45329</v>
      </c>
      <c r="AE53" s="64">
        <f t="shared" si="17"/>
        <v>4</v>
      </c>
      <c r="AF53" s="103"/>
      <c r="AG53" s="110"/>
      <c r="AH53" s="85"/>
      <c r="AI53" s="124"/>
      <c r="AJ53" s="39"/>
      <c r="AK53" s="63">
        <f t="shared" si="27"/>
        <v>45357</v>
      </c>
      <c r="AL53" s="64">
        <f t="shared" si="18"/>
        <v>4</v>
      </c>
      <c r="AM53" s="111"/>
      <c r="AN53" s="84"/>
      <c r="AO53" s="85"/>
      <c r="AP53" s="65"/>
    </row>
    <row r="54" spans="2:42" ht="16.5" customHeight="1" x14ac:dyDescent="0.15">
      <c r="B54" s="63">
        <f t="shared" si="19"/>
        <v>45207</v>
      </c>
      <c r="C54" s="64">
        <f t="shared" si="20"/>
        <v>1</v>
      </c>
      <c r="D54" s="103"/>
      <c r="E54" s="110"/>
      <c r="F54" s="85"/>
      <c r="G54" s="65"/>
      <c r="H54" s="41"/>
      <c r="I54" s="123">
        <f t="shared" si="21"/>
        <v>45238</v>
      </c>
      <c r="J54" s="64">
        <f t="shared" si="22"/>
        <v>4</v>
      </c>
      <c r="K54" s="111"/>
      <c r="L54" s="84"/>
      <c r="M54" s="85"/>
      <c r="N54" s="124"/>
      <c r="O54" s="39"/>
      <c r="P54" s="123">
        <f t="shared" si="23"/>
        <v>45268</v>
      </c>
      <c r="Q54" s="64">
        <f t="shared" si="24"/>
        <v>6</v>
      </c>
      <c r="R54" s="103"/>
      <c r="S54" s="110"/>
      <c r="T54" s="85"/>
      <c r="U54" s="124"/>
      <c r="V54" s="39"/>
      <c r="W54" s="63">
        <f t="shared" si="25"/>
        <v>45299</v>
      </c>
      <c r="X54" s="64">
        <f t="shared" si="16"/>
        <v>2</v>
      </c>
      <c r="Y54" s="111"/>
      <c r="Z54" s="84"/>
      <c r="AA54" s="85"/>
      <c r="AB54" s="65"/>
      <c r="AC54" s="39"/>
      <c r="AD54" s="123">
        <f t="shared" si="26"/>
        <v>45330</v>
      </c>
      <c r="AE54" s="64">
        <f t="shared" si="17"/>
        <v>5</v>
      </c>
      <c r="AF54" s="103"/>
      <c r="AG54" s="110"/>
      <c r="AH54" s="85"/>
      <c r="AI54" s="124"/>
      <c r="AJ54" s="39"/>
      <c r="AK54" s="63">
        <f t="shared" si="27"/>
        <v>45358</v>
      </c>
      <c r="AL54" s="64">
        <f t="shared" si="18"/>
        <v>5</v>
      </c>
      <c r="AM54" s="111"/>
      <c r="AN54" s="84"/>
      <c r="AO54" s="85"/>
      <c r="AP54" s="65"/>
    </row>
    <row r="55" spans="2:42" ht="16.5" customHeight="1" x14ac:dyDescent="0.15">
      <c r="B55" s="63">
        <f t="shared" si="19"/>
        <v>45208</v>
      </c>
      <c r="C55" s="64">
        <f t="shared" si="20"/>
        <v>2</v>
      </c>
      <c r="D55" s="103"/>
      <c r="E55" s="110"/>
      <c r="F55" s="85"/>
      <c r="G55" s="65"/>
      <c r="H55" s="41"/>
      <c r="I55" s="123">
        <f t="shared" si="21"/>
        <v>45239</v>
      </c>
      <c r="J55" s="64">
        <f t="shared" si="22"/>
        <v>5</v>
      </c>
      <c r="K55" s="111"/>
      <c r="L55" s="84"/>
      <c r="M55" s="85"/>
      <c r="N55" s="124"/>
      <c r="O55" s="39"/>
      <c r="P55" s="123">
        <f t="shared" si="23"/>
        <v>45269</v>
      </c>
      <c r="Q55" s="64">
        <f t="shared" si="24"/>
        <v>7</v>
      </c>
      <c r="R55" s="103"/>
      <c r="S55" s="110"/>
      <c r="T55" s="85"/>
      <c r="U55" s="124"/>
      <c r="V55" s="39"/>
      <c r="W55" s="63">
        <f t="shared" si="25"/>
        <v>45300</v>
      </c>
      <c r="X55" s="64">
        <f t="shared" si="16"/>
        <v>3</v>
      </c>
      <c r="Y55" s="111"/>
      <c r="Z55" s="84"/>
      <c r="AA55" s="85"/>
      <c r="AB55" s="65"/>
      <c r="AC55" s="39"/>
      <c r="AD55" s="123">
        <f t="shared" si="26"/>
        <v>45331</v>
      </c>
      <c r="AE55" s="64">
        <f t="shared" si="17"/>
        <v>6</v>
      </c>
      <c r="AF55" s="103"/>
      <c r="AG55" s="110"/>
      <c r="AH55" s="85"/>
      <c r="AI55" s="124"/>
      <c r="AJ55" s="39"/>
      <c r="AK55" s="63">
        <f t="shared" si="27"/>
        <v>45359</v>
      </c>
      <c r="AL55" s="64">
        <f t="shared" si="18"/>
        <v>6</v>
      </c>
      <c r="AM55" s="111"/>
      <c r="AN55" s="84"/>
      <c r="AO55" s="85"/>
      <c r="AP55" s="65"/>
    </row>
    <row r="56" spans="2:42" ht="16.5" customHeight="1" x14ac:dyDescent="0.15">
      <c r="B56" s="63">
        <f t="shared" si="19"/>
        <v>45209</v>
      </c>
      <c r="C56" s="64">
        <f t="shared" si="20"/>
        <v>3</v>
      </c>
      <c r="D56" s="103"/>
      <c r="E56" s="110"/>
      <c r="F56" s="85"/>
      <c r="G56" s="65"/>
      <c r="H56" s="41"/>
      <c r="I56" s="123">
        <f t="shared" si="21"/>
        <v>45240</v>
      </c>
      <c r="J56" s="64">
        <f t="shared" si="22"/>
        <v>6</v>
      </c>
      <c r="K56" s="111"/>
      <c r="L56" s="84"/>
      <c r="M56" s="85"/>
      <c r="N56" s="124"/>
      <c r="O56" s="39"/>
      <c r="P56" s="123">
        <f t="shared" si="23"/>
        <v>45270</v>
      </c>
      <c r="Q56" s="64">
        <f t="shared" si="24"/>
        <v>1</v>
      </c>
      <c r="R56" s="103"/>
      <c r="S56" s="110"/>
      <c r="T56" s="85"/>
      <c r="U56" s="124"/>
      <c r="V56" s="39"/>
      <c r="W56" s="63">
        <f t="shared" si="25"/>
        <v>45301</v>
      </c>
      <c r="X56" s="64">
        <f t="shared" si="16"/>
        <v>4</v>
      </c>
      <c r="Y56" s="111"/>
      <c r="Z56" s="84"/>
      <c r="AA56" s="85"/>
      <c r="AB56" s="65"/>
      <c r="AC56" s="39"/>
      <c r="AD56" s="123">
        <f t="shared" si="26"/>
        <v>45332</v>
      </c>
      <c r="AE56" s="64">
        <f t="shared" si="17"/>
        <v>7</v>
      </c>
      <c r="AF56" s="103"/>
      <c r="AG56" s="110"/>
      <c r="AH56" s="85"/>
      <c r="AI56" s="124"/>
      <c r="AJ56" s="39"/>
      <c r="AK56" s="63">
        <f t="shared" si="27"/>
        <v>45360</v>
      </c>
      <c r="AL56" s="64">
        <f t="shared" si="18"/>
        <v>7</v>
      </c>
      <c r="AM56" s="111"/>
      <c r="AN56" s="84"/>
      <c r="AO56" s="85"/>
      <c r="AP56" s="65"/>
    </row>
    <row r="57" spans="2:42" ht="16.5" customHeight="1" x14ac:dyDescent="0.15">
      <c r="B57" s="63">
        <f t="shared" si="19"/>
        <v>45210</v>
      </c>
      <c r="C57" s="64">
        <f t="shared" si="20"/>
        <v>4</v>
      </c>
      <c r="D57" s="103"/>
      <c r="E57" s="110"/>
      <c r="F57" s="85"/>
      <c r="G57" s="65"/>
      <c r="H57" s="41"/>
      <c r="I57" s="123">
        <f t="shared" si="21"/>
        <v>45241</v>
      </c>
      <c r="J57" s="64">
        <f t="shared" si="22"/>
        <v>7</v>
      </c>
      <c r="K57" s="111"/>
      <c r="L57" s="84"/>
      <c r="M57" s="85"/>
      <c r="N57" s="124"/>
      <c r="O57" s="39"/>
      <c r="P57" s="123">
        <f t="shared" si="23"/>
        <v>45271</v>
      </c>
      <c r="Q57" s="64">
        <f t="shared" si="24"/>
        <v>2</v>
      </c>
      <c r="R57" s="103"/>
      <c r="S57" s="110"/>
      <c r="T57" s="85"/>
      <c r="U57" s="124"/>
      <c r="V57" s="39"/>
      <c r="W57" s="63">
        <f t="shared" si="25"/>
        <v>45302</v>
      </c>
      <c r="X57" s="64">
        <f t="shared" si="16"/>
        <v>5</v>
      </c>
      <c r="Y57" s="111"/>
      <c r="Z57" s="84"/>
      <c r="AA57" s="85"/>
      <c r="AB57" s="65"/>
      <c r="AC57" s="39"/>
      <c r="AD57" s="123">
        <f t="shared" si="26"/>
        <v>45333</v>
      </c>
      <c r="AE57" s="64">
        <f t="shared" si="17"/>
        <v>1</v>
      </c>
      <c r="AF57" s="103"/>
      <c r="AG57" s="110"/>
      <c r="AH57" s="85"/>
      <c r="AI57" s="124"/>
      <c r="AJ57" s="39"/>
      <c r="AK57" s="63">
        <f t="shared" si="27"/>
        <v>45361</v>
      </c>
      <c r="AL57" s="64">
        <f t="shared" si="18"/>
        <v>1</v>
      </c>
      <c r="AM57" s="111"/>
      <c r="AN57" s="84"/>
      <c r="AO57" s="85"/>
      <c r="AP57" s="65"/>
    </row>
    <row r="58" spans="2:42" ht="16.5" customHeight="1" x14ac:dyDescent="0.15">
      <c r="B58" s="63">
        <f t="shared" si="19"/>
        <v>45211</v>
      </c>
      <c r="C58" s="64">
        <f t="shared" si="20"/>
        <v>5</v>
      </c>
      <c r="D58" s="103"/>
      <c r="E58" s="110"/>
      <c r="F58" s="86"/>
      <c r="G58" s="65"/>
      <c r="H58" s="41"/>
      <c r="I58" s="123">
        <f t="shared" si="21"/>
        <v>45242</v>
      </c>
      <c r="J58" s="64">
        <f t="shared" si="22"/>
        <v>1</v>
      </c>
      <c r="K58" s="111"/>
      <c r="L58" s="84"/>
      <c r="M58" s="86"/>
      <c r="N58" s="124"/>
      <c r="O58" s="39"/>
      <c r="P58" s="123">
        <f t="shared" si="23"/>
        <v>45272</v>
      </c>
      <c r="Q58" s="64">
        <f t="shared" si="24"/>
        <v>3</v>
      </c>
      <c r="R58" s="103"/>
      <c r="S58" s="110"/>
      <c r="T58" s="86"/>
      <c r="U58" s="124"/>
      <c r="V58" s="39"/>
      <c r="W58" s="63">
        <f t="shared" si="25"/>
        <v>45303</v>
      </c>
      <c r="X58" s="64">
        <f t="shared" si="16"/>
        <v>6</v>
      </c>
      <c r="Y58" s="111"/>
      <c r="Z58" s="84"/>
      <c r="AA58" s="86"/>
      <c r="AB58" s="65"/>
      <c r="AC58" s="39"/>
      <c r="AD58" s="123">
        <f t="shared" si="26"/>
        <v>45334</v>
      </c>
      <c r="AE58" s="64">
        <f t="shared" si="17"/>
        <v>2</v>
      </c>
      <c r="AF58" s="103"/>
      <c r="AG58" s="110"/>
      <c r="AH58" s="86"/>
      <c r="AI58" s="124"/>
      <c r="AJ58" s="39"/>
      <c r="AK58" s="63">
        <f t="shared" si="27"/>
        <v>45362</v>
      </c>
      <c r="AL58" s="64">
        <f t="shared" si="18"/>
        <v>2</v>
      </c>
      <c r="AM58" s="111"/>
      <c r="AN58" s="84"/>
      <c r="AO58" s="86"/>
      <c r="AP58" s="65"/>
    </row>
    <row r="59" spans="2:42" ht="16.5" customHeight="1" x14ac:dyDescent="0.15">
      <c r="B59" s="63">
        <f t="shared" si="19"/>
        <v>45212</v>
      </c>
      <c r="C59" s="64">
        <f t="shared" si="20"/>
        <v>6</v>
      </c>
      <c r="D59" s="103"/>
      <c r="E59" s="110"/>
      <c r="F59" s="86"/>
      <c r="G59" s="65"/>
      <c r="H59" s="41"/>
      <c r="I59" s="123">
        <f t="shared" si="21"/>
        <v>45243</v>
      </c>
      <c r="J59" s="64">
        <f t="shared" si="22"/>
        <v>2</v>
      </c>
      <c r="K59" s="111"/>
      <c r="L59" s="84"/>
      <c r="M59" s="86"/>
      <c r="N59" s="124"/>
      <c r="O59" s="39"/>
      <c r="P59" s="123">
        <f t="shared" si="23"/>
        <v>45273</v>
      </c>
      <c r="Q59" s="64">
        <f t="shared" si="24"/>
        <v>4</v>
      </c>
      <c r="R59" s="103"/>
      <c r="S59" s="110"/>
      <c r="T59" s="86"/>
      <c r="U59" s="124"/>
      <c r="V59" s="39"/>
      <c r="W59" s="63">
        <f t="shared" si="25"/>
        <v>45304</v>
      </c>
      <c r="X59" s="64">
        <f t="shared" si="16"/>
        <v>7</v>
      </c>
      <c r="Y59" s="111"/>
      <c r="Z59" s="84"/>
      <c r="AA59" s="86"/>
      <c r="AB59" s="65"/>
      <c r="AC59" s="39"/>
      <c r="AD59" s="123">
        <f t="shared" si="26"/>
        <v>45335</v>
      </c>
      <c r="AE59" s="64">
        <f t="shared" si="17"/>
        <v>3</v>
      </c>
      <c r="AF59" s="103"/>
      <c r="AG59" s="110"/>
      <c r="AH59" s="86"/>
      <c r="AI59" s="124"/>
      <c r="AJ59" s="39"/>
      <c r="AK59" s="63">
        <f t="shared" si="27"/>
        <v>45363</v>
      </c>
      <c r="AL59" s="64">
        <f t="shared" si="18"/>
        <v>3</v>
      </c>
      <c r="AM59" s="111"/>
      <c r="AN59" s="84"/>
      <c r="AO59" s="86"/>
      <c r="AP59" s="65"/>
    </row>
    <row r="60" spans="2:42" ht="16.5" customHeight="1" x14ac:dyDescent="0.15">
      <c r="B60" s="63">
        <f t="shared" si="19"/>
        <v>45213</v>
      </c>
      <c r="C60" s="64">
        <f t="shared" si="20"/>
        <v>7</v>
      </c>
      <c r="D60" s="103"/>
      <c r="E60" s="110"/>
      <c r="F60" s="86"/>
      <c r="G60" s="65"/>
      <c r="H60" s="41"/>
      <c r="I60" s="123">
        <f t="shared" si="21"/>
        <v>45244</v>
      </c>
      <c r="J60" s="64">
        <f t="shared" si="22"/>
        <v>3</v>
      </c>
      <c r="K60" s="111"/>
      <c r="L60" s="84"/>
      <c r="M60" s="86"/>
      <c r="N60" s="124"/>
      <c r="O60" s="39"/>
      <c r="P60" s="123">
        <f t="shared" si="23"/>
        <v>45274</v>
      </c>
      <c r="Q60" s="64">
        <f t="shared" si="24"/>
        <v>5</v>
      </c>
      <c r="R60" s="103"/>
      <c r="S60" s="110"/>
      <c r="T60" s="86"/>
      <c r="U60" s="124"/>
      <c r="V60" s="39"/>
      <c r="W60" s="63">
        <f t="shared" si="25"/>
        <v>45305</v>
      </c>
      <c r="X60" s="64">
        <f t="shared" si="16"/>
        <v>1</v>
      </c>
      <c r="Y60" s="111"/>
      <c r="Z60" s="84"/>
      <c r="AA60" s="86"/>
      <c r="AB60" s="65"/>
      <c r="AC60" s="39"/>
      <c r="AD60" s="123">
        <f t="shared" si="26"/>
        <v>45336</v>
      </c>
      <c r="AE60" s="64">
        <f t="shared" si="17"/>
        <v>4</v>
      </c>
      <c r="AF60" s="103"/>
      <c r="AG60" s="110"/>
      <c r="AH60" s="86"/>
      <c r="AI60" s="124"/>
      <c r="AJ60" s="39"/>
      <c r="AK60" s="63">
        <f t="shared" si="27"/>
        <v>45364</v>
      </c>
      <c r="AL60" s="64">
        <f t="shared" si="18"/>
        <v>4</v>
      </c>
      <c r="AM60" s="111"/>
      <c r="AN60" s="84"/>
      <c r="AO60" s="86"/>
      <c r="AP60" s="65"/>
    </row>
    <row r="61" spans="2:42" ht="16.5" customHeight="1" x14ac:dyDescent="0.15">
      <c r="B61" s="63">
        <f t="shared" si="19"/>
        <v>45214</v>
      </c>
      <c r="C61" s="64">
        <f t="shared" si="20"/>
        <v>1</v>
      </c>
      <c r="D61" s="103"/>
      <c r="E61" s="112"/>
      <c r="F61" s="87"/>
      <c r="G61" s="68"/>
      <c r="H61" s="41"/>
      <c r="I61" s="123">
        <f t="shared" si="21"/>
        <v>45245</v>
      </c>
      <c r="J61" s="64">
        <f t="shared" si="22"/>
        <v>4</v>
      </c>
      <c r="K61" s="111"/>
      <c r="L61" s="82"/>
      <c r="M61" s="87"/>
      <c r="N61" s="125"/>
      <c r="O61" s="39"/>
      <c r="P61" s="123">
        <f t="shared" si="23"/>
        <v>45275</v>
      </c>
      <c r="Q61" s="64">
        <f t="shared" si="24"/>
        <v>6</v>
      </c>
      <c r="R61" s="103"/>
      <c r="S61" s="112"/>
      <c r="T61" s="87"/>
      <c r="U61" s="125"/>
      <c r="V61" s="39"/>
      <c r="W61" s="63">
        <f t="shared" si="25"/>
        <v>45306</v>
      </c>
      <c r="X61" s="64">
        <f t="shared" si="16"/>
        <v>2</v>
      </c>
      <c r="Y61" s="111"/>
      <c r="Z61" s="82"/>
      <c r="AA61" s="87"/>
      <c r="AB61" s="68"/>
      <c r="AC61" s="39"/>
      <c r="AD61" s="123">
        <f t="shared" si="26"/>
        <v>45337</v>
      </c>
      <c r="AE61" s="64">
        <f t="shared" si="17"/>
        <v>5</v>
      </c>
      <c r="AF61" s="103"/>
      <c r="AG61" s="112"/>
      <c r="AH61" s="87"/>
      <c r="AI61" s="125"/>
      <c r="AJ61" s="39"/>
      <c r="AK61" s="63">
        <f t="shared" si="27"/>
        <v>45365</v>
      </c>
      <c r="AL61" s="64">
        <f t="shared" si="18"/>
        <v>5</v>
      </c>
      <c r="AM61" s="111"/>
      <c r="AN61" s="82"/>
      <c r="AO61" s="87"/>
      <c r="AP61" s="68"/>
    </row>
    <row r="62" spans="2:42" ht="16.5" customHeight="1" x14ac:dyDescent="0.15">
      <c r="B62" s="63">
        <f t="shared" si="19"/>
        <v>45215</v>
      </c>
      <c r="C62" s="64">
        <f t="shared" si="20"/>
        <v>2</v>
      </c>
      <c r="D62" s="103"/>
      <c r="E62" s="112"/>
      <c r="F62" s="87"/>
      <c r="G62" s="68"/>
      <c r="H62" s="41"/>
      <c r="I62" s="123">
        <f t="shared" si="21"/>
        <v>45246</v>
      </c>
      <c r="J62" s="64">
        <f t="shared" si="22"/>
        <v>5</v>
      </c>
      <c r="K62" s="111"/>
      <c r="L62" s="82"/>
      <c r="M62" s="87"/>
      <c r="N62" s="125"/>
      <c r="O62" s="39"/>
      <c r="P62" s="123">
        <f t="shared" si="23"/>
        <v>45276</v>
      </c>
      <c r="Q62" s="64">
        <f t="shared" si="24"/>
        <v>7</v>
      </c>
      <c r="R62" s="103"/>
      <c r="S62" s="112"/>
      <c r="T62" s="87"/>
      <c r="U62" s="125"/>
      <c r="V62" s="39"/>
      <c r="W62" s="63">
        <f t="shared" si="25"/>
        <v>45307</v>
      </c>
      <c r="X62" s="64">
        <f t="shared" si="16"/>
        <v>3</v>
      </c>
      <c r="Y62" s="111"/>
      <c r="Z62" s="82"/>
      <c r="AA62" s="87"/>
      <c r="AB62" s="68"/>
      <c r="AC62" s="39"/>
      <c r="AD62" s="123">
        <f t="shared" si="26"/>
        <v>45338</v>
      </c>
      <c r="AE62" s="64">
        <f t="shared" si="17"/>
        <v>6</v>
      </c>
      <c r="AF62" s="103"/>
      <c r="AG62" s="112"/>
      <c r="AH62" s="87"/>
      <c r="AI62" s="125"/>
      <c r="AJ62" s="39"/>
      <c r="AK62" s="63">
        <f t="shared" si="27"/>
        <v>45366</v>
      </c>
      <c r="AL62" s="64">
        <f t="shared" si="18"/>
        <v>6</v>
      </c>
      <c r="AM62" s="111"/>
      <c r="AN62" s="82"/>
      <c r="AO62" s="87"/>
      <c r="AP62" s="68"/>
    </row>
    <row r="63" spans="2:42" ht="16.5" customHeight="1" x14ac:dyDescent="0.15">
      <c r="B63" s="63">
        <f t="shared" si="19"/>
        <v>45216</v>
      </c>
      <c r="C63" s="64">
        <f t="shared" si="20"/>
        <v>3</v>
      </c>
      <c r="D63" s="103"/>
      <c r="E63" s="112"/>
      <c r="F63" s="87"/>
      <c r="G63" s="68"/>
      <c r="H63" s="41"/>
      <c r="I63" s="123">
        <f t="shared" si="21"/>
        <v>45247</v>
      </c>
      <c r="J63" s="64">
        <f t="shared" si="22"/>
        <v>6</v>
      </c>
      <c r="K63" s="111"/>
      <c r="L63" s="82"/>
      <c r="M63" s="87"/>
      <c r="N63" s="125"/>
      <c r="O63" s="39"/>
      <c r="P63" s="123">
        <f t="shared" si="23"/>
        <v>45277</v>
      </c>
      <c r="Q63" s="64">
        <f t="shared" si="24"/>
        <v>1</v>
      </c>
      <c r="R63" s="103"/>
      <c r="S63" s="112"/>
      <c r="T63" s="87"/>
      <c r="U63" s="125"/>
      <c r="V63" s="39"/>
      <c r="W63" s="63">
        <f t="shared" si="25"/>
        <v>45308</v>
      </c>
      <c r="X63" s="64">
        <f t="shared" si="16"/>
        <v>4</v>
      </c>
      <c r="Y63" s="111"/>
      <c r="Z63" s="82"/>
      <c r="AA63" s="87"/>
      <c r="AB63" s="68"/>
      <c r="AC63" s="39"/>
      <c r="AD63" s="123">
        <f t="shared" si="26"/>
        <v>45339</v>
      </c>
      <c r="AE63" s="64">
        <f t="shared" si="17"/>
        <v>7</v>
      </c>
      <c r="AF63" s="103"/>
      <c r="AG63" s="112"/>
      <c r="AH63" s="87"/>
      <c r="AI63" s="125"/>
      <c r="AJ63" s="39"/>
      <c r="AK63" s="63">
        <f t="shared" si="27"/>
        <v>45367</v>
      </c>
      <c r="AL63" s="64">
        <f t="shared" si="18"/>
        <v>7</v>
      </c>
      <c r="AM63" s="111"/>
      <c r="AN63" s="82"/>
      <c r="AO63" s="87"/>
      <c r="AP63" s="68"/>
    </row>
    <row r="64" spans="2:42" ht="16.5" customHeight="1" x14ac:dyDescent="0.15">
      <c r="B64" s="63">
        <f t="shared" si="19"/>
        <v>45217</v>
      </c>
      <c r="C64" s="64">
        <f t="shared" si="20"/>
        <v>4</v>
      </c>
      <c r="D64" s="103"/>
      <c r="E64" s="112"/>
      <c r="F64" s="87"/>
      <c r="G64" s="68"/>
      <c r="H64" s="41"/>
      <c r="I64" s="123">
        <f t="shared" si="21"/>
        <v>45248</v>
      </c>
      <c r="J64" s="64">
        <f t="shared" si="22"/>
        <v>7</v>
      </c>
      <c r="K64" s="111"/>
      <c r="L64" s="82"/>
      <c r="M64" s="87"/>
      <c r="N64" s="125"/>
      <c r="O64" s="39"/>
      <c r="P64" s="123">
        <f t="shared" si="23"/>
        <v>45278</v>
      </c>
      <c r="Q64" s="64">
        <f t="shared" si="24"/>
        <v>2</v>
      </c>
      <c r="R64" s="103"/>
      <c r="S64" s="112"/>
      <c r="T64" s="87"/>
      <c r="U64" s="125"/>
      <c r="V64" s="39"/>
      <c r="W64" s="63">
        <f t="shared" si="25"/>
        <v>45309</v>
      </c>
      <c r="X64" s="64">
        <f t="shared" si="16"/>
        <v>5</v>
      </c>
      <c r="Y64" s="111"/>
      <c r="Z64" s="82"/>
      <c r="AA64" s="87"/>
      <c r="AB64" s="68"/>
      <c r="AC64" s="39"/>
      <c r="AD64" s="123">
        <f t="shared" si="26"/>
        <v>45340</v>
      </c>
      <c r="AE64" s="64">
        <f t="shared" si="17"/>
        <v>1</v>
      </c>
      <c r="AF64" s="103"/>
      <c r="AG64" s="112"/>
      <c r="AH64" s="87"/>
      <c r="AI64" s="125"/>
      <c r="AJ64" s="39"/>
      <c r="AK64" s="63">
        <f t="shared" si="27"/>
        <v>45368</v>
      </c>
      <c r="AL64" s="64">
        <f t="shared" si="18"/>
        <v>1</v>
      </c>
      <c r="AM64" s="111"/>
      <c r="AN64" s="82"/>
      <c r="AO64" s="87"/>
      <c r="AP64" s="68"/>
    </row>
    <row r="65" spans="2:42" ht="16.5" customHeight="1" x14ac:dyDescent="0.15">
      <c r="B65" s="63">
        <f t="shared" si="19"/>
        <v>45218</v>
      </c>
      <c r="C65" s="64">
        <f t="shared" si="20"/>
        <v>5</v>
      </c>
      <c r="D65" s="103"/>
      <c r="E65" s="113"/>
      <c r="F65" s="89"/>
      <c r="G65" s="68"/>
      <c r="H65" s="41"/>
      <c r="I65" s="123">
        <f t="shared" si="21"/>
        <v>45249</v>
      </c>
      <c r="J65" s="64">
        <f t="shared" si="22"/>
        <v>1</v>
      </c>
      <c r="K65" s="111"/>
      <c r="L65" s="88"/>
      <c r="M65" s="89"/>
      <c r="N65" s="125"/>
      <c r="O65" s="39"/>
      <c r="P65" s="123">
        <f t="shared" si="23"/>
        <v>45279</v>
      </c>
      <c r="Q65" s="64">
        <f t="shared" si="24"/>
        <v>3</v>
      </c>
      <c r="R65" s="103"/>
      <c r="S65" s="113"/>
      <c r="T65" s="89"/>
      <c r="U65" s="125"/>
      <c r="V65" s="39"/>
      <c r="W65" s="63">
        <f>W64+1</f>
        <v>45310</v>
      </c>
      <c r="X65" s="64">
        <f t="shared" si="16"/>
        <v>6</v>
      </c>
      <c r="Y65" s="111"/>
      <c r="Z65" s="88"/>
      <c r="AA65" s="89"/>
      <c r="AB65" s="68"/>
      <c r="AC65" s="39"/>
      <c r="AD65" s="123">
        <f>AD64+1</f>
        <v>45341</v>
      </c>
      <c r="AE65" s="64">
        <f t="shared" si="17"/>
        <v>2</v>
      </c>
      <c r="AF65" s="103"/>
      <c r="AG65" s="113"/>
      <c r="AH65" s="89"/>
      <c r="AI65" s="125"/>
      <c r="AJ65" s="39"/>
      <c r="AK65" s="63">
        <f>AK64+1</f>
        <v>45369</v>
      </c>
      <c r="AL65" s="64">
        <f t="shared" si="18"/>
        <v>2</v>
      </c>
      <c r="AM65" s="111"/>
      <c r="AN65" s="88"/>
      <c r="AO65" s="89"/>
      <c r="AP65" s="68"/>
    </row>
    <row r="66" spans="2:42" ht="16.5" customHeight="1" x14ac:dyDescent="0.15">
      <c r="B66" s="63">
        <f t="shared" si="19"/>
        <v>45219</v>
      </c>
      <c r="C66" s="64">
        <f t="shared" si="20"/>
        <v>6</v>
      </c>
      <c r="D66" s="103"/>
      <c r="E66" s="113"/>
      <c r="F66" s="89"/>
      <c r="G66" s="68"/>
      <c r="H66" s="41"/>
      <c r="I66" s="123">
        <f t="shared" si="21"/>
        <v>45250</v>
      </c>
      <c r="J66" s="64">
        <f t="shared" si="22"/>
        <v>2</v>
      </c>
      <c r="K66" s="111"/>
      <c r="L66" s="88"/>
      <c r="M66" s="89"/>
      <c r="N66" s="125"/>
      <c r="O66" s="39"/>
      <c r="P66" s="123">
        <f t="shared" si="23"/>
        <v>45280</v>
      </c>
      <c r="Q66" s="64">
        <f t="shared" si="24"/>
        <v>4</v>
      </c>
      <c r="R66" s="103"/>
      <c r="S66" s="113"/>
      <c r="T66" s="89"/>
      <c r="U66" s="125"/>
      <c r="V66" s="39"/>
      <c r="W66" s="63">
        <f t="shared" ref="W66:W72" si="28">W65+1</f>
        <v>45311</v>
      </c>
      <c r="X66" s="64">
        <f t="shared" si="16"/>
        <v>7</v>
      </c>
      <c r="Y66" s="111"/>
      <c r="Z66" s="88"/>
      <c r="AA66" s="89"/>
      <c r="AB66" s="68"/>
      <c r="AC66" s="39"/>
      <c r="AD66" s="123">
        <f t="shared" ref="AD66:AD72" si="29">AD65+1</f>
        <v>45342</v>
      </c>
      <c r="AE66" s="64">
        <f t="shared" si="17"/>
        <v>3</v>
      </c>
      <c r="AF66" s="103"/>
      <c r="AG66" s="113"/>
      <c r="AH66" s="89"/>
      <c r="AI66" s="125"/>
      <c r="AJ66" s="39"/>
      <c r="AK66" s="63">
        <f t="shared" ref="AK66:AK72" si="30">AK65+1</f>
        <v>45370</v>
      </c>
      <c r="AL66" s="64">
        <f t="shared" si="18"/>
        <v>3</v>
      </c>
      <c r="AM66" s="111"/>
      <c r="AN66" s="88"/>
      <c r="AO66" s="89"/>
      <c r="AP66" s="68"/>
    </row>
    <row r="67" spans="2:42" ht="16.5" customHeight="1" x14ac:dyDescent="0.15">
      <c r="B67" s="63">
        <f t="shared" si="19"/>
        <v>45220</v>
      </c>
      <c r="C67" s="64">
        <f t="shared" si="20"/>
        <v>7</v>
      </c>
      <c r="D67" s="103"/>
      <c r="E67" s="112"/>
      <c r="F67" s="87"/>
      <c r="G67" s="68"/>
      <c r="H67" s="41"/>
      <c r="I67" s="123">
        <f t="shared" si="21"/>
        <v>45251</v>
      </c>
      <c r="J67" s="64">
        <f t="shared" si="22"/>
        <v>3</v>
      </c>
      <c r="K67" s="111"/>
      <c r="L67" s="82"/>
      <c r="M67" s="87"/>
      <c r="N67" s="125"/>
      <c r="O67" s="39"/>
      <c r="P67" s="123">
        <f t="shared" si="23"/>
        <v>45281</v>
      </c>
      <c r="Q67" s="64">
        <f t="shared" si="24"/>
        <v>5</v>
      </c>
      <c r="R67" s="103"/>
      <c r="S67" s="112"/>
      <c r="T67" s="87"/>
      <c r="U67" s="125"/>
      <c r="V67" s="39"/>
      <c r="W67" s="63">
        <f t="shared" si="28"/>
        <v>45312</v>
      </c>
      <c r="X67" s="64">
        <f t="shared" si="16"/>
        <v>1</v>
      </c>
      <c r="Y67" s="111"/>
      <c r="Z67" s="82"/>
      <c r="AA67" s="87"/>
      <c r="AB67" s="68"/>
      <c r="AC67" s="39"/>
      <c r="AD67" s="123">
        <f t="shared" si="29"/>
        <v>45343</v>
      </c>
      <c r="AE67" s="64">
        <f t="shared" si="17"/>
        <v>4</v>
      </c>
      <c r="AF67" s="103"/>
      <c r="AG67" s="112"/>
      <c r="AH67" s="87"/>
      <c r="AI67" s="125"/>
      <c r="AJ67" s="39"/>
      <c r="AK67" s="63">
        <f t="shared" si="30"/>
        <v>45371</v>
      </c>
      <c r="AL67" s="64">
        <f t="shared" si="18"/>
        <v>4</v>
      </c>
      <c r="AM67" s="111"/>
      <c r="AN67" s="82"/>
      <c r="AO67" s="87"/>
      <c r="AP67" s="68"/>
    </row>
    <row r="68" spans="2:42" ht="16.5" customHeight="1" x14ac:dyDescent="0.15">
      <c r="B68" s="63">
        <f t="shared" si="19"/>
        <v>45221</v>
      </c>
      <c r="C68" s="64">
        <f t="shared" si="20"/>
        <v>1</v>
      </c>
      <c r="D68" s="103"/>
      <c r="E68" s="112"/>
      <c r="F68" s="87"/>
      <c r="G68" s="68"/>
      <c r="H68" s="41"/>
      <c r="I68" s="123">
        <f t="shared" si="21"/>
        <v>45252</v>
      </c>
      <c r="J68" s="64">
        <f t="shared" si="22"/>
        <v>4</v>
      </c>
      <c r="K68" s="111"/>
      <c r="L68" s="82"/>
      <c r="M68" s="87"/>
      <c r="N68" s="125"/>
      <c r="O68" s="39"/>
      <c r="P68" s="123">
        <f t="shared" si="23"/>
        <v>45282</v>
      </c>
      <c r="Q68" s="64">
        <f t="shared" si="24"/>
        <v>6</v>
      </c>
      <c r="R68" s="103"/>
      <c r="S68" s="112"/>
      <c r="T68" s="87"/>
      <c r="U68" s="125"/>
      <c r="V68" s="39"/>
      <c r="W68" s="63">
        <f t="shared" si="28"/>
        <v>45313</v>
      </c>
      <c r="X68" s="64">
        <f t="shared" si="16"/>
        <v>2</v>
      </c>
      <c r="Y68" s="111"/>
      <c r="Z68" s="82"/>
      <c r="AA68" s="87"/>
      <c r="AB68" s="68"/>
      <c r="AC68" s="39"/>
      <c r="AD68" s="123">
        <f t="shared" si="29"/>
        <v>45344</v>
      </c>
      <c r="AE68" s="64">
        <f t="shared" si="17"/>
        <v>5</v>
      </c>
      <c r="AF68" s="103"/>
      <c r="AG68" s="112"/>
      <c r="AH68" s="87"/>
      <c r="AI68" s="125"/>
      <c r="AJ68" s="39"/>
      <c r="AK68" s="63">
        <f t="shared" si="30"/>
        <v>45372</v>
      </c>
      <c r="AL68" s="64">
        <f t="shared" si="18"/>
        <v>5</v>
      </c>
      <c r="AM68" s="111"/>
      <c r="AN68" s="82"/>
      <c r="AO68" s="87"/>
      <c r="AP68" s="68"/>
    </row>
    <row r="69" spans="2:42" ht="16.5" customHeight="1" x14ac:dyDescent="0.15">
      <c r="B69" s="63">
        <f t="shared" si="19"/>
        <v>45222</v>
      </c>
      <c r="C69" s="64">
        <f t="shared" si="20"/>
        <v>2</v>
      </c>
      <c r="D69" s="103"/>
      <c r="E69" s="113"/>
      <c r="F69" s="89"/>
      <c r="G69" s="69"/>
      <c r="H69" s="41"/>
      <c r="I69" s="123">
        <f t="shared" si="21"/>
        <v>45253</v>
      </c>
      <c r="J69" s="64">
        <f t="shared" si="22"/>
        <v>5</v>
      </c>
      <c r="K69" s="111"/>
      <c r="L69" s="88"/>
      <c r="M69" s="89"/>
      <c r="N69" s="126"/>
      <c r="O69" s="39"/>
      <c r="P69" s="123">
        <f t="shared" si="23"/>
        <v>45283</v>
      </c>
      <c r="Q69" s="64">
        <f t="shared" si="24"/>
        <v>7</v>
      </c>
      <c r="R69" s="103"/>
      <c r="S69" s="113"/>
      <c r="T69" s="89"/>
      <c r="U69" s="126"/>
      <c r="V69" s="39"/>
      <c r="W69" s="63">
        <f t="shared" si="28"/>
        <v>45314</v>
      </c>
      <c r="X69" s="64">
        <f t="shared" si="16"/>
        <v>3</v>
      </c>
      <c r="Y69" s="111"/>
      <c r="Z69" s="88"/>
      <c r="AA69" s="89"/>
      <c r="AB69" s="69"/>
      <c r="AC69" s="39"/>
      <c r="AD69" s="123">
        <f t="shared" si="29"/>
        <v>45345</v>
      </c>
      <c r="AE69" s="64">
        <f t="shared" si="17"/>
        <v>6</v>
      </c>
      <c r="AF69" s="103"/>
      <c r="AG69" s="113"/>
      <c r="AH69" s="89"/>
      <c r="AI69" s="126"/>
      <c r="AJ69" s="39"/>
      <c r="AK69" s="63">
        <f t="shared" si="30"/>
        <v>45373</v>
      </c>
      <c r="AL69" s="64">
        <f t="shared" si="18"/>
        <v>6</v>
      </c>
      <c r="AM69" s="111"/>
      <c r="AN69" s="88"/>
      <c r="AO69" s="89"/>
      <c r="AP69" s="69"/>
    </row>
    <row r="70" spans="2:42" ht="16.5" customHeight="1" x14ac:dyDescent="0.15">
      <c r="B70" s="63">
        <f t="shared" si="19"/>
        <v>45223</v>
      </c>
      <c r="C70" s="64">
        <f t="shared" si="20"/>
        <v>3</v>
      </c>
      <c r="D70" s="103"/>
      <c r="E70" s="113"/>
      <c r="F70" s="89"/>
      <c r="G70" s="69"/>
      <c r="H70" s="41"/>
      <c r="I70" s="123">
        <f t="shared" si="21"/>
        <v>45254</v>
      </c>
      <c r="J70" s="64">
        <f t="shared" si="22"/>
        <v>6</v>
      </c>
      <c r="K70" s="111"/>
      <c r="L70" s="88"/>
      <c r="M70" s="89"/>
      <c r="N70" s="126"/>
      <c r="O70" s="39"/>
      <c r="P70" s="123">
        <f t="shared" si="23"/>
        <v>45284</v>
      </c>
      <c r="Q70" s="64">
        <f t="shared" si="24"/>
        <v>1</v>
      </c>
      <c r="R70" s="103"/>
      <c r="S70" s="113"/>
      <c r="T70" s="89"/>
      <c r="U70" s="126"/>
      <c r="V70" s="39"/>
      <c r="W70" s="63">
        <f t="shared" si="28"/>
        <v>45315</v>
      </c>
      <c r="X70" s="64">
        <f t="shared" si="16"/>
        <v>4</v>
      </c>
      <c r="Y70" s="111"/>
      <c r="Z70" s="88"/>
      <c r="AA70" s="89"/>
      <c r="AB70" s="69"/>
      <c r="AC70" s="39"/>
      <c r="AD70" s="123">
        <f t="shared" si="29"/>
        <v>45346</v>
      </c>
      <c r="AE70" s="64">
        <f t="shared" si="17"/>
        <v>7</v>
      </c>
      <c r="AF70" s="103"/>
      <c r="AG70" s="113"/>
      <c r="AH70" s="89"/>
      <c r="AI70" s="126"/>
      <c r="AJ70" s="39"/>
      <c r="AK70" s="63">
        <f t="shared" si="30"/>
        <v>45374</v>
      </c>
      <c r="AL70" s="64">
        <f t="shared" si="18"/>
        <v>7</v>
      </c>
      <c r="AM70" s="111"/>
      <c r="AN70" s="88"/>
      <c r="AO70" s="89"/>
      <c r="AP70" s="69"/>
    </row>
    <row r="71" spans="2:42" ht="16.5" customHeight="1" x14ac:dyDescent="0.15">
      <c r="B71" s="63">
        <f t="shared" si="19"/>
        <v>45224</v>
      </c>
      <c r="C71" s="64">
        <f t="shared" si="20"/>
        <v>4</v>
      </c>
      <c r="D71" s="103"/>
      <c r="E71" s="113"/>
      <c r="F71" s="89"/>
      <c r="G71" s="69"/>
      <c r="H71" s="41"/>
      <c r="I71" s="123">
        <f t="shared" si="21"/>
        <v>45255</v>
      </c>
      <c r="J71" s="64">
        <f t="shared" si="22"/>
        <v>7</v>
      </c>
      <c r="K71" s="111"/>
      <c r="L71" s="88"/>
      <c r="M71" s="89"/>
      <c r="N71" s="126"/>
      <c r="O71" s="39"/>
      <c r="P71" s="123">
        <f t="shared" si="23"/>
        <v>45285</v>
      </c>
      <c r="Q71" s="64">
        <f t="shared" si="24"/>
        <v>2</v>
      </c>
      <c r="R71" s="103"/>
      <c r="S71" s="113"/>
      <c r="T71" s="89"/>
      <c r="U71" s="126"/>
      <c r="V71" s="39"/>
      <c r="W71" s="63">
        <f t="shared" si="28"/>
        <v>45316</v>
      </c>
      <c r="X71" s="64">
        <f t="shared" si="16"/>
        <v>5</v>
      </c>
      <c r="Y71" s="111"/>
      <c r="Z71" s="88"/>
      <c r="AA71" s="89"/>
      <c r="AB71" s="69"/>
      <c r="AC71" s="39"/>
      <c r="AD71" s="123">
        <f t="shared" si="29"/>
        <v>45347</v>
      </c>
      <c r="AE71" s="64">
        <f t="shared" si="17"/>
        <v>1</v>
      </c>
      <c r="AF71" s="103"/>
      <c r="AG71" s="113"/>
      <c r="AH71" s="89"/>
      <c r="AI71" s="126"/>
      <c r="AJ71" s="39"/>
      <c r="AK71" s="63">
        <f t="shared" si="30"/>
        <v>45375</v>
      </c>
      <c r="AL71" s="64">
        <f t="shared" si="18"/>
        <v>1</v>
      </c>
      <c r="AM71" s="111"/>
      <c r="AN71" s="88"/>
      <c r="AO71" s="89"/>
      <c r="AP71" s="69"/>
    </row>
    <row r="72" spans="2:42" ht="16.5" customHeight="1" x14ac:dyDescent="0.15">
      <c r="B72" s="63">
        <f t="shared" si="19"/>
        <v>45225</v>
      </c>
      <c r="C72" s="64">
        <f t="shared" si="20"/>
        <v>5</v>
      </c>
      <c r="D72" s="103"/>
      <c r="E72" s="113"/>
      <c r="F72" s="89"/>
      <c r="G72" s="69"/>
      <c r="H72" s="41"/>
      <c r="I72" s="123">
        <f t="shared" si="21"/>
        <v>45256</v>
      </c>
      <c r="J72" s="64">
        <f t="shared" si="22"/>
        <v>1</v>
      </c>
      <c r="K72" s="111"/>
      <c r="L72" s="88"/>
      <c r="M72" s="89"/>
      <c r="N72" s="126"/>
      <c r="O72" s="39"/>
      <c r="P72" s="123">
        <f t="shared" si="23"/>
        <v>45286</v>
      </c>
      <c r="Q72" s="64">
        <f t="shared" si="24"/>
        <v>3</v>
      </c>
      <c r="R72" s="103"/>
      <c r="S72" s="113"/>
      <c r="T72" s="89"/>
      <c r="U72" s="126"/>
      <c r="V72" s="39"/>
      <c r="W72" s="63">
        <f t="shared" si="28"/>
        <v>45317</v>
      </c>
      <c r="X72" s="64">
        <f t="shared" si="16"/>
        <v>6</v>
      </c>
      <c r="Y72" s="111"/>
      <c r="Z72" s="88"/>
      <c r="AA72" s="89"/>
      <c r="AB72" s="69"/>
      <c r="AC72" s="39"/>
      <c r="AD72" s="123">
        <f t="shared" si="29"/>
        <v>45348</v>
      </c>
      <c r="AE72" s="64">
        <f t="shared" si="17"/>
        <v>2</v>
      </c>
      <c r="AF72" s="103"/>
      <c r="AG72" s="113"/>
      <c r="AH72" s="89"/>
      <c r="AI72" s="126"/>
      <c r="AJ72" s="39"/>
      <c r="AK72" s="63">
        <f t="shared" si="30"/>
        <v>45376</v>
      </c>
      <c r="AL72" s="64">
        <f t="shared" si="18"/>
        <v>2</v>
      </c>
      <c r="AM72" s="111"/>
      <c r="AN72" s="88"/>
      <c r="AO72" s="89"/>
      <c r="AP72" s="69"/>
    </row>
    <row r="73" spans="2:42" ht="16.5" customHeight="1" x14ac:dyDescent="0.15">
      <c r="B73" s="63">
        <f>B72+1</f>
        <v>45226</v>
      </c>
      <c r="C73" s="64">
        <f t="shared" si="20"/>
        <v>6</v>
      </c>
      <c r="D73" s="103"/>
      <c r="E73" s="113"/>
      <c r="F73" s="89"/>
      <c r="G73" s="69"/>
      <c r="H73" s="41"/>
      <c r="I73" s="123">
        <f>I72+1</f>
        <v>45257</v>
      </c>
      <c r="J73" s="64">
        <f t="shared" si="22"/>
        <v>2</v>
      </c>
      <c r="K73" s="111"/>
      <c r="L73" s="88"/>
      <c r="M73" s="89"/>
      <c r="N73" s="126"/>
      <c r="O73" s="39"/>
      <c r="P73" s="123">
        <f>P72+1</f>
        <v>45287</v>
      </c>
      <c r="Q73" s="64">
        <f t="shared" si="24"/>
        <v>4</v>
      </c>
      <c r="R73" s="103"/>
      <c r="S73" s="113"/>
      <c r="T73" s="89"/>
      <c r="U73" s="126"/>
      <c r="V73" s="39"/>
      <c r="W73" s="63">
        <f>W72+1</f>
        <v>45318</v>
      </c>
      <c r="X73" s="64">
        <f t="shared" si="16"/>
        <v>7</v>
      </c>
      <c r="Y73" s="111"/>
      <c r="Z73" s="88"/>
      <c r="AA73" s="89"/>
      <c r="AB73" s="69"/>
      <c r="AC73" s="39"/>
      <c r="AD73" s="123">
        <f>AD72+1</f>
        <v>45349</v>
      </c>
      <c r="AE73" s="64">
        <f t="shared" si="17"/>
        <v>3</v>
      </c>
      <c r="AF73" s="103"/>
      <c r="AG73" s="113"/>
      <c r="AH73" s="89"/>
      <c r="AI73" s="126"/>
      <c r="AJ73" s="39"/>
      <c r="AK73" s="63">
        <f>AK72+1</f>
        <v>45377</v>
      </c>
      <c r="AL73" s="64">
        <f t="shared" si="18"/>
        <v>3</v>
      </c>
      <c r="AM73" s="111"/>
      <c r="AN73" s="88"/>
      <c r="AO73" s="89"/>
      <c r="AP73" s="69"/>
    </row>
    <row r="74" spans="2:42" ht="16.5" customHeight="1" x14ac:dyDescent="0.15">
      <c r="B74" s="63">
        <f t="shared" ref="B74:B75" si="31">B73+1</f>
        <v>45227</v>
      </c>
      <c r="C74" s="64">
        <f t="shared" si="20"/>
        <v>7</v>
      </c>
      <c r="D74" s="103"/>
      <c r="E74" s="113"/>
      <c r="F74" s="89"/>
      <c r="G74" s="69"/>
      <c r="H74" s="41"/>
      <c r="I74" s="123">
        <f t="shared" ref="I74:I75" si="32">I73+1</f>
        <v>45258</v>
      </c>
      <c r="J74" s="64">
        <f t="shared" si="22"/>
        <v>3</v>
      </c>
      <c r="K74" s="111"/>
      <c r="L74" s="88"/>
      <c r="M74" s="89"/>
      <c r="N74" s="126"/>
      <c r="O74" s="39"/>
      <c r="P74" s="123">
        <f t="shared" ref="P74:P75" si="33">P73+1</f>
        <v>45288</v>
      </c>
      <c r="Q74" s="64">
        <f t="shared" si="24"/>
        <v>5</v>
      </c>
      <c r="R74" s="103"/>
      <c r="S74" s="113"/>
      <c r="T74" s="89"/>
      <c r="U74" s="126"/>
      <c r="V74" s="39"/>
      <c r="W74" s="63">
        <f t="shared" ref="W74:W75" si="34">W73+1</f>
        <v>45319</v>
      </c>
      <c r="X74" s="64">
        <f t="shared" si="16"/>
        <v>1</v>
      </c>
      <c r="Y74" s="111"/>
      <c r="Z74" s="88"/>
      <c r="AA74" s="89"/>
      <c r="AB74" s="69"/>
      <c r="AC74" s="39"/>
      <c r="AD74" s="123">
        <f t="shared" ref="AD74" si="35">AD73+1</f>
        <v>45350</v>
      </c>
      <c r="AE74" s="64">
        <f t="shared" si="17"/>
        <v>4</v>
      </c>
      <c r="AF74" s="103"/>
      <c r="AG74" s="113"/>
      <c r="AH74" s="89"/>
      <c r="AI74" s="126"/>
      <c r="AJ74" s="39"/>
      <c r="AK74" s="63">
        <f t="shared" ref="AK74:AK75" si="36">AK73+1</f>
        <v>45378</v>
      </c>
      <c r="AL74" s="64">
        <f t="shared" si="18"/>
        <v>4</v>
      </c>
      <c r="AM74" s="111"/>
      <c r="AN74" s="88"/>
      <c r="AO74" s="89"/>
      <c r="AP74" s="69"/>
    </row>
    <row r="75" spans="2:42" ht="16.5" customHeight="1" x14ac:dyDescent="0.15">
      <c r="B75" s="63">
        <f t="shared" si="31"/>
        <v>45228</v>
      </c>
      <c r="C75" s="64">
        <f t="shared" si="20"/>
        <v>1</v>
      </c>
      <c r="D75" s="103"/>
      <c r="E75" s="113"/>
      <c r="F75" s="89"/>
      <c r="G75" s="69"/>
      <c r="H75" s="41"/>
      <c r="I75" s="123">
        <f t="shared" si="32"/>
        <v>45259</v>
      </c>
      <c r="J75" s="64">
        <f t="shared" si="22"/>
        <v>4</v>
      </c>
      <c r="K75" s="111"/>
      <c r="L75" s="88"/>
      <c r="M75" s="89"/>
      <c r="N75" s="126"/>
      <c r="O75" s="39"/>
      <c r="P75" s="123">
        <f t="shared" si="33"/>
        <v>45289</v>
      </c>
      <c r="Q75" s="64">
        <f t="shared" si="24"/>
        <v>6</v>
      </c>
      <c r="R75" s="103"/>
      <c r="S75" s="113"/>
      <c r="T75" s="89"/>
      <c r="U75" s="126"/>
      <c r="V75" s="39"/>
      <c r="W75" s="63">
        <f t="shared" si="34"/>
        <v>45320</v>
      </c>
      <c r="X75" s="64">
        <f t="shared" si="16"/>
        <v>2</v>
      </c>
      <c r="Y75" s="111"/>
      <c r="Z75" s="88"/>
      <c r="AA75" s="89"/>
      <c r="AB75" s="69"/>
      <c r="AC75" s="39"/>
      <c r="AD75" s="123"/>
      <c r="AE75" s="64"/>
      <c r="AF75" s="103"/>
      <c r="AG75" s="113"/>
      <c r="AH75" s="89"/>
      <c r="AI75" s="126"/>
      <c r="AJ75" s="39"/>
      <c r="AK75" s="63">
        <f t="shared" si="36"/>
        <v>45379</v>
      </c>
      <c r="AL75" s="64">
        <f t="shared" si="18"/>
        <v>5</v>
      </c>
      <c r="AM75" s="111"/>
      <c r="AN75" s="88"/>
      <c r="AO75" s="89"/>
      <c r="AP75" s="69"/>
    </row>
    <row r="76" spans="2:42" ht="16.5" customHeight="1" x14ac:dyDescent="0.15">
      <c r="B76" s="63">
        <f>B75+1</f>
        <v>45229</v>
      </c>
      <c r="C76" s="64">
        <f t="shared" si="20"/>
        <v>2</v>
      </c>
      <c r="D76" s="103"/>
      <c r="E76" s="113"/>
      <c r="F76" s="89"/>
      <c r="G76" s="69"/>
      <c r="H76" s="41"/>
      <c r="I76" s="123">
        <f>I75+1</f>
        <v>45260</v>
      </c>
      <c r="J76" s="64">
        <f t="shared" si="22"/>
        <v>5</v>
      </c>
      <c r="K76" s="111"/>
      <c r="L76" s="88"/>
      <c r="M76" s="89"/>
      <c r="N76" s="126"/>
      <c r="O76" s="39"/>
      <c r="P76" s="123">
        <f>P75+1</f>
        <v>45290</v>
      </c>
      <c r="Q76" s="64">
        <f t="shared" si="24"/>
        <v>7</v>
      </c>
      <c r="R76" s="103"/>
      <c r="S76" s="113"/>
      <c r="T76" s="89"/>
      <c r="U76" s="126"/>
      <c r="V76" s="39"/>
      <c r="W76" s="63">
        <f>W75+1</f>
        <v>45321</v>
      </c>
      <c r="X76" s="64">
        <f t="shared" si="16"/>
        <v>3</v>
      </c>
      <c r="Y76" s="111"/>
      <c r="Z76" s="88"/>
      <c r="AA76" s="89"/>
      <c r="AB76" s="69"/>
      <c r="AC76" s="39"/>
      <c r="AD76" s="123"/>
      <c r="AE76" s="64"/>
      <c r="AF76" s="103"/>
      <c r="AG76" s="113"/>
      <c r="AH76" s="89"/>
      <c r="AI76" s="126"/>
      <c r="AJ76" s="39"/>
      <c r="AK76" s="63">
        <f>AK75+1</f>
        <v>45380</v>
      </c>
      <c r="AL76" s="64">
        <f t="shared" si="18"/>
        <v>6</v>
      </c>
      <c r="AM76" s="111"/>
      <c r="AN76" s="88"/>
      <c r="AO76" s="89"/>
      <c r="AP76" s="69"/>
    </row>
    <row r="77" spans="2:42" ht="16.5" customHeight="1" x14ac:dyDescent="0.15">
      <c r="B77" s="70">
        <f>B76+1</f>
        <v>45230</v>
      </c>
      <c r="C77" s="71">
        <f t="shared" si="20"/>
        <v>3</v>
      </c>
      <c r="D77" s="104"/>
      <c r="E77" s="114"/>
      <c r="F77" s="91"/>
      <c r="G77" s="72"/>
      <c r="H77" s="41"/>
      <c r="I77" s="127"/>
      <c r="J77" s="71"/>
      <c r="K77" s="115"/>
      <c r="L77" s="90"/>
      <c r="M77" s="91"/>
      <c r="N77" s="128"/>
      <c r="O77" s="39"/>
      <c r="P77" s="127">
        <f>P76+1</f>
        <v>45291</v>
      </c>
      <c r="Q77" s="71">
        <f t="shared" si="24"/>
        <v>1</v>
      </c>
      <c r="R77" s="104"/>
      <c r="S77" s="114"/>
      <c r="T77" s="91"/>
      <c r="U77" s="128"/>
      <c r="V77" s="39"/>
      <c r="W77" s="70">
        <f>W76+1</f>
        <v>45322</v>
      </c>
      <c r="X77" s="71">
        <f t="shared" si="16"/>
        <v>4</v>
      </c>
      <c r="Y77" s="115"/>
      <c r="Z77" s="90"/>
      <c r="AA77" s="91"/>
      <c r="AB77" s="72"/>
      <c r="AC77" s="39"/>
      <c r="AD77" s="127"/>
      <c r="AE77" s="71"/>
      <c r="AF77" s="104"/>
      <c r="AG77" s="114"/>
      <c r="AH77" s="91"/>
      <c r="AI77" s="128"/>
      <c r="AJ77" s="39"/>
      <c r="AK77" s="70">
        <f>AK76+1</f>
        <v>45381</v>
      </c>
      <c r="AL77" s="71">
        <f t="shared" si="18"/>
        <v>7</v>
      </c>
      <c r="AM77" s="115"/>
      <c r="AN77" s="90"/>
      <c r="AO77" s="91"/>
      <c r="AP77" s="72"/>
    </row>
    <row r="78" spans="2:42" ht="4.5" customHeight="1" x14ac:dyDescent="0.15"/>
    <row r="79" spans="2:42" ht="17.25" x14ac:dyDescent="0.15">
      <c r="E79" s="73" t="s">
        <v>23</v>
      </c>
      <c r="F79" s="18">
        <f>COUNTIF(F47:F77,"〇")</f>
        <v>0</v>
      </c>
      <c r="G79" s="74" t="s">
        <v>1</v>
      </c>
      <c r="L79" s="73" t="s">
        <v>23</v>
      </c>
      <c r="M79" s="18">
        <f>COUNTIF(M47:M77,"〇")</f>
        <v>0</v>
      </c>
      <c r="N79" s="74" t="s">
        <v>1</v>
      </c>
      <c r="S79" s="73" t="s">
        <v>23</v>
      </c>
      <c r="T79" s="18">
        <f>COUNTIF(T47:T77,"〇")</f>
        <v>0</v>
      </c>
      <c r="U79" s="74" t="s">
        <v>1</v>
      </c>
      <c r="Z79" s="73" t="s">
        <v>23</v>
      </c>
      <c r="AA79" s="18">
        <f>COUNTIF(AA47:AA77,"〇")</f>
        <v>0</v>
      </c>
      <c r="AB79" s="74" t="s">
        <v>1</v>
      </c>
      <c r="AG79" s="73" t="s">
        <v>23</v>
      </c>
      <c r="AH79" s="18">
        <f>COUNTIF(AH47:AH77,"〇")</f>
        <v>0</v>
      </c>
      <c r="AI79" s="74" t="s">
        <v>1</v>
      </c>
      <c r="AN79" s="73" t="s">
        <v>23</v>
      </c>
      <c r="AO79" s="18">
        <f>COUNTIF(AO47:AO77,"〇")</f>
        <v>0</v>
      </c>
      <c r="AP79" s="74" t="s">
        <v>1</v>
      </c>
    </row>
    <row r="80" spans="2:42" ht="17.25" x14ac:dyDescent="0.15">
      <c r="E80" s="75" t="s">
        <v>24</v>
      </c>
      <c r="F80" s="19">
        <f>COUNTIF(F47:F77,"●")</f>
        <v>0</v>
      </c>
      <c r="G80" s="76" t="s">
        <v>1</v>
      </c>
      <c r="L80" s="75" t="s">
        <v>24</v>
      </c>
      <c r="M80" s="19">
        <f>COUNTIF(M47:M77,"●")</f>
        <v>0</v>
      </c>
      <c r="N80" s="76" t="s">
        <v>1</v>
      </c>
      <c r="S80" s="75" t="s">
        <v>24</v>
      </c>
      <c r="T80" s="19">
        <f>COUNTIF(T47:T77,"●")</f>
        <v>0</v>
      </c>
      <c r="U80" s="76" t="s">
        <v>1</v>
      </c>
      <c r="Z80" s="75" t="s">
        <v>24</v>
      </c>
      <c r="AA80" s="19">
        <f>COUNTIF(AA47:AA77,"●")</f>
        <v>0</v>
      </c>
      <c r="AB80" s="76" t="s">
        <v>1</v>
      </c>
      <c r="AG80" s="75" t="s">
        <v>24</v>
      </c>
      <c r="AH80" s="19">
        <f>COUNTIF(AH47:AH77,"●")</f>
        <v>0</v>
      </c>
      <c r="AI80" s="76" t="s">
        <v>1</v>
      </c>
      <c r="AN80" s="75" t="s">
        <v>24</v>
      </c>
      <c r="AO80" s="19">
        <f>COUNTIF(AO47:AO77,"●")</f>
        <v>0</v>
      </c>
      <c r="AP80" s="76" t="s">
        <v>1</v>
      </c>
    </row>
    <row r="81" spans="5:42" ht="17.25" x14ac:dyDescent="0.15">
      <c r="E81" s="77" t="s">
        <v>29</v>
      </c>
      <c r="F81" s="21">
        <f>SUM(F79:F80)</f>
        <v>0</v>
      </c>
      <c r="G81" s="78" t="s">
        <v>1</v>
      </c>
      <c r="L81" s="77" t="s">
        <v>29</v>
      </c>
      <c r="M81" s="21">
        <f>SUM(M79:M80)</f>
        <v>0</v>
      </c>
      <c r="N81" s="78" t="s">
        <v>1</v>
      </c>
      <c r="S81" s="77" t="s">
        <v>29</v>
      </c>
      <c r="T81" s="21">
        <f>SUM(T79:T80)</f>
        <v>0</v>
      </c>
      <c r="U81" s="78" t="s">
        <v>1</v>
      </c>
      <c r="Z81" s="77" t="s">
        <v>29</v>
      </c>
      <c r="AA81" s="21">
        <f>SUM(AA79:AA80)</f>
        <v>0</v>
      </c>
      <c r="AB81" s="78" t="s">
        <v>1</v>
      </c>
      <c r="AG81" s="77" t="s">
        <v>29</v>
      </c>
      <c r="AH81" s="21">
        <f>SUM(AH79:AH80)</f>
        <v>0</v>
      </c>
      <c r="AI81" s="78" t="s">
        <v>1</v>
      </c>
      <c r="AN81" s="77" t="s">
        <v>29</v>
      </c>
      <c r="AO81" s="21">
        <f>SUM(AO79:AO80)</f>
        <v>0</v>
      </c>
      <c r="AP81" s="78" t="s">
        <v>1</v>
      </c>
    </row>
    <row r="82" spans="5:42" ht="17.25" x14ac:dyDescent="0.15">
      <c r="E82" s="79" t="s">
        <v>25</v>
      </c>
      <c r="F82" s="17">
        <f>SUM(G47:G77)</f>
        <v>0</v>
      </c>
      <c r="G82" s="80" t="s">
        <v>22</v>
      </c>
      <c r="L82" s="79" t="s">
        <v>25</v>
      </c>
      <c r="M82" s="17">
        <f>SUM(N47:N77)</f>
        <v>0</v>
      </c>
      <c r="N82" s="80" t="s">
        <v>22</v>
      </c>
      <c r="S82" s="79" t="s">
        <v>25</v>
      </c>
      <c r="T82" s="17">
        <f>SUM(U47:U77)</f>
        <v>0</v>
      </c>
      <c r="U82" s="80" t="s">
        <v>22</v>
      </c>
      <c r="Z82" s="79" t="s">
        <v>25</v>
      </c>
      <c r="AA82" s="17">
        <f>SUM(AB47:AB77)</f>
        <v>0</v>
      </c>
      <c r="AB82" s="80" t="s">
        <v>22</v>
      </c>
      <c r="AG82" s="79" t="s">
        <v>25</v>
      </c>
      <c r="AH82" s="17">
        <f>SUM(AI47:AI77)</f>
        <v>0</v>
      </c>
      <c r="AI82" s="80" t="s">
        <v>22</v>
      </c>
      <c r="AN82" s="79" t="s">
        <v>25</v>
      </c>
      <c r="AO82" s="17">
        <f>SUM(AP47:AP77)</f>
        <v>0</v>
      </c>
      <c r="AP82" s="80" t="s">
        <v>22</v>
      </c>
    </row>
  </sheetData>
  <mergeCells count="5">
    <mergeCell ref="D2:F2"/>
    <mergeCell ref="I2:L2"/>
    <mergeCell ref="N2:S2"/>
    <mergeCell ref="AK2:AP2"/>
    <mergeCell ref="W2:AE2"/>
  </mergeCells>
  <phoneticPr fontId="1"/>
  <conditionalFormatting sqref="B7:G36">
    <cfRule type="expression" dxfId="971" priority="34">
      <formula>COUNTIF(祝日,$B7)=1</formula>
    </cfRule>
    <cfRule type="expression" dxfId="970" priority="35">
      <formula>WEEKDAY($C7)=7</formula>
    </cfRule>
    <cfRule type="expression" dxfId="969" priority="36">
      <formula>WEEKDAY($C7)=1</formula>
    </cfRule>
  </conditionalFormatting>
  <conditionalFormatting sqref="I7:N36">
    <cfRule type="expression" dxfId="968" priority="31">
      <formula>COUNTIF(祝日,$I7)=1</formula>
    </cfRule>
    <cfRule type="expression" dxfId="967" priority="32">
      <formula>WEEKDAY($I7)=7</formula>
    </cfRule>
    <cfRule type="expression" dxfId="966" priority="33">
      <formula>WEEKDAY($I7)=1</formula>
    </cfRule>
  </conditionalFormatting>
  <conditionalFormatting sqref="P7:U36">
    <cfRule type="expression" dxfId="965" priority="28">
      <formula>COUNTIF(祝日,P7)=1</formula>
    </cfRule>
    <cfRule type="expression" dxfId="964" priority="29">
      <formula>WEEKDAY($P7)=7</formula>
    </cfRule>
    <cfRule type="expression" dxfId="963" priority="30">
      <formula>WEEKDAY($P7)=1</formula>
    </cfRule>
  </conditionalFormatting>
  <conditionalFormatting sqref="W7:AB36">
    <cfRule type="expression" dxfId="962" priority="25">
      <formula>COUNTIF(祝日,$W7)=1</formula>
    </cfRule>
    <cfRule type="expression" dxfId="961" priority="26">
      <formula>WEEKDAY($W7)=7</formula>
    </cfRule>
    <cfRule type="expression" dxfId="960" priority="27">
      <formula>WEEKDAY($W7)=1</formula>
    </cfRule>
  </conditionalFormatting>
  <conditionalFormatting sqref="AD7:AI36">
    <cfRule type="expression" dxfId="959" priority="22">
      <formula>COUNTIF(祝日,$AD7)=1</formula>
    </cfRule>
    <cfRule type="expression" dxfId="958" priority="23">
      <formula>WEEKDAY($AD7)=7</formula>
    </cfRule>
    <cfRule type="expression" dxfId="957" priority="24">
      <formula>WEEKDAY($AD7)=1</formula>
    </cfRule>
  </conditionalFormatting>
  <conditionalFormatting sqref="AK7:AP36">
    <cfRule type="expression" dxfId="956" priority="19">
      <formula>COUNTIF(祝日,$AK7)=1</formula>
    </cfRule>
    <cfRule type="expression" dxfId="955" priority="20">
      <formula>WEEKDAY($AK7)=7</formula>
    </cfRule>
    <cfRule type="expression" dxfId="954" priority="21">
      <formula>WEEKDAY($AK7)=1</formula>
    </cfRule>
  </conditionalFormatting>
  <conditionalFormatting sqref="B47:G76">
    <cfRule type="expression" dxfId="953" priority="16">
      <formula>COUNTIF(祝日,$B47)=1</formula>
    </cfRule>
    <cfRule type="expression" dxfId="952" priority="17">
      <formula>WEEKDAY($C47)=7</formula>
    </cfRule>
    <cfRule type="expression" dxfId="951" priority="18">
      <formula>WEEKDAY($C47)=1</formula>
    </cfRule>
  </conditionalFormatting>
  <conditionalFormatting sqref="I47:N76">
    <cfRule type="expression" dxfId="950" priority="13">
      <formula>COUNTIF(祝日,$I47)=1</formula>
    </cfRule>
    <cfRule type="expression" dxfId="949" priority="14">
      <formula>WEEKDAY($I47)=7</formula>
    </cfRule>
    <cfRule type="expression" dxfId="948" priority="15">
      <formula>WEEKDAY($I47)=1</formula>
    </cfRule>
  </conditionalFormatting>
  <conditionalFormatting sqref="P47:U76">
    <cfRule type="expression" dxfId="947" priority="10">
      <formula>COUNTIF(祝日,$P47)=1</formula>
    </cfRule>
    <cfRule type="expression" dxfId="946" priority="11">
      <formula>WEEKDAY($P47)=7</formula>
    </cfRule>
    <cfRule type="expression" dxfId="945" priority="12">
      <formula>WEEKDAY($P47)=1</formula>
    </cfRule>
  </conditionalFormatting>
  <conditionalFormatting sqref="W47:AB76">
    <cfRule type="expression" dxfId="944" priority="7">
      <formula>COUNTIF(祝日２,$W47)=1</formula>
    </cfRule>
    <cfRule type="expression" dxfId="943" priority="8">
      <formula>WEEKDAY($W47)=7</formula>
    </cfRule>
    <cfRule type="expression" dxfId="942" priority="9">
      <formula>WEEKDAY($W47)=1</formula>
    </cfRule>
  </conditionalFormatting>
  <conditionalFormatting sqref="AD47:AI76">
    <cfRule type="expression" dxfId="941" priority="4">
      <formula>COUNTIF(祝日２,$AD47)=1</formula>
    </cfRule>
    <cfRule type="expression" dxfId="940" priority="5">
      <formula>WEEKDAY($AD47)=7</formula>
    </cfRule>
    <cfRule type="expression" dxfId="939" priority="6">
      <formula>WEEKDAY($AD47)=1</formula>
    </cfRule>
  </conditionalFormatting>
  <conditionalFormatting sqref="AK47:AP76">
    <cfRule type="expression" dxfId="938" priority="1">
      <formula>COUNTIF(祝日２,$AK47)=1</formula>
    </cfRule>
    <cfRule type="expression" dxfId="937" priority="2">
      <formula>WEEKDAY($AK47)=7</formula>
    </cfRule>
    <cfRule type="expression" dxfId="936" priority="3">
      <formula>WEEKDAY($AK47)=1</formula>
    </cfRule>
  </conditionalFormatting>
  <dataValidations count="1">
    <dataValidation type="list" allowBlank="1" showInputMessage="1" showErrorMessage="1" sqref="F7:F37 M7:M37 T7:T37 AA7:AA37 AH7:AH37 AO7:AO37 F47:F77 M47:M77 T47:T77 AA47:AA77 AH47:AH77 AO47:AO77">
      <formula1>"〇,●,　"</formula1>
    </dataValidation>
  </dataValidations>
  <pageMargins left="0.7" right="0.7" top="0.75" bottom="0.75" header="0.3" footer="0.3"/>
  <pageSetup paperSize="8" scale="6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94</vt:i4>
      </vt:variant>
    </vt:vector>
  </HeadingPairs>
  <TitlesOfParts>
    <vt:vector size="129" baseType="lpstr">
      <vt:lpstr>集計(計画)</vt:lpstr>
      <vt:lpstr>集計(計画)の解説</vt:lpstr>
      <vt:lpstr>集計（実績入り）</vt:lpstr>
      <vt:lpstr>集計（実績入り）の解説</vt:lpstr>
      <vt:lpstr>記入例</vt:lpstr>
      <vt:lpstr>部１</vt:lpstr>
      <vt:lpstr>部２</vt:lpstr>
      <vt:lpstr>部３</vt:lpstr>
      <vt:lpstr>部４</vt:lpstr>
      <vt:lpstr>部５</vt:lpstr>
      <vt:lpstr>部６</vt:lpstr>
      <vt:lpstr>部７</vt:lpstr>
      <vt:lpstr>部８</vt:lpstr>
      <vt:lpstr>部９</vt:lpstr>
      <vt:lpstr>部１０</vt:lpstr>
      <vt:lpstr>部１１</vt:lpstr>
      <vt:lpstr>部１２</vt:lpstr>
      <vt:lpstr>部１３</vt:lpstr>
      <vt:lpstr>部１４</vt:lpstr>
      <vt:lpstr>部１５</vt:lpstr>
      <vt:lpstr>部１６</vt:lpstr>
      <vt:lpstr>部１７</vt:lpstr>
      <vt:lpstr>部１８</vt:lpstr>
      <vt:lpstr>部１９</vt:lpstr>
      <vt:lpstr>部２０</vt:lpstr>
      <vt:lpstr>部２１</vt:lpstr>
      <vt:lpstr>部２２</vt:lpstr>
      <vt:lpstr>部２３</vt:lpstr>
      <vt:lpstr>部２４</vt:lpstr>
      <vt:lpstr>部２５</vt:lpstr>
      <vt:lpstr>部２６</vt:lpstr>
      <vt:lpstr>部２７</vt:lpstr>
      <vt:lpstr>部２８</vt:lpstr>
      <vt:lpstr>部２９</vt:lpstr>
      <vt:lpstr>部３０</vt:lpstr>
      <vt:lpstr>'集計(計画)'!Print_Area</vt:lpstr>
      <vt:lpstr>'集計(計画)の解説'!Print_Area</vt:lpstr>
      <vt:lpstr>'集計（実績入り）'!Print_Area</vt:lpstr>
      <vt:lpstr>'集計（実績入り）の解説'!Print_Area</vt:lpstr>
      <vt:lpstr>部１!Print_Area</vt:lpstr>
      <vt:lpstr>部１０!Print_Area</vt:lpstr>
      <vt:lpstr>部１１!Print_Area</vt:lpstr>
      <vt:lpstr>部１２!Print_Area</vt:lpstr>
      <vt:lpstr>部１３!Print_Area</vt:lpstr>
      <vt:lpstr>部１４!Print_Area</vt:lpstr>
      <vt:lpstr>部１５!Print_Area</vt:lpstr>
      <vt:lpstr>部１６!Print_Area</vt:lpstr>
      <vt:lpstr>部１７!Print_Area</vt:lpstr>
      <vt:lpstr>部１８!Print_Area</vt:lpstr>
      <vt:lpstr>部１９!Print_Area</vt:lpstr>
      <vt:lpstr>部２!Print_Area</vt:lpstr>
      <vt:lpstr>部２０!Print_Area</vt:lpstr>
      <vt:lpstr>部２１!Print_Area</vt:lpstr>
      <vt:lpstr>部２２!Print_Area</vt:lpstr>
      <vt:lpstr>部２３!Print_Area</vt:lpstr>
      <vt:lpstr>部２４!Print_Area</vt:lpstr>
      <vt:lpstr>部２５!Print_Area</vt:lpstr>
      <vt:lpstr>部２６!Print_Area</vt:lpstr>
      <vt:lpstr>部２７!Print_Area</vt:lpstr>
      <vt:lpstr>部２８!Print_Area</vt:lpstr>
      <vt:lpstr>部２９!Print_Area</vt:lpstr>
      <vt:lpstr>部３!Print_Area</vt:lpstr>
      <vt:lpstr>部３０!Print_Area</vt:lpstr>
      <vt:lpstr>部４!Print_Area</vt:lpstr>
      <vt:lpstr>部５!Print_Area</vt:lpstr>
      <vt:lpstr>部６!Print_Area</vt:lpstr>
      <vt:lpstr>部７!Print_Area</vt:lpstr>
      <vt:lpstr>部８!Print_Area</vt:lpstr>
      <vt:lpstr>部９!Print_Area</vt:lpstr>
      <vt:lpstr>部１０!祝日</vt:lpstr>
      <vt:lpstr>部１１!祝日</vt:lpstr>
      <vt:lpstr>部１２!祝日</vt:lpstr>
      <vt:lpstr>部１３!祝日</vt:lpstr>
      <vt:lpstr>部１４!祝日</vt:lpstr>
      <vt:lpstr>部１５!祝日</vt:lpstr>
      <vt:lpstr>部１６!祝日</vt:lpstr>
      <vt:lpstr>部１７!祝日</vt:lpstr>
      <vt:lpstr>部１８!祝日</vt:lpstr>
      <vt:lpstr>部１９!祝日</vt:lpstr>
      <vt:lpstr>部２!祝日</vt:lpstr>
      <vt:lpstr>部２０!祝日</vt:lpstr>
      <vt:lpstr>部２１!祝日</vt:lpstr>
      <vt:lpstr>部２２!祝日</vt:lpstr>
      <vt:lpstr>部２３!祝日</vt:lpstr>
      <vt:lpstr>部２４!祝日</vt:lpstr>
      <vt:lpstr>部２５!祝日</vt:lpstr>
      <vt:lpstr>部２６!祝日</vt:lpstr>
      <vt:lpstr>部２７!祝日</vt:lpstr>
      <vt:lpstr>部２８!祝日</vt:lpstr>
      <vt:lpstr>部２９!祝日</vt:lpstr>
      <vt:lpstr>部３!祝日</vt:lpstr>
      <vt:lpstr>部３０!祝日</vt:lpstr>
      <vt:lpstr>部４!祝日</vt:lpstr>
      <vt:lpstr>部５!祝日</vt:lpstr>
      <vt:lpstr>部６!祝日</vt:lpstr>
      <vt:lpstr>部７!祝日</vt:lpstr>
      <vt:lpstr>部８!祝日</vt:lpstr>
      <vt:lpstr>部９!祝日</vt:lpstr>
      <vt:lpstr>祝日</vt:lpstr>
      <vt:lpstr>部１０!祝日２</vt:lpstr>
      <vt:lpstr>部１１!祝日２</vt:lpstr>
      <vt:lpstr>部１２!祝日２</vt:lpstr>
      <vt:lpstr>部１３!祝日２</vt:lpstr>
      <vt:lpstr>部１４!祝日２</vt:lpstr>
      <vt:lpstr>部１５!祝日２</vt:lpstr>
      <vt:lpstr>部１６!祝日２</vt:lpstr>
      <vt:lpstr>部１７!祝日２</vt:lpstr>
      <vt:lpstr>部１８!祝日２</vt:lpstr>
      <vt:lpstr>部１９!祝日２</vt:lpstr>
      <vt:lpstr>部２!祝日２</vt:lpstr>
      <vt:lpstr>部２０!祝日２</vt:lpstr>
      <vt:lpstr>部２１!祝日２</vt:lpstr>
      <vt:lpstr>部２２!祝日２</vt:lpstr>
      <vt:lpstr>部２３!祝日２</vt:lpstr>
      <vt:lpstr>部２４!祝日２</vt:lpstr>
      <vt:lpstr>部２５!祝日２</vt:lpstr>
      <vt:lpstr>部２６!祝日２</vt:lpstr>
      <vt:lpstr>部２７!祝日２</vt:lpstr>
      <vt:lpstr>部２８!祝日２</vt:lpstr>
      <vt:lpstr>部２９!祝日２</vt:lpstr>
      <vt:lpstr>部３!祝日２</vt:lpstr>
      <vt:lpstr>部３０!祝日２</vt:lpstr>
      <vt:lpstr>部４!祝日２</vt:lpstr>
      <vt:lpstr>部５!祝日２</vt:lpstr>
      <vt:lpstr>部６!祝日２</vt:lpstr>
      <vt:lpstr>部７!祝日２</vt:lpstr>
      <vt:lpstr>部８!祝日２</vt:lpstr>
      <vt:lpstr>部９!祝日２</vt:lpstr>
      <vt:lpstr>祝日２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吉山　隆志</cp:lastModifiedBy>
  <cp:lastPrinted>2023-03-14T05:21:32Z</cp:lastPrinted>
  <dcterms:created xsi:type="dcterms:W3CDTF">2017-04-05T02:46:35Z</dcterms:created>
  <dcterms:modified xsi:type="dcterms:W3CDTF">2023-03-14T06:56:43Z</dcterms:modified>
</cp:coreProperties>
</file>