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0" windowWidth="9540" windowHeight="8660" activeTab="0"/>
  </bookViews>
  <sheets>
    <sheet name="第20～23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<sst xmlns="http://schemas.openxmlformats.org/spreadsheetml/2006/main" count="68" uniqueCount="23">
  <si>
    <t>（単位：人）</t>
  </si>
  <si>
    <t>区　　分</t>
  </si>
  <si>
    <t>総                  数</t>
  </si>
  <si>
    <t>高  等  課  程</t>
  </si>
  <si>
    <t>専  門  課  程</t>
  </si>
  <si>
    <t>一  般  課  程</t>
  </si>
  <si>
    <t>計</t>
  </si>
  <si>
    <t>男</t>
  </si>
  <si>
    <t>女</t>
  </si>
  <si>
    <t>うち男</t>
  </si>
  <si>
    <t>国立</t>
  </si>
  <si>
    <t>私立</t>
  </si>
  <si>
    <t>公立</t>
  </si>
  <si>
    <t>第２３表　入学者数、卒業者数  （各種学校）</t>
  </si>
  <si>
    <t>７　専　修　学　校　・　各　種　学　校　</t>
  </si>
  <si>
    <t>平成２５年５月１日現在</t>
  </si>
  <si>
    <t>平成２５年４月１日から同年５月１日</t>
  </si>
  <si>
    <t>平成２４年度間</t>
  </si>
  <si>
    <r>
      <t xml:space="preserve">入    学    者    数
</t>
    </r>
    <r>
      <rPr>
        <sz val="8"/>
        <rFont val="ＭＳ Ｐ明朝"/>
        <family val="1"/>
      </rPr>
      <t>（平成２５年４月１日から同年５月１日）</t>
    </r>
  </si>
  <si>
    <r>
      <t xml:space="preserve">卒    業    者    数
</t>
    </r>
    <r>
      <rPr>
        <sz val="8"/>
        <rFont val="ＭＳ Ｐ明朝"/>
        <family val="1"/>
      </rPr>
      <t xml:space="preserve">（平成２４年度間） </t>
    </r>
  </si>
  <si>
    <t>第２０表　生徒数 （専修学校）</t>
  </si>
  <si>
    <t>第２１表　入学者数 （専修学校）</t>
  </si>
  <si>
    <t>第２２表　卒業者数 （専修学校）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</si>
</sst>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&quot;△&quot;* #,##0\ ;_ * &quot;-&quot;\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明朝"/>
      <family val="1"/>
    </font>
    <font>
      <sz val="8"/>
      <name val="ＭＳ Ｐ明朝"/>
      <family val="1"/>
    </font>
    <font>
      <sz val="15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L16" sqref="L16"/>
    </sheetView>
  </sheetViews>
  <sheetFormatPr defaultColWidth="9.00390625" defaultRowHeight="21.75" customHeight="1"/>
  <cols>
    <col min="1" max="1" width="13.75390625" style="2" customWidth="1"/>
    <col min="2" max="2" width="8.875" style="2" customWidth="1"/>
    <col min="3" max="10" width="8.125" style="2" customWidth="1"/>
    <col min="11" max="19" width="10.75390625" style="2" customWidth="1"/>
    <col min="20" max="16384" width="9.00390625" style="2" customWidth="1"/>
  </cols>
  <sheetData>
    <row r="1" spans="1:4" ht="24" customHeight="1">
      <c r="A1" s="13"/>
      <c r="B1" s="13"/>
      <c r="C1" s="13"/>
      <c r="D1" s="13"/>
    </row>
    <row r="2" spans="1:19" ht="24" customHeight="1">
      <c r="A2" s="19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3"/>
      <c r="L2" s="3"/>
      <c r="M2" s="3"/>
      <c r="N2" s="3"/>
      <c r="O2" s="3"/>
      <c r="P2" s="3"/>
      <c r="Q2" s="3"/>
      <c r="R2" s="3"/>
      <c r="S2" s="3"/>
    </row>
    <row r="3" ht="12" customHeight="1"/>
    <row r="4" s="18" customFormat="1" ht="18" customHeight="1">
      <c r="A4" s="1" t="s">
        <v>20</v>
      </c>
    </row>
    <row r="5" spans="1:10" s="1" customFormat="1" ht="18" customHeight="1" thickBot="1">
      <c r="A5" s="44" t="s">
        <v>15</v>
      </c>
      <c r="I5" s="64" t="s">
        <v>0</v>
      </c>
      <c r="J5" s="64"/>
    </row>
    <row r="6" spans="1:10" s="21" customFormat="1" ht="18.75" customHeight="1">
      <c r="A6" s="56" t="s">
        <v>1</v>
      </c>
      <c r="B6" s="63" t="s">
        <v>2</v>
      </c>
      <c r="C6" s="59"/>
      <c r="D6" s="60"/>
      <c r="E6" s="66" t="s">
        <v>3</v>
      </c>
      <c r="F6" s="67"/>
      <c r="G6" s="65" t="s">
        <v>4</v>
      </c>
      <c r="H6" s="65"/>
      <c r="I6" s="66" t="s">
        <v>5</v>
      </c>
      <c r="J6" s="68"/>
    </row>
    <row r="7" spans="1:24" s="25" customFormat="1" ht="18.75" customHeight="1">
      <c r="A7" s="57"/>
      <c r="B7" s="22" t="s">
        <v>6</v>
      </c>
      <c r="C7" s="23" t="s">
        <v>7</v>
      </c>
      <c r="D7" s="24" t="s">
        <v>8</v>
      </c>
      <c r="E7" s="45"/>
      <c r="F7" s="53" t="s">
        <v>9</v>
      </c>
      <c r="G7" s="54"/>
      <c r="H7" s="53" t="s">
        <v>9</v>
      </c>
      <c r="I7" s="54"/>
      <c r="J7" s="55" t="s">
        <v>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10" s="21" customFormat="1" ht="21.75" customHeight="1">
      <c r="A8" s="26" t="s">
        <v>6</v>
      </c>
      <c r="B8" s="27">
        <f>SUM(B10:B12)</f>
        <v>9264</v>
      </c>
      <c r="C8" s="28">
        <f>SUM(C10:C12)</f>
        <v>3725</v>
      </c>
      <c r="D8" s="29">
        <f aca="true" t="shared" si="0" ref="D8:I8">SUM(D10:D12)</f>
        <v>5539</v>
      </c>
      <c r="E8" s="46">
        <f t="shared" si="0"/>
        <v>252</v>
      </c>
      <c r="F8" s="29">
        <f t="shared" si="0"/>
        <v>123</v>
      </c>
      <c r="G8" s="46">
        <f t="shared" si="0"/>
        <v>8758</v>
      </c>
      <c r="H8" s="29">
        <f t="shared" si="0"/>
        <v>3421</v>
      </c>
      <c r="I8" s="46">
        <f t="shared" si="0"/>
        <v>254</v>
      </c>
      <c r="J8" s="30">
        <f>SUM(J10:J12)</f>
        <v>181</v>
      </c>
    </row>
    <row r="9" spans="1:10" s="21" customFormat="1" ht="6" customHeight="1">
      <c r="A9" s="31"/>
      <c r="B9" s="32"/>
      <c r="C9" s="33"/>
      <c r="D9" s="34"/>
      <c r="E9" s="47"/>
      <c r="F9" s="33"/>
      <c r="G9" s="47"/>
      <c r="H9" s="33"/>
      <c r="I9" s="47"/>
      <c r="J9" s="35"/>
    </row>
    <row r="10" spans="1:10" s="21" customFormat="1" ht="21.75" customHeight="1">
      <c r="A10" s="31" t="s">
        <v>10</v>
      </c>
      <c r="B10" s="32">
        <f aca="true" t="shared" si="1" ref="B10:C12">SUM(E10,G10,I10)</f>
        <v>59</v>
      </c>
      <c r="C10" s="33">
        <f t="shared" si="1"/>
        <v>8</v>
      </c>
      <c r="D10" s="34">
        <f>SUM(B10-C10)</f>
        <v>51</v>
      </c>
      <c r="E10" s="47">
        <v>0</v>
      </c>
      <c r="F10" s="33">
        <v>0</v>
      </c>
      <c r="G10" s="47">
        <v>59</v>
      </c>
      <c r="H10" s="33">
        <v>8</v>
      </c>
      <c r="I10" s="47">
        <v>0</v>
      </c>
      <c r="J10" s="35">
        <v>0</v>
      </c>
    </row>
    <row r="11" spans="1:10" s="21" customFormat="1" ht="21.75" customHeight="1">
      <c r="A11" s="31" t="s">
        <v>12</v>
      </c>
      <c r="B11" s="32">
        <f t="shared" si="1"/>
        <v>65</v>
      </c>
      <c r="C11" s="33">
        <f t="shared" si="1"/>
        <v>49</v>
      </c>
      <c r="D11" s="34">
        <f>SUM(B11-C11)</f>
        <v>16</v>
      </c>
      <c r="E11" s="47">
        <v>0</v>
      </c>
      <c r="F11" s="33">
        <v>0</v>
      </c>
      <c r="G11" s="47">
        <v>65</v>
      </c>
      <c r="H11" s="33">
        <v>49</v>
      </c>
      <c r="I11" s="47">
        <v>0</v>
      </c>
      <c r="J11" s="35">
        <v>0</v>
      </c>
    </row>
    <row r="12" spans="1:10" s="21" customFormat="1" ht="21.75" customHeight="1">
      <c r="A12" s="31" t="s">
        <v>11</v>
      </c>
      <c r="B12" s="32">
        <f t="shared" si="1"/>
        <v>9140</v>
      </c>
      <c r="C12" s="33">
        <f t="shared" si="1"/>
        <v>3668</v>
      </c>
      <c r="D12" s="34">
        <f>SUM(B12-C12)</f>
        <v>5472</v>
      </c>
      <c r="E12" s="47">
        <v>252</v>
      </c>
      <c r="F12" s="33">
        <v>123</v>
      </c>
      <c r="G12" s="47">
        <v>8634</v>
      </c>
      <c r="H12" s="33">
        <v>3364</v>
      </c>
      <c r="I12" s="47">
        <v>254</v>
      </c>
      <c r="J12" s="35">
        <v>181</v>
      </c>
    </row>
    <row r="13" spans="1:10" ht="6" customHeight="1" thickBot="1">
      <c r="A13" s="16"/>
      <c r="B13" s="15"/>
      <c r="C13" s="7"/>
      <c r="D13" s="4"/>
      <c r="E13" s="48"/>
      <c r="F13" s="7"/>
      <c r="G13" s="48"/>
      <c r="H13" s="7"/>
      <c r="I13" s="48"/>
      <c r="J13" s="10"/>
    </row>
    <row r="14" spans="1:10" ht="21.75" customHeight="1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="18" customFormat="1" ht="16.5" customHeight="1">
      <c r="A15" s="1" t="s">
        <v>21</v>
      </c>
    </row>
    <row r="16" spans="1:10" s="1" customFormat="1" ht="15.75" customHeight="1" thickBot="1">
      <c r="A16" s="44" t="s">
        <v>16</v>
      </c>
      <c r="I16" s="64" t="s">
        <v>0</v>
      </c>
      <c r="J16" s="64"/>
    </row>
    <row r="17" spans="1:10" s="21" customFormat="1" ht="18.75" customHeight="1">
      <c r="A17" s="56" t="s">
        <v>1</v>
      </c>
      <c r="B17" s="63" t="s">
        <v>2</v>
      </c>
      <c r="C17" s="59"/>
      <c r="D17" s="59"/>
      <c r="E17" s="66" t="s">
        <v>3</v>
      </c>
      <c r="F17" s="67"/>
      <c r="G17" s="65" t="s">
        <v>4</v>
      </c>
      <c r="H17" s="65"/>
      <c r="I17" s="66" t="s">
        <v>5</v>
      </c>
      <c r="J17" s="68"/>
    </row>
    <row r="18" spans="1:10" s="21" customFormat="1" ht="18.75" customHeight="1">
      <c r="A18" s="57"/>
      <c r="B18" s="36" t="s">
        <v>6</v>
      </c>
      <c r="C18" s="24" t="s">
        <v>7</v>
      </c>
      <c r="D18" s="23" t="s">
        <v>8</v>
      </c>
      <c r="E18" s="45"/>
      <c r="F18" s="53" t="s">
        <v>9</v>
      </c>
      <c r="G18" s="54"/>
      <c r="H18" s="53" t="s">
        <v>9</v>
      </c>
      <c r="I18" s="54"/>
      <c r="J18" s="55" t="s">
        <v>9</v>
      </c>
    </row>
    <row r="19" spans="1:10" s="21" customFormat="1" ht="21.75" customHeight="1">
      <c r="A19" s="26" t="s">
        <v>6</v>
      </c>
      <c r="B19" s="27">
        <f aca="true" t="shared" si="2" ref="B19:J19">SUM(B21:B23)</f>
        <v>4332</v>
      </c>
      <c r="C19" s="28">
        <f t="shared" si="2"/>
        <v>1835</v>
      </c>
      <c r="D19" s="29">
        <f t="shared" si="2"/>
        <v>2497</v>
      </c>
      <c r="E19" s="46">
        <f t="shared" si="2"/>
        <v>97</v>
      </c>
      <c r="F19" s="29">
        <f t="shared" si="2"/>
        <v>41</v>
      </c>
      <c r="G19" s="46">
        <f t="shared" si="2"/>
        <v>3985</v>
      </c>
      <c r="H19" s="29">
        <f t="shared" si="2"/>
        <v>1617</v>
      </c>
      <c r="I19" s="46">
        <f t="shared" si="2"/>
        <v>250</v>
      </c>
      <c r="J19" s="30">
        <f t="shared" si="2"/>
        <v>177</v>
      </c>
    </row>
    <row r="20" spans="1:10" s="21" customFormat="1" ht="6" customHeight="1">
      <c r="A20" s="31"/>
      <c r="B20" s="37"/>
      <c r="C20" s="34"/>
      <c r="D20" s="33"/>
      <c r="E20" s="47"/>
      <c r="F20" s="49"/>
      <c r="G20" s="47"/>
      <c r="H20" s="49"/>
      <c r="I20" s="47"/>
      <c r="J20" s="35"/>
    </row>
    <row r="21" spans="1:10" s="21" customFormat="1" ht="21.75" customHeight="1">
      <c r="A21" s="31" t="s">
        <v>10</v>
      </c>
      <c r="B21" s="32">
        <f aca="true" t="shared" si="3" ref="B21:C23">SUM(E21,G21,I21)</f>
        <v>30</v>
      </c>
      <c r="C21" s="33">
        <f t="shared" si="3"/>
        <v>7</v>
      </c>
      <c r="D21" s="34">
        <f>SUM(B21-C21)</f>
        <v>23</v>
      </c>
      <c r="E21" s="47">
        <v>0</v>
      </c>
      <c r="F21" s="49">
        <v>0</v>
      </c>
      <c r="G21" s="47">
        <v>30</v>
      </c>
      <c r="H21" s="49">
        <v>7</v>
      </c>
      <c r="I21" s="47">
        <v>0</v>
      </c>
      <c r="J21" s="35">
        <v>0</v>
      </c>
    </row>
    <row r="22" spans="1:10" s="21" customFormat="1" ht="21.75" customHeight="1">
      <c r="A22" s="31" t="s">
        <v>12</v>
      </c>
      <c r="B22" s="32">
        <f t="shared" si="3"/>
        <v>36</v>
      </c>
      <c r="C22" s="33">
        <f t="shared" si="3"/>
        <v>27</v>
      </c>
      <c r="D22" s="34">
        <f>SUM(B22-C22)</f>
        <v>9</v>
      </c>
      <c r="E22" s="47">
        <v>0</v>
      </c>
      <c r="F22" s="49">
        <v>0</v>
      </c>
      <c r="G22" s="47">
        <v>36</v>
      </c>
      <c r="H22" s="49">
        <v>27</v>
      </c>
      <c r="I22" s="47">
        <v>0</v>
      </c>
      <c r="J22" s="35">
        <v>0</v>
      </c>
    </row>
    <row r="23" spans="1:10" s="21" customFormat="1" ht="21.75" customHeight="1">
      <c r="A23" s="31" t="s">
        <v>11</v>
      </c>
      <c r="B23" s="32">
        <f t="shared" si="3"/>
        <v>4266</v>
      </c>
      <c r="C23" s="33">
        <f t="shared" si="3"/>
        <v>1801</v>
      </c>
      <c r="D23" s="34">
        <f>SUM(B23-C23)</f>
        <v>2465</v>
      </c>
      <c r="E23" s="47">
        <v>97</v>
      </c>
      <c r="F23" s="49">
        <v>41</v>
      </c>
      <c r="G23" s="47">
        <v>3919</v>
      </c>
      <c r="H23" s="49">
        <v>1583</v>
      </c>
      <c r="I23" s="47">
        <v>250</v>
      </c>
      <c r="J23" s="35">
        <v>177</v>
      </c>
    </row>
    <row r="24" spans="1:10" ht="6" customHeight="1" thickBot="1">
      <c r="A24" s="16"/>
      <c r="B24" s="15"/>
      <c r="C24" s="4"/>
      <c r="D24" s="7"/>
      <c r="E24" s="48"/>
      <c r="F24" s="50"/>
      <c r="G24" s="48"/>
      <c r="H24" s="50"/>
      <c r="I24" s="48"/>
      <c r="J24" s="10"/>
    </row>
    <row r="25" spans="1:10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18" customFormat="1" ht="16.5" customHeight="1">
      <c r="A26" s="1" t="s">
        <v>22</v>
      </c>
    </row>
    <row r="27" spans="1:10" s="1" customFormat="1" ht="15.75" customHeight="1" thickBot="1">
      <c r="A27" s="44" t="s">
        <v>17</v>
      </c>
      <c r="I27" s="64" t="s">
        <v>0</v>
      </c>
      <c r="J27" s="64"/>
    </row>
    <row r="28" spans="1:10" s="21" customFormat="1" ht="18.75" customHeight="1">
      <c r="A28" s="56" t="s">
        <v>1</v>
      </c>
      <c r="B28" s="63" t="s">
        <v>2</v>
      </c>
      <c r="C28" s="59"/>
      <c r="D28" s="60"/>
      <c r="E28" s="65" t="s">
        <v>3</v>
      </c>
      <c r="F28" s="65"/>
      <c r="G28" s="66" t="s">
        <v>4</v>
      </c>
      <c r="H28" s="67"/>
      <c r="I28" s="66" t="s">
        <v>5</v>
      </c>
      <c r="J28" s="68"/>
    </row>
    <row r="29" spans="1:10" s="21" customFormat="1" ht="18.75" customHeight="1">
      <c r="A29" s="57"/>
      <c r="B29" s="22" t="s">
        <v>6</v>
      </c>
      <c r="C29" s="23" t="s">
        <v>7</v>
      </c>
      <c r="D29" s="24" t="s">
        <v>8</v>
      </c>
      <c r="E29" s="54"/>
      <c r="F29" s="53" t="s">
        <v>9</v>
      </c>
      <c r="G29" s="54"/>
      <c r="H29" s="53" t="s">
        <v>9</v>
      </c>
      <c r="I29" s="54"/>
      <c r="J29" s="55" t="s">
        <v>9</v>
      </c>
    </row>
    <row r="30" spans="1:10" s="21" customFormat="1" ht="21.75" customHeight="1">
      <c r="A30" s="26" t="s">
        <v>6</v>
      </c>
      <c r="B30" s="27">
        <f aca="true" t="shared" si="4" ref="B30:J30">SUM(B32:B34)</f>
        <v>3424</v>
      </c>
      <c r="C30" s="28">
        <f t="shared" si="4"/>
        <v>1476</v>
      </c>
      <c r="D30" s="29">
        <f t="shared" si="4"/>
        <v>1948</v>
      </c>
      <c r="E30" s="46">
        <f t="shared" si="4"/>
        <v>83</v>
      </c>
      <c r="F30" s="29">
        <f t="shared" si="4"/>
        <v>42</v>
      </c>
      <c r="G30" s="46">
        <f t="shared" si="4"/>
        <v>3100</v>
      </c>
      <c r="H30" s="29">
        <f t="shared" si="4"/>
        <v>1246</v>
      </c>
      <c r="I30" s="46">
        <f t="shared" si="4"/>
        <v>241</v>
      </c>
      <c r="J30" s="30">
        <f t="shared" si="4"/>
        <v>188</v>
      </c>
    </row>
    <row r="31" spans="1:10" s="21" customFormat="1" ht="6" customHeight="1">
      <c r="A31" s="31"/>
      <c r="B31" s="32"/>
      <c r="C31" s="33"/>
      <c r="D31" s="34"/>
      <c r="E31" s="47"/>
      <c r="F31" s="49"/>
      <c r="G31" s="47"/>
      <c r="H31" s="49"/>
      <c r="I31" s="47"/>
      <c r="J31" s="35"/>
    </row>
    <row r="32" spans="1:10" s="21" customFormat="1" ht="21.75" customHeight="1">
      <c r="A32" s="31" t="s">
        <v>10</v>
      </c>
      <c r="B32" s="32">
        <f aca="true" t="shared" si="5" ref="B32:C34">SUM(E32,G32,I32)</f>
        <v>21</v>
      </c>
      <c r="C32" s="33">
        <f t="shared" si="5"/>
        <v>1</v>
      </c>
      <c r="D32" s="34">
        <f>SUM(B32-C32)</f>
        <v>20</v>
      </c>
      <c r="E32" s="47">
        <v>0</v>
      </c>
      <c r="F32" s="49">
        <v>0</v>
      </c>
      <c r="G32" s="47">
        <v>21</v>
      </c>
      <c r="H32" s="49">
        <v>1</v>
      </c>
      <c r="I32" s="47">
        <v>0</v>
      </c>
      <c r="J32" s="35">
        <v>0</v>
      </c>
    </row>
    <row r="33" spans="1:10" s="21" customFormat="1" ht="21.75" customHeight="1">
      <c r="A33" s="31" t="s">
        <v>12</v>
      </c>
      <c r="B33" s="32">
        <f t="shared" si="5"/>
        <v>31</v>
      </c>
      <c r="C33" s="33">
        <f t="shared" si="5"/>
        <v>24</v>
      </c>
      <c r="D33" s="34">
        <f>SUM(B33-C33)</f>
        <v>7</v>
      </c>
      <c r="E33" s="47">
        <v>0</v>
      </c>
      <c r="F33" s="49">
        <v>0</v>
      </c>
      <c r="G33" s="47">
        <v>31</v>
      </c>
      <c r="H33" s="49">
        <v>24</v>
      </c>
      <c r="I33" s="47">
        <v>0</v>
      </c>
      <c r="J33" s="35">
        <v>0</v>
      </c>
    </row>
    <row r="34" spans="1:10" s="21" customFormat="1" ht="21.75" customHeight="1">
      <c r="A34" s="31" t="s">
        <v>11</v>
      </c>
      <c r="B34" s="32">
        <f t="shared" si="5"/>
        <v>3372</v>
      </c>
      <c r="C34" s="33">
        <f t="shared" si="5"/>
        <v>1451</v>
      </c>
      <c r="D34" s="34">
        <f>SUM(B34-C34)</f>
        <v>1921</v>
      </c>
      <c r="E34" s="47">
        <v>83</v>
      </c>
      <c r="F34" s="49">
        <v>42</v>
      </c>
      <c r="G34" s="47">
        <v>3048</v>
      </c>
      <c r="H34" s="49">
        <v>1221</v>
      </c>
      <c r="I34" s="47">
        <v>241</v>
      </c>
      <c r="J34" s="35">
        <v>188</v>
      </c>
    </row>
    <row r="35" spans="1:10" s="21" customFormat="1" ht="6" customHeight="1" thickBot="1">
      <c r="A35" s="38"/>
      <c r="B35" s="39"/>
      <c r="C35" s="40"/>
      <c r="D35" s="41"/>
      <c r="E35" s="51"/>
      <c r="F35" s="52"/>
      <c r="G35" s="51"/>
      <c r="H35" s="52"/>
      <c r="I35" s="51"/>
      <c r="J35" s="42"/>
    </row>
    <row r="36" spans="1:10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="18" customFormat="1" ht="16.5" customHeight="1">
      <c r="A37" s="1" t="s">
        <v>13</v>
      </c>
    </row>
    <row r="38" spans="1:7" s="1" customFormat="1" ht="15.75" customHeight="1" thickBot="1">
      <c r="A38" s="20"/>
      <c r="F38" s="64" t="s">
        <v>0</v>
      </c>
      <c r="G38" s="64"/>
    </row>
    <row r="39" spans="1:7" s="21" customFormat="1" ht="27" customHeight="1">
      <c r="A39" s="56" t="s">
        <v>1</v>
      </c>
      <c r="B39" s="58" t="s">
        <v>18</v>
      </c>
      <c r="C39" s="59"/>
      <c r="D39" s="60"/>
      <c r="E39" s="61" t="s">
        <v>19</v>
      </c>
      <c r="F39" s="59"/>
      <c r="G39" s="62"/>
    </row>
    <row r="40" spans="1:7" s="21" customFormat="1" ht="18.75" customHeight="1">
      <c r="A40" s="57"/>
      <c r="B40" s="22" t="s">
        <v>6</v>
      </c>
      <c r="C40" s="24" t="s">
        <v>7</v>
      </c>
      <c r="D40" s="23" t="s">
        <v>8</v>
      </c>
      <c r="E40" s="24" t="s">
        <v>6</v>
      </c>
      <c r="F40" s="24" t="s">
        <v>7</v>
      </c>
      <c r="G40" s="43" t="s">
        <v>8</v>
      </c>
    </row>
    <row r="41" spans="1:7" s="21" customFormat="1" ht="21.75" customHeight="1">
      <c r="A41" s="26" t="s">
        <v>6</v>
      </c>
      <c r="B41" s="27">
        <f aca="true" t="shared" si="6" ref="B41:G41">SUM(B43)</f>
        <v>535</v>
      </c>
      <c r="C41" s="28">
        <f t="shared" si="6"/>
        <v>327</v>
      </c>
      <c r="D41" s="28">
        <f t="shared" si="6"/>
        <v>208</v>
      </c>
      <c r="E41" s="29">
        <f t="shared" si="6"/>
        <v>3372</v>
      </c>
      <c r="F41" s="28">
        <f t="shared" si="6"/>
        <v>2071</v>
      </c>
      <c r="G41" s="30">
        <f t="shared" si="6"/>
        <v>1301</v>
      </c>
    </row>
    <row r="42" spans="1:7" s="21" customFormat="1" ht="6" customHeight="1">
      <c r="A42" s="31"/>
      <c r="B42" s="32"/>
      <c r="C42" s="34"/>
      <c r="D42" s="33"/>
      <c r="E42" s="34"/>
      <c r="F42" s="34"/>
      <c r="G42" s="35"/>
    </row>
    <row r="43" spans="1:7" s="21" customFormat="1" ht="21.75" customHeight="1">
      <c r="A43" s="31" t="s">
        <v>11</v>
      </c>
      <c r="B43" s="32">
        <v>535</v>
      </c>
      <c r="C43" s="34">
        <v>327</v>
      </c>
      <c r="D43" s="33">
        <v>208</v>
      </c>
      <c r="E43" s="34">
        <v>3372</v>
      </c>
      <c r="F43" s="34">
        <v>2071</v>
      </c>
      <c r="G43" s="35">
        <v>1301</v>
      </c>
    </row>
    <row r="44" spans="1:7" ht="6" customHeight="1" thickBot="1">
      <c r="A44" s="17"/>
      <c r="B44" s="11"/>
      <c r="C44" s="9"/>
      <c r="D44" s="8"/>
      <c r="E44" s="9"/>
      <c r="F44" s="9"/>
      <c r="G44" s="12"/>
    </row>
  </sheetData>
  <sheetProtection/>
  <mergeCells count="22">
    <mergeCell ref="I28:J28"/>
    <mergeCell ref="I17:J17"/>
    <mergeCell ref="I16:J16"/>
    <mergeCell ref="I27:J27"/>
    <mergeCell ref="I6:J6"/>
    <mergeCell ref="B6:D6"/>
    <mergeCell ref="A17:A18"/>
    <mergeCell ref="B17:D17"/>
    <mergeCell ref="E17:F17"/>
    <mergeCell ref="E6:F6"/>
    <mergeCell ref="I5:J5"/>
    <mergeCell ref="A6:A7"/>
    <mergeCell ref="G17:H17"/>
    <mergeCell ref="G6:H6"/>
    <mergeCell ref="A39:A40"/>
    <mergeCell ref="B39:D39"/>
    <mergeCell ref="E39:G39"/>
    <mergeCell ref="A28:A29"/>
    <mergeCell ref="B28:D28"/>
    <mergeCell ref="F38:G38"/>
    <mergeCell ref="E28:F28"/>
    <mergeCell ref="G28:H28"/>
  </mergeCells>
  <printOptions/>
  <pageMargins left="0.5905511811023623" right="0.5905511811023623" top="0.7874015748031497" bottom="0.7874015748031497" header="0.1968503937007874" footer="0.2362204724409449"/>
  <pageSetup firstPageNumber="62" useFirstPageNumber="1" horizontalDpi="600" verticalDpi="600" orientation="portrait" paperSize="9" r:id="rId1"/>
  <headerFooter scaleWithDoc="0" alignWithMargins="0">
    <oddFooter>&amp;C&amp;"ＭＳ Ｐ明朝,標準"&amp;10-  &amp;P  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2022-07-20T07:05:30Z</dcterms:created>
  <dcterms:modified xsi:type="dcterms:W3CDTF">2022-07-20T07:05:51Z</dcterms:modified>
  <cp:category/>
  <cp:version/>
  <cp:contentType/>
  <cp:contentStatus/>
</cp:coreProperties>
</file>