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85" windowHeight="4305" activeTab="0"/>
  </bookViews>
  <sheets>
    <sheet name="配偶関係" sheetId="1" r:id="rId1"/>
  </sheets>
  <definedNames/>
  <calcPr fullCalcOnLoad="1"/>
</workbook>
</file>

<file path=xl/sharedStrings.xml><?xml version="1.0" encoding="utf-8"?>
<sst xmlns="http://schemas.openxmlformats.org/spreadsheetml/2006/main" count="120" uniqueCount="33">
  <si>
    <t>年齢</t>
  </si>
  <si>
    <t>未婚</t>
  </si>
  <si>
    <t>有配偶</t>
  </si>
  <si>
    <t>死別</t>
  </si>
  <si>
    <t>離別</t>
  </si>
  <si>
    <t>男</t>
  </si>
  <si>
    <t>85歳以上</t>
  </si>
  <si>
    <t>女</t>
  </si>
  <si>
    <t>配偶関係割合</t>
  </si>
  <si>
    <t>平成12年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</si>
  <si>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</si>
  <si>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</si>
  <si>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</si>
  <si>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</si>
  <si>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</si>
  <si>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</si>
  <si>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</si>
  <si>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</si>
  <si>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</si>
  <si>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</si>
  <si>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</si>
  <si>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</si>
  <si>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</si>
  <si>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</si>
  <si>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-</t>
  </si>
  <si>
    <r>
      <t xml:space="preserve">総数  </t>
    </r>
    <r>
      <rPr>
        <sz val="9"/>
        <rFont val="ＭＳ Ｐ明朝"/>
        <family val="1"/>
      </rPr>
      <t>1）</t>
    </r>
  </si>
  <si>
    <t>表３　５歳階級別（１５歳以上）、男女別配偶関係（４区分）別人口及び割合</t>
  </si>
  <si>
    <t>（人,％）</t>
  </si>
  <si>
    <t>-</t>
  </si>
  <si>
    <t>平成1７年</t>
  </si>
  <si>
    <t>総数(15歳以上)</t>
  </si>
  <si>
    <t>平成２２年</t>
  </si>
  <si>
    <t>１）　配偶関係「不詳」を含む。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</si>
</sst>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_ "/>
    <numFmt numFmtId="178" formatCode="#,##0_ "/>
    <numFmt numFmtId="179" formatCode="#,###,###,##0;&quot; -&quot;###,###,##0"/>
    <numFmt numFmtId="180" formatCode="\ ###,###,##0;&quot;-&quot;###,###,##0"/>
    <numFmt numFmtId="181" formatCode="###,###,##0;&quot;-&quot;##,###,##0"/>
    <numFmt numFmtId="182" formatCode="##,###,##0;&quot;-&quot;#,###,##0"/>
    <numFmt numFmtId="183" formatCode="0.00_ "/>
    <numFmt numFmtId="184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80" fontId="4" fillId="0" borderId="0" xfId="60" applyNumberFormat="1" applyFont="1" applyFill="1" applyBorder="1" applyAlignment="1" quotePrefix="1">
      <alignment horizontal="right"/>
      <protection/>
    </xf>
    <xf numFmtId="181" fontId="4" fillId="0" borderId="0" xfId="60" applyNumberFormat="1" applyFont="1" applyFill="1" applyBorder="1" applyAlignment="1" quotePrefix="1">
      <alignment horizontal="right"/>
      <protection/>
    </xf>
    <xf numFmtId="182" fontId="4" fillId="0" borderId="0" xfId="60" applyNumberFormat="1" applyFont="1" applyFill="1" applyBorder="1" applyAlignment="1">
      <alignment horizontal="right"/>
      <protection/>
    </xf>
    <xf numFmtId="182" fontId="4" fillId="0" borderId="0" xfId="60" applyNumberFormat="1" applyFont="1" applyFill="1" applyBorder="1" applyAlignment="1" quotePrefix="1">
      <alignment horizontal="right"/>
      <protection/>
    </xf>
    <xf numFmtId="177" fontId="5" fillId="0" borderId="17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77" fontId="5" fillId="0" borderId="13" xfId="0" applyNumberFormat="1" applyFont="1" applyBorder="1" applyAlignment="1">
      <alignment/>
    </xf>
    <xf numFmtId="184" fontId="5" fillId="0" borderId="0" xfId="0" applyNumberFormat="1" applyFont="1" applyBorder="1" applyAlignment="1">
      <alignment horizontal="right"/>
    </xf>
    <xf numFmtId="184" fontId="5" fillId="0" borderId="17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182" fontId="4" fillId="0" borderId="19" xfId="60" applyNumberFormat="1" applyFont="1" applyFill="1" applyBorder="1" applyAlignment="1" quotePrefix="1">
      <alignment horizontal="right"/>
      <protection/>
    </xf>
    <xf numFmtId="184" fontId="5" fillId="0" borderId="19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7" fontId="5" fillId="0" borderId="10" xfId="0" applyNumberFormat="1" applyFont="1" applyBorder="1" applyAlignment="1">
      <alignment/>
    </xf>
    <xf numFmtId="177" fontId="5" fillId="0" borderId="11" xfId="0" applyNumberFormat="1" applyFont="1" applyBorder="1" applyAlignment="1">
      <alignment/>
    </xf>
    <xf numFmtId="178" fontId="5" fillId="0" borderId="11" xfId="0" applyNumberFormat="1" applyFont="1" applyBorder="1" applyAlignment="1">
      <alignment/>
    </xf>
    <xf numFmtId="178" fontId="5" fillId="0" borderId="12" xfId="0" applyNumberFormat="1" applyFont="1" applyBorder="1" applyAlignment="1">
      <alignment/>
    </xf>
    <xf numFmtId="178" fontId="5" fillId="0" borderId="10" xfId="0" applyNumberFormat="1" applyFont="1" applyBorder="1" applyAlignment="1">
      <alignment/>
    </xf>
    <xf numFmtId="176" fontId="5" fillId="0" borderId="17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6" fontId="5" fillId="0" borderId="19" xfId="0" applyNumberFormat="1" applyFont="1" applyBorder="1" applyAlignment="1" applyProtection="1">
      <alignment/>
      <protection locked="0"/>
    </xf>
    <xf numFmtId="176" fontId="5" fillId="0" borderId="17" xfId="0" applyNumberFormat="1" applyFont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19" xfId="0" applyNumberFormat="1" applyFont="1" applyBorder="1" applyAlignment="1">
      <alignment/>
    </xf>
    <xf numFmtId="177" fontId="5" fillId="0" borderId="20" xfId="0" applyNumberFormat="1" applyFont="1" applyBorder="1" applyAlignment="1">
      <alignment/>
    </xf>
    <xf numFmtId="177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184" fontId="5" fillId="0" borderId="20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23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50390625" style="11" bestFit="1" customWidth="1"/>
    <col min="2" max="4" width="9.00390625" style="2" customWidth="1"/>
    <col min="5" max="5" width="10.25390625" style="2" bestFit="1" customWidth="1"/>
    <col min="6" max="16384" width="9.00390625" style="2" customWidth="1"/>
  </cols>
  <sheetData>
    <row r="1" spans="1:11" ht="13.5">
      <c r="A1" s="1" t="s">
        <v>26</v>
      </c>
      <c r="K1" s="12" t="s">
        <v>27</v>
      </c>
    </row>
    <row r="2" spans="1:11" ht="13.5">
      <c r="A2" s="3"/>
      <c r="B2" s="4" t="s">
        <v>5</v>
      </c>
      <c r="C2" s="5"/>
      <c r="D2" s="5"/>
      <c r="E2" s="5"/>
      <c r="F2" s="6"/>
      <c r="G2" s="5" t="s">
        <v>7</v>
      </c>
      <c r="H2" s="5"/>
      <c r="I2" s="5"/>
      <c r="J2" s="5"/>
      <c r="K2" s="6"/>
    </row>
    <row r="3" spans="1:11" s="11" customFormat="1" ht="13.5">
      <c r="A3" s="7" t="s">
        <v>0</v>
      </c>
      <c r="B3" s="8" t="s">
        <v>25</v>
      </c>
      <c r="C3" s="9" t="s">
        <v>1</v>
      </c>
      <c r="D3" s="9" t="s">
        <v>2</v>
      </c>
      <c r="E3" s="9" t="s">
        <v>3</v>
      </c>
      <c r="F3" s="10" t="s">
        <v>4</v>
      </c>
      <c r="G3" s="23" t="s">
        <v>25</v>
      </c>
      <c r="H3" s="9" t="s">
        <v>1</v>
      </c>
      <c r="I3" s="9" t="s">
        <v>2</v>
      </c>
      <c r="J3" s="9" t="s">
        <v>3</v>
      </c>
      <c r="K3" s="10" t="s">
        <v>4</v>
      </c>
    </row>
    <row r="4" spans="1:11" s="11" customFormat="1" ht="13.5">
      <c r="A4" s="26" t="s">
        <v>31</v>
      </c>
      <c r="B4" s="27"/>
      <c r="C4" s="18"/>
      <c r="D4" s="18"/>
      <c r="E4" s="18"/>
      <c r="F4" s="28"/>
      <c r="G4" s="18"/>
      <c r="H4" s="18"/>
      <c r="I4" s="18"/>
      <c r="J4" s="18"/>
      <c r="K4" s="28"/>
    </row>
    <row r="5" spans="1:11" s="11" customFormat="1" ht="13.5">
      <c r="A5" s="46" t="s">
        <v>30</v>
      </c>
      <c r="B5" s="13">
        <v>786208</v>
      </c>
      <c r="C5" s="14">
        <v>229275</v>
      </c>
      <c r="D5" s="14">
        <v>493879</v>
      </c>
      <c r="E5" s="16">
        <v>26443</v>
      </c>
      <c r="F5" s="24">
        <v>32153</v>
      </c>
      <c r="G5" s="13">
        <v>877003</v>
      </c>
      <c r="H5" s="14">
        <v>186617</v>
      </c>
      <c r="I5" s="14">
        <v>495801</v>
      </c>
      <c r="J5" s="16">
        <v>137218</v>
      </c>
      <c r="K5" s="24">
        <v>51375</v>
      </c>
    </row>
    <row r="6" spans="1:11" s="11" customFormat="1" ht="13.5">
      <c r="A6" s="46" t="s">
        <v>10</v>
      </c>
      <c r="B6" s="13">
        <v>48116</v>
      </c>
      <c r="C6" s="14">
        <v>47837</v>
      </c>
      <c r="D6" s="14">
        <v>191</v>
      </c>
      <c r="E6" s="15">
        <v>3</v>
      </c>
      <c r="F6" s="24">
        <v>11</v>
      </c>
      <c r="G6" s="13">
        <v>46546</v>
      </c>
      <c r="H6" s="14">
        <v>46149</v>
      </c>
      <c r="I6" s="14">
        <v>302</v>
      </c>
      <c r="J6" s="16">
        <v>8</v>
      </c>
      <c r="K6" s="24">
        <v>32</v>
      </c>
    </row>
    <row r="7" spans="1:11" s="11" customFormat="1" ht="13.5">
      <c r="A7" s="46" t="s">
        <v>11</v>
      </c>
      <c r="B7" s="13">
        <v>47468</v>
      </c>
      <c r="C7" s="14">
        <v>43635</v>
      </c>
      <c r="D7" s="14">
        <v>3284</v>
      </c>
      <c r="E7" s="16">
        <v>11</v>
      </c>
      <c r="F7" s="24">
        <v>168</v>
      </c>
      <c r="G7" s="13">
        <v>50010</v>
      </c>
      <c r="H7" s="14">
        <v>43912</v>
      </c>
      <c r="I7" s="14">
        <v>5300</v>
      </c>
      <c r="J7" s="16">
        <v>25</v>
      </c>
      <c r="K7" s="24">
        <v>495</v>
      </c>
    </row>
    <row r="8" spans="1:11" s="11" customFormat="1" ht="13.5">
      <c r="A8" s="46" t="s">
        <v>12</v>
      </c>
      <c r="B8" s="13">
        <v>51784</v>
      </c>
      <c r="C8" s="14">
        <v>35105</v>
      </c>
      <c r="D8" s="14">
        <v>15511</v>
      </c>
      <c r="E8" s="16">
        <v>15</v>
      </c>
      <c r="F8" s="24">
        <v>716</v>
      </c>
      <c r="G8" s="13">
        <v>52734</v>
      </c>
      <c r="H8" s="14">
        <v>29893</v>
      </c>
      <c r="I8" s="14">
        <v>20782</v>
      </c>
      <c r="J8" s="16">
        <v>41</v>
      </c>
      <c r="K8" s="24">
        <v>1674</v>
      </c>
    </row>
    <row r="9" spans="1:11" s="11" customFormat="1" ht="13.5">
      <c r="A9" s="46" t="s">
        <v>13</v>
      </c>
      <c r="B9" s="13">
        <v>59019</v>
      </c>
      <c r="C9" s="14">
        <v>26312</v>
      </c>
      <c r="D9" s="14">
        <v>30762</v>
      </c>
      <c r="E9" s="16">
        <v>22</v>
      </c>
      <c r="F9" s="24">
        <v>1509</v>
      </c>
      <c r="G9" s="13">
        <v>58587</v>
      </c>
      <c r="H9" s="14">
        <v>18887</v>
      </c>
      <c r="I9" s="14">
        <v>36140</v>
      </c>
      <c r="J9" s="16">
        <v>92</v>
      </c>
      <c r="K9" s="24">
        <v>3142</v>
      </c>
    </row>
    <row r="10" spans="1:11" s="11" customFormat="1" ht="13.5">
      <c r="A10" s="46" t="s">
        <v>14</v>
      </c>
      <c r="B10" s="13">
        <v>70216</v>
      </c>
      <c r="C10" s="14">
        <v>23009</v>
      </c>
      <c r="D10" s="14">
        <v>43790</v>
      </c>
      <c r="E10" s="16">
        <v>81</v>
      </c>
      <c r="F10" s="24">
        <v>2927</v>
      </c>
      <c r="G10" s="13">
        <v>70233</v>
      </c>
      <c r="H10" s="14">
        <v>14984</v>
      </c>
      <c r="I10" s="14">
        <v>48922</v>
      </c>
      <c r="J10" s="16">
        <v>310</v>
      </c>
      <c r="K10" s="24">
        <v>5640</v>
      </c>
    </row>
    <row r="11" spans="1:11" s="11" customFormat="1" ht="13.5">
      <c r="A11" s="46" t="s">
        <v>15</v>
      </c>
      <c r="B11" s="13">
        <v>57798</v>
      </c>
      <c r="C11" s="14">
        <v>15194</v>
      </c>
      <c r="D11" s="14">
        <v>38750</v>
      </c>
      <c r="E11" s="16">
        <v>125</v>
      </c>
      <c r="F11" s="24">
        <v>3338</v>
      </c>
      <c r="G11" s="13">
        <v>59432</v>
      </c>
      <c r="H11" s="14">
        <v>9214</v>
      </c>
      <c r="I11" s="14">
        <v>43436</v>
      </c>
      <c r="J11" s="16">
        <v>490</v>
      </c>
      <c r="K11" s="24">
        <v>5914</v>
      </c>
    </row>
    <row r="12" spans="1:11" s="11" customFormat="1" ht="13.5">
      <c r="A12" s="46" t="s">
        <v>16</v>
      </c>
      <c r="B12" s="13">
        <v>53880</v>
      </c>
      <c r="C12" s="14">
        <v>10813</v>
      </c>
      <c r="D12" s="14">
        <v>39039</v>
      </c>
      <c r="E12" s="16">
        <v>226</v>
      </c>
      <c r="F12" s="24">
        <v>3487</v>
      </c>
      <c r="G12" s="13">
        <v>55697</v>
      </c>
      <c r="H12" s="14">
        <v>5866</v>
      </c>
      <c r="I12" s="14">
        <v>42941</v>
      </c>
      <c r="J12" s="16">
        <v>983</v>
      </c>
      <c r="K12" s="24">
        <v>5615</v>
      </c>
    </row>
    <row r="13" spans="1:11" s="11" customFormat="1" ht="13.5">
      <c r="A13" s="46" t="s">
        <v>17</v>
      </c>
      <c r="B13" s="13">
        <v>55778</v>
      </c>
      <c r="C13" s="14">
        <v>8525</v>
      </c>
      <c r="D13" s="14">
        <v>42544</v>
      </c>
      <c r="E13" s="16">
        <v>520</v>
      </c>
      <c r="F13" s="24">
        <v>3902</v>
      </c>
      <c r="G13" s="13">
        <v>57734</v>
      </c>
      <c r="H13" s="14">
        <v>3821</v>
      </c>
      <c r="I13" s="14">
        <v>46519</v>
      </c>
      <c r="J13" s="16">
        <v>1866</v>
      </c>
      <c r="K13" s="24">
        <v>5257</v>
      </c>
    </row>
    <row r="14" spans="1:11" s="11" customFormat="1" ht="13.5">
      <c r="A14" s="46" t="s">
        <v>18</v>
      </c>
      <c r="B14" s="13">
        <v>62951</v>
      </c>
      <c r="C14" s="14">
        <v>7547</v>
      </c>
      <c r="D14" s="14">
        <v>49717</v>
      </c>
      <c r="E14" s="16">
        <v>1067</v>
      </c>
      <c r="F14" s="24">
        <v>4292</v>
      </c>
      <c r="G14" s="13">
        <v>64260</v>
      </c>
      <c r="H14" s="14">
        <v>2971</v>
      </c>
      <c r="I14" s="14">
        <v>51819</v>
      </c>
      <c r="J14" s="16">
        <v>3661</v>
      </c>
      <c r="K14" s="24">
        <v>5536</v>
      </c>
    </row>
    <row r="15" spans="1:11" s="11" customFormat="1" ht="13.5">
      <c r="A15" s="46" t="s">
        <v>19</v>
      </c>
      <c r="B15" s="13">
        <v>76194</v>
      </c>
      <c r="C15" s="14">
        <v>6205</v>
      </c>
      <c r="D15" s="14">
        <v>62440</v>
      </c>
      <c r="E15" s="16">
        <v>2105</v>
      </c>
      <c r="F15" s="24">
        <v>5036</v>
      </c>
      <c r="G15" s="13">
        <v>80056</v>
      </c>
      <c r="H15" s="14">
        <v>3233</v>
      </c>
      <c r="I15" s="14">
        <v>62258</v>
      </c>
      <c r="J15" s="16">
        <v>7831</v>
      </c>
      <c r="K15" s="24">
        <v>6363</v>
      </c>
    </row>
    <row r="16" spans="1:11" s="11" customFormat="1" ht="13.5">
      <c r="A16" s="46" t="s">
        <v>20</v>
      </c>
      <c r="B16" s="13">
        <v>61423</v>
      </c>
      <c r="C16" s="14">
        <v>2590</v>
      </c>
      <c r="D16" s="14">
        <v>52589</v>
      </c>
      <c r="E16" s="16">
        <v>2794</v>
      </c>
      <c r="F16" s="24">
        <v>3162</v>
      </c>
      <c r="G16" s="13">
        <v>67241</v>
      </c>
      <c r="H16" s="14">
        <v>2245</v>
      </c>
      <c r="I16" s="14">
        <v>49235</v>
      </c>
      <c r="J16" s="16">
        <v>11183</v>
      </c>
      <c r="K16" s="24">
        <v>4208</v>
      </c>
    </row>
    <row r="17" spans="1:11" s="11" customFormat="1" ht="13.5">
      <c r="A17" s="46" t="s">
        <v>21</v>
      </c>
      <c r="B17" s="13">
        <v>48662</v>
      </c>
      <c r="C17" s="14">
        <v>1242</v>
      </c>
      <c r="D17" s="14">
        <v>41960</v>
      </c>
      <c r="E17" s="16">
        <v>3412</v>
      </c>
      <c r="F17" s="24">
        <v>1844</v>
      </c>
      <c r="G17" s="13">
        <v>57519</v>
      </c>
      <c r="H17" s="14">
        <v>1622</v>
      </c>
      <c r="I17" s="14">
        <v>36994</v>
      </c>
      <c r="J17" s="16">
        <v>15882</v>
      </c>
      <c r="K17" s="24">
        <v>2617</v>
      </c>
    </row>
    <row r="18" spans="1:11" s="11" customFormat="1" ht="13.5">
      <c r="A18" s="46" t="s">
        <v>22</v>
      </c>
      <c r="B18" s="13">
        <v>43254</v>
      </c>
      <c r="C18" s="14">
        <v>735</v>
      </c>
      <c r="D18" s="14">
        <v>36416</v>
      </c>
      <c r="E18" s="16">
        <v>4848</v>
      </c>
      <c r="F18" s="24">
        <v>1070</v>
      </c>
      <c r="G18" s="13">
        <v>56979</v>
      </c>
      <c r="H18" s="14">
        <v>1621</v>
      </c>
      <c r="I18" s="14">
        <v>28708</v>
      </c>
      <c r="J18" s="16">
        <v>24096</v>
      </c>
      <c r="K18" s="24">
        <v>2047</v>
      </c>
    </row>
    <row r="19" spans="1:11" s="11" customFormat="1" ht="13.5">
      <c r="A19" s="46" t="s">
        <v>23</v>
      </c>
      <c r="B19" s="13">
        <v>30246</v>
      </c>
      <c r="C19" s="14">
        <v>368</v>
      </c>
      <c r="D19" s="14">
        <v>24105</v>
      </c>
      <c r="E19" s="16">
        <v>5108</v>
      </c>
      <c r="F19" s="24">
        <v>493</v>
      </c>
      <c r="G19" s="13">
        <v>47426</v>
      </c>
      <c r="H19" s="14">
        <v>1204</v>
      </c>
      <c r="I19" s="14">
        <v>16233</v>
      </c>
      <c r="J19" s="16">
        <v>27885</v>
      </c>
      <c r="K19" s="24">
        <v>1516</v>
      </c>
    </row>
    <row r="20" spans="1:11" s="11" customFormat="1" ht="13.5">
      <c r="A20" s="46" t="s">
        <v>6</v>
      </c>
      <c r="B20" s="13">
        <v>19419</v>
      </c>
      <c r="C20" s="14">
        <v>158</v>
      </c>
      <c r="D20" s="14">
        <v>12781</v>
      </c>
      <c r="E20" s="16">
        <v>6106</v>
      </c>
      <c r="F20" s="24">
        <v>198</v>
      </c>
      <c r="G20" s="13">
        <v>52549</v>
      </c>
      <c r="H20" s="14">
        <v>995</v>
      </c>
      <c r="I20" s="14">
        <v>6212</v>
      </c>
      <c r="J20" s="16">
        <v>42865</v>
      </c>
      <c r="K20" s="24">
        <v>1319</v>
      </c>
    </row>
    <row r="21" spans="1:11" s="11" customFormat="1" ht="13.5">
      <c r="A21" s="26" t="s">
        <v>8</v>
      </c>
      <c r="B21" s="27"/>
      <c r="C21" s="18"/>
      <c r="D21" s="18"/>
      <c r="E21" s="18"/>
      <c r="F21" s="18"/>
      <c r="G21" s="27"/>
      <c r="H21" s="18"/>
      <c r="I21" s="18"/>
      <c r="J21" s="18"/>
      <c r="K21" s="28"/>
    </row>
    <row r="22" spans="1:11" s="11" customFormat="1" ht="13.5">
      <c r="A22" s="27" t="s">
        <v>30</v>
      </c>
      <c r="B22" s="17">
        <f aca="true" t="shared" si="0" ref="B22:F31">B5/$B5*100</f>
        <v>100</v>
      </c>
      <c r="C22" s="20">
        <f t="shared" si="0"/>
        <v>29.16213012332614</v>
      </c>
      <c r="D22" s="20">
        <f t="shared" si="0"/>
        <v>62.81785481704587</v>
      </c>
      <c r="E22" s="20">
        <f t="shared" si="0"/>
        <v>3.363359314583418</v>
      </c>
      <c r="F22" s="20">
        <f t="shared" si="0"/>
        <v>4.089630225080386</v>
      </c>
      <c r="G22" s="21">
        <f aca="true" t="shared" si="1" ref="G22:K31">G5/$G5*100</f>
        <v>100</v>
      </c>
      <c r="H22" s="20">
        <f t="shared" si="1"/>
        <v>21.278946594253384</v>
      </c>
      <c r="I22" s="20">
        <f t="shared" si="1"/>
        <v>56.53355803799987</v>
      </c>
      <c r="J22" s="20">
        <f t="shared" si="1"/>
        <v>15.646240662802748</v>
      </c>
      <c r="K22" s="25">
        <f t="shared" si="1"/>
        <v>5.858018729696478</v>
      </c>
    </row>
    <row r="23" spans="1:11" s="11" customFormat="1" ht="13.5">
      <c r="A23" s="27" t="s">
        <v>10</v>
      </c>
      <c r="B23" s="17">
        <f t="shared" si="0"/>
        <v>100</v>
      </c>
      <c r="C23" s="20">
        <f t="shared" si="0"/>
        <v>99.42015130102253</v>
      </c>
      <c r="D23" s="20">
        <f t="shared" si="0"/>
        <v>0.39695735306343</v>
      </c>
      <c r="E23" s="20">
        <f t="shared" si="0"/>
        <v>0.006234932247069581</v>
      </c>
      <c r="F23" s="20">
        <f t="shared" si="0"/>
        <v>0.022861418239255134</v>
      </c>
      <c r="G23" s="21">
        <f t="shared" si="1"/>
        <v>100</v>
      </c>
      <c r="H23" s="20">
        <f t="shared" si="1"/>
        <v>99.14708030765264</v>
      </c>
      <c r="I23" s="20">
        <f t="shared" si="1"/>
        <v>0.6488205216345121</v>
      </c>
      <c r="J23" s="20">
        <f t="shared" si="1"/>
        <v>0.01718729858634469</v>
      </c>
      <c r="K23" s="25">
        <f t="shared" si="1"/>
        <v>0.06874919434537877</v>
      </c>
    </row>
    <row r="24" spans="1:11" s="11" customFormat="1" ht="13.5">
      <c r="A24" s="27" t="s">
        <v>11</v>
      </c>
      <c r="B24" s="17">
        <f t="shared" si="0"/>
        <v>100</v>
      </c>
      <c r="C24" s="20">
        <f t="shared" si="0"/>
        <v>91.92508637397826</v>
      </c>
      <c r="D24" s="20">
        <f t="shared" si="0"/>
        <v>6.918344990309261</v>
      </c>
      <c r="E24" s="20">
        <f t="shared" si="0"/>
        <v>0.023173506362180837</v>
      </c>
      <c r="F24" s="20">
        <f t="shared" si="0"/>
        <v>0.35392264262239825</v>
      </c>
      <c r="G24" s="21">
        <f t="shared" si="1"/>
        <v>100</v>
      </c>
      <c r="H24" s="20">
        <f t="shared" si="1"/>
        <v>87.80643871225755</v>
      </c>
      <c r="I24" s="20">
        <f t="shared" si="1"/>
        <v>10.597880423915216</v>
      </c>
      <c r="J24" s="20">
        <f t="shared" si="1"/>
        <v>0.04999000199960008</v>
      </c>
      <c r="K24" s="25">
        <f t="shared" si="1"/>
        <v>0.9898020395920816</v>
      </c>
    </row>
    <row r="25" spans="1:11" s="11" customFormat="1" ht="13.5">
      <c r="A25" s="27" t="s">
        <v>12</v>
      </c>
      <c r="B25" s="17">
        <f t="shared" si="0"/>
        <v>100</v>
      </c>
      <c r="C25" s="20">
        <f t="shared" si="0"/>
        <v>67.79120964004326</v>
      </c>
      <c r="D25" s="20">
        <f t="shared" si="0"/>
        <v>29.953267418507647</v>
      </c>
      <c r="E25" s="20">
        <f t="shared" si="0"/>
        <v>0.028966476131623668</v>
      </c>
      <c r="F25" s="20">
        <f t="shared" si="0"/>
        <v>1.3826664606828365</v>
      </c>
      <c r="G25" s="21">
        <f t="shared" si="1"/>
        <v>100</v>
      </c>
      <c r="H25" s="20">
        <f t="shared" si="1"/>
        <v>56.68638828839079</v>
      </c>
      <c r="I25" s="20">
        <f t="shared" si="1"/>
        <v>39.40910987218872</v>
      </c>
      <c r="J25" s="20">
        <f t="shared" si="1"/>
        <v>0.0777487010277999</v>
      </c>
      <c r="K25" s="25">
        <f t="shared" si="1"/>
        <v>3.174422573671635</v>
      </c>
    </row>
    <row r="26" spans="1:11" s="11" customFormat="1" ht="13.5">
      <c r="A26" s="27" t="s">
        <v>13</v>
      </c>
      <c r="B26" s="17">
        <f t="shared" si="0"/>
        <v>100</v>
      </c>
      <c r="C26" s="20">
        <f t="shared" si="0"/>
        <v>44.58225317270709</v>
      </c>
      <c r="D26" s="20">
        <f t="shared" si="0"/>
        <v>52.12219793625782</v>
      </c>
      <c r="E26" s="20">
        <f t="shared" si="0"/>
        <v>0.03727613141530693</v>
      </c>
      <c r="F26" s="20">
        <f t="shared" si="0"/>
        <v>2.5568037411680984</v>
      </c>
      <c r="G26" s="21">
        <f t="shared" si="1"/>
        <v>100</v>
      </c>
      <c r="H26" s="20">
        <f t="shared" si="1"/>
        <v>32.23752709645484</v>
      </c>
      <c r="I26" s="20">
        <f t="shared" si="1"/>
        <v>61.686039565091235</v>
      </c>
      <c r="J26" s="20">
        <f t="shared" si="1"/>
        <v>0.15703142335330364</v>
      </c>
      <c r="K26" s="25">
        <f t="shared" si="1"/>
        <v>5.3629644801747824</v>
      </c>
    </row>
    <row r="27" spans="1:11" s="11" customFormat="1" ht="13.5">
      <c r="A27" s="27" t="s">
        <v>14</v>
      </c>
      <c r="B27" s="17">
        <f t="shared" si="0"/>
        <v>100</v>
      </c>
      <c r="C27" s="20">
        <f t="shared" si="0"/>
        <v>32.76888458471004</v>
      </c>
      <c r="D27" s="20">
        <f t="shared" si="0"/>
        <v>62.36470320154951</v>
      </c>
      <c r="E27" s="20">
        <f t="shared" si="0"/>
        <v>0.11535832288936995</v>
      </c>
      <c r="F27" s="20">
        <f t="shared" si="0"/>
        <v>4.16856556910106</v>
      </c>
      <c r="G27" s="21">
        <f t="shared" si="1"/>
        <v>100</v>
      </c>
      <c r="H27" s="20">
        <f t="shared" si="1"/>
        <v>21.334700212150985</v>
      </c>
      <c r="I27" s="20">
        <f t="shared" si="1"/>
        <v>69.65671408027565</v>
      </c>
      <c r="J27" s="20">
        <f t="shared" si="1"/>
        <v>0.44138795153275523</v>
      </c>
      <c r="K27" s="25">
        <f t="shared" si="1"/>
        <v>8.030413053692708</v>
      </c>
    </row>
    <row r="28" spans="1:11" s="11" customFormat="1" ht="13.5">
      <c r="A28" s="27" t="s">
        <v>15</v>
      </c>
      <c r="B28" s="17">
        <f t="shared" si="0"/>
        <v>100</v>
      </c>
      <c r="C28" s="20">
        <f t="shared" si="0"/>
        <v>26.28810685490847</v>
      </c>
      <c r="D28" s="20">
        <f t="shared" si="0"/>
        <v>67.04384234748608</v>
      </c>
      <c r="E28" s="20">
        <f t="shared" si="0"/>
        <v>0.21627045918543894</v>
      </c>
      <c r="F28" s="20">
        <f t="shared" si="0"/>
        <v>5.775286342087962</v>
      </c>
      <c r="G28" s="21">
        <f t="shared" si="1"/>
        <v>100</v>
      </c>
      <c r="H28" s="20">
        <f t="shared" si="1"/>
        <v>15.503432494279176</v>
      </c>
      <c r="I28" s="20">
        <f t="shared" si="1"/>
        <v>73.08520662269484</v>
      </c>
      <c r="J28" s="20">
        <f t="shared" si="1"/>
        <v>0.8244716650962445</v>
      </c>
      <c r="K28" s="25">
        <f t="shared" si="1"/>
        <v>9.950868219141205</v>
      </c>
    </row>
    <row r="29" spans="1:11" s="11" customFormat="1" ht="13.5">
      <c r="A29" s="27" t="s">
        <v>16</v>
      </c>
      <c r="B29" s="17">
        <f t="shared" si="0"/>
        <v>100</v>
      </c>
      <c r="C29" s="20">
        <f t="shared" si="0"/>
        <v>20.06867112100965</v>
      </c>
      <c r="D29" s="20">
        <f t="shared" si="0"/>
        <v>72.4554565701559</v>
      </c>
      <c r="E29" s="20">
        <f t="shared" si="0"/>
        <v>0.41945063103192276</v>
      </c>
      <c r="F29" s="20">
        <f t="shared" si="0"/>
        <v>6.471789161098738</v>
      </c>
      <c r="G29" s="21">
        <f t="shared" si="1"/>
        <v>100</v>
      </c>
      <c r="H29" s="20">
        <f t="shared" si="1"/>
        <v>10.53198556475214</v>
      </c>
      <c r="I29" s="20">
        <f t="shared" si="1"/>
        <v>77.09750974020145</v>
      </c>
      <c r="J29" s="20">
        <f t="shared" si="1"/>
        <v>1.7649065479289727</v>
      </c>
      <c r="K29" s="25">
        <f t="shared" si="1"/>
        <v>10.081332926369463</v>
      </c>
    </row>
    <row r="30" spans="1:11" s="11" customFormat="1" ht="13.5">
      <c r="A30" s="27" t="s">
        <v>17</v>
      </c>
      <c r="B30" s="17">
        <f t="shared" si="0"/>
        <v>100</v>
      </c>
      <c r="C30" s="20">
        <f t="shared" si="0"/>
        <v>15.28380365018466</v>
      </c>
      <c r="D30" s="20">
        <f t="shared" si="0"/>
        <v>76.27379970597727</v>
      </c>
      <c r="E30" s="20">
        <f t="shared" si="0"/>
        <v>0.9322672021227006</v>
      </c>
      <c r="F30" s="20">
        <f t="shared" si="0"/>
        <v>6.995589659005343</v>
      </c>
      <c r="G30" s="21">
        <f t="shared" si="1"/>
        <v>100</v>
      </c>
      <c r="H30" s="20">
        <f t="shared" si="1"/>
        <v>6.6182838535351785</v>
      </c>
      <c r="I30" s="20">
        <f t="shared" si="1"/>
        <v>80.57470468008454</v>
      </c>
      <c r="J30" s="20">
        <f t="shared" si="1"/>
        <v>3.2320642948695744</v>
      </c>
      <c r="K30" s="25">
        <f t="shared" si="1"/>
        <v>9.10555305365989</v>
      </c>
    </row>
    <row r="31" spans="1:11" s="11" customFormat="1" ht="13.5">
      <c r="A31" s="27" t="s">
        <v>18</v>
      </c>
      <c r="B31" s="17">
        <f t="shared" si="0"/>
        <v>100</v>
      </c>
      <c r="C31" s="20">
        <f t="shared" si="0"/>
        <v>11.988689615732872</v>
      </c>
      <c r="D31" s="20">
        <f t="shared" si="0"/>
        <v>78.97729980460994</v>
      </c>
      <c r="E31" s="20">
        <f t="shared" si="0"/>
        <v>1.6949691029530904</v>
      </c>
      <c r="F31" s="20">
        <f t="shared" si="0"/>
        <v>6.818001302600435</v>
      </c>
      <c r="G31" s="21">
        <f t="shared" si="1"/>
        <v>100</v>
      </c>
      <c r="H31" s="20">
        <f t="shared" si="1"/>
        <v>4.623404917522564</v>
      </c>
      <c r="I31" s="20">
        <f t="shared" si="1"/>
        <v>80.63958916900094</v>
      </c>
      <c r="J31" s="20">
        <f t="shared" si="1"/>
        <v>5.697167755991286</v>
      </c>
      <c r="K31" s="25">
        <f t="shared" si="1"/>
        <v>8.615001556178028</v>
      </c>
    </row>
    <row r="32" spans="1:11" s="11" customFormat="1" ht="13.5">
      <c r="A32" s="27" t="s">
        <v>19</v>
      </c>
      <c r="B32" s="17">
        <f aca="true" t="shared" si="2" ref="B32:F37">B15/$B15*100</f>
        <v>100</v>
      </c>
      <c r="C32" s="20">
        <f t="shared" si="2"/>
        <v>8.14368585452923</v>
      </c>
      <c r="D32" s="20">
        <f t="shared" si="2"/>
        <v>81.94870987216841</v>
      </c>
      <c r="E32" s="20">
        <f t="shared" si="2"/>
        <v>2.76268472583143</v>
      </c>
      <c r="F32" s="20">
        <f t="shared" si="2"/>
        <v>6.609444313200514</v>
      </c>
      <c r="G32" s="21">
        <f aca="true" t="shared" si="3" ref="G32:K37">G15/$G15*100</f>
        <v>100</v>
      </c>
      <c r="H32" s="20">
        <f t="shared" si="3"/>
        <v>4.038423103827321</v>
      </c>
      <c r="I32" s="20">
        <f t="shared" si="3"/>
        <v>77.76806235635055</v>
      </c>
      <c r="J32" s="20">
        <f t="shared" si="3"/>
        <v>9.781902668132307</v>
      </c>
      <c r="K32" s="25">
        <f t="shared" si="3"/>
        <v>7.948186269611273</v>
      </c>
    </row>
    <row r="33" spans="1:11" s="11" customFormat="1" ht="13.5">
      <c r="A33" s="27" t="s">
        <v>20</v>
      </c>
      <c r="B33" s="17">
        <f t="shared" si="2"/>
        <v>100</v>
      </c>
      <c r="C33" s="20">
        <f t="shared" si="2"/>
        <v>4.216661511160315</v>
      </c>
      <c r="D33" s="20">
        <f t="shared" si="2"/>
        <v>85.61776533220456</v>
      </c>
      <c r="E33" s="20">
        <f t="shared" si="2"/>
        <v>4.548784657213096</v>
      </c>
      <c r="F33" s="20">
        <f t="shared" si="2"/>
        <v>5.147908763818114</v>
      </c>
      <c r="G33" s="21">
        <f t="shared" si="3"/>
        <v>100</v>
      </c>
      <c r="H33" s="20">
        <f t="shared" si="3"/>
        <v>3.3387367826177483</v>
      </c>
      <c r="I33" s="20">
        <f t="shared" si="3"/>
        <v>73.22169509674157</v>
      </c>
      <c r="J33" s="20">
        <f t="shared" si="3"/>
        <v>16.631222022278074</v>
      </c>
      <c r="K33" s="25">
        <f t="shared" si="3"/>
        <v>6.258086584078167</v>
      </c>
    </row>
    <row r="34" spans="1:11" s="11" customFormat="1" ht="13.5">
      <c r="A34" s="27" t="s">
        <v>21</v>
      </c>
      <c r="B34" s="17">
        <f t="shared" si="2"/>
        <v>100</v>
      </c>
      <c r="C34" s="20">
        <f t="shared" si="2"/>
        <v>2.5522995355719043</v>
      </c>
      <c r="D34" s="20">
        <f t="shared" si="2"/>
        <v>86.22744646746948</v>
      </c>
      <c r="E34" s="20">
        <f t="shared" si="2"/>
        <v>7.011631252311866</v>
      </c>
      <c r="F34" s="20">
        <f t="shared" si="2"/>
        <v>3.7894044634417</v>
      </c>
      <c r="G34" s="21">
        <f t="shared" si="3"/>
        <v>100</v>
      </c>
      <c r="H34" s="20">
        <f t="shared" si="3"/>
        <v>2.819937759696796</v>
      </c>
      <c r="I34" s="20">
        <f t="shared" si="3"/>
        <v>64.3161390149342</v>
      </c>
      <c r="J34" s="20">
        <f t="shared" si="3"/>
        <v>27.611745684034837</v>
      </c>
      <c r="K34" s="25">
        <f t="shared" si="3"/>
        <v>4.549800935343104</v>
      </c>
    </row>
    <row r="35" spans="1:11" s="11" customFormat="1" ht="13.5">
      <c r="A35" s="27" t="s">
        <v>22</v>
      </c>
      <c r="B35" s="17">
        <f t="shared" si="2"/>
        <v>100</v>
      </c>
      <c r="C35" s="20">
        <f t="shared" si="2"/>
        <v>1.69926480787904</v>
      </c>
      <c r="D35" s="20">
        <f t="shared" si="2"/>
        <v>84.19105747445323</v>
      </c>
      <c r="E35" s="20">
        <f t="shared" si="2"/>
        <v>11.208211957275628</v>
      </c>
      <c r="F35" s="20">
        <f t="shared" si="2"/>
        <v>2.4737596522864935</v>
      </c>
      <c r="G35" s="21">
        <f t="shared" si="3"/>
        <v>100</v>
      </c>
      <c r="H35" s="20">
        <f t="shared" si="3"/>
        <v>2.84490777303919</v>
      </c>
      <c r="I35" s="20">
        <f t="shared" si="3"/>
        <v>50.383474613454084</v>
      </c>
      <c r="J35" s="20">
        <f t="shared" si="3"/>
        <v>42.289264465855844</v>
      </c>
      <c r="K35" s="25">
        <f t="shared" si="3"/>
        <v>3.5925516418329564</v>
      </c>
    </row>
    <row r="36" spans="1:11" s="11" customFormat="1" ht="13.5">
      <c r="A36" s="27" t="s">
        <v>23</v>
      </c>
      <c r="B36" s="17">
        <f t="shared" si="2"/>
        <v>100</v>
      </c>
      <c r="C36" s="20">
        <f t="shared" si="2"/>
        <v>1.2166898102228394</v>
      </c>
      <c r="D36" s="20">
        <f t="shared" si="2"/>
        <v>79.69648879190638</v>
      </c>
      <c r="E36" s="20">
        <f t="shared" si="2"/>
        <v>16.88818356146267</v>
      </c>
      <c r="F36" s="20">
        <f t="shared" si="2"/>
        <v>1.629967599021358</v>
      </c>
      <c r="G36" s="21">
        <f t="shared" si="3"/>
        <v>100</v>
      </c>
      <c r="H36" s="20">
        <f t="shared" si="3"/>
        <v>2.538691856787416</v>
      </c>
      <c r="I36" s="20">
        <f t="shared" si="3"/>
        <v>34.22806055750011</v>
      </c>
      <c r="J36" s="20">
        <f t="shared" si="3"/>
        <v>58.796862480495925</v>
      </c>
      <c r="K36" s="25">
        <f t="shared" si="3"/>
        <v>3.196558849576182</v>
      </c>
    </row>
    <row r="37" spans="1:11" s="11" customFormat="1" ht="13.5">
      <c r="A37" s="29" t="s">
        <v>6</v>
      </c>
      <c r="B37" s="19">
        <f t="shared" si="2"/>
        <v>100</v>
      </c>
      <c r="C37" s="47">
        <f t="shared" si="2"/>
        <v>0.8136361295638291</v>
      </c>
      <c r="D37" s="47">
        <f t="shared" si="2"/>
        <v>65.8169833668057</v>
      </c>
      <c r="E37" s="47">
        <f t="shared" si="2"/>
        <v>31.44343169061229</v>
      </c>
      <c r="F37" s="47">
        <f t="shared" si="2"/>
        <v>1.0196199598331532</v>
      </c>
      <c r="G37" s="22">
        <f t="shared" si="3"/>
        <v>100</v>
      </c>
      <c r="H37" s="47">
        <f t="shared" si="3"/>
        <v>1.8934708557727074</v>
      </c>
      <c r="I37" s="47">
        <f t="shared" si="3"/>
        <v>11.821347694532722</v>
      </c>
      <c r="J37" s="47">
        <f t="shared" si="3"/>
        <v>81.57148566100211</v>
      </c>
      <c r="K37" s="48">
        <f t="shared" si="3"/>
        <v>2.510038250014272</v>
      </c>
    </row>
    <row r="38" spans="1:11" s="11" customFormat="1" ht="13.5">
      <c r="A38" s="26" t="s">
        <v>29</v>
      </c>
      <c r="B38" s="27"/>
      <c r="C38" s="18"/>
      <c r="D38" s="18"/>
      <c r="E38" s="18"/>
      <c r="F38" s="28"/>
      <c r="G38" s="18"/>
      <c r="H38" s="18"/>
      <c r="I38" s="18"/>
      <c r="J38" s="18"/>
      <c r="K38" s="28"/>
    </row>
    <row r="39" spans="1:11" s="11" customFormat="1" ht="13.5">
      <c r="A39" s="46" t="s">
        <v>30</v>
      </c>
      <c r="B39" s="13">
        <v>793216</v>
      </c>
      <c r="C39" s="14">
        <v>225239</v>
      </c>
      <c r="D39" s="14">
        <v>505060</v>
      </c>
      <c r="E39" s="16">
        <v>24541</v>
      </c>
      <c r="F39" s="24">
        <v>27383</v>
      </c>
      <c r="G39" s="13">
        <v>881156</v>
      </c>
      <c r="H39" s="14">
        <v>187108</v>
      </c>
      <c r="I39" s="14">
        <v>506869</v>
      </c>
      <c r="J39" s="16">
        <v>134966</v>
      </c>
      <c r="K39" s="24">
        <v>44214</v>
      </c>
    </row>
    <row r="40" spans="1:11" s="11" customFormat="1" ht="13.5">
      <c r="A40" s="46" t="s">
        <v>10</v>
      </c>
      <c r="B40" s="13">
        <v>52668</v>
      </c>
      <c r="C40" s="14">
        <v>52458</v>
      </c>
      <c r="D40" s="14">
        <v>197</v>
      </c>
      <c r="E40" s="15" t="s">
        <v>28</v>
      </c>
      <c r="F40" s="24">
        <v>10</v>
      </c>
      <c r="G40" s="13">
        <v>51902</v>
      </c>
      <c r="H40" s="14">
        <v>51421</v>
      </c>
      <c r="I40" s="14">
        <v>439</v>
      </c>
      <c r="J40" s="16">
        <v>3</v>
      </c>
      <c r="K40" s="24">
        <v>35</v>
      </c>
    </row>
    <row r="41" spans="1:11" s="11" customFormat="1" ht="13.5">
      <c r="A41" s="46" t="s">
        <v>11</v>
      </c>
      <c r="B41" s="13">
        <v>54173</v>
      </c>
      <c r="C41" s="14">
        <v>49814</v>
      </c>
      <c r="D41" s="14">
        <v>4113</v>
      </c>
      <c r="E41" s="16">
        <v>7</v>
      </c>
      <c r="F41" s="24">
        <v>231</v>
      </c>
      <c r="G41" s="13">
        <v>55529</v>
      </c>
      <c r="H41" s="14">
        <v>48629</v>
      </c>
      <c r="I41" s="14">
        <v>6318</v>
      </c>
      <c r="J41" s="16">
        <v>14</v>
      </c>
      <c r="K41" s="24">
        <v>551</v>
      </c>
    </row>
    <row r="42" spans="1:11" s="11" customFormat="1" ht="13.5">
      <c r="A42" s="46" t="s">
        <v>12</v>
      </c>
      <c r="B42" s="13">
        <v>58884</v>
      </c>
      <c r="C42" s="14">
        <v>39390</v>
      </c>
      <c r="D42" s="14">
        <v>18592</v>
      </c>
      <c r="E42" s="16">
        <v>21</v>
      </c>
      <c r="F42" s="24">
        <v>870</v>
      </c>
      <c r="G42" s="13">
        <v>59063</v>
      </c>
      <c r="H42" s="14">
        <v>32588</v>
      </c>
      <c r="I42" s="14">
        <v>24555</v>
      </c>
      <c r="J42" s="16">
        <v>40</v>
      </c>
      <c r="K42" s="24">
        <v>1839</v>
      </c>
    </row>
    <row r="43" spans="1:11" s="11" customFormat="1" ht="13.5">
      <c r="A43" s="46" t="s">
        <v>13</v>
      </c>
      <c r="B43" s="13">
        <v>69840</v>
      </c>
      <c r="C43" s="14">
        <v>29774</v>
      </c>
      <c r="D43" s="14">
        <v>38089</v>
      </c>
      <c r="E43" s="16">
        <v>39</v>
      </c>
      <c r="F43" s="24">
        <v>1915</v>
      </c>
      <c r="G43" s="13">
        <v>70442</v>
      </c>
      <c r="H43" s="14">
        <v>20771</v>
      </c>
      <c r="I43" s="14">
        <v>45453</v>
      </c>
      <c r="J43" s="16">
        <v>175</v>
      </c>
      <c r="K43" s="24">
        <v>3947</v>
      </c>
    </row>
    <row r="44" spans="1:11" s="11" customFormat="1" ht="13.5">
      <c r="A44" s="46" t="s">
        <v>14</v>
      </c>
      <c r="B44" s="13">
        <v>57717</v>
      </c>
      <c r="C44" s="14">
        <v>15977</v>
      </c>
      <c r="D44" s="14">
        <v>37711</v>
      </c>
      <c r="E44" s="16">
        <v>82</v>
      </c>
      <c r="F44" s="24">
        <v>2442</v>
      </c>
      <c r="G44" s="13">
        <v>59784</v>
      </c>
      <c r="H44" s="14">
        <v>9880</v>
      </c>
      <c r="I44" s="14">
        <v>44030</v>
      </c>
      <c r="J44" s="16">
        <v>297</v>
      </c>
      <c r="K44" s="24">
        <v>4605</v>
      </c>
    </row>
    <row r="45" spans="1:11" s="11" customFormat="1" ht="13.5">
      <c r="A45" s="46" t="s">
        <v>15</v>
      </c>
      <c r="B45" s="13">
        <v>54583</v>
      </c>
      <c r="C45" s="14">
        <v>10582</v>
      </c>
      <c r="D45" s="14">
        <v>39838</v>
      </c>
      <c r="E45" s="16">
        <v>131</v>
      </c>
      <c r="F45" s="24">
        <v>2758</v>
      </c>
      <c r="G45" s="13">
        <v>56208</v>
      </c>
      <c r="H45" s="14">
        <v>5771</v>
      </c>
      <c r="I45" s="14">
        <v>44496</v>
      </c>
      <c r="J45" s="16">
        <v>616</v>
      </c>
      <c r="K45" s="24">
        <v>4575</v>
      </c>
    </row>
    <row r="46" spans="1:11" s="11" customFormat="1" ht="13.5">
      <c r="A46" s="46" t="s">
        <v>16</v>
      </c>
      <c r="B46" s="13">
        <v>56544</v>
      </c>
      <c r="C46" s="14">
        <v>8139</v>
      </c>
      <c r="D46" s="14">
        <v>43714</v>
      </c>
      <c r="E46" s="16">
        <v>346</v>
      </c>
      <c r="F46" s="24">
        <v>3174</v>
      </c>
      <c r="G46" s="13">
        <v>58228</v>
      </c>
      <c r="H46" s="14">
        <v>3683</v>
      </c>
      <c r="I46" s="14">
        <v>48084</v>
      </c>
      <c r="J46" s="16">
        <v>1197</v>
      </c>
      <c r="K46" s="24">
        <v>4579</v>
      </c>
    </row>
    <row r="47" spans="1:11" s="11" customFormat="1" ht="13.5">
      <c r="A47" s="46" t="s">
        <v>17</v>
      </c>
      <c r="B47" s="13">
        <v>64246</v>
      </c>
      <c r="C47" s="14">
        <v>7322</v>
      </c>
      <c r="D47" s="14">
        <v>51280</v>
      </c>
      <c r="E47" s="16">
        <v>687</v>
      </c>
      <c r="F47" s="24">
        <v>3678</v>
      </c>
      <c r="G47" s="13">
        <v>64603</v>
      </c>
      <c r="H47" s="14">
        <v>2794</v>
      </c>
      <c r="I47" s="14">
        <v>53613</v>
      </c>
      <c r="J47" s="16">
        <v>2484</v>
      </c>
      <c r="K47" s="24">
        <v>5059</v>
      </c>
    </row>
    <row r="48" spans="1:11" s="11" customFormat="1" ht="13.5">
      <c r="A48" s="46" t="s">
        <v>18</v>
      </c>
      <c r="B48" s="13">
        <v>78031</v>
      </c>
      <c r="C48" s="14">
        <v>6046</v>
      </c>
      <c r="D48" s="14">
        <v>64477</v>
      </c>
      <c r="E48" s="16">
        <v>1430</v>
      </c>
      <c r="F48" s="24">
        <v>4594</v>
      </c>
      <c r="G48" s="13">
        <v>80631</v>
      </c>
      <c r="H48" s="14">
        <v>3108</v>
      </c>
      <c r="I48" s="14">
        <v>65232</v>
      </c>
      <c r="J48" s="16">
        <v>5405</v>
      </c>
      <c r="K48" s="24">
        <v>5997</v>
      </c>
    </row>
    <row r="49" spans="1:11" s="11" customFormat="1" ht="13.5">
      <c r="A49" s="46" t="s">
        <v>19</v>
      </c>
      <c r="B49" s="13">
        <v>64590</v>
      </c>
      <c r="C49" s="14">
        <v>2622</v>
      </c>
      <c r="D49" s="14">
        <v>55898</v>
      </c>
      <c r="E49" s="16">
        <v>1858</v>
      </c>
      <c r="F49" s="24">
        <v>3170</v>
      </c>
      <c r="G49" s="13">
        <v>68652</v>
      </c>
      <c r="H49" s="14">
        <v>2217</v>
      </c>
      <c r="I49" s="14">
        <v>53520</v>
      </c>
      <c r="J49" s="16">
        <v>8095</v>
      </c>
      <c r="K49" s="24">
        <v>4128</v>
      </c>
    </row>
    <row r="50" spans="1:11" s="11" customFormat="1" ht="13.5">
      <c r="A50" s="46" t="s">
        <v>20</v>
      </c>
      <c r="B50" s="13">
        <v>53247</v>
      </c>
      <c r="C50" s="14">
        <v>1332</v>
      </c>
      <c r="D50" s="14">
        <v>46427</v>
      </c>
      <c r="E50" s="16">
        <v>2536</v>
      </c>
      <c r="F50" s="24">
        <v>2039</v>
      </c>
      <c r="G50" s="13">
        <v>59639</v>
      </c>
      <c r="H50" s="14">
        <v>1635</v>
      </c>
      <c r="I50" s="14">
        <v>42852</v>
      </c>
      <c r="J50" s="16">
        <v>11803</v>
      </c>
      <c r="K50" s="24">
        <v>2708</v>
      </c>
    </row>
    <row r="51" spans="1:11" s="11" customFormat="1" ht="13.5">
      <c r="A51" s="46" t="s">
        <v>21</v>
      </c>
      <c r="B51" s="13">
        <v>50786</v>
      </c>
      <c r="C51" s="14">
        <v>935</v>
      </c>
      <c r="D51" s="14">
        <v>43806</v>
      </c>
      <c r="E51" s="16">
        <v>3861</v>
      </c>
      <c r="F51" s="24">
        <v>1371</v>
      </c>
      <c r="G51" s="13">
        <v>60967</v>
      </c>
      <c r="H51" s="14">
        <v>1659</v>
      </c>
      <c r="I51" s="14">
        <v>37393</v>
      </c>
      <c r="J51" s="16">
        <v>18917</v>
      </c>
      <c r="K51" s="24">
        <v>2326</v>
      </c>
    </row>
    <row r="52" spans="1:11" s="11" customFormat="1" ht="13.5">
      <c r="A52" s="46" t="s">
        <v>22</v>
      </c>
      <c r="B52" s="13">
        <v>40032</v>
      </c>
      <c r="C52" s="14">
        <v>495</v>
      </c>
      <c r="D52" s="14">
        <v>33614</v>
      </c>
      <c r="E52" s="16">
        <v>4530</v>
      </c>
      <c r="F52" s="24">
        <v>690</v>
      </c>
      <c r="G52" s="13">
        <v>53477</v>
      </c>
      <c r="H52" s="14">
        <v>1456</v>
      </c>
      <c r="I52" s="14">
        <v>25563</v>
      </c>
      <c r="J52" s="16">
        <v>23993</v>
      </c>
      <c r="K52" s="24">
        <v>1833</v>
      </c>
    </row>
    <row r="53" spans="1:11" s="11" customFormat="1" ht="13.5">
      <c r="A53" s="46" t="s">
        <v>23</v>
      </c>
      <c r="B53" s="13">
        <v>22364</v>
      </c>
      <c r="C53" s="14">
        <v>211</v>
      </c>
      <c r="D53" s="14">
        <v>17421</v>
      </c>
      <c r="E53" s="16">
        <v>3980</v>
      </c>
      <c r="F53" s="24">
        <v>291</v>
      </c>
      <c r="G53" s="13">
        <v>39950</v>
      </c>
      <c r="H53" s="14">
        <v>895</v>
      </c>
      <c r="I53" s="14">
        <v>11303</v>
      </c>
      <c r="J53" s="16">
        <v>26024</v>
      </c>
      <c r="K53" s="24">
        <v>1161</v>
      </c>
    </row>
    <row r="54" spans="1:11" s="11" customFormat="1" ht="13.5">
      <c r="A54" s="46" t="s">
        <v>6</v>
      </c>
      <c r="B54" s="13">
        <v>15511</v>
      </c>
      <c r="C54" s="14">
        <v>142</v>
      </c>
      <c r="D54" s="14">
        <v>9883</v>
      </c>
      <c r="E54" s="16">
        <v>5033</v>
      </c>
      <c r="F54" s="24">
        <v>150</v>
      </c>
      <c r="G54" s="13">
        <v>42081</v>
      </c>
      <c r="H54" s="14">
        <v>601</v>
      </c>
      <c r="I54" s="14">
        <v>4018</v>
      </c>
      <c r="J54" s="16">
        <v>35903</v>
      </c>
      <c r="K54" s="24">
        <v>871</v>
      </c>
    </row>
    <row r="55" spans="1:11" s="11" customFormat="1" ht="13.5">
      <c r="A55" s="26" t="s">
        <v>8</v>
      </c>
      <c r="B55" s="27"/>
      <c r="C55" s="18"/>
      <c r="D55" s="18"/>
      <c r="E55" s="18"/>
      <c r="F55" s="18"/>
      <c r="G55" s="27"/>
      <c r="H55" s="18"/>
      <c r="I55" s="18"/>
      <c r="J55" s="18"/>
      <c r="K55" s="28"/>
    </row>
    <row r="56" spans="1:11" s="11" customFormat="1" ht="13.5">
      <c r="A56" s="27" t="s">
        <v>30</v>
      </c>
      <c r="B56" s="17">
        <v>100</v>
      </c>
      <c r="C56" s="20">
        <f>ROUND(C39/$B$39*100,1)</f>
        <v>28.4</v>
      </c>
      <c r="D56" s="20">
        <f>ROUND(D39/$B$39*100,1)</f>
        <v>63.7</v>
      </c>
      <c r="E56" s="20">
        <f>ROUND(E39/$B$39*100,1)</f>
        <v>3.1</v>
      </c>
      <c r="F56" s="20">
        <f>ROUND(F39/$B$39*100,1)</f>
        <v>3.5</v>
      </c>
      <c r="G56" s="21">
        <v>100</v>
      </c>
      <c r="H56" s="20">
        <f>ROUND(H39/$G$39*100,1)</f>
        <v>21.2</v>
      </c>
      <c r="I56" s="20">
        <f>ROUND(I39/$G$39*100,1)</f>
        <v>57.5</v>
      </c>
      <c r="J56" s="20">
        <f>ROUND(J39/$G$39*100,1)</f>
        <v>15.3</v>
      </c>
      <c r="K56" s="25">
        <f>ROUND(K39/$G$39*100,1)</f>
        <v>5</v>
      </c>
    </row>
    <row r="57" spans="1:11" s="11" customFormat="1" ht="13.5">
      <c r="A57" s="27" t="s">
        <v>10</v>
      </c>
      <c r="B57" s="17">
        <v>100</v>
      </c>
      <c r="C57" s="20">
        <f>ROUND(C40/$B$40*100,1)</f>
        <v>99.6</v>
      </c>
      <c r="D57" s="20">
        <f>ROUND(D40/$B$40*100,1)</f>
        <v>0.4</v>
      </c>
      <c r="E57" s="20" t="s">
        <v>24</v>
      </c>
      <c r="F57" s="20">
        <f>ROUND(F40/$B$40*100,1)</f>
        <v>0</v>
      </c>
      <c r="G57" s="21">
        <v>100</v>
      </c>
      <c r="H57" s="20">
        <f>ROUND(H40/$G$40*100,1)</f>
        <v>99.1</v>
      </c>
      <c r="I57" s="20">
        <f>ROUND(I40/$G$40*100,1)</f>
        <v>0.8</v>
      </c>
      <c r="J57" s="20">
        <f>ROUND(J40/$G$40*100,1)</f>
        <v>0</v>
      </c>
      <c r="K57" s="25">
        <f>ROUND(K40/$G$40*100,1)</f>
        <v>0.1</v>
      </c>
    </row>
    <row r="58" spans="1:11" s="11" customFormat="1" ht="13.5">
      <c r="A58" s="27" t="s">
        <v>11</v>
      </c>
      <c r="B58" s="17">
        <v>100</v>
      </c>
      <c r="C58" s="20">
        <f>ROUND(C41/$B$41*100,1)</f>
        <v>92</v>
      </c>
      <c r="D58" s="20">
        <f>ROUND(D41/$B$41*100,1)</f>
        <v>7.6</v>
      </c>
      <c r="E58" s="20">
        <f>ROUND(E41/$B$41*100,1)</f>
        <v>0</v>
      </c>
      <c r="F58" s="20">
        <f>ROUND(F41/$B$41*100,1)</f>
        <v>0.4</v>
      </c>
      <c r="G58" s="21">
        <v>100</v>
      </c>
      <c r="H58" s="20">
        <f>ROUND(H41/$G$41*100,1)</f>
        <v>87.6</v>
      </c>
      <c r="I58" s="20">
        <f>ROUND(I41/$G$41*100,1)</f>
        <v>11.4</v>
      </c>
      <c r="J58" s="20">
        <f>ROUND(J41/$G$41*100,1)</f>
        <v>0</v>
      </c>
      <c r="K58" s="25">
        <f>ROUND(K41/$G$41*100,1)</f>
        <v>1</v>
      </c>
    </row>
    <row r="59" spans="1:11" s="11" customFormat="1" ht="13.5">
      <c r="A59" s="27" t="s">
        <v>12</v>
      </c>
      <c r="B59" s="17">
        <v>100</v>
      </c>
      <c r="C59" s="20">
        <f>ROUND(C42/$B$42*100,1)</f>
        <v>66.9</v>
      </c>
      <c r="D59" s="20">
        <f>ROUND(D42/$B$42*100,1)</f>
        <v>31.6</v>
      </c>
      <c r="E59" s="20">
        <f>ROUND(E42/$B$42*100,1)</f>
        <v>0</v>
      </c>
      <c r="F59" s="20">
        <f>ROUND(F42/$B$42*100,1)</f>
        <v>1.5</v>
      </c>
      <c r="G59" s="21">
        <v>100</v>
      </c>
      <c r="H59" s="20">
        <f>ROUND(H42/$G$42*100,1)</f>
        <v>55.2</v>
      </c>
      <c r="I59" s="20">
        <f>ROUND(I42/$G$42*100,1)</f>
        <v>41.6</v>
      </c>
      <c r="J59" s="20">
        <f>ROUND(J42/$G$42*100,1)</f>
        <v>0.1</v>
      </c>
      <c r="K59" s="25">
        <f>ROUND(K42/$G$42*100,1)</f>
        <v>3.1</v>
      </c>
    </row>
    <row r="60" spans="1:11" s="11" customFormat="1" ht="13.5">
      <c r="A60" s="27" t="s">
        <v>13</v>
      </c>
      <c r="B60" s="17">
        <v>100</v>
      </c>
      <c r="C60" s="20">
        <f>ROUND(C43/$B$43*100,1)</f>
        <v>42.6</v>
      </c>
      <c r="D60" s="20">
        <f>ROUND(D43/$B$43*100,1)</f>
        <v>54.5</v>
      </c>
      <c r="E60" s="20">
        <f>ROUND(E43/$B$43*100,1)</f>
        <v>0.1</v>
      </c>
      <c r="F60" s="20">
        <f>ROUND(F43/$B$43*100,1)</f>
        <v>2.7</v>
      </c>
      <c r="G60" s="21">
        <v>100</v>
      </c>
      <c r="H60" s="20">
        <f>ROUND(H43/$G$43*100,1)</f>
        <v>29.5</v>
      </c>
      <c r="I60" s="20">
        <f>ROUND(I43/$G$43*100,1)</f>
        <v>64.5</v>
      </c>
      <c r="J60" s="20">
        <f>ROUND(J43/$G$43*100,1)</f>
        <v>0.2</v>
      </c>
      <c r="K60" s="25">
        <f>ROUND(K43/$G$43*100,1)</f>
        <v>5.6</v>
      </c>
    </row>
    <row r="61" spans="1:11" s="11" customFormat="1" ht="13.5">
      <c r="A61" s="27" t="s">
        <v>14</v>
      </c>
      <c r="B61" s="17">
        <v>100</v>
      </c>
      <c r="C61" s="20">
        <f>ROUND(C44/$B$44*100,1)</f>
        <v>27.7</v>
      </c>
      <c r="D61" s="20">
        <f>ROUND(D44/$B$44*100,1)</f>
        <v>65.3</v>
      </c>
      <c r="E61" s="20">
        <f>ROUND(E44/$B$44*100,1)</f>
        <v>0.1</v>
      </c>
      <c r="F61" s="20">
        <f>ROUND(F44/$B$44*100,1)</f>
        <v>4.2</v>
      </c>
      <c r="G61" s="21">
        <v>100</v>
      </c>
      <c r="H61" s="20">
        <f>ROUND(H44/$G$44*100,1)</f>
        <v>16.5</v>
      </c>
      <c r="I61" s="20">
        <f>ROUND(I44/$G$44*100,1)</f>
        <v>73.6</v>
      </c>
      <c r="J61" s="20">
        <f>ROUND(J44/$G$44*100,1)</f>
        <v>0.5</v>
      </c>
      <c r="K61" s="25">
        <f>ROUND(K44/$G$44*100,1)</f>
        <v>7.7</v>
      </c>
    </row>
    <row r="62" spans="1:11" s="11" customFormat="1" ht="13.5">
      <c r="A62" s="27" t="s">
        <v>15</v>
      </c>
      <c r="B62" s="17">
        <v>100</v>
      </c>
      <c r="C62" s="20">
        <f>ROUND(C45/$B$45*100,1)</f>
        <v>19.4</v>
      </c>
      <c r="D62" s="20">
        <f>ROUND(D45/$B$45*100,1)</f>
        <v>73</v>
      </c>
      <c r="E62" s="20">
        <f>ROUND(E45/$B$45*100,1)</f>
        <v>0.2</v>
      </c>
      <c r="F62" s="20">
        <f>ROUND(F45/$B$45*100,1)</f>
        <v>5.1</v>
      </c>
      <c r="G62" s="21">
        <v>100</v>
      </c>
      <c r="H62" s="20">
        <f>ROUND(H45/$G$45*100,1)</f>
        <v>10.3</v>
      </c>
      <c r="I62" s="20">
        <f>ROUND(I45/$G$45*100,1)</f>
        <v>79.2</v>
      </c>
      <c r="J62" s="20">
        <f>ROUND(J45/$G$45*100,1)</f>
        <v>1.1</v>
      </c>
      <c r="K62" s="25">
        <f>ROUND(K45/$G$45*100,1)</f>
        <v>8.1</v>
      </c>
    </row>
    <row r="63" spans="1:11" s="11" customFormat="1" ht="13.5">
      <c r="A63" s="27" t="s">
        <v>16</v>
      </c>
      <c r="B63" s="17">
        <v>100</v>
      </c>
      <c r="C63" s="20">
        <f>ROUND(C46/$B$46*100,1)</f>
        <v>14.4</v>
      </c>
      <c r="D63" s="20">
        <f>ROUND(D46/$B$46*100,1)</f>
        <v>77.3</v>
      </c>
      <c r="E63" s="20">
        <f>ROUND(E46/$B$46*100,1)</f>
        <v>0.6</v>
      </c>
      <c r="F63" s="20">
        <f>ROUND(F46/$B$46*100,1)</f>
        <v>5.6</v>
      </c>
      <c r="G63" s="21">
        <v>100</v>
      </c>
      <c r="H63" s="20">
        <f>ROUND(H46/$G$46*100,1)</f>
        <v>6.3</v>
      </c>
      <c r="I63" s="20">
        <f>ROUND(I46/G46*100,1)</f>
        <v>82.6</v>
      </c>
      <c r="J63" s="20">
        <f>ROUND(J46/I46*100,1)</f>
        <v>2.5</v>
      </c>
      <c r="K63" s="25">
        <f>ROUND(K46/G46*100,1)</f>
        <v>7.9</v>
      </c>
    </row>
    <row r="64" spans="1:11" s="11" customFormat="1" ht="13.5">
      <c r="A64" s="27" t="s">
        <v>17</v>
      </c>
      <c r="B64" s="17">
        <v>100</v>
      </c>
      <c r="C64" s="20">
        <f>ROUND(C47/$B$47*100,1)</f>
        <v>11.4</v>
      </c>
      <c r="D64" s="20">
        <f>ROUND(D47/$B$47*100,1)</f>
        <v>79.8</v>
      </c>
      <c r="E64" s="20">
        <f>ROUND(E47/$B$47*100,1)</f>
        <v>1.1</v>
      </c>
      <c r="F64" s="20">
        <f>ROUND(F47/$B$47*100,1)</f>
        <v>5.7</v>
      </c>
      <c r="G64" s="21">
        <v>100</v>
      </c>
      <c r="H64" s="20">
        <f>ROUND(H47/$G$47*100,1)</f>
        <v>4.3</v>
      </c>
      <c r="I64" s="20">
        <f>ROUND(I47/$G$47*100,1)</f>
        <v>83</v>
      </c>
      <c r="J64" s="20">
        <f>ROUND(J47/$G$47*100,1)</f>
        <v>3.8</v>
      </c>
      <c r="K64" s="25">
        <f>ROUND(K47/$G$47*100,1)</f>
        <v>7.8</v>
      </c>
    </row>
    <row r="65" spans="1:11" s="11" customFormat="1" ht="13.5">
      <c r="A65" s="27" t="s">
        <v>18</v>
      </c>
      <c r="B65" s="17">
        <v>100</v>
      </c>
      <c r="C65" s="20">
        <f>ROUND(C48/$B$48*100,1)</f>
        <v>7.7</v>
      </c>
      <c r="D65" s="20">
        <f>ROUND(D48/$B$48*100,1)</f>
        <v>82.6</v>
      </c>
      <c r="E65" s="20">
        <f>ROUND(E48/$B$48*100,1)</f>
        <v>1.8</v>
      </c>
      <c r="F65" s="20">
        <f>ROUND(F48/$B$48*100,1)</f>
        <v>5.9</v>
      </c>
      <c r="G65" s="21">
        <v>100</v>
      </c>
      <c r="H65" s="20">
        <f>ROUND(H48/$G$48*100,1)</f>
        <v>3.9</v>
      </c>
      <c r="I65" s="20">
        <f>ROUND(I48/$G$48*100,1)</f>
        <v>80.9</v>
      </c>
      <c r="J65" s="20">
        <f>ROUND(J48/$G$48*100,1)</f>
        <v>6.7</v>
      </c>
      <c r="K65" s="25">
        <f>ROUND(K48/$G$48*100,1)</f>
        <v>7.4</v>
      </c>
    </row>
    <row r="66" spans="1:11" s="11" customFormat="1" ht="13.5">
      <c r="A66" s="27" t="s">
        <v>19</v>
      </c>
      <c r="B66" s="17">
        <v>100</v>
      </c>
      <c r="C66" s="20">
        <f>ROUND(C49/$B$49*100,1)</f>
        <v>4.1</v>
      </c>
      <c r="D66" s="20">
        <f>ROUND(D49/$B$49*100,1)</f>
        <v>86.5</v>
      </c>
      <c r="E66" s="20">
        <f>ROUND(E49/$B$49*100,1)</f>
        <v>2.9</v>
      </c>
      <c r="F66" s="20">
        <f>ROUND(F49/$B$49*100,1)</f>
        <v>4.9</v>
      </c>
      <c r="G66" s="21">
        <v>100</v>
      </c>
      <c r="H66" s="20">
        <f>ROUND(H49/$G$49*100,1)</f>
        <v>3.2</v>
      </c>
      <c r="I66" s="20">
        <f>ROUND(I49/$G$49*100,1)</f>
        <v>78</v>
      </c>
      <c r="J66" s="20">
        <f>ROUND(J49/$G$49*100,1)</f>
        <v>11.8</v>
      </c>
      <c r="K66" s="25">
        <f>ROUND(K49/$G$49*100,1)</f>
        <v>6</v>
      </c>
    </row>
    <row r="67" spans="1:11" s="11" customFormat="1" ht="13.5">
      <c r="A67" s="27" t="s">
        <v>20</v>
      </c>
      <c r="B67" s="17">
        <v>100</v>
      </c>
      <c r="C67" s="20">
        <f>ROUND(C50/$B$50*100,1)</f>
        <v>2.5</v>
      </c>
      <c r="D67" s="20">
        <f>ROUND(D50/$B$50*100,1)</f>
        <v>87.2</v>
      </c>
      <c r="E67" s="20">
        <f>ROUND(E50/$B$50*100,1)</f>
        <v>4.8</v>
      </c>
      <c r="F67" s="20">
        <f>ROUND(F50/$B$50*100,1)</f>
        <v>3.8</v>
      </c>
      <c r="G67" s="21">
        <v>100</v>
      </c>
      <c r="H67" s="20">
        <f>ROUND(H50/$G$50*100,1)</f>
        <v>2.7</v>
      </c>
      <c r="I67" s="20">
        <f>ROUND(I50/$G$50*100,1)</f>
        <v>71.9</v>
      </c>
      <c r="J67" s="20">
        <f>ROUND(J50/$G$50*100,1)</f>
        <v>19.8</v>
      </c>
      <c r="K67" s="25">
        <f>ROUND(K50/$G$50*100,1)</f>
        <v>4.5</v>
      </c>
    </row>
    <row r="68" spans="1:11" s="11" customFormat="1" ht="13.5">
      <c r="A68" s="27" t="s">
        <v>21</v>
      </c>
      <c r="B68" s="17">
        <v>100</v>
      </c>
      <c r="C68" s="20">
        <f>ROUND(C51/$B$51*100,1)</f>
        <v>1.8</v>
      </c>
      <c r="D68" s="20">
        <f>ROUND(D51/$B$51*100,1)</f>
        <v>86.3</v>
      </c>
      <c r="E68" s="20">
        <f>ROUND(E51/$B$51*100,1)</f>
        <v>7.6</v>
      </c>
      <c r="F68" s="20">
        <f>ROUND(F51/$B$51*100,1)</f>
        <v>2.7</v>
      </c>
      <c r="G68" s="21">
        <v>100</v>
      </c>
      <c r="H68" s="20">
        <f>ROUND(H51/$G$51*100,1)</f>
        <v>2.7</v>
      </c>
      <c r="I68" s="20">
        <f>ROUND(I51/$G$51*100,1)</f>
        <v>61.3</v>
      </c>
      <c r="J68" s="20">
        <f>ROUND(J51/$G$51*100,1)</f>
        <v>31</v>
      </c>
      <c r="K68" s="25">
        <f>ROUND(K51/$G$51*100,1)</f>
        <v>3.8</v>
      </c>
    </row>
    <row r="69" spans="1:11" s="11" customFormat="1" ht="13.5">
      <c r="A69" s="27" t="s">
        <v>22</v>
      </c>
      <c r="B69" s="17">
        <v>100</v>
      </c>
      <c r="C69" s="20">
        <f>ROUND(C52/$B$52*100,1)</f>
        <v>1.2</v>
      </c>
      <c r="D69" s="20">
        <f>ROUND(D52/$B$52*100,1)</f>
        <v>84</v>
      </c>
      <c r="E69" s="20">
        <f>ROUND(E52/$B$52*100,1)</f>
        <v>11.3</v>
      </c>
      <c r="F69" s="20">
        <f>ROUND(F52/$B$52*100,1)</f>
        <v>1.7</v>
      </c>
      <c r="G69" s="21">
        <v>100</v>
      </c>
      <c r="H69" s="20">
        <f>ROUND(H52/$G$52*100,1)</f>
        <v>2.7</v>
      </c>
      <c r="I69" s="20">
        <f>ROUND(I52/$G$52*100,1)</f>
        <v>47.8</v>
      </c>
      <c r="J69" s="20">
        <f>ROUND(J52/$G$52*100,1)</f>
        <v>44.9</v>
      </c>
      <c r="K69" s="25">
        <f>ROUND(K52/$G$52*100,1)</f>
        <v>3.4</v>
      </c>
    </row>
    <row r="70" spans="1:11" s="11" customFormat="1" ht="13.5">
      <c r="A70" s="27" t="s">
        <v>23</v>
      </c>
      <c r="B70" s="17">
        <v>100</v>
      </c>
      <c r="C70" s="20">
        <f>ROUND(C53/$B$53*100,1)</f>
        <v>0.9</v>
      </c>
      <c r="D70" s="20">
        <f>ROUND(D53/$B$53*100,1)</f>
        <v>77.9</v>
      </c>
      <c r="E70" s="20">
        <f>ROUND(E53/$B$53*100,1)</f>
        <v>17.8</v>
      </c>
      <c r="F70" s="20">
        <f>ROUND(F53/$B$53*100,1)</f>
        <v>1.3</v>
      </c>
      <c r="G70" s="21">
        <v>100</v>
      </c>
      <c r="H70" s="20">
        <f>ROUND(H53/$G$53*100,1)</f>
        <v>2.2</v>
      </c>
      <c r="I70" s="20">
        <f>ROUND(I53/$G$53*100,1)</f>
        <v>28.3</v>
      </c>
      <c r="J70" s="20">
        <f>ROUND(J53/$G$53*100,1)</f>
        <v>65.1</v>
      </c>
      <c r="K70" s="25">
        <f>ROUND(K53/$G$53*100,1)</f>
        <v>2.9</v>
      </c>
    </row>
    <row r="71" spans="1:11" s="11" customFormat="1" ht="13.5">
      <c r="A71" s="29" t="s">
        <v>6</v>
      </c>
      <c r="B71" s="19">
        <v>100</v>
      </c>
      <c r="C71" s="20">
        <f>ROUND(C54/$B$54*100,1)</f>
        <v>0.9</v>
      </c>
      <c r="D71" s="20">
        <f>ROUND(D54/$B$54*100,1)</f>
        <v>63.7</v>
      </c>
      <c r="E71" s="20">
        <f>ROUND(E54/$B$54*100,1)</f>
        <v>32.4</v>
      </c>
      <c r="F71" s="20">
        <f>ROUND(F54/$B$54*100,1)</f>
        <v>1</v>
      </c>
      <c r="G71" s="22">
        <v>100</v>
      </c>
      <c r="H71" s="20">
        <f>ROUND(H54/$G$54*100,1)</f>
        <v>1.4</v>
      </c>
      <c r="I71" s="20">
        <f>ROUND(I54/$G$54*100,1)</f>
        <v>9.5</v>
      </c>
      <c r="J71" s="20">
        <f>ROUND(J54/$G$54*100,1)</f>
        <v>85.3</v>
      </c>
      <c r="K71" s="25">
        <f>ROUND(K54/$G$54*100,1)</f>
        <v>2.1</v>
      </c>
    </row>
    <row r="72" spans="1:11" s="11" customFormat="1" ht="13.5">
      <c r="A72" s="26" t="s">
        <v>9</v>
      </c>
      <c r="B72" s="30"/>
      <c r="C72" s="31"/>
      <c r="D72" s="32"/>
      <c r="E72" s="32"/>
      <c r="F72" s="33"/>
      <c r="G72" s="34"/>
      <c r="H72" s="32"/>
      <c r="I72" s="32"/>
      <c r="J72" s="32"/>
      <c r="K72" s="33"/>
    </row>
    <row r="73" spans="1:11" s="11" customFormat="1" ht="13.5">
      <c r="A73" s="27" t="s">
        <v>30</v>
      </c>
      <c r="B73" s="35">
        <v>786488</v>
      </c>
      <c r="C73" s="36">
        <v>221311</v>
      </c>
      <c r="D73" s="36">
        <v>514509</v>
      </c>
      <c r="E73" s="36">
        <v>23595</v>
      </c>
      <c r="F73" s="37">
        <v>21828</v>
      </c>
      <c r="G73" s="36">
        <v>872292</v>
      </c>
      <c r="H73" s="36">
        <v>186030</v>
      </c>
      <c r="I73" s="36">
        <v>514809</v>
      </c>
      <c r="J73" s="36">
        <v>130917</v>
      </c>
      <c r="K73" s="37">
        <v>36300</v>
      </c>
    </row>
    <row r="74" spans="1:11" ht="13.5">
      <c r="A74" s="27" t="s">
        <v>10</v>
      </c>
      <c r="B74" s="35">
        <v>59468</v>
      </c>
      <c r="C74" s="36">
        <v>59179</v>
      </c>
      <c r="D74" s="36">
        <v>279</v>
      </c>
      <c r="E74" s="36">
        <v>1</v>
      </c>
      <c r="F74" s="37">
        <v>4</v>
      </c>
      <c r="G74" s="36">
        <v>58601</v>
      </c>
      <c r="H74" s="36">
        <v>58030</v>
      </c>
      <c r="I74" s="36">
        <v>539</v>
      </c>
      <c r="J74" s="36">
        <v>2</v>
      </c>
      <c r="K74" s="37">
        <v>23</v>
      </c>
    </row>
    <row r="75" spans="1:11" ht="13.5">
      <c r="A75" s="27" t="s">
        <v>11</v>
      </c>
      <c r="B75" s="35">
        <v>60459</v>
      </c>
      <c r="C75" s="36">
        <v>54746</v>
      </c>
      <c r="D75" s="36">
        <v>5464</v>
      </c>
      <c r="E75" s="36">
        <v>10</v>
      </c>
      <c r="F75" s="37">
        <v>214</v>
      </c>
      <c r="G75" s="36">
        <v>61465</v>
      </c>
      <c r="H75" s="36">
        <v>52833</v>
      </c>
      <c r="I75" s="36">
        <v>8079</v>
      </c>
      <c r="J75" s="36">
        <v>12</v>
      </c>
      <c r="K75" s="37">
        <v>525</v>
      </c>
    </row>
    <row r="76" spans="1:11" ht="13.5">
      <c r="A76" s="27" t="s">
        <v>12</v>
      </c>
      <c r="B76" s="35">
        <v>69358</v>
      </c>
      <c r="C76" s="36">
        <v>44120</v>
      </c>
      <c r="D76" s="36">
        <v>24298</v>
      </c>
      <c r="E76" s="36">
        <v>28</v>
      </c>
      <c r="F76" s="37">
        <v>841</v>
      </c>
      <c r="G76" s="36">
        <v>70886</v>
      </c>
      <c r="H76" s="36">
        <v>35431</v>
      </c>
      <c r="I76" s="36">
        <v>33371</v>
      </c>
      <c r="J76" s="36">
        <v>75</v>
      </c>
      <c r="K76" s="37">
        <v>1954</v>
      </c>
    </row>
    <row r="77" spans="1:11" ht="13.5">
      <c r="A77" s="27" t="s">
        <v>13</v>
      </c>
      <c r="B77" s="35">
        <v>57591</v>
      </c>
      <c r="C77" s="36">
        <v>21717</v>
      </c>
      <c r="D77" s="36">
        <v>34321</v>
      </c>
      <c r="E77" s="36">
        <v>46</v>
      </c>
      <c r="F77" s="37">
        <v>1393</v>
      </c>
      <c r="G77" s="36">
        <v>59909</v>
      </c>
      <c r="H77" s="36">
        <v>14005</v>
      </c>
      <c r="I77" s="36">
        <v>42883</v>
      </c>
      <c r="J77" s="36">
        <v>167</v>
      </c>
      <c r="K77" s="37">
        <v>2797</v>
      </c>
    </row>
    <row r="78" spans="1:11" ht="13.5">
      <c r="A78" s="27" t="s">
        <v>14</v>
      </c>
      <c r="B78" s="35">
        <v>54466</v>
      </c>
      <c r="C78" s="36">
        <v>12077</v>
      </c>
      <c r="D78" s="36">
        <v>39887</v>
      </c>
      <c r="E78" s="36">
        <v>85</v>
      </c>
      <c r="F78" s="37">
        <v>1790</v>
      </c>
      <c r="G78" s="36">
        <v>56232</v>
      </c>
      <c r="H78" s="36">
        <v>6552</v>
      </c>
      <c r="I78" s="36">
        <v>45696</v>
      </c>
      <c r="J78" s="36">
        <v>347</v>
      </c>
      <c r="K78" s="37">
        <v>3344</v>
      </c>
    </row>
    <row r="79" spans="1:11" ht="13.5">
      <c r="A79" s="27" t="s">
        <v>15</v>
      </c>
      <c r="B79" s="35">
        <v>57112</v>
      </c>
      <c r="C79" s="36">
        <v>8719</v>
      </c>
      <c r="D79" s="36">
        <v>45410</v>
      </c>
      <c r="E79" s="36">
        <v>197</v>
      </c>
      <c r="F79" s="37">
        <v>2240</v>
      </c>
      <c r="G79" s="36">
        <v>58347</v>
      </c>
      <c r="H79" s="36">
        <v>3854</v>
      </c>
      <c r="I79" s="36">
        <v>49954</v>
      </c>
      <c r="J79" s="36">
        <v>757</v>
      </c>
      <c r="K79" s="37">
        <v>3572</v>
      </c>
    </row>
    <row r="80" spans="1:11" ht="13.5">
      <c r="A80" s="27" t="s">
        <v>16</v>
      </c>
      <c r="B80" s="35">
        <v>65219</v>
      </c>
      <c r="C80" s="36">
        <v>7742</v>
      </c>
      <c r="D80" s="36">
        <v>53374</v>
      </c>
      <c r="E80" s="36">
        <v>465</v>
      </c>
      <c r="F80" s="37">
        <v>3058</v>
      </c>
      <c r="G80" s="36">
        <v>64757</v>
      </c>
      <c r="H80" s="36">
        <v>2880</v>
      </c>
      <c r="I80" s="36">
        <v>55724</v>
      </c>
      <c r="J80" s="36">
        <v>1554</v>
      </c>
      <c r="K80" s="37">
        <v>4316</v>
      </c>
    </row>
    <row r="81" spans="1:11" ht="13.5">
      <c r="A81" s="27" t="s">
        <v>17</v>
      </c>
      <c r="B81" s="35">
        <v>79461</v>
      </c>
      <c r="C81" s="36">
        <v>6325</v>
      </c>
      <c r="D81" s="36">
        <v>67292</v>
      </c>
      <c r="E81" s="36">
        <v>961</v>
      </c>
      <c r="F81" s="37">
        <v>4029</v>
      </c>
      <c r="G81" s="36">
        <v>80777</v>
      </c>
      <c r="H81" s="36">
        <v>3173</v>
      </c>
      <c r="I81" s="36">
        <v>67990</v>
      </c>
      <c r="J81" s="36">
        <v>3644</v>
      </c>
      <c r="K81" s="37">
        <v>5555</v>
      </c>
    </row>
    <row r="82" spans="1:11" ht="13.5">
      <c r="A82" s="27" t="s">
        <v>18</v>
      </c>
      <c r="B82" s="35">
        <v>65678</v>
      </c>
      <c r="C82" s="36">
        <v>2805</v>
      </c>
      <c r="D82" s="36">
        <v>57872</v>
      </c>
      <c r="E82" s="36">
        <v>1349</v>
      </c>
      <c r="F82" s="37">
        <v>3000</v>
      </c>
      <c r="G82" s="36">
        <v>68781</v>
      </c>
      <c r="H82" s="36">
        <v>2235</v>
      </c>
      <c r="I82" s="36">
        <v>56429</v>
      </c>
      <c r="J82" s="36">
        <v>5711</v>
      </c>
      <c r="K82" s="37">
        <v>4007</v>
      </c>
    </row>
    <row r="83" spans="1:11" ht="13.5">
      <c r="A83" s="27" t="s">
        <v>19</v>
      </c>
      <c r="B83" s="35">
        <v>55618</v>
      </c>
      <c r="C83" s="36">
        <v>1554</v>
      </c>
      <c r="D83" s="36">
        <v>49686</v>
      </c>
      <c r="E83" s="36">
        <v>1859</v>
      </c>
      <c r="F83" s="37">
        <v>2075</v>
      </c>
      <c r="G83" s="36">
        <v>60937</v>
      </c>
      <c r="H83" s="36">
        <v>1736</v>
      </c>
      <c r="I83" s="36">
        <v>47385</v>
      </c>
      <c r="J83" s="36">
        <v>8741</v>
      </c>
      <c r="K83" s="37">
        <v>2764</v>
      </c>
    </row>
    <row r="84" spans="1:11" ht="13.5">
      <c r="A84" s="27" t="s">
        <v>20</v>
      </c>
      <c r="B84" s="35">
        <v>55373</v>
      </c>
      <c r="C84" s="36">
        <v>1087</v>
      </c>
      <c r="D84" s="36">
        <v>49324</v>
      </c>
      <c r="E84" s="36">
        <v>2984</v>
      </c>
      <c r="F84" s="37">
        <v>1568</v>
      </c>
      <c r="G84" s="36">
        <v>63107</v>
      </c>
      <c r="H84" s="36">
        <v>1792</v>
      </c>
      <c r="I84" s="36">
        <v>44034</v>
      </c>
      <c r="J84" s="36">
        <v>14383</v>
      </c>
      <c r="K84" s="37">
        <v>2443</v>
      </c>
    </row>
    <row r="85" spans="1:11" ht="13.5">
      <c r="A85" s="27" t="s">
        <v>21</v>
      </c>
      <c r="B85" s="35">
        <v>46864</v>
      </c>
      <c r="C85" s="36">
        <v>648</v>
      </c>
      <c r="D85" s="36">
        <v>41102</v>
      </c>
      <c r="E85" s="36">
        <v>3881</v>
      </c>
      <c r="F85" s="37">
        <v>884</v>
      </c>
      <c r="G85" s="36">
        <v>57012</v>
      </c>
      <c r="H85" s="36">
        <v>1561</v>
      </c>
      <c r="I85" s="36">
        <v>33676</v>
      </c>
      <c r="J85" s="36">
        <v>19296</v>
      </c>
      <c r="K85" s="37">
        <v>2062</v>
      </c>
    </row>
    <row r="86" spans="1:11" ht="13.5">
      <c r="A86" s="27" t="s">
        <v>22</v>
      </c>
      <c r="B86" s="35">
        <v>29316</v>
      </c>
      <c r="C86" s="36">
        <v>309</v>
      </c>
      <c r="D86" s="36">
        <v>24581</v>
      </c>
      <c r="E86" s="36">
        <v>3731</v>
      </c>
      <c r="F86" s="37">
        <v>429</v>
      </c>
      <c r="G86" s="36">
        <v>45698</v>
      </c>
      <c r="H86" s="36">
        <v>1024</v>
      </c>
      <c r="I86" s="36">
        <v>18891</v>
      </c>
      <c r="J86" s="36">
        <v>23849</v>
      </c>
      <c r="K86" s="37">
        <v>1498</v>
      </c>
    </row>
    <row r="87" spans="1:11" ht="13.5">
      <c r="A87" s="27" t="s">
        <v>23</v>
      </c>
      <c r="B87" s="35">
        <v>16845</v>
      </c>
      <c r="C87" s="36">
        <v>171</v>
      </c>
      <c r="D87" s="36">
        <v>13253</v>
      </c>
      <c r="E87" s="36">
        <v>3082</v>
      </c>
      <c r="F87" s="37">
        <v>179</v>
      </c>
      <c r="G87" s="36">
        <v>32377</v>
      </c>
      <c r="H87" s="36">
        <v>532</v>
      </c>
      <c r="I87" s="36">
        <v>7457</v>
      </c>
      <c r="J87" s="36">
        <v>23174</v>
      </c>
      <c r="K87" s="37">
        <v>830</v>
      </c>
    </row>
    <row r="88" spans="1:11" ht="13.5">
      <c r="A88" s="27" t="s">
        <v>6</v>
      </c>
      <c r="B88" s="35">
        <v>13660</v>
      </c>
      <c r="C88" s="36">
        <v>112</v>
      </c>
      <c r="D88" s="36">
        <v>8366</v>
      </c>
      <c r="E88" s="36">
        <v>4916</v>
      </c>
      <c r="F88" s="37">
        <v>124</v>
      </c>
      <c r="G88" s="36">
        <v>33406</v>
      </c>
      <c r="H88" s="36">
        <v>392</v>
      </c>
      <c r="I88" s="36">
        <v>2701</v>
      </c>
      <c r="J88" s="36">
        <v>29205</v>
      </c>
      <c r="K88" s="37">
        <v>610</v>
      </c>
    </row>
    <row r="89" spans="1:11" ht="13.5">
      <c r="A89" s="26" t="s">
        <v>8</v>
      </c>
      <c r="B89" s="38"/>
      <c r="C89" s="39"/>
      <c r="D89" s="40"/>
      <c r="E89" s="40"/>
      <c r="F89" s="41"/>
      <c r="G89" s="40"/>
      <c r="H89" s="40"/>
      <c r="I89" s="40"/>
      <c r="J89" s="40"/>
      <c r="K89" s="41"/>
    </row>
    <row r="90" spans="1:11" ht="13.5">
      <c r="A90" s="27" t="s">
        <v>30</v>
      </c>
      <c r="B90" s="17">
        <v>100</v>
      </c>
      <c r="C90" s="42">
        <v>28.1</v>
      </c>
      <c r="D90" s="42">
        <v>65.4</v>
      </c>
      <c r="E90" s="42">
        <v>3</v>
      </c>
      <c r="F90" s="43">
        <v>2.8</v>
      </c>
      <c r="G90" s="42">
        <v>100</v>
      </c>
      <c r="H90" s="42">
        <v>21.3</v>
      </c>
      <c r="I90" s="42">
        <v>59</v>
      </c>
      <c r="J90" s="42">
        <v>15</v>
      </c>
      <c r="K90" s="43">
        <v>4.2</v>
      </c>
    </row>
    <row r="91" spans="1:11" ht="13.5">
      <c r="A91" s="27" t="s">
        <v>10</v>
      </c>
      <c r="B91" s="17">
        <v>100</v>
      </c>
      <c r="C91" s="42">
        <v>99.5</v>
      </c>
      <c r="D91" s="42">
        <v>0.5</v>
      </c>
      <c r="E91" s="42">
        <v>0</v>
      </c>
      <c r="F91" s="43">
        <v>0</v>
      </c>
      <c r="G91" s="42">
        <v>100</v>
      </c>
      <c r="H91" s="42">
        <v>99</v>
      </c>
      <c r="I91" s="42">
        <v>0.9</v>
      </c>
      <c r="J91" s="42">
        <v>0</v>
      </c>
      <c r="K91" s="43">
        <v>0</v>
      </c>
    </row>
    <row r="92" spans="1:11" ht="13.5">
      <c r="A92" s="27" t="s">
        <v>11</v>
      </c>
      <c r="B92" s="17">
        <v>100</v>
      </c>
      <c r="C92" s="42">
        <v>90.6</v>
      </c>
      <c r="D92" s="42">
        <v>9</v>
      </c>
      <c r="E92" s="42">
        <v>0</v>
      </c>
      <c r="F92" s="43">
        <v>0.4</v>
      </c>
      <c r="G92" s="42">
        <v>100</v>
      </c>
      <c r="H92" s="42">
        <v>86</v>
      </c>
      <c r="I92" s="42">
        <v>13.1</v>
      </c>
      <c r="J92" s="42">
        <v>0</v>
      </c>
      <c r="K92" s="43">
        <v>0.9</v>
      </c>
    </row>
    <row r="93" spans="1:11" ht="13.5">
      <c r="A93" s="27" t="s">
        <v>12</v>
      </c>
      <c r="B93" s="17">
        <v>100</v>
      </c>
      <c r="C93" s="42">
        <v>63.6</v>
      </c>
      <c r="D93" s="42">
        <v>35</v>
      </c>
      <c r="E93" s="42">
        <v>0</v>
      </c>
      <c r="F93" s="43">
        <v>1.2</v>
      </c>
      <c r="G93" s="42">
        <v>100</v>
      </c>
      <c r="H93" s="42">
        <v>50</v>
      </c>
      <c r="I93" s="42">
        <v>47.1</v>
      </c>
      <c r="J93" s="42">
        <v>0.1</v>
      </c>
      <c r="K93" s="43">
        <v>2.8</v>
      </c>
    </row>
    <row r="94" spans="1:11" ht="13.5">
      <c r="A94" s="27" t="s">
        <v>13</v>
      </c>
      <c r="B94" s="17">
        <v>100</v>
      </c>
      <c r="C94" s="42">
        <v>37.7</v>
      </c>
      <c r="D94" s="42">
        <v>59.6</v>
      </c>
      <c r="E94" s="42">
        <v>0.1</v>
      </c>
      <c r="F94" s="43">
        <v>2.4</v>
      </c>
      <c r="G94" s="42">
        <v>100</v>
      </c>
      <c r="H94" s="42">
        <v>23.4</v>
      </c>
      <c r="I94" s="42">
        <v>71.6</v>
      </c>
      <c r="J94" s="42">
        <v>0.3</v>
      </c>
      <c r="K94" s="43">
        <v>4.7</v>
      </c>
    </row>
    <row r="95" spans="1:11" ht="13.5">
      <c r="A95" s="27" t="s">
        <v>14</v>
      </c>
      <c r="B95" s="17">
        <v>100</v>
      </c>
      <c r="C95" s="42">
        <v>22.2</v>
      </c>
      <c r="D95" s="42">
        <v>73.2</v>
      </c>
      <c r="E95" s="42">
        <v>0.2</v>
      </c>
      <c r="F95" s="43">
        <v>3.3</v>
      </c>
      <c r="G95" s="42">
        <v>100</v>
      </c>
      <c r="H95" s="42">
        <v>11.7</v>
      </c>
      <c r="I95" s="42">
        <v>81.3</v>
      </c>
      <c r="J95" s="42">
        <v>0.6</v>
      </c>
      <c r="K95" s="43">
        <v>5.9</v>
      </c>
    </row>
    <row r="96" spans="1:11" ht="13.5">
      <c r="A96" s="27" t="s">
        <v>15</v>
      </c>
      <c r="B96" s="17">
        <v>100</v>
      </c>
      <c r="C96" s="42">
        <v>15.3</v>
      </c>
      <c r="D96" s="42">
        <v>79.5</v>
      </c>
      <c r="E96" s="42">
        <v>0.3</v>
      </c>
      <c r="F96" s="43">
        <v>3.9</v>
      </c>
      <c r="G96" s="42">
        <v>100</v>
      </c>
      <c r="H96" s="42">
        <v>6.6</v>
      </c>
      <c r="I96" s="42">
        <v>85.6</v>
      </c>
      <c r="J96" s="42">
        <v>1.3</v>
      </c>
      <c r="K96" s="43">
        <v>6.1</v>
      </c>
    </row>
    <row r="97" spans="1:11" ht="13.5">
      <c r="A97" s="27" t="s">
        <v>16</v>
      </c>
      <c r="B97" s="17">
        <v>100</v>
      </c>
      <c r="C97" s="42">
        <v>11.9</v>
      </c>
      <c r="D97" s="42">
        <v>81.8</v>
      </c>
      <c r="E97" s="42">
        <v>0.7</v>
      </c>
      <c r="F97" s="43">
        <v>4.7</v>
      </c>
      <c r="G97" s="42">
        <v>100</v>
      </c>
      <c r="H97" s="42">
        <v>4.4</v>
      </c>
      <c r="I97" s="42">
        <v>86.1</v>
      </c>
      <c r="J97" s="42">
        <v>2.4</v>
      </c>
      <c r="K97" s="43">
        <v>6.7</v>
      </c>
    </row>
    <row r="98" spans="1:11" ht="13.5">
      <c r="A98" s="27" t="s">
        <v>17</v>
      </c>
      <c r="B98" s="17">
        <v>100</v>
      </c>
      <c r="C98" s="42">
        <v>8</v>
      </c>
      <c r="D98" s="42">
        <v>84.7</v>
      </c>
      <c r="E98" s="42">
        <v>1.2</v>
      </c>
      <c r="F98" s="43">
        <v>5.1</v>
      </c>
      <c r="G98" s="42">
        <v>100</v>
      </c>
      <c r="H98" s="42">
        <v>3.9</v>
      </c>
      <c r="I98" s="42">
        <v>84.2</v>
      </c>
      <c r="J98" s="42">
        <v>4.5</v>
      </c>
      <c r="K98" s="43">
        <v>6.9</v>
      </c>
    </row>
    <row r="99" spans="1:11" ht="13.5">
      <c r="A99" s="27" t="s">
        <v>18</v>
      </c>
      <c r="B99" s="17">
        <v>100</v>
      </c>
      <c r="C99" s="42">
        <v>4.3</v>
      </c>
      <c r="D99" s="42">
        <v>88.1</v>
      </c>
      <c r="E99" s="42">
        <v>2.1</v>
      </c>
      <c r="F99" s="43">
        <v>4.6</v>
      </c>
      <c r="G99" s="42">
        <v>100</v>
      </c>
      <c r="H99" s="42">
        <v>3.2</v>
      </c>
      <c r="I99" s="42">
        <v>82</v>
      </c>
      <c r="J99" s="42">
        <v>8.3</v>
      </c>
      <c r="K99" s="43">
        <v>5.8</v>
      </c>
    </row>
    <row r="100" spans="1:11" ht="13.5">
      <c r="A100" s="27" t="s">
        <v>19</v>
      </c>
      <c r="B100" s="17">
        <v>100</v>
      </c>
      <c r="C100" s="42">
        <v>2.8</v>
      </c>
      <c r="D100" s="42">
        <v>89.3</v>
      </c>
      <c r="E100" s="42">
        <v>3.3</v>
      </c>
      <c r="F100" s="43">
        <v>3.7</v>
      </c>
      <c r="G100" s="42">
        <v>100</v>
      </c>
      <c r="H100" s="42">
        <v>2.8</v>
      </c>
      <c r="I100" s="42">
        <v>77.8</v>
      </c>
      <c r="J100" s="42">
        <v>14.3</v>
      </c>
      <c r="K100" s="43">
        <v>4.5</v>
      </c>
    </row>
    <row r="101" spans="1:11" ht="13.5">
      <c r="A101" s="27" t="s">
        <v>20</v>
      </c>
      <c r="B101" s="17">
        <v>100</v>
      </c>
      <c r="C101" s="42">
        <v>2</v>
      </c>
      <c r="D101" s="42">
        <v>89.1</v>
      </c>
      <c r="E101" s="42">
        <v>5.4</v>
      </c>
      <c r="F101" s="43">
        <v>2.8</v>
      </c>
      <c r="G101" s="42">
        <v>100</v>
      </c>
      <c r="H101" s="42">
        <v>2.8</v>
      </c>
      <c r="I101" s="42">
        <v>69.8</v>
      </c>
      <c r="J101" s="42">
        <v>22.8</v>
      </c>
      <c r="K101" s="43">
        <v>3.9</v>
      </c>
    </row>
    <row r="102" spans="1:11" ht="13.5">
      <c r="A102" s="27" t="s">
        <v>21</v>
      </c>
      <c r="B102" s="17">
        <v>100</v>
      </c>
      <c r="C102" s="42">
        <v>1.4</v>
      </c>
      <c r="D102" s="42">
        <v>87.7</v>
      </c>
      <c r="E102" s="42">
        <v>8.3</v>
      </c>
      <c r="F102" s="43">
        <v>1.9</v>
      </c>
      <c r="G102" s="42">
        <v>100</v>
      </c>
      <c r="H102" s="42">
        <v>2.7</v>
      </c>
      <c r="I102" s="42">
        <v>59.1</v>
      </c>
      <c r="J102" s="42">
        <v>33.8</v>
      </c>
      <c r="K102" s="43">
        <v>3.6</v>
      </c>
    </row>
    <row r="103" spans="1:11" ht="13.5">
      <c r="A103" s="27" t="s">
        <v>22</v>
      </c>
      <c r="B103" s="17">
        <v>100</v>
      </c>
      <c r="C103" s="42">
        <v>1.1</v>
      </c>
      <c r="D103" s="42">
        <v>83.8</v>
      </c>
      <c r="E103" s="42">
        <v>12.7</v>
      </c>
      <c r="F103" s="43">
        <v>1.5</v>
      </c>
      <c r="G103" s="42">
        <v>100</v>
      </c>
      <c r="H103" s="42">
        <v>2.2</v>
      </c>
      <c r="I103" s="42">
        <v>41.3</v>
      </c>
      <c r="J103" s="42">
        <v>52.2</v>
      </c>
      <c r="K103" s="43">
        <v>3.3</v>
      </c>
    </row>
    <row r="104" spans="1:11" ht="13.5">
      <c r="A104" s="27" t="s">
        <v>23</v>
      </c>
      <c r="B104" s="17">
        <v>100</v>
      </c>
      <c r="C104" s="42">
        <v>1</v>
      </c>
      <c r="D104" s="42">
        <v>78.7</v>
      </c>
      <c r="E104" s="42">
        <v>18.3</v>
      </c>
      <c r="F104" s="43">
        <v>1.1</v>
      </c>
      <c r="G104" s="42">
        <v>100</v>
      </c>
      <c r="H104" s="42">
        <v>1.6</v>
      </c>
      <c r="I104" s="42">
        <v>23</v>
      </c>
      <c r="J104" s="42">
        <v>71.6</v>
      </c>
      <c r="K104" s="43">
        <v>2.6</v>
      </c>
    </row>
    <row r="105" spans="1:11" ht="13.5">
      <c r="A105" s="50" t="s">
        <v>6</v>
      </c>
      <c r="B105" s="19">
        <v>100</v>
      </c>
      <c r="C105" s="44">
        <v>0.8</v>
      </c>
      <c r="D105" s="44">
        <v>61.2</v>
      </c>
      <c r="E105" s="44">
        <v>36</v>
      </c>
      <c r="F105" s="45">
        <v>0.9</v>
      </c>
      <c r="G105" s="44">
        <v>100</v>
      </c>
      <c r="H105" s="44">
        <v>1.2</v>
      </c>
      <c r="I105" s="44">
        <v>8.1</v>
      </c>
      <c r="J105" s="44">
        <v>87.4</v>
      </c>
      <c r="K105" s="45">
        <v>1.8</v>
      </c>
    </row>
    <row r="106" ht="13.5">
      <c r="A106" s="49" t="s">
        <v>32</v>
      </c>
    </row>
  </sheetData>
  <sheetProtection/>
  <printOptions/>
  <pageMargins left="0.984251968503937" right="0.984251968503937" top="0.5905511811023623" bottom="0.5905511811023623" header="0.1968503937007874" footer="0.1968503937007874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2022-07-12T00:11:39Z</dcterms:created>
  <dcterms:modified xsi:type="dcterms:W3CDTF">2022-07-12T00:11:43Z</dcterms:modified>
  <cp:category/>
  <cp:version/>
  <cp:contentType/>
  <cp:contentStatus/>
</cp:coreProperties>
</file>