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市町村別" sheetId="1" r:id="rId1"/>
  </sheets>
  <definedNames>
    <definedName name="_xlnm.Print_Area" localSheetId="0">'市町村別'!#REF!</definedName>
    <definedName name="_xlnm.Print_Titles" localSheetId="0">'市町村別'!$5:$8</definedName>
  </definedNames>
  <calcPr fullCalcOnLoad="1"/>
</workbook>
</file>

<file path=xl/sharedStrings.xml><?xml version="1.0" encoding="utf-8"?>
<sst xmlns="http://schemas.openxmlformats.org/spreadsheetml/2006/main" count="59" uniqueCount="53">
  <si>
    <t>別紙</t>
  </si>
  <si>
    <t xml:space="preserve"> </t>
  </si>
  <si>
    <t>男女別人口及び世帯数</t>
  </si>
  <si>
    <t xml:space="preserve"> </t>
  </si>
  <si>
    <t>　</t>
  </si>
  <si>
    <t>市町村名</t>
  </si>
  <si>
    <t>平成１７年１０月１日</t>
  </si>
  <si>
    <t>平成１２年１０月１日</t>
  </si>
  <si>
    <t>　　平成１２年との対比</t>
  </si>
  <si>
    <t>人口総数</t>
  </si>
  <si>
    <t>男</t>
  </si>
  <si>
    <t>女</t>
  </si>
  <si>
    <t>世帯総数</t>
  </si>
  <si>
    <t>１世帯当
たり人員</t>
  </si>
  <si>
    <t>人口増減数</t>
  </si>
  <si>
    <t>人口増減率</t>
  </si>
  <si>
    <t>　岡山県計</t>
  </si>
  <si>
    <t>　市 部 計</t>
  </si>
  <si>
    <t>　郡 部 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</si>
  <si>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</si>
  <si>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</si>
  <si>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</si>
  <si>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</si>
  <si>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</si>
  <si>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</si>
  <si>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</si>
  <si>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</si>
  <si>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</si>
  <si>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</si>
  <si>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</si>
  <si>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</si>
  <si>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</si>
  <si>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</si>
  <si>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建部町</t>
  </si>
  <si>
    <t>瀬戸町</t>
  </si>
  <si>
    <t>佐伯町</t>
  </si>
  <si>
    <t>和気町</t>
  </si>
  <si>
    <t>早島町</t>
  </si>
  <si>
    <t>金光町</t>
  </si>
  <si>
    <t>鴨方町</t>
  </si>
  <si>
    <t>寄島町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</si>
  <si>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</si>
  <si>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</si>
  <si>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</si>
  <si>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</si>
  <si>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</si>
  <si>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</si>
  <si>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</si>
  <si>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</si>
  <si>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</si>
  <si>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</si>
  <si>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（注１）平成１２年の人口及び世帯数は、平成１７年１０月１日現在の市町村の境域に基づいて組み替えたもの</t>
  </si>
  <si>
    <t>（注２）市部・郡部別人口は、各調査日現在における市部・郡部の別に人口を集計したもの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</si>
</sst>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#,##0;#,##0"/>
    <numFmt numFmtId="180" formatCode="0.0%"/>
    <numFmt numFmtId="181" formatCode="#,##0_ "/>
    <numFmt numFmtId="182" formatCode="#,##0_);[Red]\(#,##0\)"/>
    <numFmt numFmtId="183" formatCode="0.00;&quot;△ &quot;0.00"/>
    <numFmt numFmtId="184" formatCode="0.00_ "/>
    <numFmt numFmtId="185" formatCode="0.0_ "/>
    <numFmt numFmtId="186" formatCode="#,##0.0"/>
    <numFmt numFmtId="187" formatCode="0.00_ ;[Red]\-0.00\ "/>
    <numFmt numFmtId="188" formatCode="###,###,###,##0;&quot;-&quot;##,###,###,##0"/>
  </numFmts>
  <fonts count="4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181" fontId="1" fillId="0" borderId="0" applyProtection="0">
      <alignment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1" fontId="3" fillId="0" borderId="0" xfId="61" applyFont="1">
      <alignment/>
    </xf>
    <xf numFmtId="181" fontId="4" fillId="0" borderId="0" xfId="61" applyFont="1" applyFill="1" applyAlignment="1">
      <alignment/>
    </xf>
    <xf numFmtId="181" fontId="1" fillId="0" borderId="0" xfId="61" applyFont="1">
      <alignment/>
    </xf>
    <xf numFmtId="181" fontId="1" fillId="0" borderId="0" xfId="61">
      <alignment/>
    </xf>
    <xf numFmtId="181" fontId="3" fillId="0" borderId="0" xfId="61" applyFont="1" applyBorder="1">
      <alignment/>
    </xf>
    <xf numFmtId="181" fontId="7" fillId="0" borderId="10" xfId="61" applyFont="1" applyBorder="1" applyAlignment="1">
      <alignment vertical="center"/>
    </xf>
    <xf numFmtId="58" fontId="7" fillId="0" borderId="11" xfId="61" applyNumberFormat="1" applyFont="1" applyBorder="1" applyAlignment="1" quotePrefix="1">
      <alignment vertical="center"/>
    </xf>
    <xf numFmtId="58" fontId="7" fillId="0" borderId="11" xfId="61" applyNumberFormat="1" applyFont="1" applyBorder="1" applyAlignment="1" quotePrefix="1">
      <alignment horizontal="center" vertical="center"/>
    </xf>
    <xf numFmtId="181" fontId="7" fillId="0" borderId="11" xfId="61" applyFont="1" applyBorder="1" applyAlignment="1">
      <alignment vertical="center"/>
    </xf>
    <xf numFmtId="181" fontId="7" fillId="0" borderId="12" xfId="61" applyFont="1" applyBorder="1" applyAlignment="1">
      <alignment vertical="center"/>
    </xf>
    <xf numFmtId="181" fontId="7" fillId="0" borderId="13" xfId="61" applyFont="1" applyBorder="1" applyAlignment="1">
      <alignment vertical="center"/>
    </xf>
    <xf numFmtId="176" fontId="8" fillId="0" borderId="14" xfId="61" applyNumberFormat="1" applyFont="1" applyBorder="1" applyAlignment="1">
      <alignment vertical="center"/>
    </xf>
    <xf numFmtId="176" fontId="8" fillId="0" borderId="15" xfId="61" applyNumberFormat="1" applyFont="1" applyBorder="1" applyAlignment="1">
      <alignment vertical="center"/>
    </xf>
    <xf numFmtId="181" fontId="7" fillId="0" borderId="16" xfId="61" applyFont="1" applyBorder="1" applyAlignment="1">
      <alignment vertical="center"/>
    </xf>
    <xf numFmtId="176" fontId="8" fillId="0" borderId="17" xfId="61" applyNumberFormat="1" applyFont="1" applyBorder="1" applyAlignment="1">
      <alignment vertical="center"/>
    </xf>
    <xf numFmtId="176" fontId="8" fillId="0" borderId="18" xfId="61" applyNumberFormat="1" applyFont="1" applyBorder="1" applyAlignment="1">
      <alignment vertical="center"/>
    </xf>
    <xf numFmtId="181" fontId="7" fillId="0" borderId="19" xfId="61" applyFont="1" applyBorder="1" applyAlignment="1">
      <alignment vertical="center"/>
    </xf>
    <xf numFmtId="176" fontId="8" fillId="0" borderId="20" xfId="61" applyNumberFormat="1" applyFont="1" applyBorder="1" applyAlignment="1">
      <alignment vertical="center"/>
    </xf>
    <xf numFmtId="176" fontId="8" fillId="0" borderId="21" xfId="61" applyNumberFormat="1" applyFont="1" applyBorder="1" applyAlignment="1">
      <alignment vertical="center"/>
    </xf>
    <xf numFmtId="181" fontId="7" fillId="0" borderId="22" xfId="61" applyFont="1" applyFill="1" applyBorder="1" applyAlignment="1">
      <alignment horizontal="distributed" vertical="center"/>
    </xf>
    <xf numFmtId="176" fontId="8" fillId="0" borderId="23" xfId="48" applyNumberFormat="1" applyFont="1" applyBorder="1" applyAlignment="1">
      <alignment vertical="center"/>
    </xf>
    <xf numFmtId="176" fontId="8" fillId="0" borderId="18" xfId="48" applyNumberFormat="1" applyFont="1" applyBorder="1" applyAlignment="1">
      <alignment vertical="center"/>
    </xf>
    <xf numFmtId="181" fontId="7" fillId="0" borderId="24" xfId="61" applyFont="1" applyFill="1" applyBorder="1" applyAlignment="1">
      <alignment horizontal="distributed" vertical="center"/>
    </xf>
    <xf numFmtId="176" fontId="8" fillId="0" borderId="23" xfId="61" applyNumberFormat="1" applyFont="1" applyBorder="1" applyAlignment="1">
      <alignment vertical="center"/>
    </xf>
    <xf numFmtId="181" fontId="7" fillId="0" borderId="25" xfId="61" applyFont="1" applyFill="1" applyBorder="1" applyAlignment="1">
      <alignment horizontal="distributed" vertical="center"/>
    </xf>
    <xf numFmtId="176" fontId="8" fillId="0" borderId="26" xfId="61" applyNumberFormat="1" applyFont="1" applyBorder="1" applyAlignment="1">
      <alignment vertical="center"/>
    </xf>
    <xf numFmtId="176" fontId="8" fillId="0" borderId="27" xfId="61" applyNumberFormat="1" applyFont="1" applyBorder="1" applyAlignment="1">
      <alignment vertical="center"/>
    </xf>
    <xf numFmtId="181" fontId="8" fillId="0" borderId="0" xfId="61" applyFont="1" applyBorder="1">
      <alignment/>
    </xf>
    <xf numFmtId="181" fontId="8" fillId="0" borderId="0" xfId="61" applyFont="1">
      <alignment/>
    </xf>
    <xf numFmtId="181" fontId="5" fillId="0" borderId="0" xfId="61" applyFont="1" applyFill="1" applyAlignment="1">
      <alignment/>
    </xf>
    <xf numFmtId="188" fontId="8" fillId="0" borderId="28" xfId="60" applyNumberFormat="1" applyFont="1" applyFill="1" applyBorder="1" applyAlignment="1" quotePrefix="1">
      <alignment horizontal="right" vertical="center"/>
      <protection/>
    </xf>
    <xf numFmtId="188" fontId="8" fillId="0" borderId="29" xfId="60" applyNumberFormat="1" applyFont="1" applyFill="1" applyBorder="1" applyAlignment="1" quotePrefix="1">
      <alignment horizontal="right" vertical="center"/>
      <protection/>
    </xf>
    <xf numFmtId="2" fontId="8" fillId="0" borderId="18" xfId="61" applyNumberFormat="1" applyFont="1" applyBorder="1" applyAlignment="1">
      <alignment vertical="center"/>
    </xf>
    <xf numFmtId="176" fontId="8" fillId="0" borderId="28" xfId="61" applyNumberFormat="1" applyFont="1" applyBorder="1" applyAlignment="1">
      <alignment vertical="center"/>
    </xf>
    <xf numFmtId="183" fontId="8" fillId="0" borderId="30" xfId="61" applyNumberFormat="1" applyFont="1" applyBorder="1" applyAlignment="1">
      <alignment vertical="center"/>
    </xf>
    <xf numFmtId="188" fontId="8" fillId="0" borderId="23" xfId="60" applyNumberFormat="1" applyFont="1" applyFill="1" applyBorder="1" applyAlignment="1" quotePrefix="1">
      <alignment horizontal="right" vertical="center"/>
      <protection/>
    </xf>
    <xf numFmtId="188" fontId="8" fillId="0" borderId="31" xfId="60" applyNumberFormat="1" applyFont="1" applyFill="1" applyBorder="1" applyAlignment="1" quotePrefix="1">
      <alignment horizontal="right" vertical="center"/>
      <protection/>
    </xf>
    <xf numFmtId="183" fontId="8" fillId="0" borderId="32" xfId="61" applyNumberFormat="1" applyFont="1" applyBorder="1" applyAlignment="1">
      <alignment vertical="center"/>
    </xf>
    <xf numFmtId="188" fontId="8" fillId="0" borderId="33" xfId="60" applyNumberFormat="1" applyFont="1" applyFill="1" applyBorder="1" applyAlignment="1" quotePrefix="1">
      <alignment horizontal="right" vertical="center"/>
      <protection/>
    </xf>
    <xf numFmtId="188" fontId="8" fillId="0" borderId="34" xfId="60" applyNumberFormat="1" applyFont="1" applyFill="1" applyBorder="1" applyAlignment="1" quotePrefix="1">
      <alignment horizontal="right" vertical="center"/>
      <protection/>
    </xf>
    <xf numFmtId="2" fontId="8" fillId="0" borderId="21" xfId="61" applyNumberFormat="1" applyFont="1" applyBorder="1" applyAlignment="1">
      <alignment vertical="center"/>
    </xf>
    <xf numFmtId="176" fontId="8" fillId="0" borderId="33" xfId="61" applyNumberFormat="1" applyFont="1" applyBorder="1" applyAlignment="1">
      <alignment vertical="center"/>
    </xf>
    <xf numFmtId="183" fontId="8" fillId="0" borderId="35" xfId="61" applyNumberFormat="1" applyFont="1" applyBorder="1" applyAlignment="1">
      <alignment vertical="center"/>
    </xf>
    <xf numFmtId="188" fontId="8" fillId="0" borderId="36" xfId="60" applyNumberFormat="1" applyFont="1" applyFill="1" applyBorder="1" applyAlignment="1" quotePrefix="1">
      <alignment horizontal="right" vertical="center"/>
      <protection/>
    </xf>
    <xf numFmtId="188" fontId="8" fillId="0" borderId="37" xfId="60" applyNumberFormat="1" applyFont="1" applyFill="1" applyBorder="1" applyAlignment="1" quotePrefix="1">
      <alignment horizontal="right" vertical="center"/>
      <protection/>
    </xf>
    <xf numFmtId="2" fontId="8" fillId="0" borderId="38" xfId="61" applyNumberFormat="1" applyFont="1" applyBorder="1" applyAlignment="1">
      <alignment vertical="center"/>
    </xf>
    <xf numFmtId="176" fontId="8" fillId="0" borderId="36" xfId="61" applyNumberFormat="1" applyFont="1" applyBorder="1" applyAlignment="1">
      <alignment vertical="center"/>
    </xf>
    <xf numFmtId="183" fontId="8" fillId="0" borderId="39" xfId="61" applyNumberFormat="1" applyFont="1" applyBorder="1" applyAlignment="1">
      <alignment vertical="center"/>
    </xf>
    <xf numFmtId="188" fontId="8" fillId="0" borderId="26" xfId="60" applyNumberFormat="1" applyFont="1" applyFill="1" applyBorder="1" applyAlignment="1" quotePrefix="1">
      <alignment horizontal="right" vertical="center"/>
      <protection/>
    </xf>
    <xf numFmtId="188" fontId="8" fillId="0" borderId="40" xfId="60" applyNumberFormat="1" applyFont="1" applyFill="1" applyBorder="1" applyAlignment="1" quotePrefix="1">
      <alignment horizontal="right" vertical="center"/>
      <protection/>
    </xf>
    <xf numFmtId="2" fontId="8" fillId="0" borderId="27" xfId="61" applyNumberFormat="1" applyFont="1" applyBorder="1" applyAlignment="1">
      <alignment vertical="center"/>
    </xf>
    <xf numFmtId="183" fontId="8" fillId="0" borderId="41" xfId="61" applyNumberFormat="1" applyFont="1" applyBorder="1" applyAlignment="1">
      <alignment vertical="center"/>
    </xf>
    <xf numFmtId="181" fontId="7" fillId="0" borderId="42" xfId="61" applyFont="1" applyBorder="1" applyAlignment="1">
      <alignment horizontal="center" vertical="center"/>
    </xf>
    <xf numFmtId="181" fontId="7" fillId="0" borderId="43" xfId="61" applyFont="1" applyBorder="1" applyAlignment="1">
      <alignment horizontal="center" vertical="center"/>
    </xf>
    <xf numFmtId="181" fontId="7" fillId="0" borderId="44" xfId="61" applyFont="1" applyBorder="1" applyAlignment="1">
      <alignment horizontal="center" vertical="center"/>
    </xf>
    <xf numFmtId="181" fontId="7" fillId="0" borderId="45" xfId="61" applyFont="1" applyBorder="1" applyAlignment="1">
      <alignment horizontal="center" vertical="center"/>
    </xf>
    <xf numFmtId="181" fontId="7" fillId="0" borderId="46" xfId="61" applyFont="1" applyBorder="1" applyAlignment="1">
      <alignment horizontal="center" vertical="center"/>
    </xf>
    <xf numFmtId="181" fontId="7" fillId="0" borderId="47" xfId="61" applyFont="1" applyBorder="1" applyAlignment="1">
      <alignment horizontal="center" vertical="center"/>
    </xf>
    <xf numFmtId="181" fontId="7" fillId="0" borderId="48" xfId="61" applyFont="1" applyBorder="1" applyAlignment="1">
      <alignment horizontal="center" vertical="center"/>
    </xf>
    <xf numFmtId="181" fontId="7" fillId="0" borderId="49" xfId="61" applyFont="1" applyBorder="1" applyAlignment="1">
      <alignment horizontal="center" vertical="center"/>
    </xf>
    <xf numFmtId="181" fontId="7" fillId="0" borderId="50" xfId="61" applyFont="1" applyBorder="1" applyAlignment="1">
      <alignment horizontal="center" vertical="center"/>
    </xf>
    <xf numFmtId="181" fontId="7" fillId="0" borderId="51" xfId="61" applyFont="1" applyBorder="1" applyAlignment="1">
      <alignment horizontal="center" vertical="center"/>
    </xf>
    <xf numFmtId="181" fontId="7" fillId="0" borderId="52" xfId="61" applyFont="1" applyBorder="1" applyAlignment="1">
      <alignment horizontal="center" vertical="center"/>
    </xf>
    <xf numFmtId="181" fontId="7" fillId="0" borderId="53" xfId="61" applyFont="1" applyBorder="1" applyAlignment="1">
      <alignment horizontal="center" vertical="center"/>
    </xf>
    <xf numFmtId="181" fontId="7" fillId="0" borderId="10" xfId="61" applyFont="1" applyBorder="1" applyAlignment="1" quotePrefix="1">
      <alignment horizontal="center" vertical="center"/>
    </xf>
    <xf numFmtId="181" fontId="7" fillId="0" borderId="54" xfId="61" applyFont="1" applyBorder="1" applyAlignment="1">
      <alignment vertical="center"/>
    </xf>
    <xf numFmtId="181" fontId="6" fillId="0" borderId="0" xfId="61" applyFont="1" applyAlignment="1">
      <alignment horizontal="center"/>
    </xf>
    <xf numFmtId="181" fontId="7" fillId="0" borderId="55" xfId="61" applyFont="1" applyBorder="1" applyAlignment="1">
      <alignment horizontal="center" vertical="center" wrapText="1"/>
    </xf>
    <xf numFmtId="181" fontId="7" fillId="0" borderId="56" xfId="61" applyFont="1" applyBorder="1" applyAlignment="1">
      <alignment horizontal="center" vertical="center"/>
    </xf>
    <xf numFmtId="181" fontId="7" fillId="0" borderId="57" xfId="61" applyFont="1" applyBorder="1" applyAlignment="1">
      <alignment horizontal="center" vertical="center"/>
    </xf>
    <xf numFmtId="181" fontId="7" fillId="0" borderId="55" xfId="6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kekkasokuhou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showGridLines="0"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9" sqref="E49"/>
    </sheetView>
  </sheetViews>
  <sheetFormatPr defaultColWidth="8.00390625" defaultRowHeight="18" customHeight="1"/>
  <cols>
    <col min="1" max="1" width="5.00390625" style="1" customWidth="1"/>
    <col min="2" max="2" width="12.875" style="4" customWidth="1"/>
    <col min="3" max="11" width="12.875" style="1" customWidth="1"/>
    <col min="12" max="12" width="1.75390625" style="1" customWidth="1"/>
    <col min="13" max="13" width="2.125" style="1" customWidth="1"/>
    <col min="14" max="16384" width="8.00390625" style="1" customWidth="1"/>
  </cols>
  <sheetData>
    <row r="1" spans="2:11" ht="18" customHeight="1">
      <c r="B1" s="2"/>
      <c r="C1" s="30"/>
      <c r="D1" s="30"/>
      <c r="E1" s="30"/>
      <c r="F1" s="30"/>
      <c r="G1" s="2"/>
      <c r="H1" s="2"/>
      <c r="I1" s="2"/>
      <c r="J1" s="2"/>
      <c r="K1" s="2"/>
    </row>
    <row r="2" spans="2:7" ht="19.5" customHeight="1">
      <c r="B2" s="3" t="s">
        <v>0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</row>
    <row r="3" spans="3:10" ht="30" customHeight="1">
      <c r="C3" s="67" t="s">
        <v>2</v>
      </c>
      <c r="D3" s="67"/>
      <c r="E3" s="67"/>
      <c r="F3" s="67"/>
      <c r="G3" s="67"/>
      <c r="H3" s="67"/>
      <c r="I3" s="67"/>
      <c r="J3" s="67"/>
    </row>
    <row r="4" spans="3:6" ht="19.5" customHeight="1" thickBot="1">
      <c r="C4" s="5" t="s">
        <v>3</v>
      </c>
      <c r="D4" s="5"/>
      <c r="E4" s="5" t="s">
        <v>4</v>
      </c>
      <c r="F4" s="5"/>
    </row>
    <row r="5" spans="2:11" ht="32.25" customHeight="1">
      <c r="B5" s="53" t="s">
        <v>5</v>
      </c>
      <c r="C5" s="6"/>
      <c r="D5" s="7"/>
      <c r="E5" s="8" t="s">
        <v>6</v>
      </c>
      <c r="F5" s="9"/>
      <c r="G5" s="9"/>
      <c r="H5" s="65" t="s">
        <v>7</v>
      </c>
      <c r="I5" s="66"/>
      <c r="J5" s="6" t="s">
        <v>8</v>
      </c>
      <c r="K5" s="10"/>
    </row>
    <row r="6" spans="2:11" ht="19.5" customHeight="1">
      <c r="B6" s="54"/>
      <c r="C6" s="56" t="s">
        <v>9</v>
      </c>
      <c r="D6" s="59" t="s">
        <v>10</v>
      </c>
      <c r="E6" s="59" t="s">
        <v>11</v>
      </c>
      <c r="F6" s="59" t="s">
        <v>12</v>
      </c>
      <c r="G6" s="68" t="s">
        <v>13</v>
      </c>
      <c r="H6" s="56" t="s">
        <v>9</v>
      </c>
      <c r="I6" s="71" t="s">
        <v>12</v>
      </c>
      <c r="J6" s="56" t="s">
        <v>14</v>
      </c>
      <c r="K6" s="62" t="s">
        <v>15</v>
      </c>
    </row>
    <row r="7" spans="2:11" ht="19.5" customHeight="1">
      <c r="B7" s="54"/>
      <c r="C7" s="57"/>
      <c r="D7" s="60"/>
      <c r="E7" s="60"/>
      <c r="F7" s="60"/>
      <c r="G7" s="69"/>
      <c r="H7" s="57"/>
      <c r="I7" s="69"/>
      <c r="J7" s="57"/>
      <c r="K7" s="63"/>
    </row>
    <row r="8" spans="2:11" ht="19.5" customHeight="1">
      <c r="B8" s="55"/>
      <c r="C8" s="58"/>
      <c r="D8" s="61"/>
      <c r="E8" s="61"/>
      <c r="F8" s="61"/>
      <c r="G8" s="70"/>
      <c r="H8" s="58"/>
      <c r="I8" s="70"/>
      <c r="J8" s="58"/>
      <c r="K8" s="64"/>
    </row>
    <row r="9" spans="2:11" ht="24" customHeight="1">
      <c r="B9" s="11" t="s">
        <v>16</v>
      </c>
      <c r="C9" s="31">
        <v>1957264</v>
      </c>
      <c r="D9" s="32">
        <v>938600</v>
      </c>
      <c r="E9" s="32">
        <v>1018664</v>
      </c>
      <c r="F9" s="32">
        <v>732346</v>
      </c>
      <c r="G9" s="33">
        <f aca="true" t="shared" si="0" ref="G9:G43">C9/F9</f>
        <v>2.672594647885016</v>
      </c>
      <c r="H9" s="12">
        <v>1950828</v>
      </c>
      <c r="I9" s="13">
        <v>691620</v>
      </c>
      <c r="J9" s="34">
        <f aca="true" t="shared" si="1" ref="J9:J43">C9-H9</f>
        <v>6436</v>
      </c>
      <c r="K9" s="35">
        <f aca="true" t="shared" si="2" ref="K9:K43">J9/H9*100</f>
        <v>0.32991119668161417</v>
      </c>
    </row>
    <row r="10" spans="2:11" ht="24" customHeight="1">
      <c r="B10" s="14" t="s">
        <v>17</v>
      </c>
      <c r="C10" s="36">
        <v>1773067</v>
      </c>
      <c r="D10" s="37">
        <v>850724</v>
      </c>
      <c r="E10" s="37">
        <v>922343</v>
      </c>
      <c r="F10" s="37">
        <v>670795</v>
      </c>
      <c r="G10" s="33">
        <f t="shared" si="0"/>
        <v>2.6432322840808293</v>
      </c>
      <c r="H10" s="15">
        <v>1445937</v>
      </c>
      <c r="I10" s="16">
        <v>531694</v>
      </c>
      <c r="J10" s="24">
        <f t="shared" si="1"/>
        <v>327130</v>
      </c>
      <c r="K10" s="38">
        <f t="shared" si="2"/>
        <v>22.624083898537766</v>
      </c>
    </row>
    <row r="11" spans="2:11" ht="24" customHeight="1">
      <c r="B11" s="17" t="s">
        <v>18</v>
      </c>
      <c r="C11" s="39">
        <v>184197</v>
      </c>
      <c r="D11" s="40">
        <v>87876</v>
      </c>
      <c r="E11" s="40">
        <v>96321</v>
      </c>
      <c r="F11" s="40">
        <v>61551</v>
      </c>
      <c r="G11" s="41">
        <f t="shared" si="0"/>
        <v>2.9925915094799436</v>
      </c>
      <c r="H11" s="18">
        <v>504891</v>
      </c>
      <c r="I11" s="19">
        <v>159926</v>
      </c>
      <c r="J11" s="42">
        <f t="shared" si="1"/>
        <v>-320694</v>
      </c>
      <c r="K11" s="43">
        <f t="shared" si="2"/>
        <v>-63.51747208803484</v>
      </c>
    </row>
    <row r="12" spans="2:11" ht="24" customHeight="1">
      <c r="B12" s="20" t="s">
        <v>19</v>
      </c>
      <c r="C12" s="44">
        <v>674746</v>
      </c>
      <c r="D12" s="45">
        <v>324623</v>
      </c>
      <c r="E12" s="45">
        <v>350123</v>
      </c>
      <c r="F12" s="45">
        <v>275242</v>
      </c>
      <c r="G12" s="46">
        <f t="shared" si="0"/>
        <v>2.45146452939595</v>
      </c>
      <c r="H12" s="21">
        <v>652679</v>
      </c>
      <c r="I12" s="22">
        <v>251964</v>
      </c>
      <c r="J12" s="47">
        <f t="shared" si="1"/>
        <v>22067</v>
      </c>
      <c r="K12" s="48">
        <f t="shared" si="2"/>
        <v>3.3809882040022736</v>
      </c>
    </row>
    <row r="13" spans="2:11" ht="24" customHeight="1">
      <c r="B13" s="20" t="s">
        <v>20</v>
      </c>
      <c r="C13" s="36">
        <v>469377</v>
      </c>
      <c r="D13" s="37">
        <v>227334</v>
      </c>
      <c r="E13" s="37">
        <v>242043</v>
      </c>
      <c r="F13" s="37">
        <v>173884</v>
      </c>
      <c r="G13" s="33">
        <f t="shared" si="0"/>
        <v>2.6993685445469393</v>
      </c>
      <c r="H13" s="21">
        <v>460869</v>
      </c>
      <c r="I13" s="22">
        <v>161542</v>
      </c>
      <c r="J13" s="24">
        <f t="shared" si="1"/>
        <v>8508</v>
      </c>
      <c r="K13" s="38">
        <f t="shared" si="2"/>
        <v>1.8460777357557139</v>
      </c>
    </row>
    <row r="14" spans="2:11" ht="24" customHeight="1">
      <c r="B14" s="20" t="s">
        <v>21</v>
      </c>
      <c r="C14" s="36">
        <v>110569</v>
      </c>
      <c r="D14" s="37">
        <v>52418</v>
      </c>
      <c r="E14" s="37">
        <v>58151</v>
      </c>
      <c r="F14" s="37">
        <v>40171</v>
      </c>
      <c r="G14" s="33">
        <f t="shared" si="0"/>
        <v>2.752458241019641</v>
      </c>
      <c r="H14" s="21">
        <v>111499</v>
      </c>
      <c r="I14" s="22">
        <v>38987</v>
      </c>
      <c r="J14" s="24">
        <f t="shared" si="1"/>
        <v>-930</v>
      </c>
      <c r="K14" s="38">
        <f t="shared" si="2"/>
        <v>-0.8340881981004313</v>
      </c>
    </row>
    <row r="15" spans="2:11" ht="24" customHeight="1">
      <c r="B15" s="20" t="s">
        <v>22</v>
      </c>
      <c r="C15" s="36">
        <v>67047</v>
      </c>
      <c r="D15" s="37">
        <v>32166</v>
      </c>
      <c r="E15" s="37">
        <v>34881</v>
      </c>
      <c r="F15" s="37">
        <v>25037</v>
      </c>
      <c r="G15" s="33">
        <f t="shared" si="0"/>
        <v>2.677916683308703</v>
      </c>
      <c r="H15" s="21">
        <v>69567</v>
      </c>
      <c r="I15" s="22">
        <v>24680</v>
      </c>
      <c r="J15" s="24">
        <f t="shared" si="1"/>
        <v>-2520</v>
      </c>
      <c r="K15" s="38">
        <f t="shared" si="2"/>
        <v>-3.62240717581612</v>
      </c>
    </row>
    <row r="16" spans="2:11" ht="24" customHeight="1">
      <c r="B16" s="23" t="s">
        <v>23</v>
      </c>
      <c r="C16" s="36">
        <v>57272</v>
      </c>
      <c r="D16" s="37">
        <v>26918</v>
      </c>
      <c r="E16" s="37">
        <v>30354</v>
      </c>
      <c r="F16" s="37">
        <v>20244</v>
      </c>
      <c r="G16" s="33">
        <f t="shared" si="0"/>
        <v>2.8290851610353687</v>
      </c>
      <c r="H16" s="21">
        <v>59300</v>
      </c>
      <c r="I16" s="22">
        <v>19834</v>
      </c>
      <c r="J16" s="24">
        <f t="shared" si="1"/>
        <v>-2028</v>
      </c>
      <c r="K16" s="38">
        <f t="shared" si="2"/>
        <v>-3.419898819561552</v>
      </c>
    </row>
    <row r="17" spans="2:11" ht="24" customHeight="1">
      <c r="B17" s="23" t="s">
        <v>24</v>
      </c>
      <c r="C17" s="36">
        <v>45104</v>
      </c>
      <c r="D17" s="37">
        <v>21485</v>
      </c>
      <c r="E17" s="37">
        <v>23619</v>
      </c>
      <c r="F17" s="37">
        <v>14922</v>
      </c>
      <c r="G17" s="33">
        <f t="shared" si="0"/>
        <v>3.0226511191529286</v>
      </c>
      <c r="H17" s="21">
        <v>46489</v>
      </c>
      <c r="I17" s="22">
        <v>14655</v>
      </c>
      <c r="J17" s="24">
        <f t="shared" si="1"/>
        <v>-1385</v>
      </c>
      <c r="K17" s="38">
        <f t="shared" si="2"/>
        <v>-2.9791993804986125</v>
      </c>
    </row>
    <row r="18" spans="2:11" ht="24" customHeight="1">
      <c r="B18" s="23" t="s">
        <v>25</v>
      </c>
      <c r="C18" s="36">
        <v>66584</v>
      </c>
      <c r="D18" s="37">
        <v>31953</v>
      </c>
      <c r="E18" s="37">
        <v>34631</v>
      </c>
      <c r="F18" s="37">
        <v>22740</v>
      </c>
      <c r="G18" s="33">
        <f t="shared" si="0"/>
        <v>2.928056288478452</v>
      </c>
      <c r="H18" s="21">
        <v>66201</v>
      </c>
      <c r="I18" s="22">
        <v>21674</v>
      </c>
      <c r="J18" s="24">
        <f t="shared" si="1"/>
        <v>383</v>
      </c>
      <c r="K18" s="38">
        <f t="shared" si="2"/>
        <v>0.5785411096509117</v>
      </c>
    </row>
    <row r="19" spans="2:11" ht="24" customHeight="1">
      <c r="B19" s="23" t="s">
        <v>26</v>
      </c>
      <c r="C19" s="36">
        <v>38799</v>
      </c>
      <c r="D19" s="37">
        <v>18580</v>
      </c>
      <c r="E19" s="37">
        <v>20219</v>
      </c>
      <c r="F19" s="37">
        <v>15325</v>
      </c>
      <c r="G19" s="33">
        <f t="shared" si="0"/>
        <v>2.5317455138662317</v>
      </c>
      <c r="H19" s="21">
        <v>41077</v>
      </c>
      <c r="I19" s="22">
        <v>15376</v>
      </c>
      <c r="J19" s="24">
        <f t="shared" si="1"/>
        <v>-2278</v>
      </c>
      <c r="K19" s="38">
        <f t="shared" si="2"/>
        <v>-5.545682498721913</v>
      </c>
    </row>
    <row r="20" spans="2:11" ht="24" customHeight="1">
      <c r="B20" s="23" t="s">
        <v>27</v>
      </c>
      <c r="C20" s="36">
        <v>36073</v>
      </c>
      <c r="D20" s="37">
        <v>17048</v>
      </c>
      <c r="E20" s="37">
        <v>19025</v>
      </c>
      <c r="F20" s="37">
        <v>12393</v>
      </c>
      <c r="G20" s="33">
        <f t="shared" si="0"/>
        <v>2.9107560719761154</v>
      </c>
      <c r="H20" s="21">
        <v>38492</v>
      </c>
      <c r="I20" s="22">
        <v>12669</v>
      </c>
      <c r="J20" s="24">
        <f t="shared" si="1"/>
        <v>-2419</v>
      </c>
      <c r="K20" s="38">
        <f t="shared" si="2"/>
        <v>-6.284422737192144</v>
      </c>
    </row>
    <row r="21" spans="2:11" ht="24" customHeight="1">
      <c r="B21" s="23" t="s">
        <v>28</v>
      </c>
      <c r="C21" s="36">
        <v>40241</v>
      </c>
      <c r="D21" s="37">
        <v>19125</v>
      </c>
      <c r="E21" s="37">
        <v>21116</v>
      </c>
      <c r="F21" s="37">
        <v>14335</v>
      </c>
      <c r="G21" s="33">
        <f t="shared" si="0"/>
        <v>2.807185211021974</v>
      </c>
      <c r="H21" s="21">
        <v>42534</v>
      </c>
      <c r="I21" s="22">
        <v>14477</v>
      </c>
      <c r="J21" s="24">
        <f t="shared" si="1"/>
        <v>-2293</v>
      </c>
      <c r="K21" s="38">
        <f t="shared" si="2"/>
        <v>-5.390981332580994</v>
      </c>
    </row>
    <row r="22" spans="2:11" ht="24" customHeight="1">
      <c r="B22" s="23" t="s">
        <v>29</v>
      </c>
      <c r="C22" s="36">
        <v>39081</v>
      </c>
      <c r="D22" s="37">
        <v>18470</v>
      </c>
      <c r="E22" s="37">
        <v>20611</v>
      </c>
      <c r="F22" s="37">
        <v>13363</v>
      </c>
      <c r="G22" s="33">
        <f t="shared" si="0"/>
        <v>2.924567836563646</v>
      </c>
      <c r="H22" s="21">
        <v>39403</v>
      </c>
      <c r="I22" s="22">
        <v>12615</v>
      </c>
      <c r="J22" s="24">
        <f t="shared" si="1"/>
        <v>-322</v>
      </c>
      <c r="K22" s="38">
        <f t="shared" si="2"/>
        <v>-0.8171966601527803</v>
      </c>
    </row>
    <row r="23" spans="2:11" ht="24" customHeight="1">
      <c r="B23" s="23" t="s">
        <v>30</v>
      </c>
      <c r="C23" s="36">
        <v>43913</v>
      </c>
      <c r="D23" s="37">
        <v>20787</v>
      </c>
      <c r="E23" s="37">
        <v>23126</v>
      </c>
      <c r="F23" s="37">
        <v>14749</v>
      </c>
      <c r="G23" s="33">
        <f t="shared" si="0"/>
        <v>2.977354396908265</v>
      </c>
      <c r="H23" s="21">
        <v>43813</v>
      </c>
      <c r="I23" s="22">
        <v>13871</v>
      </c>
      <c r="J23" s="24">
        <f t="shared" si="1"/>
        <v>100</v>
      </c>
      <c r="K23" s="38">
        <f t="shared" si="2"/>
        <v>0.2282427589984708</v>
      </c>
    </row>
    <row r="24" spans="2:11" ht="24" customHeight="1">
      <c r="B24" s="23" t="s">
        <v>31</v>
      </c>
      <c r="C24" s="36">
        <v>51782</v>
      </c>
      <c r="D24" s="37">
        <v>24496</v>
      </c>
      <c r="E24" s="37">
        <v>27286</v>
      </c>
      <c r="F24" s="37">
        <v>16782</v>
      </c>
      <c r="G24" s="33">
        <f t="shared" si="0"/>
        <v>3.085567870337266</v>
      </c>
      <c r="H24" s="21">
        <v>54747</v>
      </c>
      <c r="I24" s="22">
        <v>16967</v>
      </c>
      <c r="J24" s="24">
        <f t="shared" si="1"/>
        <v>-2965</v>
      </c>
      <c r="K24" s="38">
        <f t="shared" si="2"/>
        <v>-5.415821871518074</v>
      </c>
    </row>
    <row r="25" spans="2:11" ht="24" customHeight="1">
      <c r="B25" s="23" t="s">
        <v>32</v>
      </c>
      <c r="C25" s="36">
        <v>32479</v>
      </c>
      <c r="D25" s="37">
        <v>15321</v>
      </c>
      <c r="E25" s="37">
        <v>17158</v>
      </c>
      <c r="F25" s="37">
        <v>11608</v>
      </c>
      <c r="G25" s="33">
        <f t="shared" si="0"/>
        <v>2.797984148862853</v>
      </c>
      <c r="H25" s="21">
        <v>34577</v>
      </c>
      <c r="I25" s="22">
        <v>11767</v>
      </c>
      <c r="J25" s="24">
        <f t="shared" si="1"/>
        <v>-2098</v>
      </c>
      <c r="K25" s="38">
        <f t="shared" si="2"/>
        <v>-6.067617202186424</v>
      </c>
    </row>
    <row r="26" spans="2:11" ht="24" customHeight="1">
      <c r="B26" s="20" t="s">
        <v>33</v>
      </c>
      <c r="C26" s="36">
        <v>6524</v>
      </c>
      <c r="D26" s="37">
        <v>3065</v>
      </c>
      <c r="E26" s="37">
        <v>3459</v>
      </c>
      <c r="F26" s="37">
        <v>2257</v>
      </c>
      <c r="G26" s="33">
        <f t="shared" si="0"/>
        <v>2.890562693841382</v>
      </c>
      <c r="H26" s="21">
        <v>6989</v>
      </c>
      <c r="I26" s="22">
        <v>2330</v>
      </c>
      <c r="J26" s="24">
        <f t="shared" si="1"/>
        <v>-465</v>
      </c>
      <c r="K26" s="38">
        <f t="shared" si="2"/>
        <v>-6.65331234797539</v>
      </c>
    </row>
    <row r="27" spans="2:11" ht="24" customHeight="1">
      <c r="B27" s="23" t="s">
        <v>34</v>
      </c>
      <c r="C27" s="36">
        <v>14902</v>
      </c>
      <c r="D27" s="37">
        <v>7083</v>
      </c>
      <c r="E27" s="37">
        <v>7819</v>
      </c>
      <c r="F27" s="37">
        <v>5335</v>
      </c>
      <c r="G27" s="33">
        <f t="shared" si="0"/>
        <v>2.7932521087160262</v>
      </c>
      <c r="H27" s="21">
        <v>14707</v>
      </c>
      <c r="I27" s="22">
        <v>5056</v>
      </c>
      <c r="J27" s="24">
        <f t="shared" si="1"/>
        <v>195</v>
      </c>
      <c r="K27" s="38">
        <f t="shared" si="2"/>
        <v>1.325899231658394</v>
      </c>
    </row>
    <row r="28" spans="2:11" ht="24" customHeight="1">
      <c r="B28" s="23" t="s">
        <v>35</v>
      </c>
      <c r="C28" s="36">
        <v>3931</v>
      </c>
      <c r="D28" s="37">
        <v>1844</v>
      </c>
      <c r="E28" s="37">
        <v>2087</v>
      </c>
      <c r="F28" s="37">
        <v>1290</v>
      </c>
      <c r="G28" s="33">
        <f t="shared" si="0"/>
        <v>3.0472868217054265</v>
      </c>
      <c r="H28" s="21">
        <v>4145</v>
      </c>
      <c r="I28" s="22">
        <v>1297</v>
      </c>
      <c r="J28" s="24">
        <f t="shared" si="1"/>
        <v>-214</v>
      </c>
      <c r="K28" s="38">
        <f t="shared" si="2"/>
        <v>-5.162846803377564</v>
      </c>
    </row>
    <row r="29" spans="2:11" ht="24" customHeight="1">
      <c r="B29" s="23" t="s">
        <v>36</v>
      </c>
      <c r="C29" s="36">
        <v>12249</v>
      </c>
      <c r="D29" s="37">
        <v>5779</v>
      </c>
      <c r="E29" s="37">
        <v>6470</v>
      </c>
      <c r="F29" s="37">
        <v>4178</v>
      </c>
      <c r="G29" s="33">
        <f t="shared" si="0"/>
        <v>2.931785543322164</v>
      </c>
      <c r="H29" s="21">
        <v>12670</v>
      </c>
      <c r="I29" s="22">
        <v>4153</v>
      </c>
      <c r="J29" s="24">
        <f t="shared" si="1"/>
        <v>-421</v>
      </c>
      <c r="K29" s="38">
        <f t="shared" si="2"/>
        <v>-3.322809786898185</v>
      </c>
    </row>
    <row r="30" spans="2:11" ht="24" customHeight="1">
      <c r="B30" s="23" t="s">
        <v>37</v>
      </c>
      <c r="C30" s="36">
        <v>11921</v>
      </c>
      <c r="D30" s="37">
        <v>5726</v>
      </c>
      <c r="E30" s="37">
        <v>6195</v>
      </c>
      <c r="F30" s="37">
        <v>4023</v>
      </c>
      <c r="G30" s="33">
        <f t="shared" si="0"/>
        <v>2.9632115336813323</v>
      </c>
      <c r="H30" s="21">
        <v>11915</v>
      </c>
      <c r="I30" s="22">
        <v>3765</v>
      </c>
      <c r="J30" s="24">
        <f t="shared" si="1"/>
        <v>6</v>
      </c>
      <c r="K30" s="38">
        <f t="shared" si="2"/>
        <v>0.05035669324381032</v>
      </c>
    </row>
    <row r="31" spans="2:11" ht="24" customHeight="1">
      <c r="B31" s="23" t="s">
        <v>38</v>
      </c>
      <c r="C31" s="36">
        <v>12341</v>
      </c>
      <c r="D31" s="37">
        <v>5963</v>
      </c>
      <c r="E31" s="37">
        <v>6378</v>
      </c>
      <c r="F31" s="37">
        <v>4074</v>
      </c>
      <c r="G31" s="33">
        <f t="shared" si="0"/>
        <v>3.029209621993127</v>
      </c>
      <c r="H31" s="21">
        <v>12187</v>
      </c>
      <c r="I31" s="22">
        <v>3815</v>
      </c>
      <c r="J31" s="24">
        <f t="shared" si="1"/>
        <v>154</v>
      </c>
      <c r="K31" s="38">
        <f t="shared" si="2"/>
        <v>1.263641585295807</v>
      </c>
    </row>
    <row r="32" spans="2:11" ht="24" customHeight="1">
      <c r="B32" s="23" t="s">
        <v>39</v>
      </c>
      <c r="C32" s="36">
        <v>18475</v>
      </c>
      <c r="D32" s="37">
        <v>8884</v>
      </c>
      <c r="E32" s="37">
        <v>9591</v>
      </c>
      <c r="F32" s="37">
        <v>6041</v>
      </c>
      <c r="G32" s="33">
        <f t="shared" si="0"/>
        <v>3.0582684985929482</v>
      </c>
      <c r="H32" s="21">
        <v>18882</v>
      </c>
      <c r="I32" s="22">
        <v>5873</v>
      </c>
      <c r="J32" s="24">
        <f t="shared" si="1"/>
        <v>-407</v>
      </c>
      <c r="K32" s="38">
        <f t="shared" si="2"/>
        <v>-2.1554920029657874</v>
      </c>
    </row>
    <row r="33" spans="2:11" ht="24" customHeight="1">
      <c r="B33" s="23" t="s">
        <v>40</v>
      </c>
      <c r="C33" s="36">
        <v>6511</v>
      </c>
      <c r="D33" s="37">
        <v>3072</v>
      </c>
      <c r="E33" s="37">
        <v>3439</v>
      </c>
      <c r="F33" s="37">
        <v>2131</v>
      </c>
      <c r="G33" s="33">
        <f t="shared" si="0"/>
        <v>3.055373064289066</v>
      </c>
      <c r="H33" s="21">
        <v>6655</v>
      </c>
      <c r="I33" s="22">
        <v>2126</v>
      </c>
      <c r="J33" s="24">
        <f t="shared" si="1"/>
        <v>-144</v>
      </c>
      <c r="K33" s="38">
        <f t="shared" si="2"/>
        <v>-2.163786626596544</v>
      </c>
    </row>
    <row r="34" spans="2:11" ht="24" customHeight="1">
      <c r="B34" s="23" t="s">
        <v>41</v>
      </c>
      <c r="C34" s="36">
        <v>10823</v>
      </c>
      <c r="D34" s="37">
        <v>5158</v>
      </c>
      <c r="E34" s="37">
        <v>5665</v>
      </c>
      <c r="F34" s="37">
        <v>3624</v>
      </c>
      <c r="G34" s="33">
        <f t="shared" si="0"/>
        <v>2.9864790286975715</v>
      </c>
      <c r="H34" s="21">
        <v>10782</v>
      </c>
      <c r="I34" s="22">
        <v>3451</v>
      </c>
      <c r="J34" s="24">
        <f t="shared" si="1"/>
        <v>41</v>
      </c>
      <c r="K34" s="38">
        <f t="shared" si="2"/>
        <v>0.38026340196624003</v>
      </c>
    </row>
    <row r="35" spans="2:11" ht="24" customHeight="1">
      <c r="B35" s="20" t="s">
        <v>42</v>
      </c>
      <c r="C35" s="36">
        <v>15713</v>
      </c>
      <c r="D35" s="37">
        <v>7452</v>
      </c>
      <c r="E35" s="37">
        <v>8261</v>
      </c>
      <c r="F35" s="37">
        <v>4910</v>
      </c>
      <c r="G35" s="33">
        <f t="shared" si="0"/>
        <v>3.20020366598778</v>
      </c>
      <c r="H35" s="21">
        <v>16230</v>
      </c>
      <c r="I35" s="22">
        <v>4874</v>
      </c>
      <c r="J35" s="24">
        <f t="shared" si="1"/>
        <v>-517</v>
      </c>
      <c r="K35" s="38">
        <f t="shared" si="2"/>
        <v>-3.1854590264941467</v>
      </c>
    </row>
    <row r="36" spans="2:11" ht="24" customHeight="1">
      <c r="B36" s="23" t="s">
        <v>43</v>
      </c>
      <c r="C36" s="36">
        <v>1019</v>
      </c>
      <c r="D36" s="37">
        <v>481</v>
      </c>
      <c r="E36" s="37">
        <v>538</v>
      </c>
      <c r="F36" s="37">
        <v>358</v>
      </c>
      <c r="G36" s="33">
        <f t="shared" si="0"/>
        <v>2.846368715083799</v>
      </c>
      <c r="H36" s="21">
        <v>1051</v>
      </c>
      <c r="I36" s="22">
        <v>354</v>
      </c>
      <c r="J36" s="24">
        <f t="shared" si="1"/>
        <v>-32</v>
      </c>
      <c r="K36" s="38">
        <f t="shared" si="2"/>
        <v>-3.0447193149381544</v>
      </c>
    </row>
    <row r="37" spans="2:11" ht="24" customHeight="1">
      <c r="B37" s="23" t="s">
        <v>44</v>
      </c>
      <c r="C37" s="36">
        <v>14059</v>
      </c>
      <c r="D37" s="37">
        <v>6646</v>
      </c>
      <c r="E37" s="37">
        <v>7413</v>
      </c>
      <c r="F37" s="37">
        <v>4674</v>
      </c>
      <c r="G37" s="33">
        <f t="shared" si="0"/>
        <v>3.007916131792897</v>
      </c>
      <c r="H37" s="24">
        <v>15091</v>
      </c>
      <c r="I37" s="16">
        <v>4836</v>
      </c>
      <c r="J37" s="24">
        <f t="shared" si="1"/>
        <v>-1032</v>
      </c>
      <c r="K37" s="38">
        <f t="shared" si="2"/>
        <v>-6.838513021005897</v>
      </c>
    </row>
    <row r="38" spans="2:11" ht="24" customHeight="1">
      <c r="B38" s="23" t="s">
        <v>45</v>
      </c>
      <c r="C38" s="36">
        <v>11263</v>
      </c>
      <c r="D38" s="37">
        <v>5399</v>
      </c>
      <c r="E38" s="37">
        <v>5864</v>
      </c>
      <c r="F38" s="37">
        <v>3834</v>
      </c>
      <c r="G38" s="33">
        <f t="shared" si="0"/>
        <v>2.937663015127804</v>
      </c>
      <c r="H38" s="24">
        <v>11428</v>
      </c>
      <c r="I38" s="16">
        <v>3722</v>
      </c>
      <c r="J38" s="24">
        <f t="shared" si="1"/>
        <v>-165</v>
      </c>
      <c r="K38" s="38">
        <f t="shared" si="2"/>
        <v>-1.4438221911095555</v>
      </c>
    </row>
    <row r="39" spans="2:11" ht="24" customHeight="1">
      <c r="B39" s="23" t="s">
        <v>46</v>
      </c>
      <c r="C39" s="36">
        <v>6475</v>
      </c>
      <c r="D39" s="37">
        <v>3184</v>
      </c>
      <c r="E39" s="37">
        <v>3291</v>
      </c>
      <c r="F39" s="37">
        <v>2020</v>
      </c>
      <c r="G39" s="33">
        <f t="shared" si="0"/>
        <v>3.2054455445544554</v>
      </c>
      <c r="H39" s="24">
        <v>6690</v>
      </c>
      <c r="I39" s="16">
        <v>1995</v>
      </c>
      <c r="J39" s="24">
        <f t="shared" si="1"/>
        <v>-215</v>
      </c>
      <c r="K39" s="38">
        <f t="shared" si="2"/>
        <v>-3.2137518684603883</v>
      </c>
    </row>
    <row r="40" spans="2:11" ht="24" customHeight="1">
      <c r="B40" s="23" t="s">
        <v>47</v>
      </c>
      <c r="C40" s="36">
        <v>1684</v>
      </c>
      <c r="D40" s="37">
        <v>813</v>
      </c>
      <c r="E40" s="37">
        <v>871</v>
      </c>
      <c r="F40" s="37">
        <v>586</v>
      </c>
      <c r="G40" s="33">
        <f t="shared" si="0"/>
        <v>2.8737201365187715</v>
      </c>
      <c r="H40" s="24">
        <v>1831</v>
      </c>
      <c r="I40" s="16">
        <v>573</v>
      </c>
      <c r="J40" s="24">
        <f t="shared" si="1"/>
        <v>-147</v>
      </c>
      <c r="K40" s="38">
        <f t="shared" si="2"/>
        <v>-8.028399781540143</v>
      </c>
    </row>
    <row r="41" spans="2:11" ht="24" customHeight="1">
      <c r="B41" s="23" t="s">
        <v>48</v>
      </c>
      <c r="C41" s="36">
        <v>5690</v>
      </c>
      <c r="D41" s="37">
        <v>2730</v>
      </c>
      <c r="E41" s="37">
        <v>2960</v>
      </c>
      <c r="F41" s="37">
        <v>1992</v>
      </c>
      <c r="G41" s="33">
        <f t="shared" si="0"/>
        <v>2.856425702811245</v>
      </c>
      <c r="H41" s="24">
        <v>6115</v>
      </c>
      <c r="I41" s="16">
        <v>2052</v>
      </c>
      <c r="J41" s="24">
        <f t="shared" si="1"/>
        <v>-425</v>
      </c>
      <c r="K41" s="38">
        <f t="shared" si="2"/>
        <v>-6.950122649223221</v>
      </c>
    </row>
    <row r="42" spans="2:11" ht="24" customHeight="1">
      <c r="B42" s="23" t="s">
        <v>49</v>
      </c>
      <c r="C42" s="36">
        <v>16577</v>
      </c>
      <c r="D42" s="37">
        <v>7839</v>
      </c>
      <c r="E42" s="37">
        <v>8738</v>
      </c>
      <c r="F42" s="37">
        <v>5664</v>
      </c>
      <c r="G42" s="33">
        <f t="shared" si="0"/>
        <v>2.9267302259887007</v>
      </c>
      <c r="H42" s="24">
        <v>17562</v>
      </c>
      <c r="I42" s="16">
        <v>5719</v>
      </c>
      <c r="J42" s="24">
        <f t="shared" si="1"/>
        <v>-985</v>
      </c>
      <c r="K42" s="38">
        <f t="shared" si="2"/>
        <v>-5.608700603575902</v>
      </c>
    </row>
    <row r="43" spans="2:11" ht="24" customHeight="1" thickBot="1">
      <c r="B43" s="25" t="s">
        <v>50</v>
      </c>
      <c r="C43" s="49">
        <v>14040</v>
      </c>
      <c r="D43" s="50">
        <v>6758</v>
      </c>
      <c r="E43" s="50">
        <v>7282</v>
      </c>
      <c r="F43" s="50">
        <v>4560</v>
      </c>
      <c r="G43" s="51">
        <f t="shared" si="0"/>
        <v>3.0789473684210527</v>
      </c>
      <c r="H43" s="26">
        <v>14651</v>
      </c>
      <c r="I43" s="27">
        <v>4551</v>
      </c>
      <c r="J43" s="26">
        <f t="shared" si="1"/>
        <v>-611</v>
      </c>
      <c r="K43" s="52">
        <f t="shared" si="2"/>
        <v>-4.17036379769299</v>
      </c>
    </row>
    <row r="44" ht="19.5" customHeight="1">
      <c r="B44" s="1"/>
    </row>
    <row r="45" ht="19.5" customHeight="1">
      <c r="B45" s="28" t="s">
        <v>51</v>
      </c>
    </row>
    <row r="46" ht="19.5" customHeight="1">
      <c r="B46" s="29" t="s">
        <v>52</v>
      </c>
    </row>
    <row r="47" ht="19.5" customHeight="1"/>
  </sheetData>
  <sheetProtection/>
  <mergeCells count="12">
    <mergeCell ref="C3:J3"/>
    <mergeCell ref="F6:F8"/>
    <mergeCell ref="G6:G8"/>
    <mergeCell ref="H6:H8"/>
    <mergeCell ref="I6:I8"/>
    <mergeCell ref="B5:B8"/>
    <mergeCell ref="C6:C8"/>
    <mergeCell ref="D6:D8"/>
    <mergeCell ref="E6:E8"/>
    <mergeCell ref="J6:J8"/>
    <mergeCell ref="K6:K8"/>
    <mergeCell ref="H5:I5"/>
  </mergeCells>
  <printOptions horizontalCentered="1"/>
  <pageMargins left="0.7086614173228347" right="0.6692913385826772" top="0.5905511811023623" bottom="0.5905511811023623" header="0.3937007874015748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2022-07-11T05:26:01Z</dcterms:created>
  <dcterms:modified xsi:type="dcterms:W3CDTF">2022-07-11T05:26:07Z</dcterms:modified>
  <cp:category/>
  <cp:version/>
  <cp:contentType/>
  <cp:contentStatus/>
</cp:coreProperties>
</file>