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46" activeTab="0"/>
  </bookViews>
  <sheets>
    <sheet name="付録4-1" sheetId="1" r:id="rId1"/>
    <sheet name="付録4-2" sheetId="2" r:id="rId2"/>
    <sheet name="付録4-3" sheetId="3" r:id="rId3"/>
    <sheet name="奥付" sheetId="4" r:id="rId4"/>
  </sheets>
  <definedNames>
    <definedName name="_xlnm.Print_Area" localSheetId="0">'付録4-1'!$A$1:$Y$81</definedName>
    <definedName name="_xlnm.Print_Area" localSheetId="1">'付録4-2'!$A$1:$W$79</definedName>
    <definedName name="_xlnm.Print_Area" localSheetId="2">'付録4-3'!$A$1:$V$80</definedName>
  </definedNames>
  <calcPr fullCalcOnLoad="1"/>
</workbook>
</file>

<file path=xl/sharedStrings.xml><?xml version="1.0" encoding="utf-8"?>
<sst xmlns="http://schemas.openxmlformats.org/spreadsheetml/2006/main" count="501" uniqueCount="242">
  <si>
    <t>　　人口密度について</t>
  </si>
  <si>
    <t xml:space="preserve">  　　4)  国勢調査令（昭和55年政令第98号）の規定に基づき，調査の対象から除外された次の地域の面積を除いて算出した。</t>
  </si>
  <si>
    <t>岡山県</t>
  </si>
  <si>
    <t>北　海　道</t>
  </si>
  <si>
    <t>青　森　県</t>
  </si>
  <si>
    <t>岩　手　県</t>
  </si>
  <si>
    <t>宮　城　県</t>
  </si>
  <si>
    <t>秋　田　県</t>
  </si>
  <si>
    <t>山　形　県</t>
  </si>
  <si>
    <t>福　島　県</t>
  </si>
  <si>
    <t>茨　城　県</t>
  </si>
  <si>
    <t>栃　木　県</t>
  </si>
  <si>
    <t>群　馬　県</t>
  </si>
  <si>
    <t>埼　玉　県</t>
  </si>
  <si>
    <t>千　葉　県</t>
  </si>
  <si>
    <t>東　京　都</t>
  </si>
  <si>
    <t>神奈川県</t>
  </si>
  <si>
    <t>新　潟　県</t>
  </si>
  <si>
    <t>富　山　県</t>
  </si>
  <si>
    <t>石　川　県</t>
  </si>
  <si>
    <t>福　井　県</t>
  </si>
  <si>
    <t>山　梨　県</t>
  </si>
  <si>
    <t>長　野　県</t>
  </si>
  <si>
    <t>岐　阜　県</t>
  </si>
  <si>
    <t>静　岡　県</t>
  </si>
  <si>
    <t>愛　知　県</t>
  </si>
  <si>
    <t>三　重　県</t>
  </si>
  <si>
    <t>滋　賀　県</t>
  </si>
  <si>
    <t>京　都　府</t>
  </si>
  <si>
    <t>大　阪　府</t>
  </si>
  <si>
    <t>兵　庫　県</t>
  </si>
  <si>
    <t>奈　良　県</t>
  </si>
  <si>
    <t>和歌山県</t>
  </si>
  <si>
    <t>鳥　取　県</t>
  </si>
  <si>
    <t>島　根　県</t>
  </si>
  <si>
    <t>広　島　県</t>
  </si>
  <si>
    <t>山　口　県</t>
  </si>
  <si>
    <t>徳　島　県</t>
  </si>
  <si>
    <t>香　川　県</t>
  </si>
  <si>
    <t>愛　媛　県</t>
  </si>
  <si>
    <t>高　知　県</t>
  </si>
  <si>
    <t>福　岡　県</t>
  </si>
  <si>
    <t>佐　賀　県</t>
  </si>
  <si>
    <t>長　崎　県</t>
  </si>
  <si>
    <t>熊　本　県</t>
  </si>
  <si>
    <t>大　分　県</t>
  </si>
  <si>
    <t>宮　崎　県</t>
  </si>
  <si>
    <t>鹿児島県</t>
  </si>
  <si>
    <t>沖　縄　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</si>
  <si>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</si>
  <si>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</si>
  <si>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</si>
  <si>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</si>
  <si>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</si>
  <si>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</si>
  <si>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</si>
  <si>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</si>
  <si>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</si>
  <si>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</si>
  <si>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</si>
  <si>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</si>
  <si>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</si>
  <si>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</si>
  <si>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</si>
  <si>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</si>
  <si>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</si>
  <si>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</si>
  <si>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</si>
  <si>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</si>
  <si>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</si>
  <si>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</si>
  <si>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</si>
  <si>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</si>
  <si>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</si>
  <si>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</si>
  <si>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</si>
  <si>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</si>
  <si>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</si>
  <si>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</si>
  <si>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</si>
  <si>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</si>
  <si>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</si>
  <si>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</si>
  <si>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</si>
  <si>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</si>
  <si>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</si>
  <si>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</si>
  <si>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</si>
  <si>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</si>
  <si>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</si>
  <si>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</si>
  <si>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</si>
  <si>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…</t>
  </si>
  <si>
    <t>編集</t>
  </si>
  <si>
    <t>発行</t>
  </si>
  <si>
    <t>自  動  車
保有台数</t>
  </si>
  <si>
    <t>北海道</t>
  </si>
  <si>
    <t>島根県</t>
  </si>
  <si>
    <t>℡　086-226-7258　（直通）</t>
  </si>
  <si>
    <t>年　　次
都道府県</t>
  </si>
  <si>
    <t>Ⅵ  物価・家計</t>
  </si>
  <si>
    <t>Ⅶ　賃　金</t>
  </si>
  <si>
    <t>Ⅷ　労働・社会保障</t>
  </si>
  <si>
    <t>ⅩⅠ　自動車</t>
  </si>
  <si>
    <t>ⅩⅡ　事故・犯罪</t>
  </si>
  <si>
    <t>消費支出金
額全世帯平
均１か月間</t>
  </si>
  <si>
    <t>職業紹介状況</t>
  </si>
  <si>
    <t>小中学校数</t>
  </si>
  <si>
    <t>小中学校
児童生徒数</t>
  </si>
  <si>
    <t>交通事故
件　　　数</t>
  </si>
  <si>
    <t>全刑法犯
認知件数</t>
  </si>
  <si>
    <t>実数</t>
  </si>
  <si>
    <t>順位</t>
  </si>
  <si>
    <t>就職率</t>
  </si>
  <si>
    <t>充足率</t>
  </si>
  <si>
    <t>指数</t>
  </si>
  <si>
    <t>円</t>
  </si>
  <si>
    <t>％</t>
  </si>
  <si>
    <t>千円</t>
  </si>
  <si>
    <t>校</t>
  </si>
  <si>
    <t>人</t>
  </si>
  <si>
    <t>台</t>
  </si>
  <si>
    <t>件</t>
  </si>
  <si>
    <t>Ⅹ  　教　     　 　育</t>
  </si>
  <si>
    <t>注)Ⅰ　土地および人口</t>
  </si>
  <si>
    <t>　　　人口密度に利用した面積について</t>
  </si>
  <si>
    <t>事業所数</t>
  </si>
  <si>
    <t>従業者数</t>
  </si>
  <si>
    <t>年間商品
販 売 額</t>
  </si>
  <si>
    <t>小売価格
精米５㎏</t>
  </si>
  <si>
    <t>Ⅸ 県民所得
１人当たり
平　　　均</t>
  </si>
  <si>
    <t>〒700-8570</t>
  </si>
  <si>
    <t>月間現金
給与総額</t>
  </si>
  <si>
    <t>全国</t>
  </si>
  <si>
    <t>http://www.pref.okayama.jp/soshiki/kakuka.html?sec_sec1=15</t>
  </si>
  <si>
    <t>消 費 者
物価指数
Ｈ17年＝100</t>
  </si>
  <si>
    <t>総農家数</t>
  </si>
  <si>
    <t>総農家の
世帯人員</t>
  </si>
  <si>
    <t>　  商業統計調査（経済産業省調査統計部）結果である。</t>
  </si>
  <si>
    <t>　　　総農家数、総農家の世帯人員、林野面積は、2005年農林業センサス（中国四国農政局統計部）による。</t>
  </si>
  <si>
    <t>　　　耕地面積、米収穫量、海面漁業漁獲量は、農林水産省統計表（中国四国農政局統計部）による。</t>
  </si>
  <si>
    <t>Ⅰ　　土　　地　　お　　よ　　び　　人　　口</t>
  </si>
  <si>
    <t>Ⅱ　事　　業　　所</t>
  </si>
  <si>
    <t>Ⅲ　　農　　林　　水　　産　　業</t>
  </si>
  <si>
    <t>土　地　面　積</t>
  </si>
  <si>
    <t>世　　帯　　数</t>
  </si>
  <si>
    <t>人　　　　　口</t>
  </si>
  <si>
    <t>15歳以上就業者</t>
  </si>
  <si>
    <t>耕地面積</t>
  </si>
  <si>
    <t>率</t>
  </si>
  <si>
    <r>
      <t>人 口 密 度
(１㎞</t>
    </r>
    <r>
      <rPr>
        <vertAlign val="superscript"/>
        <sz val="8"/>
        <rFont val="ＭＳ 明朝"/>
        <family val="1"/>
      </rPr>
      <t>２</t>
    </r>
    <r>
      <rPr>
        <sz val="8"/>
        <rFont val="ＭＳ 明朝"/>
        <family val="1"/>
      </rPr>
      <t>当たり)</t>
    </r>
  </si>
  <si>
    <t>Ⅲ　農　林　水　産　業　（つづき）</t>
  </si>
  <si>
    <t>Ⅳ      　　製　　　　　造　　　　　業</t>
  </si>
  <si>
    <t>Ⅴ　　卸　　売　　業　　・　　小　　売　　業</t>
  </si>
  <si>
    <t>林野面積</t>
  </si>
  <si>
    <t>海面漁業漁獲量</t>
  </si>
  <si>
    <t>事業所数</t>
  </si>
  <si>
    <t>事業所</t>
  </si>
  <si>
    <t>店</t>
  </si>
  <si>
    <t>ｔ</t>
  </si>
  <si>
    <t>ha</t>
  </si>
  <si>
    <t xml:space="preserve">     全国の数値は、毎月勤労統計調査全国調査の結果であって、都道府県別の地方調査結果の平均や合計ではない。</t>
  </si>
  <si>
    <r>
      <t>Ⅸ　県民所得</t>
    </r>
    <r>
      <rPr>
        <sz val="6"/>
        <rFont val="ＭＳ 明朝"/>
        <family val="1"/>
      </rPr>
      <t>　　</t>
    </r>
  </si>
  <si>
    <t>ⅩⅢ　指数</t>
  </si>
  <si>
    <t xml:space="preserve">     消費者物価指数は、消費者物価指数（総務省統計局）によるもので都道府県庁所在都市のものである。</t>
  </si>
  <si>
    <r>
      <t xml:space="preserve">付 加 価 値 額
</t>
    </r>
    <r>
      <rPr>
        <sz val="7"/>
        <rFont val="ＭＳ 明朝"/>
        <family val="1"/>
      </rPr>
      <t>従業者29人以下
は粗付加価値額</t>
    </r>
  </si>
  <si>
    <t>百万円</t>
  </si>
  <si>
    <t>製造品出荷額等</t>
  </si>
  <si>
    <t>　</t>
  </si>
  <si>
    <t>４　都道府県勢の全国的地位　</t>
  </si>
  <si>
    <r>
      <t>４　都道府県勢の全国的地位</t>
    </r>
    <r>
      <rPr>
        <sz val="12"/>
        <rFont val="ＭＳ 明朝"/>
        <family val="1"/>
      </rPr>
      <t>(つづき）　</t>
    </r>
  </si>
  <si>
    <t>268　　付　　録</t>
  </si>
  <si>
    <t>付　　録　　269</t>
  </si>
  <si>
    <t>270　　付　　録</t>
  </si>
  <si>
    <t>付　　録　　271</t>
  </si>
  <si>
    <t xml:space="preserve">  工業統計調査（経済産業省調査統計部）結果で毎年12月末の従業員４人以上の事業所のものである。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</si>
  <si>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</si>
  <si>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</si>
  <si>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</si>
  <si>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</si>
  <si>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</si>
  <si>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</si>
  <si>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</si>
  <si>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</si>
  <si>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>岡山市北区内山下２丁目４番６号</t>
  </si>
  <si>
    <t>岡山県総合政策局統計調査課</t>
  </si>
  <si>
    <r>
      <t xml:space="preserve">出　生　率
</t>
    </r>
    <r>
      <rPr>
        <sz val="7"/>
        <rFont val="ＭＳ 明朝"/>
        <family val="1"/>
      </rPr>
      <t>人口1,000
人につき</t>
    </r>
  </si>
  <si>
    <r>
      <t xml:space="preserve">死　亡　率
</t>
    </r>
    <r>
      <rPr>
        <sz val="7"/>
        <rFont val="ＭＳ 明朝"/>
        <family val="1"/>
      </rPr>
      <t>人口1,000
人につき</t>
    </r>
  </si>
  <si>
    <t>生活保護率
人口1,000
人につき</t>
  </si>
  <si>
    <t>米収穫量
（子実用）</t>
  </si>
  <si>
    <t>世帯</t>
  </si>
  <si>
    <t>人</t>
  </si>
  <si>
    <t>人　</t>
  </si>
  <si>
    <t>事業所</t>
  </si>
  <si>
    <t>戸</t>
  </si>
  <si>
    <t>㎢</t>
  </si>
  <si>
    <t>272　　付　　録</t>
  </si>
  <si>
    <t>付　　録　　273</t>
  </si>
  <si>
    <t>平 成 ２１ 年　　岡 山 県 統 計 年 報</t>
  </si>
  <si>
    <t xml:space="preserve">                      平成２３年３月発行</t>
  </si>
  <si>
    <t>平成12年</t>
  </si>
  <si>
    <t xml:space="preserve">  21</t>
  </si>
  <si>
    <t xml:space="preserve">　　　　ｃ　竹島 (0.23㎢) </t>
  </si>
  <si>
    <t>ha</t>
  </si>
  <si>
    <t xml:space="preserve">  16</t>
  </si>
  <si>
    <t>　　　　ａ　歯舞群島(99.94㎢)</t>
  </si>
  <si>
    <t>　　　　ｂ　色丹島* (253.33㎢)、国後島* (1498.83㎢)及び択捉島*(3184.04㎢) (*属島を含む)</t>
  </si>
  <si>
    <t>北海道</t>
  </si>
  <si>
    <t xml:space="preserve">  　　　1)　国土交通省国土地理院｢平成15年全国都道府県市区町村別面積調｣による。</t>
  </si>
  <si>
    <t>Ⅱ　事　　業　　所</t>
  </si>
  <si>
    <t xml:space="preserve">  　　　2)　風蓮湖(57.74㎢)、十和田湖(61.02㎢)、八郎潟調整池の一部(27.73㎢のうち、境界未定地域22.02㎢)、霞ヶ浦(167.63㎢)、北浦(35.16㎢)、浜名湖(64.97㎢)、</t>
  </si>
  <si>
    <t>　　　　　琵琶湖(670.25㎢)、阿蘇海(4.81㎢)、児島湖(7.13㎢)、名古屋港口埋立地(1.14㎢)及び沖縄県石川市と国頭郡金武町の境界部地先海面の埋立地(0.18㎢)は全国に</t>
  </si>
  <si>
    <t>Ⅲ　農林水産業</t>
  </si>
  <si>
    <t>　　　　　含まれているが、市部及び郡部には含まれていない。</t>
  </si>
  <si>
    <t xml:space="preserve"> 　　　 3)　一部境界未定のため、総務省統計局において推定した｡</t>
  </si>
  <si>
    <t>岡山県</t>
  </si>
  <si>
    <t>-</t>
  </si>
  <si>
    <t>Ⅳ　製 造 業</t>
  </si>
  <si>
    <t>Ⅴ　卸売業・小売業</t>
  </si>
  <si>
    <t>Ⅵ　物価・家計</t>
  </si>
  <si>
    <t>Ⅶ　賃　　金　</t>
  </si>
  <si>
    <r>
      <t>Ⅹ　教　　育</t>
    </r>
    <r>
      <rPr>
        <sz val="6"/>
        <rFont val="ＭＳ 明朝"/>
        <family val="1"/>
      </rPr>
      <t>　　</t>
    </r>
  </si>
  <si>
    <t xml:space="preserve">     毎年5月1日現在で行われる学校基本調査（文部科学省生涯学習政策局）結果である。</t>
  </si>
  <si>
    <r>
      <t>ⅩⅠ　自　動　車</t>
    </r>
    <r>
      <rPr>
        <sz val="6"/>
        <rFont val="ＭＳ 明朝"/>
        <family val="1"/>
      </rPr>
      <t>　　</t>
    </r>
  </si>
  <si>
    <t>Ⅷ　労働・社会保障</t>
  </si>
  <si>
    <t xml:space="preserve">     国土交通省調査によるもので、原動機付自転車と小型特殊自動車を除いたものであり、年度末数値である。</t>
  </si>
  <si>
    <r>
      <t>ⅩⅡ　事故・犯罪</t>
    </r>
    <r>
      <rPr>
        <sz val="6"/>
        <rFont val="ＭＳ 明朝"/>
        <family val="1"/>
      </rPr>
      <t>　</t>
    </r>
  </si>
  <si>
    <r>
      <t>ⅩⅢ　指　　　数</t>
    </r>
    <r>
      <rPr>
        <sz val="6"/>
        <rFont val="ＭＳ 明朝"/>
        <family val="1"/>
      </rPr>
      <t>　</t>
    </r>
  </si>
  <si>
    <t xml:space="preserve">     平成22年版県民経済計算年報（内閣府）による。     </t>
  </si>
  <si>
    <t xml:space="preserve">     毎月勤労統計調査（厚生労働省統計情報部）の規模５人以上の結果で、労働統計年報による。</t>
  </si>
  <si>
    <t>　　　1 土地面積は、国土交通省国土地理院が公表した10月１日現在のものである。境界未定の区域があるため都道府県の計は全国に一致しない。</t>
  </si>
  <si>
    <t>　　　2 世帯数、人口、人口密度、15歳以上就業者は、平成17年の国勢調査による。</t>
  </si>
  <si>
    <t>　　　3 出生率、死亡率は、人口動態統計調査（厚生労働省）によるものである。</t>
  </si>
  <si>
    <t>　　　事業所は、事業所・企業統計調査（総務省統計局）の結果である。※平成16年調査は簡易調査であり、民営事業所のみが対象となっている。</t>
  </si>
  <si>
    <t xml:space="preserve">   1 小売物価統計調査年報（総務省統計局）の都道府県庁所在都市におけるものである。</t>
  </si>
  <si>
    <t xml:space="preserve">   2 消費支出金額は家計調査年報（総務省統計局）によるもので、都道府県庁所在都市、２人以上の世帯(農林漁家世帯を含む)の数値である。</t>
  </si>
  <si>
    <t xml:space="preserve">   3 小売価格については、国内産、精米、単一品種及びコシヒカリを除く。平成14年から５kgに変更</t>
  </si>
  <si>
    <t>　　1 職業紹介状況は、職業安定業務統計（厚生労働省統計情報部）による。就職率は、就職件数÷月間新規求職者数で、充足率は、充足数÷月間新規求人数である。</t>
  </si>
  <si>
    <t>　　  都道府県別の数値は、年度計数値による。</t>
  </si>
  <si>
    <t>　　2 生活保護率は、社会福祉行政業務報告（厚生労働省統計情報部）による。年度で集計している。ただし、政令指定都市及び中核市は、含まない。</t>
  </si>
  <si>
    <t xml:space="preserve">     1 交通事故件数は、交通事故統計（警察庁交通局）によるもので、２種以上の事故が重複して発生したものは１件として計上される。　　　　　　　　　</t>
  </si>
  <si>
    <t xml:space="preserve">     2 刑法犯認知件数は、犯罪統計書平成21年の犯罪（警察庁）によるもので、交通事故に伴う業務上等過失致死罪は、除いたものである。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</si>
</sst>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\ "/>
    <numFmt numFmtId="177" formatCode="_ * #\ ###\ ##0.00;_ &quot;△&quot;* #\ ###\ ##0.00;_ * &quot;-&quot;;_ @\ "/>
    <numFmt numFmtId="178" formatCode="_ * #\ ###\ ##0.0;_ &quot;△&quot;* #\ ###\ ##0.0;_ * &quot;-&quot;;_ @\ "/>
    <numFmt numFmtId="179" formatCode="_ * #\ ##0;_ &quot;△&quot;* #\ ##0;_ * &quot;-&quot;;_ @\ "/>
    <numFmt numFmtId="180" formatCode="_ * #\ ##0.0;_ &quot;△&quot;* #\ ##0.0;_ * &quot;-&quot;;_ @\ "/>
    <numFmt numFmtId="181" formatCode="_ * #,##0.0_ ;_ * \-#,##0.0_ ;_ * &quot;-&quot;?_ ;_ @_ "/>
    <numFmt numFmtId="182" formatCode="0.0_);[Red]\(0.0\)"/>
    <numFmt numFmtId="183" formatCode="_ * #\ ##0;_ &quot;△&quot;* #\ ##0;_ * &quot;-&quot;;_ @_ "/>
    <numFmt numFmtId="184" formatCode="_ * #\ ##0.0;_ &quot;△&quot;* #\ ##0.0;_ * &quot;-&quot;;_ @_ "/>
    <numFmt numFmtId="185" formatCode="_ * #\ ##0\ \ ;_ &quot;△&quot;* #\ ##0\ \ ;_ * &quot;-&quot;;_ @_ "/>
    <numFmt numFmtId="186" formatCode="_ * #\ ##0\ \ \ \ \ \ ;_ &quot;△&quot;* #\ ##0\ \ ;_ * &quot;-&quot;;_ @_ "/>
    <numFmt numFmtId="187" formatCode="_ * #\ ##0.0\ \ \ \ ;_ &quot;△&quot;* #\ ##0.0;_ * &quot;-&quot;;_ @_ "/>
    <numFmt numFmtId="188" formatCode="_ * #\ ##0\ \ \ \ \ \ ;_ &quot;△&quot;* #\ ##0\ \ ;_ * &quot;-&quot;\ ;_ @_ "/>
    <numFmt numFmtId="189" formatCode="_ * #\ ##0\ ;_ &quot;△&quot;* #\ ##0\ ;_ * &quot;-&quot;\ ;_ @_ "/>
    <numFmt numFmtId="190" formatCode="_ * #\ ##0\ ;_ &quot;△&quot;* #\ ##0\ ;_ &quot;-&quot;\ ;_ @_ "/>
    <numFmt numFmtId="191" formatCode="_ * #\ ##0\ ;_ &quot;△&quot;* #\ ##0\ ;_ * &quot;-&quot;\ ;_ @\ "/>
    <numFmt numFmtId="192" formatCode="0\-"/>
    <numFmt numFmtId="193" formatCode="0\ "/>
    <numFmt numFmtId="194" formatCode="#,##0.0;[Red]\-#,##0.0"/>
    <numFmt numFmtId="195" formatCode="[&lt;=999]000;000\-00"/>
    <numFmt numFmtId="196" formatCode="*##\ ###\ ##0;_ &quot;△&quot;* #\ ##0;_ * &quot;-&quot;;_ @_ "/>
    <numFmt numFmtId="197" formatCode="* ###\ ##0;_ &quot;△&quot;* #\ ##0;_ * &quot;-&quot;;_ @_ "/>
    <numFmt numFmtId="198" formatCode="* #\ ###\ ##0;_ &quot;△&quot;* #\ ##0;_ * &quot;-&quot;;_ @_ "/>
    <numFmt numFmtId="199" formatCode="_ * #\ ##0_ ;_ &quot;△&quot;* #\ ##0_ ;_ * &quot;-&quot;_ ;_ @_ "/>
    <numFmt numFmtId="200" formatCode="_ * #\ ##0.0_ ;_ &quot;△&quot;* #\ ##0.0_ ;_ * &quot;-&quot;_ ;_ @_ "/>
    <numFmt numFmtId="201" formatCode="_ * #\ ##0.00_ ;_ &quot;△&quot;* #\ ##0.00_ ;_ * &quot;-&quot;_ ;_ @_ "/>
    <numFmt numFmtId="202" formatCode="_ * #\ ##0;_ &quot;△&quot;* #\ ##0;_ * &quot;-&quot;\ ;_ @\ "/>
    <numFmt numFmtId="203" formatCode="_ * #\ ##0.0;_ &quot;△&quot;* #\ ##0.0;_ * &quot;-&quot;_ ;_ @_ "/>
    <numFmt numFmtId="204" formatCode="0\ 000\ "/>
    <numFmt numFmtId="205" formatCode="0\ 000.0\ "/>
    <numFmt numFmtId="206" formatCode="0.0_ "/>
    <numFmt numFmtId="207" formatCode="#,##0.0;\-#,##0.0"/>
    <numFmt numFmtId="208" formatCode="###\ ###\ ##0"/>
    <numFmt numFmtId="209" formatCode="_ * #.0\ ###\ ##0;_ &quot;△&quot;* #.0\ ###\ ##0;_ * &quot;-&quot;;_ @\ "/>
  </numFmts>
  <fonts count="51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ゴシック"/>
      <family val="3"/>
    </font>
    <font>
      <sz val="5.5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8"/>
      <name val="ＭＳ 明朝"/>
      <family val="1"/>
    </font>
    <font>
      <vertAlign val="superscript"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distributed"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5" fillId="0" borderId="0" xfId="0" applyFont="1" applyBorder="1" applyAlignment="1">
      <alignment horizontal="left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5" fillId="0" borderId="16" xfId="0" applyFont="1" applyFill="1" applyBorder="1" applyAlignment="1" applyProtection="1">
      <alignment horizontal="distributed" vertical="center"/>
      <protection locked="0"/>
    </xf>
    <xf numFmtId="0" fontId="5" fillId="0" borderId="17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179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180" fontId="5" fillId="0" borderId="0" xfId="0" applyNumberFormat="1" applyFont="1" applyFill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distributed" vertical="center" wrapText="1"/>
      <protection locked="0"/>
    </xf>
    <xf numFmtId="0" fontId="5" fillId="0" borderId="15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20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79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179" fontId="5" fillId="0" borderId="0" xfId="0" applyNumberFormat="1" applyFont="1" applyFill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distributed" vertical="center" wrapText="1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top"/>
    </xf>
    <xf numFmtId="0" fontId="5" fillId="0" borderId="27" xfId="0" applyFont="1" applyFill="1" applyBorder="1" applyAlignment="1" applyProtection="1">
      <alignment horizontal="distributed" vertical="center"/>
      <protection locked="0"/>
    </xf>
    <xf numFmtId="0" fontId="5" fillId="0" borderId="23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ハイパーリンク 4" xfId="46"/>
    <cellStyle name="ハイパーリンク 5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3</xdr:row>
      <xdr:rowOff>180975</xdr:rowOff>
    </xdr:from>
    <xdr:to>
      <xdr:col>10</xdr:col>
      <xdr:colOff>257175</xdr:colOff>
      <xdr:row>3</xdr:row>
      <xdr:rowOff>361950</xdr:rowOff>
    </xdr:to>
    <xdr:sp>
      <xdr:nvSpPr>
        <xdr:cNvPr id="1" name="AutoShape 1"/>
        <xdr:cNvSpPr>
          <a:spLocks/>
        </xdr:cNvSpPr>
      </xdr:nvSpPr>
      <xdr:spPr>
        <a:xfrm>
          <a:off x="6562725" y="1028700"/>
          <a:ext cx="7715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</xdr:row>
      <xdr:rowOff>152400</xdr:rowOff>
    </xdr:from>
    <xdr:to>
      <xdr:col>12</xdr:col>
      <xdr:colOff>266700</xdr:colOff>
      <xdr:row>3</xdr:row>
      <xdr:rowOff>342900</xdr:rowOff>
    </xdr:to>
    <xdr:sp>
      <xdr:nvSpPr>
        <xdr:cNvPr id="2" name="AutoShape 2"/>
        <xdr:cNvSpPr>
          <a:spLocks/>
        </xdr:cNvSpPr>
      </xdr:nvSpPr>
      <xdr:spPr>
        <a:xfrm>
          <a:off x="7629525" y="1000125"/>
          <a:ext cx="762000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629275" y="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285750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53275" y="0"/>
          <a:ext cx="12477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3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238125</xdr:colOff>
      <xdr:row>3</xdr:row>
      <xdr:rowOff>142875</xdr:rowOff>
    </xdr:from>
    <xdr:to>
      <xdr:col>14</xdr:col>
      <xdr:colOff>180975</xdr:colOff>
      <xdr:row>3</xdr:row>
      <xdr:rowOff>342900</xdr:rowOff>
    </xdr:to>
    <xdr:sp>
      <xdr:nvSpPr>
        <xdr:cNvPr id="4" name="AutoShape 1"/>
        <xdr:cNvSpPr>
          <a:spLocks/>
        </xdr:cNvSpPr>
      </xdr:nvSpPr>
      <xdr:spPr>
        <a:xfrm>
          <a:off x="10191750" y="990600"/>
          <a:ext cx="962025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219075</xdr:rowOff>
    </xdr:from>
    <xdr:to>
      <xdr:col>7</xdr:col>
      <xdr:colOff>180975</xdr:colOff>
      <xdr:row>3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49592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</xdr:row>
      <xdr:rowOff>219075</xdr:rowOff>
    </xdr:from>
    <xdr:to>
      <xdr:col>8</xdr:col>
      <xdr:colOff>285750</xdr:colOff>
      <xdr:row>3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6657975" y="1066800"/>
          <a:ext cx="47625" cy="161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5" name="AutoShape 7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6" name="AutoShape 8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3</xdr:row>
      <xdr:rowOff>219075</xdr:rowOff>
    </xdr:from>
    <xdr:to>
      <xdr:col>9</xdr:col>
      <xdr:colOff>123825</xdr:colOff>
      <xdr:row>3</xdr:row>
      <xdr:rowOff>381000</xdr:rowOff>
    </xdr:to>
    <xdr:sp>
      <xdr:nvSpPr>
        <xdr:cNvPr id="7" name="AutoShape 10"/>
        <xdr:cNvSpPr>
          <a:spLocks/>
        </xdr:cNvSpPr>
      </xdr:nvSpPr>
      <xdr:spPr>
        <a:xfrm>
          <a:off x="6924675" y="1066800"/>
          <a:ext cx="38100" cy="1619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3</xdr:row>
      <xdr:rowOff>228600</xdr:rowOff>
    </xdr:from>
    <xdr:to>
      <xdr:col>10</xdr:col>
      <xdr:colOff>323850</xdr:colOff>
      <xdr:row>3</xdr:row>
      <xdr:rowOff>381000</xdr:rowOff>
    </xdr:to>
    <xdr:sp>
      <xdr:nvSpPr>
        <xdr:cNvPr id="8" name="AutoShape 11"/>
        <xdr:cNvSpPr>
          <a:spLocks/>
        </xdr:cNvSpPr>
      </xdr:nvSpPr>
      <xdr:spPr>
        <a:xfrm>
          <a:off x="8181975" y="1076325"/>
          <a:ext cx="47625" cy="1524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zoomScale="115" zoomScaleNormal="115" zoomScalePageLayoutView="0" workbookViewId="0" topLeftCell="A1">
      <selection activeCell="A1" sqref="A1:M1"/>
    </sheetView>
  </sheetViews>
  <sheetFormatPr defaultColWidth="9.00390625" defaultRowHeight="12"/>
  <cols>
    <col min="1" max="1" width="11.625" style="19" customWidth="1"/>
    <col min="2" max="2" width="15.00390625" style="19" customWidth="1"/>
    <col min="3" max="3" width="5.375" style="19" customWidth="1"/>
    <col min="4" max="4" width="13.125" style="19" customWidth="1"/>
    <col min="5" max="5" width="5.375" style="19" customWidth="1"/>
    <col min="6" max="6" width="13.125" style="19" customWidth="1"/>
    <col min="7" max="7" width="5.375" style="19" customWidth="1"/>
    <col min="8" max="8" width="10.125" style="19" customWidth="1"/>
    <col min="9" max="9" width="5.375" style="19" customWidth="1"/>
    <col min="10" max="10" width="8.375" style="19" customWidth="1"/>
    <col min="11" max="11" width="5.375" style="19" customWidth="1"/>
    <col min="12" max="12" width="8.375" style="19" customWidth="1"/>
    <col min="13" max="13" width="5.375" style="19" customWidth="1"/>
    <col min="14" max="14" width="13.375" style="19" bestFit="1" customWidth="1"/>
    <col min="15" max="15" width="5.375" style="19" customWidth="1"/>
    <col min="16" max="16" width="12.875" style="19" customWidth="1"/>
    <col min="17" max="17" width="5.375" style="19" customWidth="1"/>
    <col min="18" max="18" width="13.625" style="19" customWidth="1"/>
    <col min="19" max="19" width="5.375" style="19" customWidth="1"/>
    <col min="20" max="20" width="13.375" style="19" customWidth="1"/>
    <col min="21" max="21" width="5.375" style="19" customWidth="1"/>
    <col min="22" max="22" width="13.375" style="19" customWidth="1"/>
    <col min="23" max="23" width="5.375" style="19" customWidth="1"/>
    <col min="24" max="24" width="13.375" style="19" customWidth="1"/>
    <col min="25" max="25" width="5.375" style="19" customWidth="1"/>
    <col min="26" max="16384" width="9.375" style="19" customWidth="1"/>
  </cols>
  <sheetData>
    <row r="1" spans="1:25" ht="24" customHeight="1">
      <c r="A1" s="102" t="s">
        <v>171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 t="s">
        <v>172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0" customHeight="1" thickBot="1">
      <c r="A2" s="104" t="s">
        <v>169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 t="s">
        <v>168</v>
      </c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s="34" customFormat="1" ht="12.75" customHeight="1">
      <c r="A3" s="105" t="s">
        <v>99</v>
      </c>
      <c r="B3" s="107" t="s">
        <v>141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 t="s">
        <v>142</v>
      </c>
      <c r="Q3" s="107"/>
      <c r="R3" s="107"/>
      <c r="S3" s="107"/>
      <c r="T3" s="107" t="s">
        <v>143</v>
      </c>
      <c r="U3" s="107"/>
      <c r="V3" s="107"/>
      <c r="W3" s="107"/>
      <c r="X3" s="107"/>
      <c r="Y3" s="108"/>
    </row>
    <row r="4" spans="1:25" s="34" customFormat="1" ht="30" customHeight="1">
      <c r="A4" s="106"/>
      <c r="B4" s="112" t="s">
        <v>144</v>
      </c>
      <c r="C4" s="113"/>
      <c r="D4" s="111" t="s">
        <v>145</v>
      </c>
      <c r="E4" s="111"/>
      <c r="F4" s="111" t="s">
        <v>146</v>
      </c>
      <c r="G4" s="111"/>
      <c r="H4" s="110" t="s">
        <v>150</v>
      </c>
      <c r="I4" s="111"/>
      <c r="J4" s="110" t="s">
        <v>186</v>
      </c>
      <c r="K4" s="111"/>
      <c r="L4" s="110" t="s">
        <v>187</v>
      </c>
      <c r="M4" s="111"/>
      <c r="N4" s="111" t="s">
        <v>147</v>
      </c>
      <c r="O4" s="111"/>
      <c r="P4" s="109" t="s">
        <v>126</v>
      </c>
      <c r="Q4" s="109"/>
      <c r="R4" s="109" t="s">
        <v>127</v>
      </c>
      <c r="S4" s="109"/>
      <c r="T4" s="109" t="s">
        <v>136</v>
      </c>
      <c r="U4" s="109"/>
      <c r="V4" s="115" t="s">
        <v>137</v>
      </c>
      <c r="W4" s="109"/>
      <c r="X4" s="109" t="s">
        <v>148</v>
      </c>
      <c r="Y4" s="116"/>
    </row>
    <row r="5" spans="1:25" s="34" customFormat="1" ht="12.75" customHeight="1">
      <c r="A5" s="106"/>
      <c r="B5" s="35" t="s">
        <v>111</v>
      </c>
      <c r="C5" s="36" t="s">
        <v>112</v>
      </c>
      <c r="D5" s="35" t="s">
        <v>111</v>
      </c>
      <c r="E5" s="36" t="s">
        <v>112</v>
      </c>
      <c r="F5" s="35" t="s">
        <v>111</v>
      </c>
      <c r="G5" s="36" t="s">
        <v>112</v>
      </c>
      <c r="H5" s="35" t="s">
        <v>111</v>
      </c>
      <c r="I5" s="36" t="s">
        <v>112</v>
      </c>
      <c r="J5" s="36" t="s">
        <v>149</v>
      </c>
      <c r="K5" s="36" t="s">
        <v>112</v>
      </c>
      <c r="L5" s="36" t="s">
        <v>149</v>
      </c>
      <c r="M5" s="36" t="s">
        <v>112</v>
      </c>
      <c r="N5" s="35" t="s">
        <v>111</v>
      </c>
      <c r="O5" s="36" t="s">
        <v>112</v>
      </c>
      <c r="P5" s="35" t="s">
        <v>111</v>
      </c>
      <c r="Q5" s="36" t="s">
        <v>112</v>
      </c>
      <c r="R5" s="35" t="s">
        <v>111</v>
      </c>
      <c r="S5" s="36" t="s">
        <v>112</v>
      </c>
      <c r="T5" s="35" t="s">
        <v>111</v>
      </c>
      <c r="U5" s="36" t="s">
        <v>112</v>
      </c>
      <c r="V5" s="35" t="s">
        <v>111</v>
      </c>
      <c r="W5" s="36" t="s">
        <v>112</v>
      </c>
      <c r="X5" s="35" t="s">
        <v>111</v>
      </c>
      <c r="Y5" s="37" t="s">
        <v>112</v>
      </c>
    </row>
    <row r="6" spans="1:25" ht="9.75" customHeight="1">
      <c r="A6" s="101" t="s">
        <v>133</v>
      </c>
      <c r="B6" s="83" t="s">
        <v>195</v>
      </c>
      <c r="C6" s="84"/>
      <c r="D6" s="83" t="s">
        <v>190</v>
      </c>
      <c r="E6" s="84"/>
      <c r="F6" s="83" t="s">
        <v>191</v>
      </c>
      <c r="G6" s="84"/>
      <c r="H6" s="83" t="s">
        <v>192</v>
      </c>
      <c r="I6" s="84"/>
      <c r="J6" s="84"/>
      <c r="K6" s="84"/>
      <c r="L6" s="84"/>
      <c r="M6" s="84"/>
      <c r="N6" s="83" t="s">
        <v>120</v>
      </c>
      <c r="O6" s="84"/>
      <c r="P6" s="83" t="s">
        <v>193</v>
      </c>
      <c r="Q6" s="84"/>
      <c r="R6" s="83" t="s">
        <v>120</v>
      </c>
      <c r="S6" s="84"/>
      <c r="T6" s="83" t="s">
        <v>194</v>
      </c>
      <c r="U6" s="84"/>
      <c r="V6" s="83" t="s">
        <v>120</v>
      </c>
      <c r="W6" s="84"/>
      <c r="X6" s="83" t="s">
        <v>203</v>
      </c>
      <c r="Y6" s="84"/>
    </row>
    <row r="7" spans="1:25" s="34" customFormat="1" ht="9.75" customHeight="1">
      <c r="A7" s="21" t="s">
        <v>200</v>
      </c>
      <c r="B7" s="22">
        <v>377873.06</v>
      </c>
      <c r="C7" s="23"/>
      <c r="D7" s="24">
        <v>47062743</v>
      </c>
      <c r="E7" s="23"/>
      <c r="F7" s="24">
        <v>126925843</v>
      </c>
      <c r="G7" s="23"/>
      <c r="H7" s="25">
        <v>340.4</v>
      </c>
      <c r="I7" s="23"/>
      <c r="J7" s="25">
        <v>9.5</v>
      </c>
      <c r="K7" s="23"/>
      <c r="L7" s="25">
        <v>7.7</v>
      </c>
      <c r="M7" s="23"/>
      <c r="N7" s="24">
        <v>62977960</v>
      </c>
      <c r="O7" s="23"/>
      <c r="P7" s="41" t="s">
        <v>92</v>
      </c>
      <c r="Q7" s="23"/>
      <c r="R7" s="41" t="s">
        <v>92</v>
      </c>
      <c r="S7" s="23"/>
      <c r="T7" s="24">
        <v>3120215</v>
      </c>
      <c r="U7" s="23"/>
      <c r="V7" s="24">
        <v>13458177</v>
      </c>
      <c r="W7" s="23"/>
      <c r="X7" s="24">
        <v>4830000</v>
      </c>
      <c r="Y7" s="23"/>
    </row>
    <row r="8" spans="1:25" s="34" customFormat="1" ht="9.75" customHeight="1">
      <c r="A8" s="21" t="s">
        <v>176</v>
      </c>
      <c r="B8" s="22">
        <v>377880.25</v>
      </c>
      <c r="C8" s="23"/>
      <c r="D8" s="41" t="s">
        <v>92</v>
      </c>
      <c r="E8" s="23"/>
      <c r="F8" s="41" t="s">
        <v>92</v>
      </c>
      <c r="G8" s="23"/>
      <c r="H8" s="41" t="s">
        <v>92</v>
      </c>
      <c r="I8" s="23"/>
      <c r="J8" s="26">
        <v>9.3</v>
      </c>
      <c r="K8" s="27"/>
      <c r="L8" s="26">
        <v>7.7</v>
      </c>
      <c r="M8" s="27"/>
      <c r="N8" s="41" t="s">
        <v>92</v>
      </c>
      <c r="O8" s="23"/>
      <c r="P8" s="28">
        <v>6350146</v>
      </c>
      <c r="Q8" s="27"/>
      <c r="R8" s="28">
        <v>60186881</v>
      </c>
      <c r="S8" s="23"/>
      <c r="T8" s="41" t="s">
        <v>92</v>
      </c>
      <c r="U8" s="23"/>
      <c r="V8" s="41" t="s">
        <v>92</v>
      </c>
      <c r="W8" s="23"/>
      <c r="X8" s="24">
        <v>4794000</v>
      </c>
      <c r="Y8" s="29"/>
    </row>
    <row r="9" spans="1:26" s="46" customFormat="1" ht="9.75" customHeight="1">
      <c r="A9" s="21" t="s">
        <v>177</v>
      </c>
      <c r="B9" s="30">
        <v>377887.25</v>
      </c>
      <c r="C9" s="23"/>
      <c r="D9" s="41" t="s">
        <v>92</v>
      </c>
      <c r="E9" s="23"/>
      <c r="F9" s="41" t="s">
        <v>92</v>
      </c>
      <c r="G9" s="23"/>
      <c r="H9" s="41" t="s">
        <v>92</v>
      </c>
      <c r="I9" s="23"/>
      <c r="J9" s="26">
        <v>9.2</v>
      </c>
      <c r="K9" s="27"/>
      <c r="L9" s="26">
        <v>7.8</v>
      </c>
      <c r="M9" s="27"/>
      <c r="N9" s="41" t="s">
        <v>92</v>
      </c>
      <c r="O9" s="23"/>
      <c r="P9" s="41" t="s">
        <v>92</v>
      </c>
      <c r="Q9" s="23"/>
      <c r="R9" s="41" t="s">
        <v>92</v>
      </c>
      <c r="S9" s="23"/>
      <c r="T9" s="41" t="s">
        <v>92</v>
      </c>
      <c r="U9" s="23"/>
      <c r="V9" s="41" t="s">
        <v>92</v>
      </c>
      <c r="W9" s="23"/>
      <c r="X9" s="24">
        <v>4762000</v>
      </c>
      <c r="Y9" s="23"/>
      <c r="Z9" s="34"/>
    </row>
    <row r="10" spans="1:25" s="46" customFormat="1" ht="9.75" customHeight="1">
      <c r="A10" s="21" t="s">
        <v>178</v>
      </c>
      <c r="B10" s="30">
        <v>377899.2</v>
      </c>
      <c r="C10" s="23"/>
      <c r="D10" s="41" t="s">
        <v>92</v>
      </c>
      <c r="E10" s="23"/>
      <c r="F10" s="41" t="s">
        <v>92</v>
      </c>
      <c r="G10" s="23"/>
      <c r="H10" s="41" t="s">
        <v>92</v>
      </c>
      <c r="I10" s="23"/>
      <c r="J10" s="26">
        <v>8.9</v>
      </c>
      <c r="K10" s="27"/>
      <c r="L10" s="26">
        <v>8</v>
      </c>
      <c r="M10" s="27"/>
      <c r="N10" s="41" t="s">
        <v>92</v>
      </c>
      <c r="O10" s="23"/>
      <c r="P10" s="41" t="s">
        <v>92</v>
      </c>
      <c r="Q10" s="23"/>
      <c r="R10" s="41" t="s">
        <v>92</v>
      </c>
      <c r="S10" s="23"/>
      <c r="T10" s="41" t="s">
        <v>92</v>
      </c>
      <c r="U10" s="23"/>
      <c r="V10" s="41" t="s">
        <v>92</v>
      </c>
      <c r="W10" s="23"/>
      <c r="X10" s="24">
        <v>4736000</v>
      </c>
      <c r="Y10" s="23"/>
    </row>
    <row r="11" spans="1:25" s="46" customFormat="1" ht="9.75" customHeight="1">
      <c r="A11" s="21" t="s">
        <v>204</v>
      </c>
      <c r="B11" s="30">
        <v>377906.97</v>
      </c>
      <c r="C11" s="23"/>
      <c r="D11" s="41" t="s">
        <v>92</v>
      </c>
      <c r="E11" s="23"/>
      <c r="F11" s="41" t="s">
        <v>92</v>
      </c>
      <c r="G11" s="23"/>
      <c r="H11" s="41" t="s">
        <v>92</v>
      </c>
      <c r="I11" s="23"/>
      <c r="J11" s="26">
        <v>8.8</v>
      </c>
      <c r="K11" s="27"/>
      <c r="L11" s="26">
        <v>8.2</v>
      </c>
      <c r="M11" s="27"/>
      <c r="N11" s="41" t="s">
        <v>92</v>
      </c>
      <c r="O11" s="23"/>
      <c r="P11" s="24">
        <v>5728492</v>
      </c>
      <c r="Q11" s="23"/>
      <c r="R11" s="24">
        <v>52067396</v>
      </c>
      <c r="S11" s="23"/>
      <c r="T11" s="41" t="s">
        <v>92</v>
      </c>
      <c r="U11" s="23"/>
      <c r="V11" s="41" t="s">
        <v>92</v>
      </c>
      <c r="W11" s="23"/>
      <c r="X11" s="24">
        <v>4714000</v>
      </c>
      <c r="Y11" s="23"/>
    </row>
    <row r="12" spans="1:26" s="46" customFormat="1" ht="9.75" customHeight="1">
      <c r="A12" s="21"/>
      <c r="B12" s="30"/>
      <c r="C12" s="23"/>
      <c r="D12" s="24"/>
      <c r="E12" s="23"/>
      <c r="F12" s="24"/>
      <c r="G12" s="23"/>
      <c r="H12" s="24"/>
      <c r="I12" s="23"/>
      <c r="J12" s="26"/>
      <c r="K12" s="27"/>
      <c r="L12" s="26"/>
      <c r="M12" s="27"/>
      <c r="N12" s="24"/>
      <c r="O12" s="23"/>
      <c r="P12" s="24"/>
      <c r="Q12" s="23"/>
      <c r="R12" s="24"/>
      <c r="S12" s="23"/>
      <c r="T12" s="24"/>
      <c r="U12" s="23"/>
      <c r="V12" s="24"/>
      <c r="W12" s="23"/>
      <c r="X12" s="24"/>
      <c r="Y12" s="23"/>
      <c r="Z12" s="34"/>
    </row>
    <row r="13" spans="1:25" s="34" customFormat="1" ht="9.75" customHeight="1">
      <c r="A13" s="21" t="s">
        <v>180</v>
      </c>
      <c r="B13" s="30">
        <v>377914.78</v>
      </c>
      <c r="C13" s="23"/>
      <c r="D13" s="77">
        <v>49566305</v>
      </c>
      <c r="E13" s="23"/>
      <c r="F13" s="77">
        <v>127767994</v>
      </c>
      <c r="G13" s="23"/>
      <c r="H13" s="90">
        <v>342.7</v>
      </c>
      <c r="I13" s="23"/>
      <c r="J13" s="26">
        <v>8.4</v>
      </c>
      <c r="K13" s="27"/>
      <c r="L13" s="26">
        <v>8.6</v>
      </c>
      <c r="M13" s="27"/>
      <c r="N13" s="77">
        <v>61505973</v>
      </c>
      <c r="O13" s="23"/>
      <c r="P13" s="41" t="s">
        <v>92</v>
      </c>
      <c r="Q13" s="23"/>
      <c r="R13" s="41" t="s">
        <v>92</v>
      </c>
      <c r="S13" s="23"/>
      <c r="T13" s="77">
        <v>2848166</v>
      </c>
      <c r="U13" s="23"/>
      <c r="V13" s="77">
        <v>11338790</v>
      </c>
      <c r="W13" s="23"/>
      <c r="X13" s="24">
        <v>4692000</v>
      </c>
      <c r="Y13" s="23"/>
    </row>
    <row r="14" spans="1:25" s="46" customFormat="1" ht="9.75" customHeight="1">
      <c r="A14" s="21" t="s">
        <v>181</v>
      </c>
      <c r="B14" s="30">
        <v>377923.14</v>
      </c>
      <c r="C14" s="23"/>
      <c r="D14" s="41" t="s">
        <v>92</v>
      </c>
      <c r="E14" s="23"/>
      <c r="F14" s="41" t="s">
        <v>92</v>
      </c>
      <c r="G14" s="23"/>
      <c r="H14" s="41" t="s">
        <v>92</v>
      </c>
      <c r="I14" s="23"/>
      <c r="J14" s="26">
        <v>8.7</v>
      </c>
      <c r="K14" s="27"/>
      <c r="L14" s="26">
        <v>8.6</v>
      </c>
      <c r="M14" s="27"/>
      <c r="N14" s="41" t="s">
        <v>92</v>
      </c>
      <c r="O14" s="23"/>
      <c r="P14" s="77">
        <v>5911038</v>
      </c>
      <c r="Q14" s="23"/>
      <c r="R14" s="77">
        <v>58634315</v>
      </c>
      <c r="S14" s="23"/>
      <c r="T14" s="41" t="s">
        <v>92</v>
      </c>
      <c r="U14" s="23"/>
      <c r="V14" s="41" t="s">
        <v>92</v>
      </c>
      <c r="W14" s="23"/>
      <c r="X14" s="24">
        <v>4671000</v>
      </c>
      <c r="Y14" s="29"/>
    </row>
    <row r="15" spans="1:25" s="34" customFormat="1" ht="9.75" customHeight="1">
      <c r="A15" s="21" t="s">
        <v>182</v>
      </c>
      <c r="B15" s="22">
        <v>377929.99</v>
      </c>
      <c r="C15" s="29"/>
      <c r="D15" s="41" t="s">
        <v>92</v>
      </c>
      <c r="E15" s="29"/>
      <c r="F15" s="41" t="s">
        <v>92</v>
      </c>
      <c r="G15" s="29"/>
      <c r="H15" s="41" t="s">
        <v>92</v>
      </c>
      <c r="I15" s="29"/>
      <c r="J15" s="26">
        <v>8.6</v>
      </c>
      <c r="K15" s="29"/>
      <c r="L15" s="26">
        <v>8.8</v>
      </c>
      <c r="M15" s="29"/>
      <c r="N15" s="41" t="s">
        <v>92</v>
      </c>
      <c r="O15" s="29"/>
      <c r="P15" s="41" t="s">
        <v>92</v>
      </c>
      <c r="Q15" s="29"/>
      <c r="R15" s="41" t="s">
        <v>92</v>
      </c>
      <c r="S15" s="29"/>
      <c r="T15" s="41" t="s">
        <v>92</v>
      </c>
      <c r="U15" s="29"/>
      <c r="V15" s="41" t="s">
        <v>92</v>
      </c>
      <c r="W15" s="29"/>
      <c r="X15" s="24">
        <v>4650000</v>
      </c>
      <c r="Y15" s="29"/>
    </row>
    <row r="16" spans="1:25" s="34" customFormat="1" ht="9.75" customHeight="1">
      <c r="A16" s="21" t="s">
        <v>183</v>
      </c>
      <c r="B16" s="22">
        <v>377943.57</v>
      </c>
      <c r="C16" s="23"/>
      <c r="D16" s="41" t="s">
        <v>92</v>
      </c>
      <c r="E16" s="29"/>
      <c r="F16" s="41" t="s">
        <v>92</v>
      </c>
      <c r="G16" s="29"/>
      <c r="H16" s="41" t="s">
        <v>92</v>
      </c>
      <c r="I16" s="23"/>
      <c r="J16" s="25">
        <v>8.7</v>
      </c>
      <c r="K16" s="23"/>
      <c r="L16" s="25">
        <v>9.1</v>
      </c>
      <c r="M16" s="23"/>
      <c r="N16" s="41" t="s">
        <v>92</v>
      </c>
      <c r="O16" s="29"/>
      <c r="P16" s="41" t="s">
        <v>92</v>
      </c>
      <c r="Q16" s="29"/>
      <c r="R16" s="41" t="s">
        <v>92</v>
      </c>
      <c r="S16" s="29"/>
      <c r="T16" s="41" t="s">
        <v>92</v>
      </c>
      <c r="U16" s="29"/>
      <c r="V16" s="41" t="s">
        <v>92</v>
      </c>
      <c r="W16" s="23"/>
      <c r="X16" s="24">
        <v>4628000</v>
      </c>
      <c r="Y16" s="23"/>
    </row>
    <row r="17" spans="1:25" s="91" customFormat="1" ht="9.75" customHeight="1">
      <c r="A17" s="87" t="s">
        <v>201</v>
      </c>
      <c r="B17" s="88">
        <v>377946.51</v>
      </c>
      <c r="C17" s="89"/>
      <c r="D17" s="41" t="s">
        <v>92</v>
      </c>
      <c r="E17" s="29"/>
      <c r="F17" s="41" t="s">
        <v>92</v>
      </c>
      <c r="G17" s="29"/>
      <c r="H17" s="41" t="s">
        <v>92</v>
      </c>
      <c r="I17" s="89"/>
      <c r="J17" s="90">
        <v>8.5</v>
      </c>
      <c r="K17" s="89"/>
      <c r="L17" s="90">
        <v>9.1</v>
      </c>
      <c r="M17" s="89"/>
      <c r="N17" s="41" t="s">
        <v>92</v>
      </c>
      <c r="O17" s="23"/>
      <c r="P17" s="41" t="s">
        <v>92</v>
      </c>
      <c r="Q17" s="29"/>
      <c r="R17" s="41" t="s">
        <v>92</v>
      </c>
      <c r="S17" s="29"/>
      <c r="T17" s="41" t="s">
        <v>92</v>
      </c>
      <c r="U17" s="29"/>
      <c r="V17" s="41" t="s">
        <v>92</v>
      </c>
      <c r="W17" s="89"/>
      <c r="X17" s="77">
        <v>4609000</v>
      </c>
      <c r="Y17" s="89"/>
    </row>
    <row r="18" spans="1:25" s="34" customFormat="1" ht="9.75" customHeight="1">
      <c r="A18" s="47"/>
      <c r="B18" s="24"/>
      <c r="C18" s="23"/>
      <c r="D18" s="42"/>
      <c r="E18" s="23"/>
      <c r="F18" s="42"/>
      <c r="G18" s="23"/>
      <c r="H18" s="42"/>
      <c r="I18" s="23"/>
      <c r="J18" s="26"/>
      <c r="K18" s="27"/>
      <c r="L18" s="26"/>
      <c r="M18" s="27"/>
      <c r="N18" s="42"/>
      <c r="O18" s="23"/>
      <c r="P18" s="28"/>
      <c r="Q18" s="27"/>
      <c r="R18" s="28"/>
      <c r="S18" s="23"/>
      <c r="T18" s="42"/>
      <c r="U18" s="23"/>
      <c r="V18" s="42"/>
      <c r="W18" s="23"/>
      <c r="X18" s="42"/>
      <c r="Y18" s="23"/>
    </row>
    <row r="19" spans="1:25" s="34" customFormat="1" ht="9.75" customHeight="1">
      <c r="A19" s="31" t="s">
        <v>3</v>
      </c>
      <c r="B19" s="22">
        <v>83456.75</v>
      </c>
      <c r="C19" s="32">
        <f aca="true" t="shared" si="0" ref="C19:C26">RANK(B19,B$19:B$70)</f>
        <v>1</v>
      </c>
      <c r="D19" s="24">
        <v>2380251</v>
      </c>
      <c r="E19" s="32">
        <f aca="true" t="shared" si="1" ref="E19:E26">RANK(D19,D$19:D$70)</f>
        <v>6</v>
      </c>
      <c r="F19" s="24">
        <v>5627737</v>
      </c>
      <c r="G19" s="32">
        <f aca="true" t="shared" si="2" ref="G19:G26">RANK(F19,F$19:F$70)</f>
        <v>7</v>
      </c>
      <c r="H19" s="25">
        <v>71.8</v>
      </c>
      <c r="I19" s="32">
        <f aca="true" t="shared" si="3" ref="I19:I26">RANK(H19,H$19:H$70)</f>
        <v>47</v>
      </c>
      <c r="J19" s="26">
        <v>7.3</v>
      </c>
      <c r="K19" s="32">
        <f aca="true" t="shared" si="4" ref="K19:K26">RANK(J19,J$19:J$70)</f>
        <v>44</v>
      </c>
      <c r="L19" s="26">
        <v>9.7</v>
      </c>
      <c r="M19" s="32">
        <f aca="true" t="shared" si="5" ref="M19:M26">RANK(L19,L$19:L$70)</f>
        <v>27</v>
      </c>
      <c r="N19" s="24">
        <v>2604271</v>
      </c>
      <c r="O19" s="32">
        <f aca="true" t="shared" si="6" ref="O19:O26">RANK(N19,N$19:N$70)</f>
        <v>7</v>
      </c>
      <c r="P19" s="28">
        <v>251883</v>
      </c>
      <c r="Q19" s="33">
        <f aca="true" t="shared" si="7" ref="Q19:Q26">RANK(P19,$P$19:$P$70)</f>
        <v>6</v>
      </c>
      <c r="R19" s="28">
        <v>2414969</v>
      </c>
      <c r="S19" s="33">
        <f aca="true" t="shared" si="8" ref="S19:S26">RANK(R19,$R$19:$R$70)</f>
        <v>6</v>
      </c>
      <c r="T19" s="28">
        <v>59108</v>
      </c>
      <c r="U19" s="32">
        <f aca="true" t="shared" si="9" ref="U19:U26">RANK(T19,$T$19:$T$70)</f>
        <v>24</v>
      </c>
      <c r="V19" s="28">
        <v>228903</v>
      </c>
      <c r="W19" s="32">
        <f aca="true" t="shared" si="10" ref="W19:W26">RANK(V19,$V$19:$V$70)</f>
        <v>24</v>
      </c>
      <c r="X19" s="24">
        <v>1158000</v>
      </c>
      <c r="Y19" s="32">
        <f aca="true" t="shared" si="11" ref="Y19:Y26">RANK(X19,$X$19:$X$70)</f>
        <v>1</v>
      </c>
    </row>
    <row r="20" spans="1:25" s="34" customFormat="1" ht="9.75" customHeight="1">
      <c r="A20" s="31" t="s">
        <v>4</v>
      </c>
      <c r="B20" s="22">
        <v>9644.21</v>
      </c>
      <c r="C20" s="32">
        <f>RANK(B20,B$19:B$70)</f>
        <v>8</v>
      </c>
      <c r="D20" s="24">
        <v>510779</v>
      </c>
      <c r="E20" s="32">
        <f t="shared" si="1"/>
        <v>28</v>
      </c>
      <c r="F20" s="24">
        <v>1436657</v>
      </c>
      <c r="G20" s="32">
        <f t="shared" si="2"/>
        <v>28</v>
      </c>
      <c r="H20" s="25">
        <v>149.5</v>
      </c>
      <c r="I20" s="32">
        <f t="shared" si="3"/>
        <v>40</v>
      </c>
      <c r="J20" s="26">
        <v>6.9</v>
      </c>
      <c r="K20" s="32">
        <f t="shared" si="4"/>
        <v>46</v>
      </c>
      <c r="L20" s="26">
        <v>11.2</v>
      </c>
      <c r="M20" s="32">
        <f t="shared" si="5"/>
        <v>10</v>
      </c>
      <c r="N20" s="24">
        <v>685401</v>
      </c>
      <c r="O20" s="32">
        <f t="shared" si="6"/>
        <v>27</v>
      </c>
      <c r="P20" s="28">
        <v>68451</v>
      </c>
      <c r="Q20" s="33">
        <f t="shared" si="7"/>
        <v>30</v>
      </c>
      <c r="R20" s="28">
        <v>579268</v>
      </c>
      <c r="S20" s="33">
        <f t="shared" si="8"/>
        <v>30</v>
      </c>
      <c r="T20" s="28">
        <v>61587</v>
      </c>
      <c r="U20" s="32">
        <f t="shared" si="9"/>
        <v>21</v>
      </c>
      <c r="V20" s="28">
        <v>252771</v>
      </c>
      <c r="W20" s="32">
        <f t="shared" si="10"/>
        <v>19</v>
      </c>
      <c r="X20" s="24">
        <v>157200</v>
      </c>
      <c r="Y20" s="32">
        <f t="shared" si="11"/>
        <v>4</v>
      </c>
    </row>
    <row r="21" spans="1:25" s="34" customFormat="1" ht="9.75" customHeight="1">
      <c r="A21" s="31" t="s">
        <v>5</v>
      </c>
      <c r="B21" s="22">
        <v>15278.89</v>
      </c>
      <c r="C21" s="32">
        <f t="shared" si="0"/>
        <v>2</v>
      </c>
      <c r="D21" s="24">
        <v>483926</v>
      </c>
      <c r="E21" s="32">
        <f t="shared" si="1"/>
        <v>31</v>
      </c>
      <c r="F21" s="24">
        <v>1385041</v>
      </c>
      <c r="G21" s="32">
        <f t="shared" si="2"/>
        <v>30</v>
      </c>
      <c r="H21" s="25">
        <v>90.7</v>
      </c>
      <c r="I21" s="32">
        <f t="shared" si="3"/>
        <v>46</v>
      </c>
      <c r="J21" s="26">
        <v>7.4</v>
      </c>
      <c r="K21" s="32">
        <f t="shared" si="4"/>
        <v>42</v>
      </c>
      <c r="L21" s="26">
        <v>11.5</v>
      </c>
      <c r="M21" s="32">
        <f t="shared" si="5"/>
        <v>7</v>
      </c>
      <c r="N21" s="24">
        <v>688614</v>
      </c>
      <c r="O21" s="32">
        <f t="shared" si="6"/>
        <v>26</v>
      </c>
      <c r="P21" s="28">
        <v>68767</v>
      </c>
      <c r="Q21" s="33">
        <f t="shared" si="7"/>
        <v>29</v>
      </c>
      <c r="R21" s="28">
        <v>600029</v>
      </c>
      <c r="S21" s="33">
        <f t="shared" si="8"/>
        <v>28</v>
      </c>
      <c r="T21" s="28">
        <v>86028</v>
      </c>
      <c r="U21" s="32">
        <f t="shared" si="9"/>
        <v>8</v>
      </c>
      <c r="V21" s="28">
        <v>358791</v>
      </c>
      <c r="W21" s="32">
        <f t="shared" si="10"/>
        <v>7</v>
      </c>
      <c r="X21" s="24">
        <v>154200</v>
      </c>
      <c r="Y21" s="32">
        <f t="shared" si="11"/>
        <v>5</v>
      </c>
    </row>
    <row r="22" spans="1:25" s="34" customFormat="1" ht="9.75" customHeight="1">
      <c r="A22" s="31" t="s">
        <v>6</v>
      </c>
      <c r="B22" s="22">
        <v>6862.1</v>
      </c>
      <c r="C22" s="32">
        <f t="shared" si="0"/>
        <v>16</v>
      </c>
      <c r="D22" s="24">
        <v>865200</v>
      </c>
      <c r="E22" s="32">
        <f t="shared" si="1"/>
        <v>14</v>
      </c>
      <c r="F22" s="24">
        <v>2360218</v>
      </c>
      <c r="G22" s="32">
        <f t="shared" si="2"/>
        <v>15</v>
      </c>
      <c r="H22" s="25">
        <v>324</v>
      </c>
      <c r="I22" s="32">
        <f t="shared" si="3"/>
        <v>19</v>
      </c>
      <c r="J22" s="26">
        <v>8.2</v>
      </c>
      <c r="K22" s="32">
        <f t="shared" si="4"/>
        <v>29</v>
      </c>
      <c r="L22" s="26">
        <v>9</v>
      </c>
      <c r="M22" s="32">
        <f t="shared" si="5"/>
        <v>35</v>
      </c>
      <c r="N22" s="24">
        <v>1107773</v>
      </c>
      <c r="O22" s="32">
        <f t="shared" si="6"/>
        <v>16</v>
      </c>
      <c r="P22" s="28">
        <v>109589</v>
      </c>
      <c r="Q22" s="33">
        <f t="shared" si="7"/>
        <v>17</v>
      </c>
      <c r="R22" s="28">
        <v>1066890</v>
      </c>
      <c r="S22" s="33">
        <f t="shared" si="8"/>
        <v>15</v>
      </c>
      <c r="T22" s="28">
        <v>77855</v>
      </c>
      <c r="U22" s="32">
        <f t="shared" si="9"/>
        <v>13</v>
      </c>
      <c r="V22" s="28">
        <v>347871</v>
      </c>
      <c r="W22" s="32">
        <f t="shared" si="10"/>
        <v>9</v>
      </c>
      <c r="X22" s="24">
        <v>136600</v>
      </c>
      <c r="Y22" s="32">
        <f t="shared" si="11"/>
        <v>8</v>
      </c>
    </row>
    <row r="23" spans="1:25" s="34" customFormat="1" ht="9.75" customHeight="1">
      <c r="A23" s="31" t="s">
        <v>7</v>
      </c>
      <c r="B23" s="22">
        <v>11636.25</v>
      </c>
      <c r="C23" s="32">
        <f t="shared" si="0"/>
        <v>5</v>
      </c>
      <c r="D23" s="24">
        <v>393038</v>
      </c>
      <c r="E23" s="32">
        <f t="shared" si="1"/>
        <v>36</v>
      </c>
      <c r="F23" s="24">
        <v>1145501</v>
      </c>
      <c r="G23" s="32">
        <f t="shared" si="2"/>
        <v>37</v>
      </c>
      <c r="H23" s="25">
        <v>98.6</v>
      </c>
      <c r="I23" s="32">
        <f t="shared" si="3"/>
        <v>45</v>
      </c>
      <c r="J23" s="26">
        <v>6.4</v>
      </c>
      <c r="K23" s="32">
        <f t="shared" si="4"/>
        <v>47</v>
      </c>
      <c r="L23" s="26">
        <v>12.7</v>
      </c>
      <c r="M23" s="32">
        <f t="shared" si="5"/>
        <v>1</v>
      </c>
      <c r="N23" s="24">
        <v>549994</v>
      </c>
      <c r="O23" s="32">
        <f t="shared" si="6"/>
        <v>38</v>
      </c>
      <c r="P23" s="28">
        <v>59672</v>
      </c>
      <c r="Q23" s="33">
        <f t="shared" si="7"/>
        <v>34</v>
      </c>
      <c r="R23" s="28">
        <v>487803</v>
      </c>
      <c r="S23" s="33">
        <f t="shared" si="8"/>
        <v>36</v>
      </c>
      <c r="T23" s="28">
        <v>72000</v>
      </c>
      <c r="U23" s="32">
        <f t="shared" si="9"/>
        <v>18</v>
      </c>
      <c r="V23" s="28">
        <v>302820</v>
      </c>
      <c r="W23" s="32">
        <f t="shared" si="10"/>
        <v>14</v>
      </c>
      <c r="X23" s="24">
        <v>150900</v>
      </c>
      <c r="Y23" s="32">
        <f t="shared" si="11"/>
        <v>6</v>
      </c>
    </row>
    <row r="24" spans="1:25" s="34" customFormat="1" ht="9.75" customHeight="1">
      <c r="A24" s="31" t="s">
        <v>8</v>
      </c>
      <c r="B24" s="22">
        <v>6652.11</v>
      </c>
      <c r="C24" s="32">
        <f t="shared" si="0"/>
        <v>18</v>
      </c>
      <c r="D24" s="24">
        <v>386728</v>
      </c>
      <c r="E24" s="32">
        <f t="shared" si="1"/>
        <v>37</v>
      </c>
      <c r="F24" s="24">
        <v>1216181</v>
      </c>
      <c r="G24" s="32">
        <f t="shared" si="2"/>
        <v>33</v>
      </c>
      <c r="H24" s="25">
        <v>130.4</v>
      </c>
      <c r="I24" s="32">
        <f t="shared" si="3"/>
        <v>42</v>
      </c>
      <c r="J24" s="26">
        <v>7.4</v>
      </c>
      <c r="K24" s="32">
        <f t="shared" si="4"/>
        <v>42</v>
      </c>
      <c r="L24" s="26">
        <v>11.7</v>
      </c>
      <c r="M24" s="32">
        <f t="shared" si="5"/>
        <v>5</v>
      </c>
      <c r="N24" s="24">
        <v>612089</v>
      </c>
      <c r="O24" s="32">
        <f t="shared" si="6"/>
        <v>32</v>
      </c>
      <c r="P24" s="28">
        <v>65796</v>
      </c>
      <c r="Q24" s="33">
        <f t="shared" si="7"/>
        <v>32</v>
      </c>
      <c r="R24" s="28">
        <v>541968</v>
      </c>
      <c r="S24" s="33">
        <f t="shared" si="8"/>
        <v>34</v>
      </c>
      <c r="T24" s="28">
        <v>61567</v>
      </c>
      <c r="U24" s="32">
        <f t="shared" si="9"/>
        <v>22</v>
      </c>
      <c r="V24" s="28">
        <v>282847</v>
      </c>
      <c r="W24" s="32">
        <f t="shared" si="10"/>
        <v>18</v>
      </c>
      <c r="X24" s="24">
        <v>123200</v>
      </c>
      <c r="Y24" s="32">
        <f t="shared" si="11"/>
        <v>12</v>
      </c>
    </row>
    <row r="25" spans="1:25" s="34" customFormat="1" ht="9.75" customHeight="1">
      <c r="A25" s="31" t="s">
        <v>9</v>
      </c>
      <c r="B25" s="22">
        <v>13782.75</v>
      </c>
      <c r="C25" s="32">
        <f t="shared" si="0"/>
        <v>3</v>
      </c>
      <c r="D25" s="24">
        <v>709644</v>
      </c>
      <c r="E25" s="32">
        <f t="shared" si="1"/>
        <v>21</v>
      </c>
      <c r="F25" s="24">
        <v>2091319</v>
      </c>
      <c r="G25" s="32">
        <f t="shared" si="2"/>
        <v>18</v>
      </c>
      <c r="H25" s="25">
        <v>151.7</v>
      </c>
      <c r="I25" s="32">
        <f t="shared" si="3"/>
        <v>39</v>
      </c>
      <c r="J25" s="26">
        <v>8</v>
      </c>
      <c r="K25" s="32">
        <f t="shared" si="4"/>
        <v>33</v>
      </c>
      <c r="L25" s="26">
        <v>10.6</v>
      </c>
      <c r="M25" s="32">
        <f t="shared" si="5"/>
        <v>15</v>
      </c>
      <c r="N25" s="24">
        <v>1010120</v>
      </c>
      <c r="O25" s="32">
        <f t="shared" si="6"/>
        <v>20</v>
      </c>
      <c r="P25" s="28">
        <v>101573</v>
      </c>
      <c r="Q25" s="33">
        <f t="shared" si="7"/>
        <v>19</v>
      </c>
      <c r="R25" s="28">
        <v>911463</v>
      </c>
      <c r="S25" s="33">
        <f t="shared" si="8"/>
        <v>20</v>
      </c>
      <c r="T25" s="28">
        <v>104423</v>
      </c>
      <c r="U25" s="32">
        <f t="shared" si="9"/>
        <v>5</v>
      </c>
      <c r="V25" s="28">
        <v>464887</v>
      </c>
      <c r="W25" s="32">
        <f t="shared" si="10"/>
        <v>3</v>
      </c>
      <c r="X25" s="24">
        <v>150300</v>
      </c>
      <c r="Y25" s="32">
        <f t="shared" si="11"/>
        <v>7</v>
      </c>
    </row>
    <row r="26" spans="1:25" s="34" customFormat="1" ht="9.75" customHeight="1">
      <c r="A26" s="31" t="s">
        <v>10</v>
      </c>
      <c r="B26" s="22">
        <v>6095.69</v>
      </c>
      <c r="C26" s="32">
        <f t="shared" si="0"/>
        <v>23</v>
      </c>
      <c r="D26" s="24">
        <v>1032476</v>
      </c>
      <c r="E26" s="32">
        <f t="shared" si="1"/>
        <v>13</v>
      </c>
      <c r="F26" s="24">
        <v>2975167</v>
      </c>
      <c r="G26" s="32">
        <f t="shared" si="2"/>
        <v>11</v>
      </c>
      <c r="H26" s="25">
        <v>488.1</v>
      </c>
      <c r="I26" s="32">
        <f t="shared" si="3"/>
        <v>12</v>
      </c>
      <c r="J26" s="26">
        <v>8.3</v>
      </c>
      <c r="K26" s="32">
        <f t="shared" si="4"/>
        <v>25</v>
      </c>
      <c r="L26" s="26">
        <v>9.5</v>
      </c>
      <c r="M26" s="32">
        <f t="shared" si="5"/>
        <v>30</v>
      </c>
      <c r="N26" s="24">
        <v>1461560</v>
      </c>
      <c r="O26" s="32">
        <f t="shared" si="6"/>
        <v>11</v>
      </c>
      <c r="P26" s="28">
        <v>126506</v>
      </c>
      <c r="Q26" s="33">
        <f t="shared" si="7"/>
        <v>14</v>
      </c>
      <c r="R26" s="28">
        <v>1273140</v>
      </c>
      <c r="S26" s="33">
        <f t="shared" si="8"/>
        <v>12</v>
      </c>
      <c r="T26" s="28">
        <v>114748</v>
      </c>
      <c r="U26" s="32">
        <f t="shared" si="9"/>
        <v>2</v>
      </c>
      <c r="V26" s="28">
        <v>491972</v>
      </c>
      <c r="W26" s="32">
        <f t="shared" si="10"/>
        <v>1</v>
      </c>
      <c r="X26" s="24">
        <v>175700</v>
      </c>
      <c r="Y26" s="32">
        <f t="shared" si="11"/>
        <v>2</v>
      </c>
    </row>
    <row r="27" spans="1:25" s="34" customFormat="1" ht="9.75" customHeight="1">
      <c r="A27" s="31"/>
      <c r="B27" s="22"/>
      <c r="C27" s="32"/>
      <c r="D27" s="24"/>
      <c r="E27" s="32"/>
      <c r="F27" s="24"/>
      <c r="G27" s="32"/>
      <c r="H27" s="25"/>
      <c r="I27" s="32"/>
      <c r="J27" s="26"/>
      <c r="K27" s="32"/>
      <c r="L27" s="26"/>
      <c r="M27" s="32"/>
      <c r="N27" s="24"/>
      <c r="O27" s="32"/>
      <c r="P27" s="28"/>
      <c r="Q27" s="33"/>
      <c r="R27" s="28"/>
      <c r="S27" s="33"/>
      <c r="T27" s="28"/>
      <c r="U27" s="32"/>
      <c r="V27" s="28"/>
      <c r="W27" s="32"/>
      <c r="X27" s="24"/>
      <c r="Y27" s="32"/>
    </row>
    <row r="28" spans="1:25" s="34" customFormat="1" ht="9.75" customHeight="1">
      <c r="A28" s="31" t="s">
        <v>11</v>
      </c>
      <c r="B28" s="22">
        <v>6408.28</v>
      </c>
      <c r="C28" s="32">
        <f aca="true" t="shared" si="12" ref="C28:C35">RANK(B28,B$19:B$70)</f>
        <v>19</v>
      </c>
      <c r="D28" s="24">
        <v>709346</v>
      </c>
      <c r="E28" s="32">
        <f aca="true" t="shared" si="13" ref="E28:E35">RANK(D28,D$19:D$70)</f>
        <v>22</v>
      </c>
      <c r="F28" s="24">
        <v>2016631</v>
      </c>
      <c r="G28" s="32">
        <f aca="true" t="shared" si="14" ref="G28:G35">RANK(F28,F$19:F$70)</f>
        <v>20</v>
      </c>
      <c r="H28" s="25">
        <v>314.7</v>
      </c>
      <c r="I28" s="32">
        <f aca="true" t="shared" si="15" ref="I28:I35">RANK(H28,H$19:H$70)</f>
        <v>22</v>
      </c>
      <c r="J28" s="26">
        <v>8.6</v>
      </c>
      <c r="K28" s="32">
        <f aca="true" t="shared" si="16" ref="K28:K35">RANK(J28,J$19:J$70)</f>
        <v>13</v>
      </c>
      <c r="L28" s="26">
        <v>9.5</v>
      </c>
      <c r="M28" s="32">
        <f aca="true" t="shared" si="17" ref="M28:M35">RANK(L28,L$19:L$70)</f>
        <v>30</v>
      </c>
      <c r="N28" s="24">
        <v>1017139</v>
      </c>
      <c r="O28" s="32">
        <f aca="true" t="shared" si="18" ref="O28:O35">RANK(N28,N$19:N$70)</f>
        <v>18</v>
      </c>
      <c r="P28" s="28">
        <v>95995</v>
      </c>
      <c r="Q28" s="33">
        <f aca="true" t="shared" si="19" ref="Q28:Q35">RANK(P28,$P$19:$P$70)</f>
        <v>20</v>
      </c>
      <c r="R28" s="28">
        <v>921976</v>
      </c>
      <c r="S28" s="33">
        <f aca="true" t="shared" si="20" ref="S28:S35">RANK(R28,$R$19:$R$70)</f>
        <v>19</v>
      </c>
      <c r="T28" s="28">
        <v>71471</v>
      </c>
      <c r="U28" s="32">
        <f aca="true" t="shared" si="21" ref="U28:U35">RANK(T28,$T$19:$T$70)</f>
        <v>19</v>
      </c>
      <c r="V28" s="28">
        <v>314721</v>
      </c>
      <c r="W28" s="32">
        <f aca="true" t="shared" si="22" ref="W28:W35">RANK(V28,$V$19:$V$70)</f>
        <v>13</v>
      </c>
      <c r="X28" s="24">
        <v>127800</v>
      </c>
      <c r="Y28" s="32">
        <f aca="true" t="shared" si="23" ref="Y28:Y35">RANK(X28,$X$19:$X$70)</f>
        <v>10</v>
      </c>
    </row>
    <row r="29" spans="1:25" s="34" customFormat="1" ht="9.75" customHeight="1">
      <c r="A29" s="31" t="s">
        <v>12</v>
      </c>
      <c r="B29" s="22">
        <v>6363.16</v>
      </c>
      <c r="C29" s="32">
        <f t="shared" si="12"/>
        <v>20</v>
      </c>
      <c r="D29" s="24">
        <v>726203</v>
      </c>
      <c r="E29" s="32">
        <f t="shared" si="13"/>
        <v>18</v>
      </c>
      <c r="F29" s="24">
        <v>2024135</v>
      </c>
      <c r="G29" s="32">
        <f t="shared" si="14"/>
        <v>19</v>
      </c>
      <c r="H29" s="25">
        <v>318.1</v>
      </c>
      <c r="I29" s="32">
        <f t="shared" si="15"/>
        <v>21</v>
      </c>
      <c r="J29" s="26">
        <v>8.3</v>
      </c>
      <c r="K29" s="32">
        <f t="shared" si="16"/>
        <v>25</v>
      </c>
      <c r="L29" s="26">
        <v>9.9</v>
      </c>
      <c r="M29" s="32">
        <f t="shared" si="17"/>
        <v>25</v>
      </c>
      <c r="N29" s="24">
        <v>1015579</v>
      </c>
      <c r="O29" s="32">
        <f t="shared" si="18"/>
        <v>19</v>
      </c>
      <c r="P29" s="28">
        <v>102705</v>
      </c>
      <c r="Q29" s="33">
        <f t="shared" si="19"/>
        <v>18</v>
      </c>
      <c r="R29" s="28">
        <v>955820</v>
      </c>
      <c r="S29" s="33">
        <f t="shared" si="20"/>
        <v>17</v>
      </c>
      <c r="T29" s="28">
        <v>62527</v>
      </c>
      <c r="U29" s="32">
        <f t="shared" si="21"/>
        <v>20</v>
      </c>
      <c r="V29" s="28">
        <v>244986</v>
      </c>
      <c r="W29" s="32">
        <f t="shared" si="22"/>
        <v>21</v>
      </c>
      <c r="X29" s="24">
        <v>76300</v>
      </c>
      <c r="Y29" s="32">
        <f t="shared" si="23"/>
        <v>19</v>
      </c>
    </row>
    <row r="30" spans="1:25" s="34" customFormat="1" ht="9.75" customHeight="1">
      <c r="A30" s="31" t="s">
        <v>13</v>
      </c>
      <c r="B30" s="22">
        <v>3767.09</v>
      </c>
      <c r="C30" s="32">
        <f t="shared" si="12"/>
        <v>37</v>
      </c>
      <c r="D30" s="24">
        <v>2650115</v>
      </c>
      <c r="E30" s="32">
        <f t="shared" si="13"/>
        <v>5</v>
      </c>
      <c r="F30" s="24">
        <v>7054243</v>
      </c>
      <c r="G30" s="32">
        <f t="shared" si="14"/>
        <v>5</v>
      </c>
      <c r="H30" s="25">
        <v>1857.7</v>
      </c>
      <c r="I30" s="32">
        <f t="shared" si="15"/>
        <v>4</v>
      </c>
      <c r="J30" s="26">
        <v>8.5</v>
      </c>
      <c r="K30" s="32">
        <f t="shared" si="16"/>
        <v>18</v>
      </c>
      <c r="L30" s="26">
        <v>7.4</v>
      </c>
      <c r="M30" s="32">
        <f t="shared" si="17"/>
        <v>45</v>
      </c>
      <c r="N30" s="24">
        <v>3509189</v>
      </c>
      <c r="O30" s="32">
        <f t="shared" si="18"/>
        <v>5</v>
      </c>
      <c r="P30" s="28">
        <v>254835</v>
      </c>
      <c r="Q30" s="33">
        <f t="shared" si="19"/>
        <v>5</v>
      </c>
      <c r="R30" s="28">
        <v>2567058</v>
      </c>
      <c r="S30" s="33">
        <f t="shared" si="20"/>
        <v>5</v>
      </c>
      <c r="T30" s="28">
        <v>79273</v>
      </c>
      <c r="U30" s="32">
        <f t="shared" si="21"/>
        <v>11</v>
      </c>
      <c r="V30" s="28">
        <v>326895</v>
      </c>
      <c r="W30" s="32">
        <f t="shared" si="22"/>
        <v>12</v>
      </c>
      <c r="X30" s="24">
        <v>80500</v>
      </c>
      <c r="Y30" s="32">
        <f t="shared" si="23"/>
        <v>16</v>
      </c>
    </row>
    <row r="31" spans="1:25" s="34" customFormat="1" ht="9.75" customHeight="1">
      <c r="A31" s="31" t="s">
        <v>14</v>
      </c>
      <c r="B31" s="22">
        <v>5081.91</v>
      </c>
      <c r="C31" s="32">
        <f t="shared" si="12"/>
        <v>28</v>
      </c>
      <c r="D31" s="24">
        <v>2325232</v>
      </c>
      <c r="E31" s="32">
        <f t="shared" si="13"/>
        <v>7</v>
      </c>
      <c r="F31" s="24">
        <v>6056462</v>
      </c>
      <c r="G31" s="32">
        <f t="shared" si="14"/>
        <v>6</v>
      </c>
      <c r="H31" s="25">
        <v>1174.5</v>
      </c>
      <c r="I31" s="32">
        <f t="shared" si="15"/>
        <v>6</v>
      </c>
      <c r="J31" s="26">
        <v>8.6</v>
      </c>
      <c r="K31" s="32">
        <f t="shared" si="16"/>
        <v>13</v>
      </c>
      <c r="L31" s="26">
        <v>7.9</v>
      </c>
      <c r="M31" s="32">
        <f t="shared" si="17"/>
        <v>42</v>
      </c>
      <c r="N31" s="24">
        <v>2948581</v>
      </c>
      <c r="O31" s="32">
        <f t="shared" si="18"/>
        <v>6</v>
      </c>
      <c r="P31" s="28">
        <v>194817</v>
      </c>
      <c r="Q31" s="33">
        <f t="shared" si="19"/>
        <v>9</v>
      </c>
      <c r="R31" s="28">
        <v>2052521</v>
      </c>
      <c r="S31" s="33">
        <f t="shared" si="20"/>
        <v>9</v>
      </c>
      <c r="T31" s="28">
        <v>81982</v>
      </c>
      <c r="U31" s="32">
        <f t="shared" si="21"/>
        <v>9</v>
      </c>
      <c r="V31" s="28">
        <v>348474</v>
      </c>
      <c r="W31" s="32">
        <f t="shared" si="22"/>
        <v>8</v>
      </c>
      <c r="X31" s="24">
        <v>129400</v>
      </c>
      <c r="Y31" s="32">
        <f t="shared" si="23"/>
        <v>9</v>
      </c>
    </row>
    <row r="32" spans="1:25" s="34" customFormat="1" ht="9.75" customHeight="1">
      <c r="A32" s="31" t="s">
        <v>15</v>
      </c>
      <c r="B32" s="22">
        <v>2102.95</v>
      </c>
      <c r="C32" s="32">
        <f t="shared" si="12"/>
        <v>44</v>
      </c>
      <c r="D32" s="24">
        <v>5890792</v>
      </c>
      <c r="E32" s="32">
        <f t="shared" si="13"/>
        <v>1</v>
      </c>
      <c r="F32" s="24">
        <v>12576601</v>
      </c>
      <c r="G32" s="32">
        <f t="shared" si="14"/>
        <v>1</v>
      </c>
      <c r="H32" s="25">
        <v>5750.7</v>
      </c>
      <c r="I32" s="32">
        <f t="shared" si="15"/>
        <v>1</v>
      </c>
      <c r="J32" s="26">
        <v>8.5</v>
      </c>
      <c r="K32" s="32">
        <f t="shared" si="16"/>
        <v>18</v>
      </c>
      <c r="L32" s="26">
        <v>7.8</v>
      </c>
      <c r="M32" s="32">
        <f t="shared" si="17"/>
        <v>43</v>
      </c>
      <c r="N32" s="24">
        <v>5915533</v>
      </c>
      <c r="O32" s="32">
        <f t="shared" si="18"/>
        <v>1</v>
      </c>
      <c r="P32" s="28">
        <v>690556</v>
      </c>
      <c r="Q32" s="33">
        <f t="shared" si="19"/>
        <v>1</v>
      </c>
      <c r="R32" s="28">
        <v>8704870</v>
      </c>
      <c r="S32" s="33">
        <f t="shared" si="20"/>
        <v>1</v>
      </c>
      <c r="T32" s="28">
        <v>13700</v>
      </c>
      <c r="U32" s="32">
        <f t="shared" si="21"/>
        <v>47</v>
      </c>
      <c r="V32" s="28">
        <v>52459</v>
      </c>
      <c r="W32" s="32">
        <f t="shared" si="22"/>
        <v>47</v>
      </c>
      <c r="X32" s="24">
        <v>7800</v>
      </c>
      <c r="Y32" s="32">
        <f t="shared" si="23"/>
        <v>47</v>
      </c>
    </row>
    <row r="33" spans="1:25" s="34" customFormat="1" ht="9.75" customHeight="1">
      <c r="A33" s="31" t="s">
        <v>16</v>
      </c>
      <c r="B33" s="22">
        <v>2415.85</v>
      </c>
      <c r="C33" s="32">
        <f t="shared" si="12"/>
        <v>42</v>
      </c>
      <c r="D33" s="24">
        <v>3591866</v>
      </c>
      <c r="E33" s="32">
        <f t="shared" si="13"/>
        <v>3</v>
      </c>
      <c r="F33" s="24">
        <v>8791597</v>
      </c>
      <c r="G33" s="32">
        <f t="shared" si="14"/>
        <v>3</v>
      </c>
      <c r="H33" s="25">
        <v>3639.1</v>
      </c>
      <c r="I33" s="32">
        <f t="shared" si="15"/>
        <v>3</v>
      </c>
      <c r="J33" s="26">
        <v>8.9</v>
      </c>
      <c r="K33" s="32">
        <f t="shared" si="16"/>
        <v>8</v>
      </c>
      <c r="L33" s="26">
        <v>7.2</v>
      </c>
      <c r="M33" s="32">
        <f t="shared" si="17"/>
        <v>46</v>
      </c>
      <c r="N33" s="24">
        <v>4314535</v>
      </c>
      <c r="O33" s="32">
        <f t="shared" si="18"/>
        <v>2</v>
      </c>
      <c r="P33" s="28">
        <v>288962</v>
      </c>
      <c r="Q33" s="33">
        <f t="shared" si="19"/>
        <v>4</v>
      </c>
      <c r="R33" s="28">
        <v>3332355</v>
      </c>
      <c r="S33" s="33">
        <f t="shared" si="20"/>
        <v>4</v>
      </c>
      <c r="T33" s="28">
        <v>29681</v>
      </c>
      <c r="U33" s="32">
        <f t="shared" si="21"/>
        <v>44</v>
      </c>
      <c r="V33" s="28">
        <v>120857</v>
      </c>
      <c r="W33" s="32">
        <f t="shared" si="22"/>
        <v>43</v>
      </c>
      <c r="X33" s="24">
        <v>20500</v>
      </c>
      <c r="Y33" s="32">
        <f t="shared" si="23"/>
        <v>45</v>
      </c>
    </row>
    <row r="34" spans="1:25" s="34" customFormat="1" ht="9.75" customHeight="1">
      <c r="A34" s="31" t="s">
        <v>17</v>
      </c>
      <c r="B34" s="22">
        <v>10363.64</v>
      </c>
      <c r="C34" s="32">
        <f t="shared" si="12"/>
        <v>6</v>
      </c>
      <c r="D34" s="24">
        <v>819552</v>
      </c>
      <c r="E34" s="32">
        <f t="shared" si="13"/>
        <v>15</v>
      </c>
      <c r="F34" s="24">
        <v>2431459</v>
      </c>
      <c r="G34" s="32">
        <f t="shared" si="14"/>
        <v>14</v>
      </c>
      <c r="H34" s="25">
        <v>193.2</v>
      </c>
      <c r="I34" s="32">
        <f t="shared" si="15"/>
        <v>34</v>
      </c>
      <c r="J34" s="26">
        <v>7.6</v>
      </c>
      <c r="K34" s="32">
        <f t="shared" si="16"/>
        <v>39</v>
      </c>
      <c r="L34" s="26">
        <v>10.6</v>
      </c>
      <c r="M34" s="32">
        <f t="shared" si="17"/>
        <v>15</v>
      </c>
      <c r="N34" s="24">
        <v>1225575</v>
      </c>
      <c r="O34" s="32">
        <f t="shared" si="18"/>
        <v>14</v>
      </c>
      <c r="P34" s="28">
        <v>131405</v>
      </c>
      <c r="Q34" s="33">
        <f t="shared" si="19"/>
        <v>12</v>
      </c>
      <c r="R34" s="28">
        <v>1132734</v>
      </c>
      <c r="S34" s="33">
        <f t="shared" si="20"/>
        <v>14</v>
      </c>
      <c r="T34" s="28">
        <v>106528</v>
      </c>
      <c r="U34" s="32">
        <f t="shared" si="21"/>
        <v>3</v>
      </c>
      <c r="V34" s="28">
        <v>461003</v>
      </c>
      <c r="W34" s="32">
        <f t="shared" si="22"/>
        <v>4</v>
      </c>
      <c r="X34" s="24">
        <v>174900</v>
      </c>
      <c r="Y34" s="32">
        <f t="shared" si="23"/>
        <v>3</v>
      </c>
    </row>
    <row r="35" spans="1:25" s="34" customFormat="1" ht="9.75" customHeight="1">
      <c r="A35" s="31" t="s">
        <v>18</v>
      </c>
      <c r="B35" s="22">
        <v>2045.77</v>
      </c>
      <c r="C35" s="32">
        <f t="shared" si="12"/>
        <v>45</v>
      </c>
      <c r="D35" s="24">
        <v>371815</v>
      </c>
      <c r="E35" s="32">
        <f t="shared" si="13"/>
        <v>40</v>
      </c>
      <c r="F35" s="24">
        <v>1111729</v>
      </c>
      <c r="G35" s="32">
        <f t="shared" si="14"/>
        <v>38</v>
      </c>
      <c r="H35" s="25">
        <v>261.7</v>
      </c>
      <c r="I35" s="32">
        <f t="shared" si="15"/>
        <v>25</v>
      </c>
      <c r="J35" s="26">
        <v>7.8</v>
      </c>
      <c r="K35" s="32">
        <f t="shared" si="16"/>
        <v>34</v>
      </c>
      <c r="L35" s="26">
        <v>10.6</v>
      </c>
      <c r="M35" s="32">
        <f t="shared" si="17"/>
        <v>15</v>
      </c>
      <c r="N35" s="24">
        <v>578051</v>
      </c>
      <c r="O35" s="32">
        <f t="shared" si="18"/>
        <v>34</v>
      </c>
      <c r="P35" s="28">
        <v>60311</v>
      </c>
      <c r="Q35" s="33">
        <f t="shared" si="19"/>
        <v>33</v>
      </c>
      <c r="R35" s="28">
        <v>561487</v>
      </c>
      <c r="S35" s="33">
        <f t="shared" si="20"/>
        <v>32</v>
      </c>
      <c r="T35" s="28">
        <v>39720</v>
      </c>
      <c r="U35" s="32">
        <f t="shared" si="21"/>
        <v>34</v>
      </c>
      <c r="V35" s="28">
        <v>174086</v>
      </c>
      <c r="W35" s="32">
        <f t="shared" si="22"/>
        <v>29</v>
      </c>
      <c r="X35" s="24">
        <v>59500</v>
      </c>
      <c r="Y35" s="32">
        <f t="shared" si="23"/>
        <v>24</v>
      </c>
    </row>
    <row r="36" spans="1:25" s="34" customFormat="1" ht="9.75" customHeight="1">
      <c r="A36" s="31"/>
      <c r="B36" s="22"/>
      <c r="C36" s="32"/>
      <c r="D36" s="24"/>
      <c r="E36" s="32"/>
      <c r="F36" s="24"/>
      <c r="G36" s="32"/>
      <c r="H36" s="25"/>
      <c r="I36" s="32"/>
      <c r="J36" s="26"/>
      <c r="K36" s="32"/>
      <c r="L36" s="26"/>
      <c r="M36" s="32"/>
      <c r="N36" s="24"/>
      <c r="O36" s="32"/>
      <c r="P36" s="28"/>
      <c r="Q36" s="33"/>
      <c r="R36" s="28"/>
      <c r="S36" s="33"/>
      <c r="T36" s="28"/>
      <c r="U36" s="32"/>
      <c r="V36" s="28"/>
      <c r="W36" s="32"/>
      <c r="X36" s="24"/>
      <c r="Y36" s="32"/>
    </row>
    <row r="37" spans="1:25" s="34" customFormat="1" ht="9.75" customHeight="1">
      <c r="A37" s="31" t="s">
        <v>19</v>
      </c>
      <c r="B37" s="22">
        <v>4185.58</v>
      </c>
      <c r="C37" s="32">
        <f aca="true" t="shared" si="24" ref="C37:C44">RANK(B37,B$19:B$70)</f>
        <v>34</v>
      </c>
      <c r="D37" s="24">
        <v>424585</v>
      </c>
      <c r="E37" s="32">
        <f aca="true" t="shared" si="25" ref="E37:E44">RANK(D37,D$19:D$70)</f>
        <v>35</v>
      </c>
      <c r="F37" s="24">
        <v>1174026</v>
      </c>
      <c r="G37" s="32">
        <f aca="true" t="shared" si="26" ref="G37:G44">RANK(F37,F$19:F$70)</f>
        <v>35</v>
      </c>
      <c r="H37" s="25">
        <v>280.5</v>
      </c>
      <c r="I37" s="32">
        <f aca="true" t="shared" si="27" ref="I37:I44">RANK(H37,H$19:H$70)</f>
        <v>23</v>
      </c>
      <c r="J37" s="26">
        <v>8.5</v>
      </c>
      <c r="K37" s="32">
        <f aca="true" t="shared" si="28" ref="K37:K44">RANK(J37,J$19:J$70)</f>
        <v>18</v>
      </c>
      <c r="L37" s="26">
        <v>9.7</v>
      </c>
      <c r="M37" s="32">
        <f aca="true" t="shared" si="29" ref="M37:M44">RANK(L37,L$19:L$70)</f>
        <v>27</v>
      </c>
      <c r="N37" s="24">
        <v>596324</v>
      </c>
      <c r="O37" s="32">
        <f aca="true" t="shared" si="30" ref="O37:O44">RANK(N37,N$19:N$70)</f>
        <v>33</v>
      </c>
      <c r="P37" s="28">
        <v>66948</v>
      </c>
      <c r="Q37" s="33">
        <f aca="true" t="shared" si="31" ref="Q37:Q44">RANK(P37,$P$19:$P$70)</f>
        <v>31</v>
      </c>
      <c r="R37" s="28">
        <v>577944</v>
      </c>
      <c r="S37" s="33">
        <f aca="true" t="shared" si="32" ref="S37:S44">RANK(R37,$R$19:$R$70)</f>
        <v>31</v>
      </c>
      <c r="T37" s="28">
        <v>31652</v>
      </c>
      <c r="U37" s="32">
        <f aca="true" t="shared" si="33" ref="U37:U44">RANK(T37,$T$19:$T$70)</f>
        <v>42</v>
      </c>
      <c r="V37" s="28">
        <v>125721</v>
      </c>
      <c r="W37" s="32">
        <f aca="true" t="shared" si="34" ref="W37:W44">RANK(V37,$V$19:$V$70)</f>
        <v>41</v>
      </c>
      <c r="X37" s="24">
        <v>43400</v>
      </c>
      <c r="Y37" s="32">
        <f aca="true" t="shared" si="35" ref="Y37:Y44">RANK(X37,$X$19:$X$70)</f>
        <v>33</v>
      </c>
    </row>
    <row r="38" spans="1:25" s="34" customFormat="1" ht="9.75" customHeight="1">
      <c r="A38" s="31" t="s">
        <v>20</v>
      </c>
      <c r="B38" s="22">
        <v>4189.59</v>
      </c>
      <c r="C38" s="32">
        <f t="shared" si="24"/>
        <v>33</v>
      </c>
      <c r="D38" s="24">
        <v>269577</v>
      </c>
      <c r="E38" s="32">
        <f t="shared" si="25"/>
        <v>45</v>
      </c>
      <c r="F38" s="24">
        <v>821592</v>
      </c>
      <c r="G38" s="32">
        <f t="shared" si="26"/>
        <v>43</v>
      </c>
      <c r="H38" s="25">
        <v>196.1</v>
      </c>
      <c r="I38" s="32">
        <f t="shared" si="27"/>
        <v>32</v>
      </c>
      <c r="J38" s="26">
        <v>8.8</v>
      </c>
      <c r="K38" s="32">
        <f t="shared" si="28"/>
        <v>10</v>
      </c>
      <c r="L38" s="26">
        <v>10.3</v>
      </c>
      <c r="M38" s="32">
        <f t="shared" si="29"/>
        <v>22</v>
      </c>
      <c r="N38" s="24">
        <v>423959</v>
      </c>
      <c r="O38" s="32">
        <f t="shared" si="30"/>
        <v>42</v>
      </c>
      <c r="P38" s="28">
        <v>48713</v>
      </c>
      <c r="Q38" s="33">
        <f t="shared" si="31"/>
        <v>42</v>
      </c>
      <c r="R38" s="28">
        <v>404338</v>
      </c>
      <c r="S38" s="33">
        <f t="shared" si="32"/>
        <v>40</v>
      </c>
      <c r="T38" s="28">
        <v>34424</v>
      </c>
      <c r="U38" s="32">
        <f t="shared" si="33"/>
        <v>40</v>
      </c>
      <c r="V38" s="28">
        <v>153571</v>
      </c>
      <c r="W38" s="32">
        <f t="shared" si="34"/>
        <v>35</v>
      </c>
      <c r="X38" s="24">
        <v>41000</v>
      </c>
      <c r="Y38" s="32">
        <f t="shared" si="35"/>
        <v>34</v>
      </c>
    </row>
    <row r="39" spans="1:25" s="34" customFormat="1" ht="9.75" customHeight="1">
      <c r="A39" s="31" t="s">
        <v>21</v>
      </c>
      <c r="B39" s="22">
        <v>4201.17</v>
      </c>
      <c r="C39" s="32">
        <f t="shared" si="24"/>
        <v>32</v>
      </c>
      <c r="D39" s="24">
        <v>321261</v>
      </c>
      <c r="E39" s="32">
        <f t="shared" si="25"/>
        <v>42</v>
      </c>
      <c r="F39" s="24">
        <v>884515</v>
      </c>
      <c r="G39" s="32">
        <f t="shared" si="26"/>
        <v>41</v>
      </c>
      <c r="H39" s="25">
        <v>198.1</v>
      </c>
      <c r="I39" s="32">
        <f t="shared" si="27"/>
        <v>31</v>
      </c>
      <c r="J39" s="26">
        <v>7.8</v>
      </c>
      <c r="K39" s="32">
        <f t="shared" si="28"/>
        <v>34</v>
      </c>
      <c r="L39" s="26">
        <v>10.1</v>
      </c>
      <c r="M39" s="32">
        <f t="shared" si="29"/>
        <v>24</v>
      </c>
      <c r="N39" s="24">
        <v>444200</v>
      </c>
      <c r="O39" s="32">
        <f t="shared" si="30"/>
        <v>41</v>
      </c>
      <c r="P39" s="28">
        <v>48723</v>
      </c>
      <c r="Q39" s="33">
        <f t="shared" si="31"/>
        <v>41</v>
      </c>
      <c r="R39" s="28">
        <v>396194</v>
      </c>
      <c r="S39" s="33">
        <f t="shared" si="32"/>
        <v>42</v>
      </c>
      <c r="T39" s="28">
        <v>39721</v>
      </c>
      <c r="U39" s="32">
        <f t="shared" si="33"/>
        <v>33</v>
      </c>
      <c r="V39" s="28">
        <v>144018</v>
      </c>
      <c r="W39" s="32">
        <f t="shared" si="34"/>
        <v>39</v>
      </c>
      <c r="X39" s="24">
        <v>25100</v>
      </c>
      <c r="Y39" s="32">
        <f t="shared" si="35"/>
        <v>43</v>
      </c>
    </row>
    <row r="40" spans="1:25" s="34" customFormat="1" ht="9.75" customHeight="1">
      <c r="A40" s="31" t="s">
        <v>22</v>
      </c>
      <c r="B40" s="22">
        <v>13104.95</v>
      </c>
      <c r="C40" s="32">
        <f t="shared" si="24"/>
        <v>4</v>
      </c>
      <c r="D40" s="24">
        <v>780245</v>
      </c>
      <c r="E40" s="32">
        <f t="shared" si="25"/>
        <v>16</v>
      </c>
      <c r="F40" s="24">
        <v>2196114</v>
      </c>
      <c r="G40" s="32">
        <f t="shared" si="26"/>
        <v>16</v>
      </c>
      <c r="H40" s="25">
        <v>161.9</v>
      </c>
      <c r="I40" s="32">
        <f t="shared" si="27"/>
        <v>38</v>
      </c>
      <c r="J40" s="26">
        <v>8.1</v>
      </c>
      <c r="K40" s="32">
        <f t="shared" si="28"/>
        <v>31</v>
      </c>
      <c r="L40" s="26">
        <v>10.4</v>
      </c>
      <c r="M40" s="32">
        <f t="shared" si="29"/>
        <v>20</v>
      </c>
      <c r="N40" s="24">
        <v>1150880</v>
      </c>
      <c r="O40" s="32">
        <f t="shared" si="30"/>
        <v>15</v>
      </c>
      <c r="P40" s="28">
        <v>119608</v>
      </c>
      <c r="Q40" s="33">
        <f t="shared" si="31"/>
        <v>15</v>
      </c>
      <c r="R40" s="28">
        <v>1008648</v>
      </c>
      <c r="S40" s="33">
        <f t="shared" si="32"/>
        <v>16</v>
      </c>
      <c r="T40" s="28">
        <v>126857</v>
      </c>
      <c r="U40" s="32">
        <f t="shared" si="33"/>
        <v>1</v>
      </c>
      <c r="V40" s="28">
        <v>483134</v>
      </c>
      <c r="W40" s="32">
        <f t="shared" si="34"/>
        <v>2</v>
      </c>
      <c r="X40" s="24">
        <v>111300</v>
      </c>
      <c r="Y40" s="32">
        <f t="shared" si="35"/>
        <v>14</v>
      </c>
    </row>
    <row r="41" spans="1:25" s="34" customFormat="1" ht="9.75" customHeight="1">
      <c r="A41" s="31" t="s">
        <v>23</v>
      </c>
      <c r="B41" s="22">
        <v>9768.2</v>
      </c>
      <c r="C41" s="32">
        <f t="shared" si="24"/>
        <v>7</v>
      </c>
      <c r="D41" s="24">
        <v>713452</v>
      </c>
      <c r="E41" s="32">
        <f t="shared" si="25"/>
        <v>20</v>
      </c>
      <c r="F41" s="24">
        <v>2107226</v>
      </c>
      <c r="G41" s="32">
        <f t="shared" si="26"/>
        <v>17</v>
      </c>
      <c r="H41" s="25">
        <v>198.4</v>
      </c>
      <c r="I41" s="32">
        <f t="shared" si="27"/>
        <v>30</v>
      </c>
      <c r="J41" s="26">
        <v>8.5</v>
      </c>
      <c r="K41" s="32">
        <f t="shared" si="28"/>
        <v>18</v>
      </c>
      <c r="L41" s="26">
        <v>9.5</v>
      </c>
      <c r="M41" s="32">
        <f t="shared" si="29"/>
        <v>30</v>
      </c>
      <c r="N41" s="24">
        <v>1071054</v>
      </c>
      <c r="O41" s="32">
        <f t="shared" si="30"/>
        <v>17</v>
      </c>
      <c r="P41" s="28">
        <v>112668</v>
      </c>
      <c r="Q41" s="33">
        <f t="shared" si="31"/>
        <v>16</v>
      </c>
      <c r="R41" s="28">
        <v>953273</v>
      </c>
      <c r="S41" s="33">
        <f t="shared" si="32"/>
        <v>18</v>
      </c>
      <c r="T41" s="28">
        <v>78459</v>
      </c>
      <c r="U41" s="32">
        <f t="shared" si="33"/>
        <v>12</v>
      </c>
      <c r="V41" s="28">
        <v>335506</v>
      </c>
      <c r="W41" s="32">
        <f t="shared" si="34"/>
        <v>10</v>
      </c>
      <c r="X41" s="24">
        <v>58300</v>
      </c>
      <c r="Y41" s="32">
        <f t="shared" si="35"/>
        <v>26</v>
      </c>
    </row>
    <row r="42" spans="1:25" s="34" customFormat="1" ht="9.75" customHeight="1">
      <c r="A42" s="31" t="s">
        <v>24</v>
      </c>
      <c r="B42" s="22">
        <v>7329.44</v>
      </c>
      <c r="C42" s="32">
        <f t="shared" si="24"/>
        <v>12</v>
      </c>
      <c r="D42" s="24">
        <v>1353578</v>
      </c>
      <c r="E42" s="32">
        <f t="shared" si="25"/>
        <v>10</v>
      </c>
      <c r="F42" s="24">
        <v>3792377</v>
      </c>
      <c r="G42" s="32">
        <f t="shared" si="26"/>
        <v>10</v>
      </c>
      <c r="H42" s="25">
        <v>487.5</v>
      </c>
      <c r="I42" s="32">
        <f t="shared" si="27"/>
        <v>13</v>
      </c>
      <c r="J42" s="26">
        <v>8.6</v>
      </c>
      <c r="K42" s="32">
        <f t="shared" si="28"/>
        <v>13</v>
      </c>
      <c r="L42" s="26">
        <v>9.2</v>
      </c>
      <c r="M42" s="32">
        <f t="shared" si="29"/>
        <v>34</v>
      </c>
      <c r="N42" s="24">
        <v>1990647</v>
      </c>
      <c r="O42" s="32">
        <f t="shared" si="30"/>
        <v>10</v>
      </c>
      <c r="P42" s="28">
        <v>191673</v>
      </c>
      <c r="Q42" s="33">
        <f t="shared" si="31"/>
        <v>10</v>
      </c>
      <c r="R42" s="28">
        <v>1825065</v>
      </c>
      <c r="S42" s="33">
        <f t="shared" si="32"/>
        <v>10</v>
      </c>
      <c r="T42" s="28">
        <v>76718</v>
      </c>
      <c r="U42" s="32">
        <f t="shared" si="33"/>
        <v>14</v>
      </c>
      <c r="V42" s="28">
        <v>331084</v>
      </c>
      <c r="W42" s="32">
        <f t="shared" si="34"/>
        <v>11</v>
      </c>
      <c r="X42" s="24">
        <v>71400</v>
      </c>
      <c r="Y42" s="32">
        <f t="shared" si="35"/>
        <v>20</v>
      </c>
    </row>
    <row r="43" spans="1:25" s="34" customFormat="1" ht="9.75" customHeight="1">
      <c r="A43" s="31" t="s">
        <v>25</v>
      </c>
      <c r="B43" s="22">
        <v>5115.66</v>
      </c>
      <c r="C43" s="32">
        <f t="shared" si="24"/>
        <v>26</v>
      </c>
      <c r="D43" s="24">
        <v>2758637</v>
      </c>
      <c r="E43" s="32">
        <f t="shared" si="25"/>
        <v>4</v>
      </c>
      <c r="F43" s="24">
        <v>7254704</v>
      </c>
      <c r="G43" s="32">
        <f t="shared" si="26"/>
        <v>4</v>
      </c>
      <c r="H43" s="25">
        <v>1404.9</v>
      </c>
      <c r="I43" s="32">
        <f t="shared" si="27"/>
        <v>5</v>
      </c>
      <c r="J43" s="26">
        <v>9.7</v>
      </c>
      <c r="K43" s="32">
        <f t="shared" si="28"/>
        <v>2</v>
      </c>
      <c r="L43" s="26">
        <v>7.6</v>
      </c>
      <c r="M43" s="32">
        <f t="shared" si="29"/>
        <v>44</v>
      </c>
      <c r="N43" s="24">
        <v>3707828</v>
      </c>
      <c r="O43" s="32">
        <f t="shared" si="30"/>
        <v>4</v>
      </c>
      <c r="P43" s="28">
        <v>335601</v>
      </c>
      <c r="Q43" s="33">
        <f t="shared" si="31"/>
        <v>3</v>
      </c>
      <c r="R43" s="28">
        <v>3762487</v>
      </c>
      <c r="S43" s="33">
        <f t="shared" si="32"/>
        <v>3</v>
      </c>
      <c r="T43" s="28">
        <v>91746</v>
      </c>
      <c r="U43" s="32">
        <f t="shared" si="33"/>
        <v>6</v>
      </c>
      <c r="V43" s="28">
        <v>393433</v>
      </c>
      <c r="W43" s="32">
        <f t="shared" si="34"/>
        <v>6</v>
      </c>
      <c r="X43" s="24">
        <v>79700</v>
      </c>
      <c r="Y43" s="32">
        <f t="shared" si="35"/>
        <v>17</v>
      </c>
    </row>
    <row r="44" spans="1:25" s="34" customFormat="1" ht="9.75" customHeight="1">
      <c r="A44" s="31" t="s">
        <v>26</v>
      </c>
      <c r="B44" s="22">
        <v>5761.5</v>
      </c>
      <c r="C44" s="32">
        <f t="shared" si="24"/>
        <v>24</v>
      </c>
      <c r="D44" s="24">
        <v>675459</v>
      </c>
      <c r="E44" s="32">
        <f t="shared" si="25"/>
        <v>23</v>
      </c>
      <c r="F44" s="24">
        <v>1866963</v>
      </c>
      <c r="G44" s="32">
        <f t="shared" si="26"/>
        <v>22</v>
      </c>
      <c r="H44" s="25">
        <v>323.2</v>
      </c>
      <c r="I44" s="32">
        <f t="shared" si="27"/>
        <v>20</v>
      </c>
      <c r="J44" s="26">
        <v>8.6</v>
      </c>
      <c r="K44" s="32">
        <f t="shared" si="28"/>
        <v>13</v>
      </c>
      <c r="L44" s="26">
        <v>9.6</v>
      </c>
      <c r="M44" s="32">
        <f t="shared" si="29"/>
        <v>29</v>
      </c>
      <c r="N44" s="24">
        <v>922622</v>
      </c>
      <c r="O44" s="32">
        <f t="shared" si="30"/>
        <v>22</v>
      </c>
      <c r="P44" s="28">
        <v>85865</v>
      </c>
      <c r="Q44" s="33">
        <f t="shared" si="31"/>
        <v>21</v>
      </c>
      <c r="R44" s="28">
        <v>833745</v>
      </c>
      <c r="S44" s="33">
        <f t="shared" si="32"/>
        <v>22</v>
      </c>
      <c r="T44" s="28">
        <v>59697</v>
      </c>
      <c r="U44" s="32">
        <f t="shared" si="33"/>
        <v>23</v>
      </c>
      <c r="V44" s="28">
        <v>238951</v>
      </c>
      <c r="W44" s="32">
        <f t="shared" si="34"/>
        <v>23</v>
      </c>
      <c r="X44" s="24">
        <v>61500</v>
      </c>
      <c r="Y44" s="32">
        <f t="shared" si="35"/>
        <v>23</v>
      </c>
    </row>
    <row r="45" spans="1:25" s="34" customFormat="1" ht="9.75" customHeight="1">
      <c r="A45" s="31"/>
      <c r="B45" s="22"/>
      <c r="C45" s="32"/>
      <c r="D45" s="24"/>
      <c r="E45" s="32"/>
      <c r="F45" s="24"/>
      <c r="G45" s="32"/>
      <c r="H45" s="25"/>
      <c r="I45" s="32"/>
      <c r="J45" s="26"/>
      <c r="K45" s="32"/>
      <c r="L45" s="26"/>
      <c r="M45" s="32"/>
      <c r="N45" s="24"/>
      <c r="O45" s="32"/>
      <c r="P45" s="28"/>
      <c r="Q45" s="33"/>
      <c r="R45" s="28"/>
      <c r="S45" s="33"/>
      <c r="T45" s="28"/>
      <c r="U45" s="32"/>
      <c r="V45" s="28"/>
      <c r="W45" s="32"/>
      <c r="X45" s="24"/>
      <c r="Y45" s="32"/>
    </row>
    <row r="46" spans="1:25" s="34" customFormat="1" ht="9.75" customHeight="1">
      <c r="A46" s="31" t="s">
        <v>27</v>
      </c>
      <c r="B46" s="22">
        <v>3766.9</v>
      </c>
      <c r="C46" s="32">
        <f aca="true" t="shared" si="36" ref="C46:C53">RANK(B46,B$19:B$70)</f>
        <v>38</v>
      </c>
      <c r="D46" s="24">
        <v>479217</v>
      </c>
      <c r="E46" s="32">
        <f aca="true" t="shared" si="37" ref="E46:E53">RANK(D46,D$19:D$70)</f>
        <v>32</v>
      </c>
      <c r="F46" s="24">
        <v>1380361</v>
      </c>
      <c r="G46" s="32">
        <f aca="true" t="shared" si="38" ref="G46:G53">RANK(F46,F$19:F$70)</f>
        <v>31</v>
      </c>
      <c r="H46" s="25">
        <v>343.6</v>
      </c>
      <c r="I46" s="32">
        <f aca="true" t="shared" si="39" ref="I46:I53">RANK(H46,H$19:H$70)</f>
        <v>17</v>
      </c>
      <c r="J46" s="26">
        <v>9.5</v>
      </c>
      <c r="K46" s="32">
        <f aca="true" t="shared" si="40" ref="K46:K53">RANK(J46,J$19:J$70)</f>
        <v>3</v>
      </c>
      <c r="L46" s="26">
        <v>8</v>
      </c>
      <c r="M46" s="32">
        <f aca="true" t="shared" si="41" ref="M46:M53">RANK(L46,L$19:L$70)</f>
        <v>41</v>
      </c>
      <c r="N46" s="24">
        <v>680478</v>
      </c>
      <c r="O46" s="32">
        <f aca="true" t="shared" si="42" ref="O46:O53">RANK(N46,N$19:N$70)</f>
        <v>28</v>
      </c>
      <c r="P46" s="28">
        <v>58197</v>
      </c>
      <c r="Q46" s="33">
        <f aca="true" t="shared" si="43" ref="Q46:Q53">RANK(P46,$P$19:$P$70)</f>
        <v>36</v>
      </c>
      <c r="R46" s="28">
        <v>608478</v>
      </c>
      <c r="S46" s="33">
        <f aca="true" t="shared" si="44" ref="S46:S53">RANK(R46,$R$19:$R$70)</f>
        <v>27</v>
      </c>
      <c r="T46" s="28">
        <v>43363</v>
      </c>
      <c r="U46" s="32">
        <f aca="true" t="shared" si="45" ref="U46:U53">RANK(T46,$T$19:$T$70)</f>
        <v>31</v>
      </c>
      <c r="V46" s="28">
        <v>190801</v>
      </c>
      <c r="W46" s="32">
        <f aca="true" t="shared" si="46" ref="W46:W53">RANK(V46,$V$19:$V$70)</f>
        <v>25</v>
      </c>
      <c r="X46" s="24">
        <v>53500</v>
      </c>
      <c r="Y46" s="32">
        <f aca="true" t="shared" si="47" ref="Y46:Y53">RANK(X46,$X$19:$X$70)</f>
        <v>30</v>
      </c>
    </row>
    <row r="47" spans="1:25" s="34" customFormat="1" ht="9.75" customHeight="1">
      <c r="A47" s="31" t="s">
        <v>28</v>
      </c>
      <c r="B47" s="22">
        <v>4613.13</v>
      </c>
      <c r="C47" s="32">
        <f t="shared" si="36"/>
        <v>31</v>
      </c>
      <c r="D47" s="24">
        <v>1079041</v>
      </c>
      <c r="E47" s="32">
        <f t="shared" si="37"/>
        <v>12</v>
      </c>
      <c r="F47" s="24">
        <v>2647660</v>
      </c>
      <c r="G47" s="32">
        <f t="shared" si="38"/>
        <v>13</v>
      </c>
      <c r="H47" s="25">
        <v>574</v>
      </c>
      <c r="I47" s="32">
        <f t="shared" si="39"/>
        <v>10</v>
      </c>
      <c r="J47" s="26">
        <v>8.2</v>
      </c>
      <c r="K47" s="32">
        <f t="shared" si="40"/>
        <v>29</v>
      </c>
      <c r="L47" s="26">
        <v>9</v>
      </c>
      <c r="M47" s="32">
        <f t="shared" si="41"/>
        <v>35</v>
      </c>
      <c r="N47" s="24">
        <v>1248020</v>
      </c>
      <c r="O47" s="32">
        <f t="shared" si="42"/>
        <v>13</v>
      </c>
      <c r="P47" s="28">
        <v>128660</v>
      </c>
      <c r="Q47" s="33">
        <f t="shared" si="43"/>
        <v>13</v>
      </c>
      <c r="R47" s="28">
        <v>1170087</v>
      </c>
      <c r="S47" s="33">
        <f t="shared" si="44"/>
        <v>13</v>
      </c>
      <c r="T47" s="28">
        <v>38922</v>
      </c>
      <c r="U47" s="32">
        <f t="shared" si="45"/>
        <v>35</v>
      </c>
      <c r="V47" s="28">
        <v>146899</v>
      </c>
      <c r="W47" s="32">
        <f t="shared" si="46"/>
        <v>36</v>
      </c>
      <c r="X47" s="24">
        <v>32200</v>
      </c>
      <c r="Y47" s="32">
        <f t="shared" si="47"/>
        <v>39</v>
      </c>
    </row>
    <row r="48" spans="1:25" s="34" customFormat="1" ht="9.75" customHeight="1">
      <c r="A48" s="31" t="s">
        <v>29</v>
      </c>
      <c r="B48" s="22">
        <v>1898.01</v>
      </c>
      <c r="C48" s="32">
        <f t="shared" si="36"/>
        <v>46</v>
      </c>
      <c r="D48" s="24">
        <v>3654293</v>
      </c>
      <c r="E48" s="32">
        <f t="shared" si="37"/>
        <v>2</v>
      </c>
      <c r="F48" s="24">
        <v>8817166</v>
      </c>
      <c r="G48" s="32">
        <f t="shared" si="38"/>
        <v>2</v>
      </c>
      <c r="H48" s="25">
        <v>4654.6</v>
      </c>
      <c r="I48" s="32">
        <f t="shared" si="39"/>
        <v>2</v>
      </c>
      <c r="J48" s="26">
        <v>8.7</v>
      </c>
      <c r="K48" s="32">
        <f t="shared" si="40"/>
        <v>12</v>
      </c>
      <c r="L48" s="26">
        <v>8.5</v>
      </c>
      <c r="M48" s="32">
        <f t="shared" si="41"/>
        <v>40</v>
      </c>
      <c r="N48" s="24">
        <v>3954211</v>
      </c>
      <c r="O48" s="32">
        <f t="shared" si="42"/>
        <v>3</v>
      </c>
      <c r="P48" s="28">
        <v>428247</v>
      </c>
      <c r="Q48" s="33">
        <f t="shared" si="43"/>
        <v>2</v>
      </c>
      <c r="R48" s="28">
        <v>4450505</v>
      </c>
      <c r="S48" s="33">
        <f t="shared" si="44"/>
        <v>2</v>
      </c>
      <c r="T48" s="28">
        <v>27893</v>
      </c>
      <c r="U48" s="32">
        <f t="shared" si="45"/>
        <v>45</v>
      </c>
      <c r="V48" s="28">
        <v>109312</v>
      </c>
      <c r="W48" s="32">
        <f t="shared" si="46"/>
        <v>44</v>
      </c>
      <c r="X48" s="24">
        <v>14100</v>
      </c>
      <c r="Y48" s="32">
        <f t="shared" si="47"/>
        <v>46</v>
      </c>
    </row>
    <row r="49" spans="1:25" s="34" customFormat="1" ht="9.75" customHeight="1">
      <c r="A49" s="31" t="s">
        <v>30</v>
      </c>
      <c r="B49" s="22">
        <v>8395.89</v>
      </c>
      <c r="C49" s="32">
        <f t="shared" si="36"/>
        <v>11</v>
      </c>
      <c r="D49" s="24">
        <v>2146488</v>
      </c>
      <c r="E49" s="32">
        <f t="shared" si="37"/>
        <v>8</v>
      </c>
      <c r="F49" s="24">
        <v>5590601</v>
      </c>
      <c r="G49" s="32">
        <f t="shared" si="38"/>
        <v>8</v>
      </c>
      <c r="H49" s="25">
        <v>666</v>
      </c>
      <c r="I49" s="32">
        <f t="shared" si="39"/>
        <v>8</v>
      </c>
      <c r="J49" s="26">
        <v>8.6</v>
      </c>
      <c r="K49" s="32">
        <f t="shared" si="40"/>
        <v>13</v>
      </c>
      <c r="L49" s="26">
        <v>8.9</v>
      </c>
      <c r="M49" s="32">
        <f t="shared" si="41"/>
        <v>38</v>
      </c>
      <c r="N49" s="24">
        <v>2553965</v>
      </c>
      <c r="O49" s="32">
        <f t="shared" si="42"/>
        <v>8</v>
      </c>
      <c r="P49" s="28">
        <v>238879</v>
      </c>
      <c r="Q49" s="33">
        <f t="shared" si="43"/>
        <v>7</v>
      </c>
      <c r="R49" s="28">
        <v>2286149</v>
      </c>
      <c r="S49" s="33">
        <f t="shared" si="44"/>
        <v>7</v>
      </c>
      <c r="T49" s="28">
        <v>104990</v>
      </c>
      <c r="U49" s="32">
        <f t="shared" si="45"/>
        <v>4</v>
      </c>
      <c r="V49" s="28">
        <v>411700</v>
      </c>
      <c r="W49" s="32">
        <f t="shared" si="46"/>
        <v>5</v>
      </c>
      <c r="X49" s="24">
        <v>76800</v>
      </c>
      <c r="Y49" s="32">
        <f t="shared" si="47"/>
        <v>18</v>
      </c>
    </row>
    <row r="50" spans="1:25" s="34" customFormat="1" ht="9.75" customHeight="1">
      <c r="A50" s="31" t="s">
        <v>31</v>
      </c>
      <c r="B50" s="22">
        <v>3691.09</v>
      </c>
      <c r="C50" s="32">
        <f t="shared" si="36"/>
        <v>39</v>
      </c>
      <c r="D50" s="24">
        <v>503068</v>
      </c>
      <c r="E50" s="32">
        <f t="shared" si="37"/>
        <v>29</v>
      </c>
      <c r="F50" s="24">
        <v>1421310</v>
      </c>
      <c r="G50" s="32">
        <f t="shared" si="38"/>
        <v>29</v>
      </c>
      <c r="H50" s="25">
        <v>385.1</v>
      </c>
      <c r="I50" s="32">
        <f t="shared" si="39"/>
        <v>14</v>
      </c>
      <c r="J50" s="26">
        <v>7.7</v>
      </c>
      <c r="K50" s="32">
        <f t="shared" si="40"/>
        <v>38</v>
      </c>
      <c r="L50" s="26">
        <v>8.7</v>
      </c>
      <c r="M50" s="32">
        <f t="shared" si="41"/>
        <v>39</v>
      </c>
      <c r="N50" s="24">
        <v>634549</v>
      </c>
      <c r="O50" s="32">
        <f t="shared" si="42"/>
        <v>31</v>
      </c>
      <c r="P50" s="28">
        <v>50631</v>
      </c>
      <c r="Q50" s="33">
        <f t="shared" si="43"/>
        <v>40</v>
      </c>
      <c r="R50" s="28">
        <v>465090</v>
      </c>
      <c r="S50" s="33">
        <f t="shared" si="44"/>
        <v>38</v>
      </c>
      <c r="T50" s="28">
        <v>30597</v>
      </c>
      <c r="U50" s="32">
        <f t="shared" si="45"/>
        <v>43</v>
      </c>
      <c r="V50" s="28">
        <v>123396</v>
      </c>
      <c r="W50" s="32">
        <f t="shared" si="46"/>
        <v>42</v>
      </c>
      <c r="X50" s="24">
        <v>22600</v>
      </c>
      <c r="Y50" s="32">
        <f t="shared" si="47"/>
        <v>44</v>
      </c>
    </row>
    <row r="51" spans="1:25" s="34" customFormat="1" ht="9.75" customHeight="1">
      <c r="A51" s="31" t="s">
        <v>32</v>
      </c>
      <c r="B51" s="22">
        <v>4726.29</v>
      </c>
      <c r="C51" s="32">
        <f t="shared" si="36"/>
        <v>30</v>
      </c>
      <c r="D51" s="24">
        <v>384880</v>
      </c>
      <c r="E51" s="32">
        <f t="shared" si="37"/>
        <v>38</v>
      </c>
      <c r="F51" s="24">
        <v>1035969</v>
      </c>
      <c r="G51" s="32">
        <f t="shared" si="38"/>
        <v>39</v>
      </c>
      <c r="H51" s="25">
        <v>219.2</v>
      </c>
      <c r="I51" s="32">
        <f t="shared" si="39"/>
        <v>29</v>
      </c>
      <c r="J51" s="26">
        <v>7.5</v>
      </c>
      <c r="K51" s="32">
        <f t="shared" si="40"/>
        <v>40</v>
      </c>
      <c r="L51" s="26">
        <v>11.7</v>
      </c>
      <c r="M51" s="32">
        <f t="shared" si="41"/>
        <v>5</v>
      </c>
      <c r="N51" s="24">
        <v>478478</v>
      </c>
      <c r="O51" s="32">
        <f t="shared" si="42"/>
        <v>40</v>
      </c>
      <c r="P51" s="28">
        <v>54768</v>
      </c>
      <c r="Q51" s="33">
        <f t="shared" si="43"/>
        <v>38</v>
      </c>
      <c r="R51" s="28">
        <v>400400</v>
      </c>
      <c r="S51" s="33">
        <f t="shared" si="44"/>
        <v>41</v>
      </c>
      <c r="T51" s="28">
        <v>36531</v>
      </c>
      <c r="U51" s="32">
        <f t="shared" si="45"/>
        <v>38</v>
      </c>
      <c r="V51" s="28">
        <v>134239</v>
      </c>
      <c r="W51" s="32">
        <f t="shared" si="46"/>
        <v>40</v>
      </c>
      <c r="X51" s="24">
        <v>35600</v>
      </c>
      <c r="Y51" s="32">
        <f t="shared" si="47"/>
        <v>37</v>
      </c>
    </row>
    <row r="52" spans="1:25" s="34" customFormat="1" ht="9.75" customHeight="1">
      <c r="A52" s="31" t="s">
        <v>33</v>
      </c>
      <c r="B52" s="22">
        <v>3507.26</v>
      </c>
      <c r="C52" s="32">
        <f t="shared" si="36"/>
        <v>40</v>
      </c>
      <c r="D52" s="24">
        <v>209541</v>
      </c>
      <c r="E52" s="32">
        <f t="shared" si="37"/>
        <v>47</v>
      </c>
      <c r="F52" s="24">
        <v>607012</v>
      </c>
      <c r="G52" s="32">
        <f t="shared" si="38"/>
        <v>47</v>
      </c>
      <c r="H52" s="25">
        <v>173.1</v>
      </c>
      <c r="I52" s="32">
        <f t="shared" si="39"/>
        <v>37</v>
      </c>
      <c r="J52" s="26">
        <v>8.3</v>
      </c>
      <c r="K52" s="32">
        <f t="shared" si="40"/>
        <v>25</v>
      </c>
      <c r="L52" s="26">
        <v>11.3</v>
      </c>
      <c r="M52" s="32">
        <f t="shared" si="41"/>
        <v>9</v>
      </c>
      <c r="N52" s="24">
        <v>304548</v>
      </c>
      <c r="O52" s="32">
        <f t="shared" si="42"/>
        <v>47</v>
      </c>
      <c r="P52" s="28">
        <v>29192</v>
      </c>
      <c r="Q52" s="33">
        <f t="shared" si="43"/>
        <v>47</v>
      </c>
      <c r="R52" s="28">
        <v>261500</v>
      </c>
      <c r="S52" s="33">
        <f t="shared" si="44"/>
        <v>47</v>
      </c>
      <c r="T52" s="28">
        <v>34969</v>
      </c>
      <c r="U52" s="32">
        <f t="shared" si="45"/>
        <v>39</v>
      </c>
      <c r="V52" s="28">
        <v>144758</v>
      </c>
      <c r="W52" s="32">
        <f t="shared" si="46"/>
        <v>38</v>
      </c>
      <c r="X52" s="24">
        <v>35200</v>
      </c>
      <c r="Y52" s="32">
        <f t="shared" si="47"/>
        <v>38</v>
      </c>
    </row>
    <row r="53" spans="1:25" s="34" customFormat="1" ht="9.75" customHeight="1">
      <c r="A53" s="31" t="s">
        <v>34</v>
      </c>
      <c r="B53" s="22">
        <v>6707.86</v>
      </c>
      <c r="C53" s="32">
        <f t="shared" si="36"/>
        <v>17</v>
      </c>
      <c r="D53" s="24">
        <v>260864</v>
      </c>
      <c r="E53" s="32">
        <f t="shared" si="37"/>
        <v>46</v>
      </c>
      <c r="F53" s="24">
        <v>742223</v>
      </c>
      <c r="G53" s="32">
        <f t="shared" si="38"/>
        <v>46</v>
      </c>
      <c r="H53" s="25">
        <v>110.7</v>
      </c>
      <c r="I53" s="32">
        <f t="shared" si="39"/>
        <v>44</v>
      </c>
      <c r="J53" s="26">
        <v>7.8</v>
      </c>
      <c r="K53" s="32">
        <f t="shared" si="40"/>
        <v>34</v>
      </c>
      <c r="L53" s="26">
        <v>12.4</v>
      </c>
      <c r="M53" s="32">
        <f t="shared" si="41"/>
        <v>2</v>
      </c>
      <c r="N53" s="24">
        <v>368957</v>
      </c>
      <c r="O53" s="32">
        <f t="shared" si="42"/>
        <v>46</v>
      </c>
      <c r="P53" s="28">
        <v>41814</v>
      </c>
      <c r="Q53" s="33">
        <f t="shared" si="43"/>
        <v>44</v>
      </c>
      <c r="R53" s="28">
        <v>333360</v>
      </c>
      <c r="S53" s="33">
        <f t="shared" si="44"/>
        <v>45</v>
      </c>
      <c r="T53" s="28">
        <v>44312</v>
      </c>
      <c r="U53" s="32">
        <f t="shared" si="45"/>
        <v>30</v>
      </c>
      <c r="V53" s="28">
        <v>171908</v>
      </c>
      <c r="W53" s="32">
        <f t="shared" si="46"/>
        <v>30</v>
      </c>
      <c r="X53" s="24">
        <v>38500</v>
      </c>
      <c r="Y53" s="32">
        <f t="shared" si="47"/>
        <v>36</v>
      </c>
    </row>
    <row r="54" spans="1:25" s="34" customFormat="1" ht="9.75" customHeight="1">
      <c r="A54" s="31"/>
      <c r="B54" s="22"/>
      <c r="C54" s="32"/>
      <c r="D54" s="24"/>
      <c r="E54" s="32"/>
      <c r="F54" s="24"/>
      <c r="G54" s="32"/>
      <c r="H54" s="25"/>
      <c r="I54" s="32"/>
      <c r="J54" s="26"/>
      <c r="K54" s="32"/>
      <c r="L54" s="26"/>
      <c r="M54" s="32"/>
      <c r="N54" s="24"/>
      <c r="O54" s="32"/>
      <c r="P54" s="28"/>
      <c r="Q54" s="33"/>
      <c r="R54" s="28"/>
      <c r="S54" s="33"/>
      <c r="T54" s="28"/>
      <c r="U54" s="32"/>
      <c r="V54" s="28"/>
      <c r="W54" s="32"/>
      <c r="X54" s="24"/>
      <c r="Y54" s="32"/>
    </row>
    <row r="55" spans="1:25" s="91" customFormat="1" ht="9.75" customHeight="1">
      <c r="A55" s="92" t="s">
        <v>215</v>
      </c>
      <c r="B55" s="88">
        <v>7009.58</v>
      </c>
      <c r="C55" s="78">
        <f aca="true" t="shared" si="48" ref="C55:C62">RANK(B55,B$19:B$70)</f>
        <v>15</v>
      </c>
      <c r="D55" s="77">
        <v>732346</v>
      </c>
      <c r="E55" s="78">
        <f aca="true" t="shared" si="49" ref="E55:E62">RANK(D55,D$19:D$70)</f>
        <v>17</v>
      </c>
      <c r="F55" s="77">
        <v>1957264</v>
      </c>
      <c r="G55" s="78">
        <f aca="true" t="shared" si="50" ref="G55:G62">RANK(F55,F$19:F$70)</f>
        <v>21</v>
      </c>
      <c r="H55" s="90">
        <v>275.2</v>
      </c>
      <c r="I55" s="78">
        <f aca="true" t="shared" si="51" ref="I55:I62">RANK(H55,H$19:H$70)</f>
        <v>24</v>
      </c>
      <c r="J55" s="93">
        <v>8.5</v>
      </c>
      <c r="K55" s="78">
        <f aca="true" t="shared" si="52" ref="K55:K62">RANK(J55,J$19:J$70)</f>
        <v>18</v>
      </c>
      <c r="L55" s="93">
        <v>9.8</v>
      </c>
      <c r="M55" s="78">
        <f aca="true" t="shared" si="53" ref="M55:M62">RANK(L55,L$19:L$70)</f>
        <v>26</v>
      </c>
      <c r="N55" s="77">
        <v>932588</v>
      </c>
      <c r="O55" s="78">
        <f aca="true" t="shared" si="54" ref="O55:O62">RANK(N55,N$19:N$70)</f>
        <v>21</v>
      </c>
      <c r="P55" s="94">
        <v>85427</v>
      </c>
      <c r="Q55" s="95">
        <f aca="true" t="shared" si="55" ref="Q55:Q62">RANK(P55,$P$19:$P$70)</f>
        <v>23</v>
      </c>
      <c r="R55" s="94">
        <v>841669</v>
      </c>
      <c r="S55" s="95">
        <f aca="true" t="shared" si="56" ref="S55:S62">RANK(R55,$R$19:$R$70)</f>
        <v>21</v>
      </c>
      <c r="T55" s="94">
        <v>81786</v>
      </c>
      <c r="U55" s="78">
        <f aca="true" t="shared" si="57" ref="U55:U62">RANK(T55,$T$19:$T$70)</f>
        <v>10</v>
      </c>
      <c r="V55" s="94">
        <v>302283</v>
      </c>
      <c r="W55" s="78">
        <f aca="true" t="shared" si="58" ref="W55:W62">RANK(V55,$V$19:$V$70)</f>
        <v>15</v>
      </c>
      <c r="X55" s="77">
        <v>69400</v>
      </c>
      <c r="Y55" s="78">
        <f aca="true" t="shared" si="59" ref="Y55:Y62">RANK(X55,$X$19:$X$70)</f>
        <v>21</v>
      </c>
    </row>
    <row r="56" spans="1:25" s="34" customFormat="1" ht="9.75" customHeight="1">
      <c r="A56" s="31" t="s">
        <v>35</v>
      </c>
      <c r="B56" s="22">
        <v>8479.27</v>
      </c>
      <c r="C56" s="32">
        <f t="shared" si="48"/>
        <v>10</v>
      </c>
      <c r="D56" s="24">
        <v>1145551</v>
      </c>
      <c r="E56" s="32">
        <f t="shared" si="49"/>
        <v>11</v>
      </c>
      <c r="F56" s="24">
        <v>2876642</v>
      </c>
      <c r="G56" s="32">
        <f t="shared" si="50"/>
        <v>12</v>
      </c>
      <c r="H56" s="25">
        <v>339.3</v>
      </c>
      <c r="I56" s="32">
        <f t="shared" si="51"/>
        <v>18</v>
      </c>
      <c r="J56" s="26">
        <v>9</v>
      </c>
      <c r="K56" s="32">
        <f t="shared" si="52"/>
        <v>5</v>
      </c>
      <c r="L56" s="26">
        <v>9.5</v>
      </c>
      <c r="M56" s="32">
        <f t="shared" si="53"/>
        <v>30</v>
      </c>
      <c r="N56" s="24">
        <v>1398474</v>
      </c>
      <c r="O56" s="32">
        <f t="shared" si="54"/>
        <v>12</v>
      </c>
      <c r="P56" s="28">
        <v>139914</v>
      </c>
      <c r="Q56" s="33">
        <f t="shared" si="55"/>
        <v>11</v>
      </c>
      <c r="R56" s="28">
        <v>1346007</v>
      </c>
      <c r="S56" s="33">
        <f t="shared" si="56"/>
        <v>11</v>
      </c>
      <c r="T56" s="28">
        <v>74032</v>
      </c>
      <c r="U56" s="32">
        <f t="shared" si="57"/>
        <v>17</v>
      </c>
      <c r="V56" s="28">
        <v>248408</v>
      </c>
      <c r="W56" s="32">
        <f t="shared" si="58"/>
        <v>20</v>
      </c>
      <c r="X56" s="24">
        <v>58800</v>
      </c>
      <c r="Y56" s="32">
        <f t="shared" si="59"/>
        <v>25</v>
      </c>
    </row>
    <row r="57" spans="1:25" s="34" customFormat="1" ht="9.75" customHeight="1">
      <c r="A57" s="31" t="s">
        <v>36</v>
      </c>
      <c r="B57" s="22">
        <v>6113.89</v>
      </c>
      <c r="C57" s="32">
        <f t="shared" si="48"/>
        <v>22</v>
      </c>
      <c r="D57" s="24">
        <v>591460</v>
      </c>
      <c r="E57" s="32">
        <f t="shared" si="49"/>
        <v>25</v>
      </c>
      <c r="F57" s="24">
        <v>1492606</v>
      </c>
      <c r="G57" s="32">
        <f t="shared" si="50"/>
        <v>25</v>
      </c>
      <c r="H57" s="25">
        <v>244.2</v>
      </c>
      <c r="I57" s="32">
        <f t="shared" si="51"/>
        <v>28</v>
      </c>
      <c r="J57" s="26">
        <v>7.8</v>
      </c>
      <c r="K57" s="32">
        <f t="shared" si="52"/>
        <v>34</v>
      </c>
      <c r="L57" s="26">
        <v>11.8</v>
      </c>
      <c r="M57" s="32">
        <f t="shared" si="53"/>
        <v>4</v>
      </c>
      <c r="N57" s="24">
        <v>716331</v>
      </c>
      <c r="O57" s="32">
        <f t="shared" si="54"/>
        <v>25</v>
      </c>
      <c r="P57" s="28">
        <v>71651</v>
      </c>
      <c r="Q57" s="33">
        <f t="shared" si="55"/>
        <v>26</v>
      </c>
      <c r="R57" s="28">
        <v>652046</v>
      </c>
      <c r="S57" s="33">
        <f t="shared" si="56"/>
        <v>25</v>
      </c>
      <c r="T57" s="28">
        <v>50017</v>
      </c>
      <c r="U57" s="32">
        <f t="shared" si="57"/>
        <v>28</v>
      </c>
      <c r="V57" s="28">
        <v>159302</v>
      </c>
      <c r="W57" s="32">
        <f t="shared" si="58"/>
        <v>34</v>
      </c>
      <c r="X57" s="24">
        <v>50600</v>
      </c>
      <c r="Y57" s="32">
        <f t="shared" si="59"/>
        <v>32</v>
      </c>
    </row>
    <row r="58" spans="1:25" s="34" customFormat="1" ht="9.75" customHeight="1">
      <c r="A58" s="31" t="s">
        <v>37</v>
      </c>
      <c r="B58" s="22">
        <v>4146.67</v>
      </c>
      <c r="C58" s="32">
        <f t="shared" si="48"/>
        <v>35</v>
      </c>
      <c r="D58" s="24">
        <v>298480</v>
      </c>
      <c r="E58" s="32">
        <f t="shared" si="49"/>
        <v>43</v>
      </c>
      <c r="F58" s="24">
        <v>809950</v>
      </c>
      <c r="G58" s="32">
        <f t="shared" si="50"/>
        <v>44</v>
      </c>
      <c r="H58" s="25">
        <v>195.4</v>
      </c>
      <c r="I58" s="32">
        <f t="shared" si="51"/>
        <v>33</v>
      </c>
      <c r="J58" s="26">
        <v>7.5</v>
      </c>
      <c r="K58" s="32">
        <f t="shared" si="52"/>
        <v>40</v>
      </c>
      <c r="L58" s="26">
        <v>11.1</v>
      </c>
      <c r="M58" s="32">
        <f t="shared" si="53"/>
        <v>11</v>
      </c>
      <c r="N58" s="24">
        <v>373825</v>
      </c>
      <c r="O58" s="32">
        <f t="shared" si="54"/>
        <v>44</v>
      </c>
      <c r="P58" s="28">
        <v>41295</v>
      </c>
      <c r="Q58" s="33">
        <f t="shared" si="55"/>
        <v>46</v>
      </c>
      <c r="R58" s="28">
        <v>333663</v>
      </c>
      <c r="S58" s="33">
        <f t="shared" si="56"/>
        <v>44</v>
      </c>
      <c r="T58" s="28">
        <v>38775</v>
      </c>
      <c r="U58" s="32">
        <f t="shared" si="57"/>
        <v>36</v>
      </c>
      <c r="V58" s="28">
        <v>145675</v>
      </c>
      <c r="W58" s="32">
        <f t="shared" si="58"/>
        <v>37</v>
      </c>
      <c r="X58" s="24">
        <v>31300</v>
      </c>
      <c r="Y58" s="32">
        <f t="shared" si="59"/>
        <v>41</v>
      </c>
    </row>
    <row r="59" spans="1:25" s="34" customFormat="1" ht="9.75" customHeight="1">
      <c r="A59" s="31" t="s">
        <v>38</v>
      </c>
      <c r="B59" s="22">
        <v>1862.3</v>
      </c>
      <c r="C59" s="32">
        <f t="shared" si="48"/>
        <v>47</v>
      </c>
      <c r="D59" s="24">
        <v>377691</v>
      </c>
      <c r="E59" s="32">
        <f t="shared" si="49"/>
        <v>39</v>
      </c>
      <c r="F59" s="24">
        <v>1012400</v>
      </c>
      <c r="G59" s="32">
        <f t="shared" si="50"/>
        <v>40</v>
      </c>
      <c r="H59" s="25">
        <v>539.5</v>
      </c>
      <c r="I59" s="32">
        <f t="shared" si="51"/>
        <v>11</v>
      </c>
      <c r="J59" s="26">
        <v>8.4</v>
      </c>
      <c r="K59" s="32">
        <f t="shared" si="52"/>
        <v>23</v>
      </c>
      <c r="L59" s="26">
        <v>10.7</v>
      </c>
      <c r="M59" s="32">
        <f t="shared" si="53"/>
        <v>14</v>
      </c>
      <c r="N59" s="24">
        <v>490775</v>
      </c>
      <c r="O59" s="32">
        <f t="shared" si="54"/>
        <v>39</v>
      </c>
      <c r="P59" s="28">
        <v>52303</v>
      </c>
      <c r="Q59" s="33">
        <f t="shared" si="55"/>
        <v>39</v>
      </c>
      <c r="R59" s="28">
        <v>463693</v>
      </c>
      <c r="S59" s="33">
        <f t="shared" si="56"/>
        <v>39</v>
      </c>
      <c r="T59" s="28">
        <v>47042</v>
      </c>
      <c r="U59" s="32">
        <f t="shared" si="57"/>
        <v>29</v>
      </c>
      <c r="V59" s="28">
        <v>179698</v>
      </c>
      <c r="W59" s="32">
        <f t="shared" si="58"/>
        <v>27</v>
      </c>
      <c r="X59" s="24">
        <v>32200</v>
      </c>
      <c r="Y59" s="32">
        <f t="shared" si="59"/>
        <v>39</v>
      </c>
    </row>
    <row r="60" spans="1:25" s="34" customFormat="1" ht="9.75" customHeight="1">
      <c r="A60" s="31" t="s">
        <v>39</v>
      </c>
      <c r="B60" s="22">
        <v>5678</v>
      </c>
      <c r="C60" s="32">
        <f t="shared" si="48"/>
        <v>25</v>
      </c>
      <c r="D60" s="24">
        <v>582803</v>
      </c>
      <c r="E60" s="32">
        <f t="shared" si="49"/>
        <v>26</v>
      </c>
      <c r="F60" s="24">
        <v>1467815</v>
      </c>
      <c r="G60" s="32">
        <f t="shared" si="50"/>
        <v>27</v>
      </c>
      <c r="H60" s="25">
        <v>258.5</v>
      </c>
      <c r="I60" s="32">
        <f t="shared" si="51"/>
        <v>26</v>
      </c>
      <c r="J60" s="26">
        <v>8.1</v>
      </c>
      <c r="K60" s="32">
        <f t="shared" si="52"/>
        <v>31</v>
      </c>
      <c r="L60" s="26">
        <v>11</v>
      </c>
      <c r="M60" s="32">
        <f t="shared" si="53"/>
        <v>12</v>
      </c>
      <c r="N60" s="24">
        <v>679915</v>
      </c>
      <c r="O60" s="32">
        <f t="shared" si="54"/>
        <v>29</v>
      </c>
      <c r="P60" s="28">
        <v>71594</v>
      </c>
      <c r="Q60" s="33">
        <f t="shared" si="55"/>
        <v>27</v>
      </c>
      <c r="R60" s="28">
        <v>609667</v>
      </c>
      <c r="S60" s="33">
        <f t="shared" si="56"/>
        <v>26</v>
      </c>
      <c r="T60" s="28">
        <v>55868</v>
      </c>
      <c r="U60" s="32">
        <f t="shared" si="57"/>
        <v>25</v>
      </c>
      <c r="V60" s="28">
        <v>188836</v>
      </c>
      <c r="W60" s="32">
        <f t="shared" si="58"/>
        <v>26</v>
      </c>
      <c r="X60" s="24">
        <v>54200</v>
      </c>
      <c r="Y60" s="32">
        <f t="shared" si="59"/>
        <v>29</v>
      </c>
    </row>
    <row r="61" spans="1:25" s="34" customFormat="1" ht="9.75" customHeight="1">
      <c r="A61" s="31" t="s">
        <v>40</v>
      </c>
      <c r="B61" s="22">
        <v>7105.16</v>
      </c>
      <c r="C61" s="32">
        <f t="shared" si="48"/>
        <v>13</v>
      </c>
      <c r="D61" s="24">
        <v>324439</v>
      </c>
      <c r="E61" s="32">
        <f t="shared" si="49"/>
        <v>41</v>
      </c>
      <c r="F61" s="24">
        <v>796292</v>
      </c>
      <c r="G61" s="32">
        <f t="shared" si="50"/>
        <v>45</v>
      </c>
      <c r="H61" s="25">
        <v>112.1</v>
      </c>
      <c r="I61" s="32">
        <f t="shared" si="51"/>
        <v>43</v>
      </c>
      <c r="J61" s="26">
        <v>7.1</v>
      </c>
      <c r="K61" s="32">
        <f t="shared" si="52"/>
        <v>45</v>
      </c>
      <c r="L61" s="26">
        <v>12.4</v>
      </c>
      <c r="M61" s="32">
        <f t="shared" si="53"/>
        <v>2</v>
      </c>
      <c r="N61" s="24">
        <v>370395</v>
      </c>
      <c r="O61" s="32">
        <f t="shared" si="54"/>
        <v>45</v>
      </c>
      <c r="P61" s="28">
        <v>41982</v>
      </c>
      <c r="Q61" s="33">
        <f t="shared" si="55"/>
        <v>43</v>
      </c>
      <c r="R61" s="28">
        <v>320127</v>
      </c>
      <c r="S61" s="33">
        <f t="shared" si="56"/>
        <v>46</v>
      </c>
      <c r="T61" s="28">
        <v>32517</v>
      </c>
      <c r="U61" s="32">
        <f t="shared" si="57"/>
        <v>41</v>
      </c>
      <c r="V61" s="28">
        <v>108116</v>
      </c>
      <c r="W61" s="32">
        <f t="shared" si="58"/>
        <v>45</v>
      </c>
      <c r="X61" s="24">
        <v>28700</v>
      </c>
      <c r="Y61" s="32">
        <f t="shared" si="59"/>
        <v>42</v>
      </c>
    </row>
    <row r="62" spans="1:25" s="34" customFormat="1" ht="9.75" customHeight="1">
      <c r="A62" s="31" t="s">
        <v>41</v>
      </c>
      <c r="B62" s="22">
        <v>4845.1</v>
      </c>
      <c r="C62" s="32">
        <f t="shared" si="48"/>
        <v>29</v>
      </c>
      <c r="D62" s="24">
        <v>2009911</v>
      </c>
      <c r="E62" s="32">
        <f t="shared" si="49"/>
        <v>9</v>
      </c>
      <c r="F62" s="24">
        <v>5049908</v>
      </c>
      <c r="G62" s="32">
        <f t="shared" si="50"/>
        <v>9</v>
      </c>
      <c r="H62" s="25">
        <v>1014.8</v>
      </c>
      <c r="I62" s="32">
        <f t="shared" si="51"/>
        <v>7</v>
      </c>
      <c r="J62" s="26">
        <v>9.2</v>
      </c>
      <c r="K62" s="32">
        <f t="shared" si="52"/>
        <v>4</v>
      </c>
      <c r="L62" s="26">
        <v>9</v>
      </c>
      <c r="M62" s="32">
        <f t="shared" si="53"/>
        <v>35</v>
      </c>
      <c r="N62" s="24">
        <v>2297154</v>
      </c>
      <c r="O62" s="32">
        <f t="shared" si="54"/>
        <v>9</v>
      </c>
      <c r="P62" s="28">
        <v>224954</v>
      </c>
      <c r="Q62" s="33">
        <f t="shared" si="55"/>
        <v>8</v>
      </c>
      <c r="R62" s="28">
        <v>2216448</v>
      </c>
      <c r="S62" s="33">
        <f t="shared" si="56"/>
        <v>8</v>
      </c>
      <c r="T62" s="28">
        <v>74976</v>
      </c>
      <c r="U62" s="32">
        <f t="shared" si="57"/>
        <v>15</v>
      </c>
      <c r="V62" s="28">
        <v>296542</v>
      </c>
      <c r="W62" s="32">
        <f t="shared" si="58"/>
        <v>17</v>
      </c>
      <c r="X62" s="24">
        <v>87100</v>
      </c>
      <c r="Y62" s="32">
        <f t="shared" si="59"/>
        <v>15</v>
      </c>
    </row>
    <row r="63" spans="1:25" s="34" customFormat="1" ht="9.75" customHeight="1">
      <c r="A63" s="31"/>
      <c r="B63" s="22"/>
      <c r="C63" s="32"/>
      <c r="D63" s="24"/>
      <c r="E63" s="32"/>
      <c r="F63" s="24"/>
      <c r="G63" s="32"/>
      <c r="H63" s="25"/>
      <c r="I63" s="32"/>
      <c r="J63" s="26"/>
      <c r="K63" s="32"/>
      <c r="L63" s="26"/>
      <c r="M63" s="32"/>
      <c r="N63" s="24"/>
      <c r="O63" s="32"/>
      <c r="P63" s="28"/>
      <c r="Q63" s="33"/>
      <c r="R63" s="28"/>
      <c r="S63" s="33"/>
      <c r="T63" s="28"/>
      <c r="U63" s="32"/>
      <c r="V63" s="28"/>
      <c r="W63" s="32"/>
      <c r="X63" s="24"/>
      <c r="Y63" s="32"/>
    </row>
    <row r="64" spans="1:25" s="34" customFormat="1" ht="9.75" customHeight="1">
      <c r="A64" s="31" t="s">
        <v>42</v>
      </c>
      <c r="B64" s="22">
        <v>2439.65</v>
      </c>
      <c r="C64" s="32">
        <f aca="true" t="shared" si="60" ref="C64:C70">RANK(B64,B$19:B$70)</f>
        <v>41</v>
      </c>
      <c r="D64" s="24">
        <v>287431</v>
      </c>
      <c r="E64" s="32">
        <f aca="true" t="shared" si="61" ref="E64:E70">RANK(D64,D$19:D$70)</f>
        <v>44</v>
      </c>
      <c r="F64" s="24">
        <v>866369</v>
      </c>
      <c r="G64" s="32">
        <f aca="true" t="shared" si="62" ref="G64:G70">RANK(F64,F$19:F$70)</f>
        <v>42</v>
      </c>
      <c r="H64" s="25">
        <v>355.1</v>
      </c>
      <c r="I64" s="32">
        <f aca="true" t="shared" si="63" ref="I64:I70">RANK(H64,H$19:H$70)</f>
        <v>16</v>
      </c>
      <c r="J64" s="26">
        <v>8.9</v>
      </c>
      <c r="K64" s="32">
        <f aca="true" t="shared" si="64" ref="K64:K70">RANK(J64,J$19:J$70)</f>
        <v>8</v>
      </c>
      <c r="L64" s="26">
        <v>10.4</v>
      </c>
      <c r="M64" s="32">
        <f aca="true" t="shared" si="65" ref="M64:M70">RANK(L64,L$19:L$70)</f>
        <v>20</v>
      </c>
      <c r="N64" s="24">
        <v>423379</v>
      </c>
      <c r="O64" s="32">
        <f aca="true" t="shared" si="66" ref="O64:O70">RANK(N64,N$19:N$70)</f>
        <v>43</v>
      </c>
      <c r="P64" s="28">
        <v>41781</v>
      </c>
      <c r="Q64" s="33">
        <f aca="true" t="shared" si="67" ref="Q64:Q70">RANK(P64,$P$19:$P$70)</f>
        <v>45</v>
      </c>
      <c r="R64" s="28">
        <v>377490</v>
      </c>
      <c r="S64" s="33">
        <f aca="true" t="shared" si="68" ref="S64:S70">RANK(R64,$R$19:$R$70)</f>
        <v>43</v>
      </c>
      <c r="T64" s="28">
        <v>37919</v>
      </c>
      <c r="U64" s="32">
        <f aca="true" t="shared" si="69" ref="U64:U70">RANK(T64,$T$19:$T$70)</f>
        <v>37</v>
      </c>
      <c r="V64" s="28">
        <v>166554</v>
      </c>
      <c r="W64" s="32">
        <f aca="true" t="shared" si="70" ref="W64:W70">RANK(V64,$V$19:$V$70)</f>
        <v>32</v>
      </c>
      <c r="X64" s="24">
        <v>54700</v>
      </c>
      <c r="Y64" s="32">
        <f aca="true" t="shared" si="71" ref="Y64:Y70">RANK(X64,$X$19:$X$70)</f>
        <v>28</v>
      </c>
    </row>
    <row r="65" spans="1:25" s="34" customFormat="1" ht="9.75" customHeight="1">
      <c r="A65" s="31" t="s">
        <v>43</v>
      </c>
      <c r="B65" s="22">
        <v>4105.05</v>
      </c>
      <c r="C65" s="32">
        <f t="shared" si="60"/>
        <v>36</v>
      </c>
      <c r="D65" s="24">
        <v>553620</v>
      </c>
      <c r="E65" s="32">
        <f t="shared" si="61"/>
        <v>27</v>
      </c>
      <c r="F65" s="24">
        <v>1478632</v>
      </c>
      <c r="G65" s="32">
        <f t="shared" si="62"/>
        <v>26</v>
      </c>
      <c r="H65" s="25">
        <v>361.1</v>
      </c>
      <c r="I65" s="32">
        <f t="shared" si="63"/>
        <v>15</v>
      </c>
      <c r="J65" s="26">
        <v>8.3</v>
      </c>
      <c r="K65" s="32">
        <f t="shared" si="64"/>
        <v>25</v>
      </c>
      <c r="L65" s="26">
        <v>10.9</v>
      </c>
      <c r="M65" s="32">
        <f t="shared" si="65"/>
        <v>13</v>
      </c>
      <c r="N65" s="24">
        <v>679847</v>
      </c>
      <c r="O65" s="32">
        <f t="shared" si="66"/>
        <v>30</v>
      </c>
      <c r="P65" s="28">
        <v>70794</v>
      </c>
      <c r="Q65" s="33">
        <f t="shared" si="67"/>
        <v>28</v>
      </c>
      <c r="R65" s="28">
        <v>595026</v>
      </c>
      <c r="S65" s="33">
        <f t="shared" si="68"/>
        <v>29</v>
      </c>
      <c r="T65" s="28">
        <v>41956</v>
      </c>
      <c r="U65" s="32">
        <f t="shared" si="69"/>
        <v>32</v>
      </c>
      <c r="V65" s="28">
        <v>164820</v>
      </c>
      <c r="W65" s="32">
        <f t="shared" si="70"/>
        <v>33</v>
      </c>
      <c r="X65" s="24">
        <v>50700</v>
      </c>
      <c r="Y65" s="32">
        <f t="shared" si="71"/>
        <v>31</v>
      </c>
    </row>
    <row r="66" spans="1:25" s="34" customFormat="1" ht="9.75" customHeight="1">
      <c r="A66" s="31" t="s">
        <v>44</v>
      </c>
      <c r="B66" s="22">
        <v>7076.77</v>
      </c>
      <c r="C66" s="32">
        <f t="shared" si="60"/>
        <v>14</v>
      </c>
      <c r="D66" s="24">
        <v>667533</v>
      </c>
      <c r="E66" s="32">
        <f t="shared" si="61"/>
        <v>24</v>
      </c>
      <c r="F66" s="24">
        <v>1842233</v>
      </c>
      <c r="G66" s="32">
        <f t="shared" si="62"/>
        <v>23</v>
      </c>
      <c r="H66" s="25">
        <v>248.8</v>
      </c>
      <c r="I66" s="32">
        <f t="shared" si="63"/>
        <v>27</v>
      </c>
      <c r="J66" s="26">
        <v>9</v>
      </c>
      <c r="K66" s="32">
        <f t="shared" si="64"/>
        <v>5</v>
      </c>
      <c r="L66" s="26">
        <v>10.2</v>
      </c>
      <c r="M66" s="32">
        <f t="shared" si="65"/>
        <v>23</v>
      </c>
      <c r="N66" s="24">
        <v>873871</v>
      </c>
      <c r="O66" s="32">
        <f t="shared" si="66"/>
        <v>23</v>
      </c>
      <c r="P66" s="28">
        <v>81452</v>
      </c>
      <c r="Q66" s="33">
        <f t="shared" si="67"/>
        <v>24</v>
      </c>
      <c r="R66" s="28">
        <v>750814</v>
      </c>
      <c r="S66" s="33">
        <f t="shared" si="68"/>
        <v>23</v>
      </c>
      <c r="T66" s="28">
        <v>74173</v>
      </c>
      <c r="U66" s="32">
        <f t="shared" si="69"/>
        <v>16</v>
      </c>
      <c r="V66" s="28">
        <v>301149</v>
      </c>
      <c r="W66" s="32">
        <f t="shared" si="70"/>
        <v>16</v>
      </c>
      <c r="X66" s="24">
        <v>117800</v>
      </c>
      <c r="Y66" s="32">
        <f t="shared" si="71"/>
        <v>13</v>
      </c>
    </row>
    <row r="67" spans="1:25" s="34" customFormat="1" ht="9.75" customHeight="1">
      <c r="A67" s="31" t="s">
        <v>45</v>
      </c>
      <c r="B67" s="22">
        <v>5099.43</v>
      </c>
      <c r="C67" s="32">
        <f t="shared" si="60"/>
        <v>27</v>
      </c>
      <c r="D67" s="24">
        <v>469270</v>
      </c>
      <c r="E67" s="32">
        <f t="shared" si="61"/>
        <v>33</v>
      </c>
      <c r="F67" s="24">
        <v>1209571</v>
      </c>
      <c r="G67" s="32">
        <f t="shared" si="62"/>
        <v>34</v>
      </c>
      <c r="H67" s="25">
        <v>190.8</v>
      </c>
      <c r="I67" s="32">
        <f t="shared" si="63"/>
        <v>35</v>
      </c>
      <c r="J67" s="26">
        <v>8.4</v>
      </c>
      <c r="K67" s="32">
        <f t="shared" si="64"/>
        <v>23</v>
      </c>
      <c r="L67" s="26">
        <v>10.6</v>
      </c>
      <c r="M67" s="32">
        <f t="shared" si="65"/>
        <v>15</v>
      </c>
      <c r="N67" s="24">
        <v>571645</v>
      </c>
      <c r="O67" s="32">
        <f t="shared" si="66"/>
        <v>35</v>
      </c>
      <c r="P67" s="28">
        <v>59658</v>
      </c>
      <c r="Q67" s="33">
        <f t="shared" si="67"/>
        <v>35</v>
      </c>
      <c r="R67" s="28">
        <v>528028</v>
      </c>
      <c r="S67" s="33">
        <f t="shared" si="68"/>
        <v>35</v>
      </c>
      <c r="T67" s="28">
        <v>52482</v>
      </c>
      <c r="U67" s="32">
        <f t="shared" si="69"/>
        <v>26</v>
      </c>
      <c r="V67" s="28">
        <v>178040</v>
      </c>
      <c r="W67" s="32">
        <f t="shared" si="70"/>
        <v>28</v>
      </c>
      <c r="X67" s="24">
        <v>58200</v>
      </c>
      <c r="Y67" s="32">
        <f t="shared" si="71"/>
        <v>27</v>
      </c>
    </row>
    <row r="68" spans="1:25" s="34" customFormat="1" ht="9.75" customHeight="1">
      <c r="A68" s="31" t="s">
        <v>46</v>
      </c>
      <c r="B68" s="22">
        <v>6346.19</v>
      </c>
      <c r="C68" s="32">
        <f t="shared" si="60"/>
        <v>21</v>
      </c>
      <c r="D68" s="24">
        <v>451208</v>
      </c>
      <c r="E68" s="32">
        <f t="shared" si="61"/>
        <v>34</v>
      </c>
      <c r="F68" s="24">
        <v>1153042</v>
      </c>
      <c r="G68" s="32">
        <f t="shared" si="62"/>
        <v>36</v>
      </c>
      <c r="H68" s="25">
        <v>149.1</v>
      </c>
      <c r="I68" s="32">
        <f t="shared" si="63"/>
        <v>41</v>
      </c>
      <c r="J68" s="26">
        <v>9</v>
      </c>
      <c r="K68" s="32">
        <f t="shared" si="64"/>
        <v>5</v>
      </c>
      <c r="L68" s="26">
        <v>10.6</v>
      </c>
      <c r="M68" s="32">
        <f t="shared" si="65"/>
        <v>15</v>
      </c>
      <c r="N68" s="24">
        <v>552738</v>
      </c>
      <c r="O68" s="32">
        <f t="shared" si="66"/>
        <v>37</v>
      </c>
      <c r="P68" s="28">
        <v>58127</v>
      </c>
      <c r="Q68" s="33">
        <f t="shared" si="67"/>
        <v>37</v>
      </c>
      <c r="R68" s="28">
        <v>485338</v>
      </c>
      <c r="S68" s="33">
        <f t="shared" si="68"/>
        <v>37</v>
      </c>
      <c r="T68" s="28">
        <v>50735</v>
      </c>
      <c r="U68" s="32">
        <f t="shared" si="69"/>
        <v>27</v>
      </c>
      <c r="V68" s="28">
        <v>171869</v>
      </c>
      <c r="W68" s="32">
        <f t="shared" si="70"/>
        <v>31</v>
      </c>
      <c r="X68" s="24">
        <v>69300</v>
      </c>
      <c r="Y68" s="32">
        <f t="shared" si="71"/>
        <v>22</v>
      </c>
    </row>
    <row r="69" spans="1:25" s="34" customFormat="1" ht="9.75" customHeight="1">
      <c r="A69" s="31" t="s">
        <v>47</v>
      </c>
      <c r="B69" s="22">
        <v>9044.42</v>
      </c>
      <c r="C69" s="32">
        <f>RANK(B69,B$19:B$70)</f>
        <v>9</v>
      </c>
      <c r="D69" s="24">
        <v>725045</v>
      </c>
      <c r="E69" s="32">
        <f t="shared" si="61"/>
        <v>19</v>
      </c>
      <c r="F69" s="24">
        <v>1753179</v>
      </c>
      <c r="G69" s="32">
        <f t="shared" si="62"/>
        <v>24</v>
      </c>
      <c r="H69" s="25">
        <v>190.8</v>
      </c>
      <c r="I69" s="32">
        <f t="shared" si="63"/>
        <v>35</v>
      </c>
      <c r="J69" s="26">
        <v>8.8</v>
      </c>
      <c r="K69" s="32">
        <f t="shared" si="64"/>
        <v>10</v>
      </c>
      <c r="L69" s="26">
        <v>11.4</v>
      </c>
      <c r="M69" s="32">
        <f t="shared" si="65"/>
        <v>8</v>
      </c>
      <c r="N69" s="24">
        <v>809835</v>
      </c>
      <c r="O69" s="32">
        <f t="shared" si="66"/>
        <v>24</v>
      </c>
      <c r="P69" s="28">
        <v>85655</v>
      </c>
      <c r="Q69" s="33">
        <f t="shared" si="67"/>
        <v>22</v>
      </c>
      <c r="R69" s="28">
        <v>715623</v>
      </c>
      <c r="S69" s="33">
        <f t="shared" si="68"/>
        <v>24</v>
      </c>
      <c r="T69" s="28">
        <v>88825</v>
      </c>
      <c r="U69" s="32">
        <f t="shared" si="69"/>
        <v>7</v>
      </c>
      <c r="V69" s="28">
        <v>238979</v>
      </c>
      <c r="W69" s="32">
        <f t="shared" si="70"/>
        <v>22</v>
      </c>
      <c r="X69" s="24">
        <v>123300</v>
      </c>
      <c r="Y69" s="32">
        <f t="shared" si="71"/>
        <v>11</v>
      </c>
    </row>
    <row r="70" spans="1:25" s="34" customFormat="1" ht="9.75" customHeight="1">
      <c r="A70" s="31" t="s">
        <v>48</v>
      </c>
      <c r="B70" s="22">
        <v>2276.01</v>
      </c>
      <c r="C70" s="32">
        <f t="shared" si="60"/>
        <v>43</v>
      </c>
      <c r="D70" s="24">
        <v>488368</v>
      </c>
      <c r="E70" s="32">
        <f t="shared" si="61"/>
        <v>30</v>
      </c>
      <c r="F70" s="24">
        <v>1361594</v>
      </c>
      <c r="G70" s="32">
        <f t="shared" si="62"/>
        <v>32</v>
      </c>
      <c r="H70" s="25">
        <v>598.6</v>
      </c>
      <c r="I70" s="32">
        <f t="shared" si="63"/>
        <v>9</v>
      </c>
      <c r="J70" s="26">
        <v>12.2</v>
      </c>
      <c r="K70" s="32">
        <f t="shared" si="64"/>
        <v>1</v>
      </c>
      <c r="L70" s="26">
        <v>7.2</v>
      </c>
      <c r="M70" s="32">
        <f t="shared" si="65"/>
        <v>46</v>
      </c>
      <c r="N70" s="24">
        <v>560477</v>
      </c>
      <c r="O70" s="32">
        <f t="shared" si="66"/>
        <v>36</v>
      </c>
      <c r="P70" s="28">
        <v>72441</v>
      </c>
      <c r="Q70" s="33">
        <f t="shared" si="67"/>
        <v>25</v>
      </c>
      <c r="R70" s="28">
        <v>557062</v>
      </c>
      <c r="S70" s="33">
        <f t="shared" si="68"/>
        <v>33</v>
      </c>
      <c r="T70" s="28">
        <v>24014</v>
      </c>
      <c r="U70" s="32">
        <f t="shared" si="69"/>
        <v>46</v>
      </c>
      <c r="V70" s="28">
        <v>75745</v>
      </c>
      <c r="W70" s="32">
        <f t="shared" si="70"/>
        <v>46</v>
      </c>
      <c r="X70" s="24">
        <v>39100</v>
      </c>
      <c r="Y70" s="32">
        <f t="shared" si="71"/>
        <v>35</v>
      </c>
    </row>
    <row r="71" spans="1:25" ht="3" customHeight="1" thickBo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1:26" s="18" customFormat="1" ht="10.5" customHeight="1">
      <c r="A72" s="117" t="s">
        <v>124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8" t="s">
        <v>0</v>
      </c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:26" s="18" customFormat="1" ht="10.5" customHeight="1">
      <c r="A73" s="114" t="s">
        <v>230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 t="s">
        <v>1</v>
      </c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</row>
    <row r="74" spans="1:26" s="18" customFormat="1" ht="10.5" customHeight="1">
      <c r="A74" s="114" t="s">
        <v>231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 t="s">
        <v>205</v>
      </c>
      <c r="O74" s="114"/>
      <c r="P74" s="114"/>
      <c r="Q74" s="20" t="s">
        <v>96</v>
      </c>
      <c r="S74" s="20"/>
      <c r="T74" s="20"/>
      <c r="U74" s="20"/>
      <c r="V74" s="20"/>
      <c r="W74" s="9"/>
      <c r="X74" s="9"/>
      <c r="Y74" s="9"/>
      <c r="Z74" s="9"/>
    </row>
    <row r="75" spans="1:22" s="9" customFormat="1" ht="10.5" customHeight="1">
      <c r="A75" s="114" t="s">
        <v>232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 t="s">
        <v>206</v>
      </c>
      <c r="O75" s="114"/>
      <c r="P75" s="114"/>
      <c r="Q75" s="114"/>
      <c r="R75" s="114"/>
      <c r="S75" s="114"/>
      <c r="T75" s="114"/>
      <c r="U75" s="20" t="s">
        <v>207</v>
      </c>
      <c r="V75" s="8"/>
    </row>
    <row r="76" spans="1:22" s="9" customFormat="1" ht="10.5" customHeight="1">
      <c r="A76" s="118" t="s">
        <v>125</v>
      </c>
      <c r="B76" s="118"/>
      <c r="C76" s="118"/>
      <c r="D76" s="118"/>
      <c r="E76" s="118"/>
      <c r="F76" s="118"/>
      <c r="G76" s="118"/>
      <c r="H76" s="118"/>
      <c r="I76" s="118"/>
      <c r="N76" s="114" t="s">
        <v>202</v>
      </c>
      <c r="O76" s="114"/>
      <c r="P76" s="114"/>
      <c r="Q76" s="20" t="s">
        <v>97</v>
      </c>
      <c r="S76" s="20"/>
      <c r="T76" s="20"/>
      <c r="U76" s="20"/>
      <c r="V76" s="20"/>
    </row>
    <row r="77" spans="1:25" s="9" customFormat="1" ht="10.5" customHeight="1">
      <c r="A77" s="114" t="s">
        <v>208</v>
      </c>
      <c r="B77" s="114"/>
      <c r="C77" s="114"/>
      <c r="D77" s="114"/>
      <c r="E77" s="114"/>
      <c r="F77" s="114"/>
      <c r="G77" s="114"/>
      <c r="H77" s="114"/>
      <c r="I77" s="114"/>
      <c r="N77" s="119" t="s">
        <v>209</v>
      </c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1:25" s="9" customFormat="1" ht="10.5" customHeight="1">
      <c r="A78" s="120" t="s">
        <v>210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1" t="s">
        <v>233</v>
      </c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s="9" customFormat="1" ht="10.5" customHeight="1">
      <c r="A79" s="120" t="s">
        <v>211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19" t="s">
        <v>212</v>
      </c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</row>
    <row r="80" spans="1:25" s="9" customFormat="1" ht="10.5" customHeight="1">
      <c r="A80" s="114" t="s">
        <v>213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23" t="s">
        <v>139</v>
      </c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</row>
    <row r="81" spans="1:25" s="9" customFormat="1" ht="10.5" customHeight="1">
      <c r="A81" s="114" t="s">
        <v>214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23" t="s">
        <v>140</v>
      </c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</row>
    <row r="82" spans="14:25" s="62" customFormat="1" ht="9"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="62" customFormat="1" ht="9"/>
    <row r="84" s="62" customFormat="1" ht="9"/>
    <row r="85" s="62" customFormat="1" ht="9"/>
    <row r="86" s="62" customFormat="1" ht="9"/>
    <row r="87" s="62" customFormat="1" ht="9"/>
    <row r="88" s="62" customFormat="1" ht="9"/>
    <row r="89" spans="1:25" s="62" customFormat="1" ht="11.25">
      <c r="A89" s="19"/>
      <c r="B89" s="19"/>
      <c r="C89" s="19"/>
      <c r="D89" s="19"/>
      <c r="E89" s="19"/>
      <c r="F89" s="19"/>
      <c r="G89" s="19"/>
      <c r="H89" s="19"/>
      <c r="I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</sheetData>
  <sheetProtection formatCells="0" formatColumns="0" formatRows="0" insertColumns="0" insertRows="0" insertHyperlinks="0" deleteColumns="0" deleteRows="0" selectLockedCells="1" sort="0" autoFilter="0" pivotTables="0"/>
  <mergeCells count="41">
    <mergeCell ref="A78:M78"/>
    <mergeCell ref="N78:Y78"/>
    <mergeCell ref="N82:Y82"/>
    <mergeCell ref="A79:M79"/>
    <mergeCell ref="N79:Y79"/>
    <mergeCell ref="A80:M80"/>
    <mergeCell ref="N80:Y80"/>
    <mergeCell ref="A81:M81"/>
    <mergeCell ref="N81:Y81"/>
    <mergeCell ref="A75:M75"/>
    <mergeCell ref="N75:T75"/>
    <mergeCell ref="A76:I76"/>
    <mergeCell ref="N76:P76"/>
    <mergeCell ref="A77:I77"/>
    <mergeCell ref="N77:Y77"/>
    <mergeCell ref="A73:M73"/>
    <mergeCell ref="N73:Z73"/>
    <mergeCell ref="A74:M74"/>
    <mergeCell ref="N74:P74"/>
    <mergeCell ref="V4:W4"/>
    <mergeCell ref="X4:Y4"/>
    <mergeCell ref="P4:Q4"/>
    <mergeCell ref="A72:M72"/>
    <mergeCell ref="N72:Z72"/>
    <mergeCell ref="F4:G4"/>
    <mergeCell ref="H4:I4"/>
    <mergeCell ref="J4:K4"/>
    <mergeCell ref="L4:M4"/>
    <mergeCell ref="B4:C4"/>
    <mergeCell ref="D4:E4"/>
    <mergeCell ref="N4:O4"/>
    <mergeCell ref="A1:M1"/>
    <mergeCell ref="N1:Y1"/>
    <mergeCell ref="A2:M2"/>
    <mergeCell ref="N2:Y2"/>
    <mergeCell ref="A3:A5"/>
    <mergeCell ref="B3:O3"/>
    <mergeCell ref="P3:S3"/>
    <mergeCell ref="T3:Y3"/>
    <mergeCell ref="R4:S4"/>
    <mergeCell ref="T4:U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2"/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9"/>
  <sheetViews>
    <sheetView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1.625" style="19" customWidth="1"/>
    <col min="2" max="2" width="14.875" style="19" customWidth="1"/>
    <col min="3" max="3" width="5.375" style="19" customWidth="1"/>
    <col min="4" max="4" width="14.375" style="19" customWidth="1"/>
    <col min="5" max="5" width="5.375" style="19" customWidth="1"/>
    <col min="6" max="6" width="14.875" style="19" customWidth="1"/>
    <col min="7" max="7" width="5.375" style="19" customWidth="1"/>
    <col min="8" max="8" width="14.625" style="19" customWidth="1"/>
    <col min="9" max="9" width="5.375" style="19" customWidth="1"/>
    <col min="10" max="10" width="14.625" style="19" customWidth="1"/>
    <col min="11" max="11" width="5.375" style="19" customWidth="1"/>
    <col min="12" max="12" width="13.375" style="19" customWidth="1"/>
    <col min="13" max="13" width="5.375" style="19" customWidth="1"/>
    <col min="14" max="14" width="13.375" style="19" customWidth="1"/>
    <col min="15" max="15" width="5.375" style="19" customWidth="1"/>
    <col min="16" max="16" width="12.375" style="19" customWidth="1"/>
    <col min="17" max="17" width="5.375" style="19" customWidth="1"/>
    <col min="18" max="18" width="12.375" style="19" customWidth="1"/>
    <col min="19" max="19" width="5.375" style="19" customWidth="1"/>
    <col min="20" max="20" width="13.375" style="19" customWidth="1"/>
    <col min="21" max="21" width="5.375" style="19" customWidth="1"/>
    <col min="22" max="22" width="9.125" style="19" customWidth="1"/>
    <col min="23" max="23" width="10.875" style="19" customWidth="1"/>
    <col min="24" max="16384" width="9.375" style="19" customWidth="1"/>
  </cols>
  <sheetData>
    <row r="1" spans="1:23" ht="24" customHeight="1">
      <c r="A1" s="102" t="s">
        <v>173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 t="s">
        <v>174</v>
      </c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30" customHeight="1" thickBot="1">
      <c r="A2" s="104" t="s">
        <v>170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74"/>
      <c r="M2" s="74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34" customFormat="1" ht="12.75" customHeight="1">
      <c r="A3" s="105" t="s">
        <v>99</v>
      </c>
      <c r="B3" s="108" t="s">
        <v>151</v>
      </c>
      <c r="C3" s="124"/>
      <c r="D3" s="124"/>
      <c r="E3" s="124"/>
      <c r="F3" s="124"/>
      <c r="G3" s="125"/>
      <c r="H3" s="108" t="s">
        <v>152</v>
      </c>
      <c r="I3" s="124"/>
      <c r="J3" s="124"/>
      <c r="K3" s="124"/>
      <c r="L3" s="124"/>
      <c r="M3" s="124"/>
      <c r="N3" s="124"/>
      <c r="O3" s="125"/>
      <c r="P3" s="108" t="s">
        <v>153</v>
      </c>
      <c r="Q3" s="124"/>
      <c r="R3" s="124"/>
      <c r="S3" s="124"/>
      <c r="T3" s="124"/>
      <c r="U3" s="125"/>
      <c r="V3" s="107" t="s">
        <v>100</v>
      </c>
      <c r="W3" s="108"/>
    </row>
    <row r="4" spans="1:23" s="34" customFormat="1" ht="30" customHeight="1">
      <c r="A4" s="106"/>
      <c r="B4" s="115" t="s">
        <v>189</v>
      </c>
      <c r="C4" s="109"/>
      <c r="D4" s="109" t="s">
        <v>154</v>
      </c>
      <c r="E4" s="109"/>
      <c r="F4" s="110" t="s">
        <v>155</v>
      </c>
      <c r="G4" s="111"/>
      <c r="H4" s="115" t="s">
        <v>156</v>
      </c>
      <c r="I4" s="109"/>
      <c r="J4" s="115" t="s">
        <v>127</v>
      </c>
      <c r="K4" s="109"/>
      <c r="L4" s="110" t="s">
        <v>167</v>
      </c>
      <c r="M4" s="111"/>
      <c r="N4" s="112" t="s">
        <v>165</v>
      </c>
      <c r="O4" s="106"/>
      <c r="P4" s="115" t="s">
        <v>126</v>
      </c>
      <c r="Q4" s="109"/>
      <c r="R4" s="115" t="s">
        <v>127</v>
      </c>
      <c r="S4" s="109"/>
      <c r="T4" s="115" t="s">
        <v>128</v>
      </c>
      <c r="U4" s="109"/>
      <c r="V4" s="61" t="s">
        <v>129</v>
      </c>
      <c r="W4" s="13" t="s">
        <v>105</v>
      </c>
    </row>
    <row r="5" spans="1:23" s="34" customFormat="1" ht="12.75" customHeight="1">
      <c r="A5" s="106"/>
      <c r="B5" s="35" t="s">
        <v>111</v>
      </c>
      <c r="C5" s="36" t="s">
        <v>112</v>
      </c>
      <c r="D5" s="35" t="s">
        <v>111</v>
      </c>
      <c r="E5" s="36" t="s">
        <v>112</v>
      </c>
      <c r="F5" s="35" t="s">
        <v>111</v>
      </c>
      <c r="G5" s="36" t="s">
        <v>112</v>
      </c>
      <c r="H5" s="35" t="s">
        <v>111</v>
      </c>
      <c r="I5" s="36" t="s">
        <v>112</v>
      </c>
      <c r="J5" s="35" t="s">
        <v>111</v>
      </c>
      <c r="K5" s="36" t="s">
        <v>112</v>
      </c>
      <c r="L5" s="35" t="s">
        <v>111</v>
      </c>
      <c r="M5" s="36" t="s">
        <v>112</v>
      </c>
      <c r="N5" s="35" t="s">
        <v>111</v>
      </c>
      <c r="O5" s="36" t="s">
        <v>112</v>
      </c>
      <c r="P5" s="35" t="s">
        <v>111</v>
      </c>
      <c r="Q5" s="36" t="s">
        <v>112</v>
      </c>
      <c r="R5" s="35" t="s">
        <v>111</v>
      </c>
      <c r="S5" s="36" t="s">
        <v>112</v>
      </c>
      <c r="T5" s="35" t="s">
        <v>111</v>
      </c>
      <c r="U5" s="36" t="s">
        <v>112</v>
      </c>
      <c r="V5" s="39" t="s">
        <v>111</v>
      </c>
      <c r="W5" s="40" t="s">
        <v>111</v>
      </c>
    </row>
    <row r="6" spans="1:23" s="62" customFormat="1" ht="9.75" customHeight="1">
      <c r="A6" s="101" t="s">
        <v>133</v>
      </c>
      <c r="B6" s="83" t="s">
        <v>159</v>
      </c>
      <c r="C6" s="84"/>
      <c r="D6" s="83" t="s">
        <v>160</v>
      </c>
      <c r="E6" s="84"/>
      <c r="F6" s="83" t="s">
        <v>159</v>
      </c>
      <c r="G6" s="84"/>
      <c r="H6" s="83" t="s">
        <v>157</v>
      </c>
      <c r="I6" s="84"/>
      <c r="J6" s="83" t="s">
        <v>120</v>
      </c>
      <c r="K6" s="84"/>
      <c r="L6" s="83" t="s">
        <v>166</v>
      </c>
      <c r="M6" s="84"/>
      <c r="N6" s="83" t="s">
        <v>166</v>
      </c>
      <c r="O6" s="84"/>
      <c r="P6" s="83" t="s">
        <v>158</v>
      </c>
      <c r="Q6" s="84"/>
      <c r="R6" s="83" t="s">
        <v>120</v>
      </c>
      <c r="S6" s="84"/>
      <c r="T6" s="83" t="s">
        <v>166</v>
      </c>
      <c r="U6" s="84"/>
      <c r="V6" s="83" t="s">
        <v>116</v>
      </c>
      <c r="W6" s="83" t="s">
        <v>116</v>
      </c>
    </row>
    <row r="7" spans="1:23" s="34" customFormat="1" ht="9.75" customHeight="1">
      <c r="A7" s="21" t="s">
        <v>200</v>
      </c>
      <c r="B7" s="24">
        <v>9490000</v>
      </c>
      <c r="C7" s="42"/>
      <c r="D7" s="24">
        <v>24918017</v>
      </c>
      <c r="E7" s="42"/>
      <c r="F7" s="24">
        <v>5239352</v>
      </c>
      <c r="G7" s="42"/>
      <c r="H7" s="43">
        <v>341421</v>
      </c>
      <c r="I7" s="42"/>
      <c r="J7" s="24">
        <v>9183833</v>
      </c>
      <c r="K7" s="42"/>
      <c r="L7" s="24">
        <v>300477604</v>
      </c>
      <c r="M7" s="42"/>
      <c r="N7" s="24">
        <v>110242635</v>
      </c>
      <c r="O7" s="42"/>
      <c r="P7" s="41" t="s">
        <v>92</v>
      </c>
      <c r="Q7" s="42"/>
      <c r="R7" s="41" t="s">
        <v>92</v>
      </c>
      <c r="S7" s="42"/>
      <c r="T7" s="41" t="s">
        <v>92</v>
      </c>
      <c r="U7" s="42"/>
      <c r="V7" s="41" t="s">
        <v>92</v>
      </c>
      <c r="W7" s="43">
        <v>317328</v>
      </c>
    </row>
    <row r="8" spans="1:23" s="34" customFormat="1" ht="9.75" customHeight="1">
      <c r="A8" s="21" t="s">
        <v>176</v>
      </c>
      <c r="B8" s="24">
        <v>9057000</v>
      </c>
      <c r="C8" s="42"/>
      <c r="D8" s="41" t="s">
        <v>92</v>
      </c>
      <c r="E8" s="42"/>
      <c r="F8" s="24">
        <v>5021610</v>
      </c>
      <c r="G8" s="42"/>
      <c r="H8" s="43">
        <v>316267</v>
      </c>
      <c r="I8" s="42"/>
      <c r="J8" s="24">
        <v>8866220</v>
      </c>
      <c r="K8" s="42"/>
      <c r="L8" s="24">
        <v>286667406</v>
      </c>
      <c r="M8" s="42"/>
      <c r="N8" s="24">
        <v>103305132</v>
      </c>
      <c r="O8" s="42"/>
      <c r="P8" s="41" t="s">
        <v>92</v>
      </c>
      <c r="Q8" s="42"/>
      <c r="R8" s="41" t="s">
        <v>92</v>
      </c>
      <c r="S8" s="42"/>
      <c r="T8" s="41" t="s">
        <v>92</v>
      </c>
      <c r="U8" s="42"/>
      <c r="V8" s="41" t="s">
        <v>92</v>
      </c>
      <c r="W8" s="43">
        <v>309054</v>
      </c>
    </row>
    <row r="9" spans="1:23" s="34" customFormat="1" ht="9.75" customHeight="1">
      <c r="A9" s="21" t="s">
        <v>177</v>
      </c>
      <c r="B9" s="24">
        <v>8889000</v>
      </c>
      <c r="C9" s="42"/>
      <c r="D9" s="41" t="s">
        <v>92</v>
      </c>
      <c r="E9" s="42"/>
      <c r="F9" s="24">
        <v>4752986</v>
      </c>
      <c r="G9" s="42"/>
      <c r="H9" s="43">
        <v>290848</v>
      </c>
      <c r="I9" s="42"/>
      <c r="J9" s="24">
        <v>8323589</v>
      </c>
      <c r="K9" s="42"/>
      <c r="L9" s="24">
        <v>269361805</v>
      </c>
      <c r="M9" s="42"/>
      <c r="N9" s="24">
        <v>97458726</v>
      </c>
      <c r="O9" s="42"/>
      <c r="P9" s="24">
        <v>1679606</v>
      </c>
      <c r="Q9" s="42"/>
      <c r="R9" s="24">
        <v>11974766</v>
      </c>
      <c r="S9" s="42"/>
      <c r="T9" s="24">
        <v>548464125</v>
      </c>
      <c r="U9" s="42"/>
      <c r="V9" s="41" t="s">
        <v>92</v>
      </c>
      <c r="W9" s="43">
        <v>305953</v>
      </c>
    </row>
    <row r="10" spans="1:23" s="46" customFormat="1" ht="9.75" customHeight="1">
      <c r="A10" s="21" t="s">
        <v>178</v>
      </c>
      <c r="B10" s="24">
        <v>7792000</v>
      </c>
      <c r="C10" s="42"/>
      <c r="D10" s="41" t="s">
        <v>92</v>
      </c>
      <c r="E10" s="42"/>
      <c r="F10" s="24">
        <v>4433754</v>
      </c>
      <c r="G10" s="42"/>
      <c r="H10" s="44">
        <v>293910</v>
      </c>
      <c r="I10" s="42"/>
      <c r="J10" s="45">
        <v>8266302</v>
      </c>
      <c r="K10" s="42"/>
      <c r="L10" s="24">
        <v>273409438</v>
      </c>
      <c r="M10" s="42"/>
      <c r="N10" s="24">
        <v>98551522</v>
      </c>
      <c r="O10" s="42"/>
      <c r="P10" s="41" t="s">
        <v>92</v>
      </c>
      <c r="Q10" s="42"/>
      <c r="R10" s="41" t="s">
        <v>92</v>
      </c>
      <c r="S10" s="42"/>
      <c r="T10" s="41" t="s">
        <v>92</v>
      </c>
      <c r="U10" s="42"/>
      <c r="V10" s="41" t="s">
        <v>92</v>
      </c>
      <c r="W10" s="43">
        <v>301841</v>
      </c>
    </row>
    <row r="11" spans="1:23" s="46" customFormat="1" ht="9.75" customHeight="1">
      <c r="A11" s="21" t="s">
        <v>179</v>
      </c>
      <c r="B11" s="24">
        <v>8730000</v>
      </c>
      <c r="C11" s="42"/>
      <c r="D11" s="41" t="s">
        <v>92</v>
      </c>
      <c r="E11" s="42"/>
      <c r="F11" s="24">
        <v>4721968</v>
      </c>
      <c r="G11" s="42"/>
      <c r="H11" s="44">
        <v>270905</v>
      </c>
      <c r="I11" s="42"/>
      <c r="J11" s="45">
        <v>8111614</v>
      </c>
      <c r="K11" s="42"/>
      <c r="L11" s="24">
        <v>283475718</v>
      </c>
      <c r="M11" s="42"/>
      <c r="N11" s="24">
        <v>101221739</v>
      </c>
      <c r="O11" s="42"/>
      <c r="P11" s="45">
        <v>1613318</v>
      </c>
      <c r="Q11" s="42"/>
      <c r="R11" s="45">
        <v>11565953</v>
      </c>
      <c r="S11" s="42"/>
      <c r="T11" s="24">
        <v>538775810</v>
      </c>
      <c r="U11" s="42"/>
      <c r="V11" s="41" t="s">
        <v>92</v>
      </c>
      <c r="W11" s="43">
        <v>302975</v>
      </c>
    </row>
    <row r="12" spans="1:23" s="46" customFormat="1" ht="9.75" customHeight="1">
      <c r="A12" s="21"/>
      <c r="B12" s="24"/>
      <c r="C12" s="42"/>
      <c r="D12" s="24"/>
      <c r="E12" s="42"/>
      <c r="F12" s="24"/>
      <c r="G12" s="42"/>
      <c r="H12" s="44"/>
      <c r="I12" s="42"/>
      <c r="J12" s="45"/>
      <c r="K12" s="42"/>
      <c r="L12" s="24"/>
      <c r="M12" s="42"/>
      <c r="N12" s="24"/>
      <c r="O12" s="42"/>
      <c r="P12" s="45"/>
      <c r="Q12" s="42"/>
      <c r="R12" s="45"/>
      <c r="S12" s="42"/>
      <c r="T12" s="24"/>
      <c r="U12" s="42"/>
      <c r="V12" s="41"/>
      <c r="W12" s="43"/>
    </row>
    <row r="13" spans="1:23" s="34" customFormat="1" ht="9.75" customHeight="1">
      <c r="A13" s="21" t="s">
        <v>180</v>
      </c>
      <c r="B13" s="24">
        <v>9074000</v>
      </c>
      <c r="C13" s="42"/>
      <c r="D13" s="77">
        <v>24860941</v>
      </c>
      <c r="E13" s="42"/>
      <c r="F13" s="24">
        <v>4455064</v>
      </c>
      <c r="G13" s="42"/>
      <c r="H13" s="44">
        <v>276715</v>
      </c>
      <c r="I13" s="42"/>
      <c r="J13" s="45">
        <v>8156992</v>
      </c>
      <c r="K13" s="42"/>
      <c r="L13" s="45">
        <v>295345543</v>
      </c>
      <c r="M13" s="42"/>
      <c r="N13" s="45">
        <v>103966838</v>
      </c>
      <c r="O13" s="42"/>
      <c r="P13" s="41" t="s">
        <v>92</v>
      </c>
      <c r="Q13" s="42"/>
      <c r="R13" s="41" t="s">
        <v>92</v>
      </c>
      <c r="S13" s="42"/>
      <c r="T13" s="41" t="s">
        <v>92</v>
      </c>
      <c r="U13" s="42"/>
      <c r="V13" s="41" t="s">
        <v>92</v>
      </c>
      <c r="W13" s="43">
        <v>300531</v>
      </c>
    </row>
    <row r="14" spans="1:23" s="46" customFormat="1" ht="9.75" customHeight="1">
      <c r="A14" s="21" t="s">
        <v>181</v>
      </c>
      <c r="B14" s="24">
        <v>8556000</v>
      </c>
      <c r="C14" s="42"/>
      <c r="D14" s="41" t="s">
        <v>92</v>
      </c>
      <c r="E14" s="42"/>
      <c r="F14" s="24">
        <v>4469531</v>
      </c>
      <c r="G14" s="42"/>
      <c r="H14" s="44">
        <v>258543</v>
      </c>
      <c r="I14" s="42"/>
      <c r="J14" s="45">
        <v>8225442</v>
      </c>
      <c r="K14" s="42"/>
      <c r="L14" s="45">
        <v>314834621</v>
      </c>
      <c r="M14" s="42"/>
      <c r="N14" s="45">
        <v>107598153</v>
      </c>
      <c r="O14" s="42"/>
      <c r="P14" s="41" t="s">
        <v>92</v>
      </c>
      <c r="Q14" s="42"/>
      <c r="R14" s="41" t="s">
        <v>92</v>
      </c>
      <c r="S14" s="42"/>
      <c r="T14" s="41" t="s">
        <v>92</v>
      </c>
      <c r="U14" s="42"/>
      <c r="V14" s="41" t="s">
        <v>92</v>
      </c>
      <c r="W14" s="43">
        <v>294943</v>
      </c>
    </row>
    <row r="15" spans="1:23" s="34" customFormat="1" ht="9.75" customHeight="1">
      <c r="A15" s="21" t="s">
        <v>182</v>
      </c>
      <c r="B15" s="24">
        <v>8714000</v>
      </c>
      <c r="C15" s="42"/>
      <c r="D15" s="41" t="s">
        <v>92</v>
      </c>
      <c r="E15" s="42"/>
      <c r="F15" s="24">
        <v>4396402</v>
      </c>
      <c r="G15" s="42"/>
      <c r="H15" s="43">
        <v>258232</v>
      </c>
      <c r="I15" s="42"/>
      <c r="J15" s="24">
        <v>8518545</v>
      </c>
      <c r="K15" s="42"/>
      <c r="L15" s="24">
        <v>336756635</v>
      </c>
      <c r="M15" s="42"/>
      <c r="N15" s="24">
        <v>108656444</v>
      </c>
      <c r="O15" s="42"/>
      <c r="P15" s="77">
        <v>1472658</v>
      </c>
      <c r="Q15" s="76"/>
      <c r="R15" s="77">
        <v>11105669</v>
      </c>
      <c r="S15" s="76"/>
      <c r="T15" s="77">
        <v>548237119</v>
      </c>
      <c r="U15" s="42"/>
      <c r="V15" s="41" t="s">
        <v>92</v>
      </c>
      <c r="W15" s="43">
        <v>297782</v>
      </c>
    </row>
    <row r="16" spans="1:23" s="34" customFormat="1" ht="9.75" customHeight="1">
      <c r="A16" s="21" t="s">
        <v>183</v>
      </c>
      <c r="B16" s="24">
        <v>8823000</v>
      </c>
      <c r="C16" s="42"/>
      <c r="D16" s="41" t="s">
        <v>92</v>
      </c>
      <c r="E16" s="42"/>
      <c r="F16" s="24">
        <v>4373329</v>
      </c>
      <c r="G16" s="42"/>
      <c r="H16" s="43">
        <v>263061</v>
      </c>
      <c r="I16" s="42"/>
      <c r="J16" s="24">
        <v>8364607</v>
      </c>
      <c r="K16" s="42"/>
      <c r="L16" s="24">
        <v>335578825</v>
      </c>
      <c r="M16" s="42"/>
      <c r="N16" s="24">
        <v>101304661</v>
      </c>
      <c r="O16" s="42"/>
      <c r="P16" s="41" t="s">
        <v>92</v>
      </c>
      <c r="Q16" s="42"/>
      <c r="R16" s="41" t="s">
        <v>92</v>
      </c>
      <c r="S16" s="42"/>
      <c r="T16" s="41" t="s">
        <v>92</v>
      </c>
      <c r="U16" s="42"/>
      <c r="V16" s="41" t="s">
        <v>92</v>
      </c>
      <c r="W16" s="43">
        <v>296932</v>
      </c>
    </row>
    <row r="17" spans="1:23" s="34" customFormat="1" ht="9.75" customHeight="1">
      <c r="A17" s="87" t="s">
        <v>201</v>
      </c>
      <c r="B17" s="77">
        <v>8474000</v>
      </c>
      <c r="C17" s="42"/>
      <c r="D17" s="41" t="s">
        <v>92</v>
      </c>
      <c r="E17" s="42"/>
      <c r="F17" s="77">
        <v>4157586</v>
      </c>
      <c r="G17" s="76"/>
      <c r="H17" s="75">
        <v>235817</v>
      </c>
      <c r="I17" s="76"/>
      <c r="J17" s="77">
        <v>7735789</v>
      </c>
      <c r="K17" s="76"/>
      <c r="L17" s="77">
        <v>265259031</v>
      </c>
      <c r="M17" s="76"/>
      <c r="N17" s="77">
        <v>80319365</v>
      </c>
      <c r="O17" s="42"/>
      <c r="P17" s="41" t="s">
        <v>92</v>
      </c>
      <c r="Q17" s="42"/>
      <c r="R17" s="41" t="s">
        <v>92</v>
      </c>
      <c r="S17" s="42"/>
      <c r="T17" s="41" t="s">
        <v>92</v>
      </c>
      <c r="U17" s="42"/>
      <c r="V17" s="41" t="s">
        <v>92</v>
      </c>
      <c r="W17" s="75">
        <v>291737</v>
      </c>
    </row>
    <row r="18" spans="1:23" s="34" customFormat="1" ht="9.75" customHeight="1">
      <c r="A18" s="47"/>
      <c r="B18" s="24"/>
      <c r="C18" s="42"/>
      <c r="D18" s="24"/>
      <c r="E18" s="42"/>
      <c r="F18" s="24"/>
      <c r="G18" s="42"/>
      <c r="H18" s="43"/>
      <c r="I18" s="42"/>
      <c r="J18" s="24"/>
      <c r="K18" s="42"/>
      <c r="L18" s="24"/>
      <c r="M18" s="42"/>
      <c r="N18" s="24"/>
      <c r="O18" s="42"/>
      <c r="P18" s="24"/>
      <c r="Q18" s="42"/>
      <c r="R18" s="24"/>
      <c r="S18" s="42"/>
      <c r="T18" s="24"/>
      <c r="U18" s="42"/>
      <c r="V18" s="23"/>
      <c r="W18" s="43"/>
    </row>
    <row r="19" spans="1:23" s="34" customFormat="1" ht="9.75" customHeight="1">
      <c r="A19" s="31" t="s">
        <v>49</v>
      </c>
      <c r="B19" s="24">
        <v>543400</v>
      </c>
      <c r="C19" s="32">
        <f aca="true" t="shared" si="0" ref="C19:C70">RANK(B19,B$19:B$70)</f>
        <v>2</v>
      </c>
      <c r="D19" s="24">
        <v>5568179</v>
      </c>
      <c r="E19" s="32">
        <f aca="true" t="shared" si="1" ref="E19:E70">RANK(D19,D$19:D$70)</f>
        <v>1</v>
      </c>
      <c r="F19" s="24">
        <v>1332131</v>
      </c>
      <c r="G19" s="32">
        <f aca="true" t="shared" si="2" ref="G19:G26">RANK(F19,F$19:F$70)</f>
        <v>1</v>
      </c>
      <c r="H19" s="43">
        <v>6136</v>
      </c>
      <c r="I19" s="32">
        <f aca="true" t="shared" si="3" ref="I19:I26">RANK(H19,H$19:H$70)</f>
        <v>11</v>
      </c>
      <c r="J19" s="43">
        <v>177113</v>
      </c>
      <c r="K19" s="32">
        <f aca="true" t="shared" si="4" ref="K19:K26">RANK(J19,J$19:J$70)</f>
        <v>18</v>
      </c>
      <c r="L19" s="24">
        <v>5202551</v>
      </c>
      <c r="M19" s="32">
        <f aca="true" t="shared" si="5" ref="M19:M26">RANK(L19,L$19:L$70)</f>
        <v>18</v>
      </c>
      <c r="N19" s="24">
        <v>1517427</v>
      </c>
      <c r="O19" s="32">
        <f aca="true" t="shared" si="6" ref="O19:O26">RANK(N19,N$19:N$70)</f>
        <v>21</v>
      </c>
      <c r="P19" s="24">
        <v>58236</v>
      </c>
      <c r="Q19" s="32">
        <f aca="true" t="shared" si="7" ref="Q19:Q70">RANK(P19,P$19:P$70)</f>
        <v>7</v>
      </c>
      <c r="R19" s="24">
        <v>463793</v>
      </c>
      <c r="S19" s="32">
        <f aca="true" t="shared" si="8" ref="S19:S70">RANK(R19,R$19:R$70)</f>
        <v>7</v>
      </c>
      <c r="T19" s="24">
        <v>17819365</v>
      </c>
      <c r="U19" s="32">
        <f aca="true" t="shared" si="9" ref="U19:U70">RANK(T19,T$19:T$70)</f>
        <v>6</v>
      </c>
      <c r="V19" s="43">
        <v>1892</v>
      </c>
      <c r="W19" s="43">
        <v>288835</v>
      </c>
    </row>
    <row r="20" spans="1:23" s="34" customFormat="1" ht="9.75" customHeight="1">
      <c r="A20" s="31" t="s">
        <v>50</v>
      </c>
      <c r="B20" s="24">
        <v>286700</v>
      </c>
      <c r="C20" s="32">
        <f t="shared" si="0"/>
        <v>11</v>
      </c>
      <c r="D20" s="24">
        <v>630080</v>
      </c>
      <c r="E20" s="32">
        <f t="shared" si="1"/>
        <v>9</v>
      </c>
      <c r="F20" s="24">
        <v>152907</v>
      </c>
      <c r="G20" s="32">
        <f t="shared" si="2"/>
        <v>7</v>
      </c>
      <c r="H20" s="43">
        <v>1646</v>
      </c>
      <c r="I20" s="32">
        <f t="shared" si="3"/>
        <v>40</v>
      </c>
      <c r="J20" s="43">
        <v>58274</v>
      </c>
      <c r="K20" s="32">
        <f t="shared" si="4"/>
        <v>39</v>
      </c>
      <c r="L20" s="24">
        <v>1457403</v>
      </c>
      <c r="M20" s="32">
        <f t="shared" si="5"/>
        <v>41</v>
      </c>
      <c r="N20" s="24">
        <v>575989</v>
      </c>
      <c r="O20" s="32">
        <f t="shared" si="6"/>
        <v>37</v>
      </c>
      <c r="P20" s="24">
        <v>18672</v>
      </c>
      <c r="Q20" s="32">
        <f t="shared" si="7"/>
        <v>28</v>
      </c>
      <c r="R20" s="24">
        <v>119221</v>
      </c>
      <c r="S20" s="32">
        <f t="shared" si="8"/>
        <v>27</v>
      </c>
      <c r="T20" s="24">
        <v>3310311</v>
      </c>
      <c r="U20" s="32">
        <f t="shared" si="9"/>
        <v>29</v>
      </c>
      <c r="V20" s="43">
        <v>2010</v>
      </c>
      <c r="W20" s="43">
        <v>260264</v>
      </c>
    </row>
    <row r="21" spans="1:23" s="34" customFormat="1" ht="9.75" customHeight="1">
      <c r="A21" s="31" t="s">
        <v>51</v>
      </c>
      <c r="B21" s="24">
        <v>301200</v>
      </c>
      <c r="C21" s="32">
        <f t="shared" si="0"/>
        <v>10</v>
      </c>
      <c r="D21" s="24">
        <v>1156424</v>
      </c>
      <c r="E21" s="32">
        <f t="shared" si="1"/>
        <v>2</v>
      </c>
      <c r="F21" s="24">
        <v>139290</v>
      </c>
      <c r="G21" s="32">
        <f t="shared" si="2"/>
        <v>9</v>
      </c>
      <c r="H21" s="43">
        <v>2467</v>
      </c>
      <c r="I21" s="32">
        <f t="shared" si="3"/>
        <v>30</v>
      </c>
      <c r="J21" s="43">
        <v>89729</v>
      </c>
      <c r="K21" s="32">
        <f t="shared" si="4"/>
        <v>29</v>
      </c>
      <c r="L21" s="24">
        <v>2010170</v>
      </c>
      <c r="M21" s="32">
        <f t="shared" si="5"/>
        <v>33</v>
      </c>
      <c r="N21" s="24">
        <v>559879</v>
      </c>
      <c r="O21" s="32">
        <f t="shared" si="6"/>
        <v>40</v>
      </c>
      <c r="P21" s="24">
        <v>17922</v>
      </c>
      <c r="Q21" s="32">
        <f t="shared" si="7"/>
        <v>30</v>
      </c>
      <c r="R21" s="24">
        <v>110081</v>
      </c>
      <c r="S21" s="32">
        <f t="shared" si="8"/>
        <v>29</v>
      </c>
      <c r="T21" s="24">
        <v>3188084</v>
      </c>
      <c r="U21" s="32">
        <f t="shared" si="9"/>
        <v>31</v>
      </c>
      <c r="V21" s="43">
        <v>2078</v>
      </c>
      <c r="W21" s="43">
        <v>287931</v>
      </c>
    </row>
    <row r="22" spans="1:23" s="34" customFormat="1" ht="9.75" customHeight="1">
      <c r="A22" s="31" t="s">
        <v>52</v>
      </c>
      <c r="B22" s="24">
        <v>387800</v>
      </c>
      <c r="C22" s="32">
        <f t="shared" si="0"/>
        <v>7</v>
      </c>
      <c r="D22" s="24">
        <v>412980</v>
      </c>
      <c r="E22" s="32">
        <f t="shared" si="1"/>
        <v>21</v>
      </c>
      <c r="F22" s="24">
        <v>232588</v>
      </c>
      <c r="G22" s="32">
        <f t="shared" si="2"/>
        <v>3</v>
      </c>
      <c r="H22" s="43">
        <v>3194</v>
      </c>
      <c r="I22" s="32">
        <f t="shared" si="3"/>
        <v>23</v>
      </c>
      <c r="J22" s="43">
        <v>117341</v>
      </c>
      <c r="K22" s="32">
        <f t="shared" si="4"/>
        <v>23</v>
      </c>
      <c r="L22" s="24">
        <v>2944135</v>
      </c>
      <c r="M22" s="32">
        <f t="shared" si="5"/>
        <v>26</v>
      </c>
      <c r="N22" s="24">
        <v>950315</v>
      </c>
      <c r="O22" s="32">
        <f t="shared" si="6"/>
        <v>24</v>
      </c>
      <c r="P22" s="24">
        <v>29498</v>
      </c>
      <c r="Q22" s="32">
        <f t="shared" si="7"/>
        <v>15</v>
      </c>
      <c r="R22" s="24">
        <v>230396</v>
      </c>
      <c r="S22" s="32">
        <f t="shared" si="8"/>
        <v>13</v>
      </c>
      <c r="T22" s="24">
        <v>10601386</v>
      </c>
      <c r="U22" s="32">
        <f t="shared" si="9"/>
        <v>12</v>
      </c>
      <c r="V22" s="43">
        <v>2045</v>
      </c>
      <c r="W22" s="43">
        <v>288513</v>
      </c>
    </row>
    <row r="23" spans="1:23" s="34" customFormat="1" ht="9.75" customHeight="1">
      <c r="A23" s="31" t="s">
        <v>53</v>
      </c>
      <c r="B23" s="24">
        <v>508600</v>
      </c>
      <c r="C23" s="32">
        <f t="shared" si="0"/>
        <v>3</v>
      </c>
      <c r="D23" s="24">
        <v>836420</v>
      </c>
      <c r="E23" s="32">
        <f t="shared" si="1"/>
        <v>6</v>
      </c>
      <c r="F23" s="24">
        <v>11436</v>
      </c>
      <c r="G23" s="32">
        <f t="shared" si="2"/>
        <v>37</v>
      </c>
      <c r="H23" s="43">
        <v>2164</v>
      </c>
      <c r="I23" s="32">
        <f t="shared" si="3"/>
        <v>34</v>
      </c>
      <c r="J23" s="43">
        <v>67781</v>
      </c>
      <c r="K23" s="32">
        <f t="shared" si="4"/>
        <v>35</v>
      </c>
      <c r="L23" s="24">
        <v>1184799</v>
      </c>
      <c r="M23" s="32">
        <f t="shared" si="5"/>
        <v>43</v>
      </c>
      <c r="N23" s="24">
        <v>405070</v>
      </c>
      <c r="O23" s="32">
        <f t="shared" si="6"/>
        <v>42</v>
      </c>
      <c r="P23" s="24">
        <v>15665</v>
      </c>
      <c r="Q23" s="32">
        <f t="shared" si="7"/>
        <v>36</v>
      </c>
      <c r="R23" s="24">
        <v>92958</v>
      </c>
      <c r="S23" s="32">
        <f t="shared" si="8"/>
        <v>39</v>
      </c>
      <c r="T23" s="24">
        <v>2470794</v>
      </c>
      <c r="U23" s="32">
        <f t="shared" si="9"/>
        <v>38</v>
      </c>
      <c r="V23" s="43">
        <v>1990</v>
      </c>
      <c r="W23" s="43">
        <v>280723</v>
      </c>
    </row>
    <row r="24" spans="1:23" s="34" customFormat="1" ht="9.75" customHeight="1">
      <c r="A24" s="31" t="s">
        <v>54</v>
      </c>
      <c r="B24" s="24">
        <v>401500</v>
      </c>
      <c r="C24" s="32">
        <f t="shared" si="0"/>
        <v>6</v>
      </c>
      <c r="D24" s="24">
        <v>643324</v>
      </c>
      <c r="E24" s="32">
        <f t="shared" si="1"/>
        <v>8</v>
      </c>
      <c r="F24" s="24">
        <v>7195</v>
      </c>
      <c r="G24" s="32">
        <f t="shared" si="2"/>
        <v>38</v>
      </c>
      <c r="H24" s="43">
        <v>2970</v>
      </c>
      <c r="I24" s="32">
        <f t="shared" si="3"/>
        <v>26</v>
      </c>
      <c r="J24" s="43">
        <v>104805</v>
      </c>
      <c r="K24" s="32">
        <f t="shared" si="4"/>
        <v>25</v>
      </c>
      <c r="L24" s="24">
        <v>2391489</v>
      </c>
      <c r="M24" s="32">
        <f t="shared" si="5"/>
        <v>30</v>
      </c>
      <c r="N24" s="24">
        <v>682814</v>
      </c>
      <c r="O24" s="32">
        <f t="shared" si="6"/>
        <v>31</v>
      </c>
      <c r="P24" s="24">
        <v>16906</v>
      </c>
      <c r="Q24" s="32">
        <f t="shared" si="7"/>
        <v>31</v>
      </c>
      <c r="R24" s="24">
        <v>99082</v>
      </c>
      <c r="S24" s="32">
        <f t="shared" si="8"/>
        <v>34</v>
      </c>
      <c r="T24" s="24">
        <v>2702748</v>
      </c>
      <c r="U24" s="32">
        <f t="shared" si="9"/>
        <v>33</v>
      </c>
      <c r="V24" s="43">
        <v>1981</v>
      </c>
      <c r="W24" s="43">
        <v>301101</v>
      </c>
    </row>
    <row r="25" spans="1:23" s="34" customFormat="1" ht="9.75" customHeight="1">
      <c r="A25" s="31" t="s">
        <v>55</v>
      </c>
      <c r="B25" s="24">
        <v>436600</v>
      </c>
      <c r="C25" s="32">
        <f t="shared" si="0"/>
        <v>4</v>
      </c>
      <c r="D25" s="24">
        <v>943104</v>
      </c>
      <c r="E25" s="32">
        <f t="shared" si="1"/>
        <v>4</v>
      </c>
      <c r="F25" s="24">
        <v>84029</v>
      </c>
      <c r="G25" s="32">
        <f t="shared" si="2"/>
        <v>13</v>
      </c>
      <c r="H25" s="43">
        <v>4408</v>
      </c>
      <c r="I25" s="32">
        <f t="shared" si="3"/>
        <v>19</v>
      </c>
      <c r="J25" s="43">
        <v>167581</v>
      </c>
      <c r="K25" s="32">
        <f t="shared" si="4"/>
        <v>19</v>
      </c>
      <c r="L25" s="24">
        <v>4724529</v>
      </c>
      <c r="M25" s="32">
        <f t="shared" si="5"/>
        <v>20</v>
      </c>
      <c r="N25" s="24">
        <v>1495877</v>
      </c>
      <c r="O25" s="32">
        <f t="shared" si="6"/>
        <v>22</v>
      </c>
      <c r="P25" s="24">
        <v>26124</v>
      </c>
      <c r="Q25" s="32">
        <f t="shared" si="7"/>
        <v>18</v>
      </c>
      <c r="R25" s="24">
        <v>164752</v>
      </c>
      <c r="S25" s="32">
        <f t="shared" si="8"/>
        <v>19</v>
      </c>
      <c r="T25" s="24">
        <v>4670152</v>
      </c>
      <c r="U25" s="32">
        <f t="shared" si="9"/>
        <v>21</v>
      </c>
      <c r="V25" s="43">
        <v>2128</v>
      </c>
      <c r="W25" s="43">
        <v>315521</v>
      </c>
    </row>
    <row r="26" spans="1:23" s="34" customFormat="1" ht="9.75" customHeight="1">
      <c r="A26" s="31" t="s">
        <v>56</v>
      </c>
      <c r="B26" s="24">
        <v>407800</v>
      </c>
      <c r="C26" s="32">
        <f t="shared" si="0"/>
        <v>5</v>
      </c>
      <c r="D26" s="24">
        <v>187627</v>
      </c>
      <c r="E26" s="32">
        <f t="shared" si="1"/>
        <v>39</v>
      </c>
      <c r="F26" s="24">
        <v>148216</v>
      </c>
      <c r="G26" s="32">
        <f t="shared" si="2"/>
        <v>8</v>
      </c>
      <c r="H26" s="43">
        <v>6180</v>
      </c>
      <c r="I26" s="32">
        <f t="shared" si="3"/>
        <v>10</v>
      </c>
      <c r="J26" s="43">
        <v>265857</v>
      </c>
      <c r="K26" s="32">
        <f t="shared" si="4"/>
        <v>8</v>
      </c>
      <c r="L26" s="24">
        <v>9779425</v>
      </c>
      <c r="M26" s="32">
        <f t="shared" si="5"/>
        <v>8</v>
      </c>
      <c r="N26" s="24">
        <v>2732714</v>
      </c>
      <c r="O26" s="32">
        <f t="shared" si="6"/>
        <v>8</v>
      </c>
      <c r="P26" s="24">
        <v>31248</v>
      </c>
      <c r="Q26" s="32">
        <f t="shared" si="7"/>
        <v>14</v>
      </c>
      <c r="R26" s="24">
        <v>214725</v>
      </c>
      <c r="S26" s="32">
        <f t="shared" si="8"/>
        <v>14</v>
      </c>
      <c r="T26" s="24">
        <v>6869837</v>
      </c>
      <c r="U26" s="32">
        <f t="shared" si="9"/>
        <v>15</v>
      </c>
      <c r="V26" s="43">
        <v>1993</v>
      </c>
      <c r="W26" s="43">
        <v>319084</v>
      </c>
    </row>
    <row r="27" spans="1:23" s="34" customFormat="1" ht="9.75" customHeight="1">
      <c r="A27" s="31"/>
      <c r="B27" s="24"/>
      <c r="C27" s="32"/>
      <c r="D27" s="24"/>
      <c r="E27" s="32"/>
      <c r="F27" s="24"/>
      <c r="G27" s="32"/>
      <c r="H27" s="43"/>
      <c r="I27" s="32"/>
      <c r="J27" s="43"/>
      <c r="K27" s="32"/>
      <c r="L27" s="24"/>
      <c r="M27" s="32"/>
      <c r="N27" s="24"/>
      <c r="O27" s="32"/>
      <c r="P27" s="24"/>
      <c r="Q27" s="32"/>
      <c r="R27" s="24"/>
      <c r="S27" s="32"/>
      <c r="T27" s="24"/>
      <c r="U27" s="32"/>
      <c r="V27" s="43"/>
      <c r="W27" s="43"/>
    </row>
    <row r="28" spans="1:23" s="34" customFormat="1" ht="9.75" customHeight="1">
      <c r="A28" s="31" t="s">
        <v>57</v>
      </c>
      <c r="B28" s="24">
        <v>345500</v>
      </c>
      <c r="C28" s="32">
        <f t="shared" si="0"/>
        <v>8</v>
      </c>
      <c r="D28" s="24">
        <v>343345</v>
      </c>
      <c r="E28" s="32">
        <f t="shared" si="1"/>
        <v>27</v>
      </c>
      <c r="F28" s="82">
        <v>0</v>
      </c>
      <c r="G28" s="32" t="s">
        <v>216</v>
      </c>
      <c r="H28" s="79">
        <v>4930</v>
      </c>
      <c r="I28" s="32">
        <f aca="true" t="shared" si="10" ref="I28:I35">RANK(H28,H$19:H$70)</f>
        <v>18</v>
      </c>
      <c r="J28" s="43">
        <v>198992</v>
      </c>
      <c r="K28" s="32">
        <f aca="true" t="shared" si="11" ref="K28:K35">RANK(J28,J$19:J$70)</f>
        <v>12</v>
      </c>
      <c r="L28" s="24">
        <v>7679672</v>
      </c>
      <c r="M28" s="32">
        <f aca="true" t="shared" si="12" ref="M28:M35">RANK(L28,L$19:L$70)</f>
        <v>13</v>
      </c>
      <c r="N28" s="24">
        <v>2275769</v>
      </c>
      <c r="O28" s="32">
        <f aca="true" t="shared" si="13" ref="O28:O35">RANK(N28,N$19:N$70)</f>
        <v>12</v>
      </c>
      <c r="P28" s="24">
        <v>23991</v>
      </c>
      <c r="Q28" s="32">
        <f t="shared" si="7"/>
        <v>20</v>
      </c>
      <c r="R28" s="24">
        <v>159909</v>
      </c>
      <c r="S28" s="32">
        <f t="shared" si="8"/>
        <v>21</v>
      </c>
      <c r="T28" s="24">
        <v>5650308</v>
      </c>
      <c r="U28" s="32">
        <f t="shared" si="9"/>
        <v>18</v>
      </c>
      <c r="V28" s="43">
        <v>1830</v>
      </c>
      <c r="W28" s="43">
        <v>302678</v>
      </c>
    </row>
    <row r="29" spans="1:23" s="34" customFormat="1" ht="9.75" customHeight="1">
      <c r="A29" s="31" t="s">
        <v>58</v>
      </c>
      <c r="B29" s="24">
        <v>91100</v>
      </c>
      <c r="C29" s="32">
        <f t="shared" si="0"/>
        <v>32</v>
      </c>
      <c r="D29" s="24">
        <v>406290</v>
      </c>
      <c r="E29" s="32">
        <f t="shared" si="1"/>
        <v>22</v>
      </c>
      <c r="F29" s="82">
        <v>0</v>
      </c>
      <c r="G29" s="32" t="s">
        <v>216</v>
      </c>
      <c r="H29" s="43">
        <v>5770</v>
      </c>
      <c r="I29" s="32">
        <f t="shared" si="10"/>
        <v>15</v>
      </c>
      <c r="J29" s="43">
        <v>191841</v>
      </c>
      <c r="K29" s="32">
        <f t="shared" si="11"/>
        <v>14</v>
      </c>
      <c r="L29" s="24">
        <v>6706669</v>
      </c>
      <c r="M29" s="32">
        <f t="shared" si="12"/>
        <v>14</v>
      </c>
      <c r="N29" s="24">
        <v>2207958</v>
      </c>
      <c r="O29" s="32">
        <f t="shared" si="13"/>
        <v>13</v>
      </c>
      <c r="P29" s="24">
        <v>24771</v>
      </c>
      <c r="Q29" s="32">
        <f t="shared" si="7"/>
        <v>19</v>
      </c>
      <c r="R29" s="24">
        <v>169896</v>
      </c>
      <c r="S29" s="32">
        <f t="shared" si="8"/>
        <v>18</v>
      </c>
      <c r="T29" s="24">
        <v>6830048</v>
      </c>
      <c r="U29" s="32">
        <f t="shared" si="9"/>
        <v>16</v>
      </c>
      <c r="V29" s="43">
        <v>2003</v>
      </c>
      <c r="W29" s="43">
        <v>284298</v>
      </c>
    </row>
    <row r="30" spans="1:23" s="34" customFormat="1" ht="9.75" customHeight="1">
      <c r="A30" s="31" t="s">
        <v>59</v>
      </c>
      <c r="B30" s="24">
        <v>177600</v>
      </c>
      <c r="C30" s="32">
        <f t="shared" si="0"/>
        <v>18</v>
      </c>
      <c r="D30" s="24">
        <v>122806</v>
      </c>
      <c r="E30" s="32">
        <f t="shared" si="1"/>
        <v>41</v>
      </c>
      <c r="F30" s="82">
        <v>0</v>
      </c>
      <c r="G30" s="32" t="s">
        <v>216</v>
      </c>
      <c r="H30" s="43">
        <v>13607</v>
      </c>
      <c r="I30" s="32">
        <f t="shared" si="10"/>
        <v>4</v>
      </c>
      <c r="J30" s="43">
        <v>392013</v>
      </c>
      <c r="K30" s="32">
        <f t="shared" si="11"/>
        <v>4</v>
      </c>
      <c r="L30" s="24">
        <v>11774761</v>
      </c>
      <c r="M30" s="32">
        <f t="shared" si="12"/>
        <v>7</v>
      </c>
      <c r="N30" s="24">
        <v>4155976</v>
      </c>
      <c r="O30" s="32">
        <f t="shared" si="13"/>
        <v>5</v>
      </c>
      <c r="P30" s="24">
        <v>56427</v>
      </c>
      <c r="Q30" s="32">
        <f t="shared" si="7"/>
        <v>8</v>
      </c>
      <c r="R30" s="24">
        <v>467022</v>
      </c>
      <c r="S30" s="32">
        <f t="shared" si="8"/>
        <v>6</v>
      </c>
      <c r="T30" s="24">
        <v>15153850</v>
      </c>
      <c r="U30" s="32">
        <f t="shared" si="9"/>
        <v>7</v>
      </c>
      <c r="V30" s="43">
        <v>2125</v>
      </c>
      <c r="W30" s="43">
        <v>341562</v>
      </c>
    </row>
    <row r="31" spans="1:23" s="34" customFormat="1" ht="9.75" customHeight="1">
      <c r="A31" s="31" t="s">
        <v>60</v>
      </c>
      <c r="B31" s="24">
        <v>326900</v>
      </c>
      <c r="C31" s="32">
        <f t="shared" si="0"/>
        <v>9</v>
      </c>
      <c r="D31" s="24">
        <v>162217</v>
      </c>
      <c r="E31" s="32">
        <f t="shared" si="1"/>
        <v>40</v>
      </c>
      <c r="F31" s="24">
        <v>191992</v>
      </c>
      <c r="G31" s="32">
        <f aca="true" t="shared" si="14" ref="G31:G38">RANK(F31,F$19:F$70)</f>
        <v>4</v>
      </c>
      <c r="H31" s="43">
        <v>5996</v>
      </c>
      <c r="I31" s="32">
        <f t="shared" si="10"/>
        <v>13</v>
      </c>
      <c r="J31" s="43">
        <v>215348</v>
      </c>
      <c r="K31" s="32">
        <f t="shared" si="11"/>
        <v>10</v>
      </c>
      <c r="L31" s="24">
        <v>12345845</v>
      </c>
      <c r="M31" s="32">
        <f t="shared" si="12"/>
        <v>6</v>
      </c>
      <c r="N31" s="24">
        <v>2627945</v>
      </c>
      <c r="O31" s="32">
        <f t="shared" si="13"/>
        <v>9</v>
      </c>
      <c r="P31" s="24">
        <v>48596</v>
      </c>
      <c r="Q31" s="32">
        <f t="shared" si="7"/>
        <v>9</v>
      </c>
      <c r="R31" s="24">
        <v>414626</v>
      </c>
      <c r="S31" s="32">
        <f t="shared" si="8"/>
        <v>9</v>
      </c>
      <c r="T31" s="24">
        <v>12322192</v>
      </c>
      <c r="U31" s="32">
        <f t="shared" si="9"/>
        <v>9</v>
      </c>
      <c r="V31" s="43">
        <v>2013</v>
      </c>
      <c r="W31" s="43">
        <v>295875</v>
      </c>
    </row>
    <row r="32" spans="1:23" s="34" customFormat="1" ht="9.75" customHeight="1">
      <c r="A32" s="31" t="s">
        <v>61</v>
      </c>
      <c r="B32" s="24">
        <v>789</v>
      </c>
      <c r="C32" s="32">
        <f t="shared" si="0"/>
        <v>47</v>
      </c>
      <c r="D32" s="24">
        <v>74410</v>
      </c>
      <c r="E32" s="32">
        <f t="shared" si="1"/>
        <v>46</v>
      </c>
      <c r="F32" s="24">
        <v>96476</v>
      </c>
      <c r="G32" s="32">
        <f t="shared" si="14"/>
        <v>11</v>
      </c>
      <c r="H32" s="43">
        <v>16469</v>
      </c>
      <c r="I32" s="32">
        <f t="shared" si="10"/>
        <v>3</v>
      </c>
      <c r="J32" s="43">
        <v>324995</v>
      </c>
      <c r="K32" s="32">
        <f t="shared" si="11"/>
        <v>7</v>
      </c>
      <c r="L32" s="24">
        <v>8023647</v>
      </c>
      <c r="M32" s="32">
        <f t="shared" si="12"/>
        <v>10</v>
      </c>
      <c r="N32" s="24">
        <v>3061130</v>
      </c>
      <c r="O32" s="32">
        <f t="shared" si="13"/>
        <v>7</v>
      </c>
      <c r="P32" s="24">
        <v>149965</v>
      </c>
      <c r="Q32" s="32">
        <f t="shared" si="7"/>
        <v>1</v>
      </c>
      <c r="R32" s="24">
        <v>1574020</v>
      </c>
      <c r="S32" s="32">
        <f t="shared" si="8"/>
        <v>1</v>
      </c>
      <c r="T32" s="24">
        <v>182211327</v>
      </c>
      <c r="U32" s="32">
        <f t="shared" si="9"/>
        <v>1</v>
      </c>
      <c r="V32" s="43">
        <v>2201</v>
      </c>
      <c r="W32" s="43">
        <v>326258</v>
      </c>
    </row>
    <row r="33" spans="1:23" s="34" customFormat="1" ht="9.75" customHeight="1">
      <c r="A33" s="31" t="s">
        <v>16</v>
      </c>
      <c r="B33" s="24">
        <v>16000</v>
      </c>
      <c r="C33" s="32">
        <f t="shared" si="0"/>
        <v>45</v>
      </c>
      <c r="D33" s="24">
        <v>94628</v>
      </c>
      <c r="E33" s="32">
        <f t="shared" si="1"/>
        <v>44</v>
      </c>
      <c r="F33" s="24">
        <v>54073</v>
      </c>
      <c r="G33" s="32">
        <f t="shared" si="14"/>
        <v>20</v>
      </c>
      <c r="H33" s="43">
        <v>9642</v>
      </c>
      <c r="I33" s="32">
        <f t="shared" si="10"/>
        <v>7</v>
      </c>
      <c r="J33" s="43">
        <v>389280</v>
      </c>
      <c r="K33" s="32">
        <f t="shared" si="11"/>
        <v>5</v>
      </c>
      <c r="L33" s="24">
        <v>14868385</v>
      </c>
      <c r="M33" s="32">
        <f t="shared" si="12"/>
        <v>3</v>
      </c>
      <c r="N33" s="24">
        <v>4476465</v>
      </c>
      <c r="O33" s="32">
        <f t="shared" si="13"/>
        <v>4</v>
      </c>
      <c r="P33" s="24">
        <v>67716</v>
      </c>
      <c r="Q33" s="32">
        <f t="shared" si="7"/>
        <v>4</v>
      </c>
      <c r="R33" s="24">
        <v>605617</v>
      </c>
      <c r="S33" s="32">
        <f t="shared" si="8"/>
        <v>4</v>
      </c>
      <c r="T33" s="24">
        <v>20946950</v>
      </c>
      <c r="U33" s="32">
        <f t="shared" si="9"/>
        <v>5</v>
      </c>
      <c r="V33" s="43">
        <v>2130</v>
      </c>
      <c r="W33" s="43">
        <v>316354</v>
      </c>
    </row>
    <row r="34" spans="1:23" s="34" customFormat="1" ht="9.75" customHeight="1">
      <c r="A34" s="31" t="s">
        <v>62</v>
      </c>
      <c r="B34" s="24">
        <v>626900</v>
      </c>
      <c r="C34" s="32">
        <f t="shared" si="0"/>
        <v>1</v>
      </c>
      <c r="D34" s="24">
        <v>810142</v>
      </c>
      <c r="E34" s="32">
        <f t="shared" si="1"/>
        <v>7</v>
      </c>
      <c r="F34" s="24">
        <v>35898</v>
      </c>
      <c r="G34" s="32">
        <f t="shared" si="14"/>
        <v>26</v>
      </c>
      <c r="H34" s="43">
        <v>6111</v>
      </c>
      <c r="I34" s="32">
        <f t="shared" si="10"/>
        <v>12</v>
      </c>
      <c r="J34" s="43">
        <v>186620</v>
      </c>
      <c r="K34" s="32">
        <f t="shared" si="11"/>
        <v>17</v>
      </c>
      <c r="L34" s="24">
        <v>4144795</v>
      </c>
      <c r="M34" s="32">
        <f t="shared" si="12"/>
        <v>23</v>
      </c>
      <c r="N34" s="24">
        <v>1523875</v>
      </c>
      <c r="O34" s="32">
        <f t="shared" si="13"/>
        <v>20</v>
      </c>
      <c r="P34" s="24">
        <v>34087</v>
      </c>
      <c r="Q34" s="32">
        <f t="shared" si="7"/>
        <v>13</v>
      </c>
      <c r="R34" s="24">
        <v>214156</v>
      </c>
      <c r="S34" s="32">
        <f t="shared" si="8"/>
        <v>15</v>
      </c>
      <c r="T34" s="24">
        <v>7185195</v>
      </c>
      <c r="U34" s="32">
        <f t="shared" si="9"/>
        <v>14</v>
      </c>
      <c r="V34" s="43">
        <v>2091</v>
      </c>
      <c r="W34" s="43">
        <v>296163</v>
      </c>
    </row>
    <row r="35" spans="1:23" s="34" customFormat="1" ht="9.75" customHeight="1">
      <c r="A35" s="31" t="s">
        <v>63</v>
      </c>
      <c r="B35" s="24">
        <v>212100</v>
      </c>
      <c r="C35" s="32">
        <f t="shared" si="0"/>
        <v>12</v>
      </c>
      <c r="D35" s="24">
        <v>239480</v>
      </c>
      <c r="E35" s="32">
        <f t="shared" si="1"/>
        <v>35</v>
      </c>
      <c r="F35" s="24">
        <v>48070</v>
      </c>
      <c r="G35" s="32">
        <f t="shared" si="14"/>
        <v>21</v>
      </c>
      <c r="H35" s="43">
        <v>3040</v>
      </c>
      <c r="I35" s="32">
        <f t="shared" si="10"/>
        <v>24</v>
      </c>
      <c r="J35" s="43">
        <v>116230</v>
      </c>
      <c r="K35" s="32">
        <f t="shared" si="11"/>
        <v>24</v>
      </c>
      <c r="L35" s="24">
        <v>2868220</v>
      </c>
      <c r="M35" s="32">
        <f t="shared" si="12"/>
        <v>27</v>
      </c>
      <c r="N35" s="24">
        <v>907579</v>
      </c>
      <c r="O35" s="32">
        <f t="shared" si="13"/>
        <v>25</v>
      </c>
      <c r="P35" s="24">
        <v>16409</v>
      </c>
      <c r="Q35" s="32">
        <f t="shared" si="7"/>
        <v>33</v>
      </c>
      <c r="R35" s="24">
        <v>97614</v>
      </c>
      <c r="S35" s="32">
        <f t="shared" si="8"/>
        <v>35</v>
      </c>
      <c r="T35" s="24">
        <v>3297996</v>
      </c>
      <c r="U35" s="32">
        <f t="shared" si="9"/>
        <v>30</v>
      </c>
      <c r="V35" s="43">
        <v>2023</v>
      </c>
      <c r="W35" s="43">
        <v>314574</v>
      </c>
    </row>
    <row r="36" spans="1:23" s="34" customFormat="1" ht="9.75" customHeight="1">
      <c r="A36" s="31"/>
      <c r="B36" s="24"/>
      <c r="C36" s="32"/>
      <c r="D36" s="24"/>
      <c r="E36" s="32"/>
      <c r="F36" s="24"/>
      <c r="G36" s="32"/>
      <c r="H36" s="43"/>
      <c r="I36" s="32"/>
      <c r="J36" s="43"/>
      <c r="K36" s="32"/>
      <c r="L36" s="24"/>
      <c r="M36" s="32"/>
      <c r="N36" s="24"/>
      <c r="O36" s="32"/>
      <c r="P36" s="24"/>
      <c r="Q36" s="32"/>
      <c r="R36" s="24"/>
      <c r="S36" s="32"/>
      <c r="T36" s="24"/>
      <c r="U36" s="32"/>
      <c r="V36" s="43"/>
      <c r="W36" s="43"/>
    </row>
    <row r="37" spans="1:23" s="34" customFormat="1" ht="9.75" customHeight="1">
      <c r="A37" s="31" t="s">
        <v>64</v>
      </c>
      <c r="B37" s="24">
        <v>134900</v>
      </c>
      <c r="C37" s="32">
        <f t="shared" si="0"/>
        <v>24</v>
      </c>
      <c r="D37" s="24">
        <v>279581</v>
      </c>
      <c r="E37" s="32">
        <f t="shared" si="1"/>
        <v>32</v>
      </c>
      <c r="F37" s="24">
        <v>64632</v>
      </c>
      <c r="G37" s="32">
        <f t="shared" si="14"/>
        <v>18</v>
      </c>
      <c r="H37" s="43">
        <v>3324</v>
      </c>
      <c r="I37" s="32">
        <f aca="true" t="shared" si="15" ref="I37:I44">RANK(H37,H$19:H$70)</f>
        <v>22</v>
      </c>
      <c r="J37" s="43">
        <v>94812</v>
      </c>
      <c r="K37" s="32">
        <f aca="true" t="shared" si="16" ref="K37:K44">RANK(J37,J$19:J$70)</f>
        <v>27</v>
      </c>
      <c r="L37" s="24">
        <v>2049140</v>
      </c>
      <c r="M37" s="32">
        <f aca="true" t="shared" si="17" ref="M37:M44">RANK(L37,L$19:L$70)</f>
        <v>32</v>
      </c>
      <c r="N37" s="24">
        <v>692778</v>
      </c>
      <c r="O37" s="32">
        <f aca="true" t="shared" si="18" ref="O37:O44">RANK(N37,N$19:N$70)</f>
        <v>30</v>
      </c>
      <c r="P37" s="24">
        <v>16564</v>
      </c>
      <c r="Q37" s="32">
        <f t="shared" si="7"/>
        <v>32</v>
      </c>
      <c r="R37" s="24">
        <v>107999</v>
      </c>
      <c r="S37" s="32">
        <f t="shared" si="8"/>
        <v>30</v>
      </c>
      <c r="T37" s="24">
        <v>4157618</v>
      </c>
      <c r="U37" s="32">
        <f t="shared" si="9"/>
        <v>22</v>
      </c>
      <c r="V37" s="43">
        <v>2050</v>
      </c>
      <c r="W37" s="43">
        <v>341504</v>
      </c>
    </row>
    <row r="38" spans="1:23" s="34" customFormat="1" ht="9.75" customHeight="1">
      <c r="A38" s="31" t="s">
        <v>65</v>
      </c>
      <c r="B38" s="24">
        <v>134000</v>
      </c>
      <c r="C38" s="32">
        <f t="shared" si="0"/>
        <v>25</v>
      </c>
      <c r="D38" s="24">
        <v>310796</v>
      </c>
      <c r="E38" s="32">
        <f t="shared" si="1"/>
        <v>30</v>
      </c>
      <c r="F38" s="24">
        <v>14309</v>
      </c>
      <c r="G38" s="32">
        <f t="shared" si="14"/>
        <v>34</v>
      </c>
      <c r="H38" s="43">
        <v>2585</v>
      </c>
      <c r="I38" s="32">
        <f t="shared" si="15"/>
        <v>27</v>
      </c>
      <c r="J38" s="43">
        <v>70075</v>
      </c>
      <c r="K38" s="32">
        <f t="shared" si="16"/>
        <v>33</v>
      </c>
      <c r="L38" s="24">
        <v>1673401</v>
      </c>
      <c r="M38" s="32">
        <f t="shared" si="17"/>
        <v>38</v>
      </c>
      <c r="N38" s="24">
        <v>580075</v>
      </c>
      <c r="O38" s="32">
        <f t="shared" si="18"/>
        <v>36</v>
      </c>
      <c r="P38" s="24">
        <v>12021</v>
      </c>
      <c r="Q38" s="32">
        <f t="shared" si="7"/>
        <v>41</v>
      </c>
      <c r="R38" s="24">
        <v>73751</v>
      </c>
      <c r="S38" s="32">
        <f t="shared" si="8"/>
        <v>41</v>
      </c>
      <c r="T38" s="24">
        <v>2230298</v>
      </c>
      <c r="U38" s="32">
        <f t="shared" si="9"/>
        <v>39</v>
      </c>
      <c r="V38" s="43">
        <v>2068</v>
      </c>
      <c r="W38" s="43">
        <v>309122</v>
      </c>
    </row>
    <row r="39" spans="1:23" s="34" customFormat="1" ht="9.75" customHeight="1">
      <c r="A39" s="31" t="s">
        <v>66</v>
      </c>
      <c r="B39" s="24">
        <v>28000</v>
      </c>
      <c r="C39" s="32">
        <f t="shared" si="0"/>
        <v>44</v>
      </c>
      <c r="D39" s="24">
        <v>349577</v>
      </c>
      <c r="E39" s="32">
        <f t="shared" si="1"/>
        <v>26</v>
      </c>
      <c r="F39" s="82">
        <v>0</v>
      </c>
      <c r="G39" s="32" t="s">
        <v>216</v>
      </c>
      <c r="H39" s="43">
        <v>2158</v>
      </c>
      <c r="I39" s="32">
        <f t="shared" si="15"/>
        <v>35</v>
      </c>
      <c r="J39" s="43">
        <v>73156</v>
      </c>
      <c r="K39" s="32">
        <f t="shared" si="16"/>
        <v>31</v>
      </c>
      <c r="L39" s="24">
        <v>1900013</v>
      </c>
      <c r="M39" s="32">
        <f t="shared" si="17"/>
        <v>35</v>
      </c>
      <c r="N39" s="24">
        <v>625118</v>
      </c>
      <c r="O39" s="32">
        <f t="shared" si="18"/>
        <v>34</v>
      </c>
      <c r="P39" s="24">
        <v>11280</v>
      </c>
      <c r="Q39" s="32">
        <f t="shared" si="7"/>
        <v>44</v>
      </c>
      <c r="R39" s="24">
        <v>68580</v>
      </c>
      <c r="S39" s="32">
        <f t="shared" si="8"/>
        <v>43</v>
      </c>
      <c r="T39" s="24">
        <v>1899724</v>
      </c>
      <c r="U39" s="32">
        <f t="shared" si="9"/>
        <v>41</v>
      </c>
      <c r="V39" s="43">
        <v>2028</v>
      </c>
      <c r="W39" s="43">
        <v>302073</v>
      </c>
    </row>
    <row r="40" spans="1:23" s="34" customFormat="1" ht="9.75" customHeight="1">
      <c r="A40" s="31" t="s">
        <v>67</v>
      </c>
      <c r="B40" s="24">
        <v>205900</v>
      </c>
      <c r="C40" s="32">
        <f t="shared" si="0"/>
        <v>13</v>
      </c>
      <c r="D40" s="24">
        <v>1022013</v>
      </c>
      <c r="E40" s="32">
        <f t="shared" si="1"/>
        <v>3</v>
      </c>
      <c r="F40" s="82">
        <v>0</v>
      </c>
      <c r="G40" s="32" t="s">
        <v>216</v>
      </c>
      <c r="H40" s="43">
        <v>5790</v>
      </c>
      <c r="I40" s="32">
        <f t="shared" si="15"/>
        <v>14</v>
      </c>
      <c r="J40" s="43">
        <v>192602</v>
      </c>
      <c r="K40" s="32">
        <f t="shared" si="16"/>
        <v>13</v>
      </c>
      <c r="L40" s="24">
        <v>4983927</v>
      </c>
      <c r="M40" s="32">
        <f t="shared" si="17"/>
        <v>19</v>
      </c>
      <c r="N40" s="24">
        <v>1836822</v>
      </c>
      <c r="O40" s="32">
        <f t="shared" si="18"/>
        <v>16</v>
      </c>
      <c r="P40" s="24">
        <v>27362</v>
      </c>
      <c r="Q40" s="32">
        <f t="shared" si="7"/>
        <v>16</v>
      </c>
      <c r="R40" s="24">
        <v>183819</v>
      </c>
      <c r="S40" s="32">
        <f t="shared" si="8"/>
        <v>16</v>
      </c>
      <c r="T40" s="24">
        <v>5832187</v>
      </c>
      <c r="U40" s="32">
        <f t="shared" si="9"/>
        <v>17</v>
      </c>
      <c r="V40" s="43">
        <v>2010</v>
      </c>
      <c r="W40" s="43">
        <v>311398</v>
      </c>
    </row>
    <row r="41" spans="1:23" s="34" customFormat="1" ht="9.75" customHeight="1">
      <c r="A41" s="31" t="s">
        <v>68</v>
      </c>
      <c r="B41" s="24">
        <v>113600</v>
      </c>
      <c r="C41" s="32">
        <f t="shared" si="0"/>
        <v>29</v>
      </c>
      <c r="D41" s="24">
        <v>844354</v>
      </c>
      <c r="E41" s="32">
        <f t="shared" si="1"/>
        <v>5</v>
      </c>
      <c r="F41" s="82">
        <v>0</v>
      </c>
      <c r="G41" s="32" t="s">
        <v>216</v>
      </c>
      <c r="H41" s="43">
        <v>6832</v>
      </c>
      <c r="I41" s="32">
        <f t="shared" si="15"/>
        <v>8</v>
      </c>
      <c r="J41" s="43">
        <v>191635</v>
      </c>
      <c r="K41" s="32">
        <f t="shared" si="16"/>
        <v>15</v>
      </c>
      <c r="L41" s="24">
        <v>4569082</v>
      </c>
      <c r="M41" s="32">
        <f t="shared" si="17"/>
        <v>22</v>
      </c>
      <c r="N41" s="24">
        <v>1633063</v>
      </c>
      <c r="O41" s="32">
        <f t="shared" si="18"/>
        <v>19</v>
      </c>
      <c r="P41" s="24">
        <v>27006</v>
      </c>
      <c r="Q41" s="32">
        <f t="shared" si="7"/>
        <v>17</v>
      </c>
      <c r="R41" s="24">
        <v>176723</v>
      </c>
      <c r="S41" s="32">
        <f t="shared" si="8"/>
        <v>17</v>
      </c>
      <c r="T41" s="24">
        <v>4760601</v>
      </c>
      <c r="U41" s="32">
        <f t="shared" si="9"/>
        <v>20</v>
      </c>
      <c r="V41" s="43">
        <v>2078</v>
      </c>
      <c r="W41" s="43">
        <v>318069</v>
      </c>
    </row>
    <row r="42" spans="1:23" s="34" customFormat="1" ht="9.75" customHeight="1">
      <c r="A42" s="31" t="s">
        <v>69</v>
      </c>
      <c r="B42" s="24">
        <v>89000</v>
      </c>
      <c r="C42" s="32">
        <f t="shared" si="0"/>
        <v>33</v>
      </c>
      <c r="D42" s="24">
        <v>497090</v>
      </c>
      <c r="E42" s="32">
        <f t="shared" si="1"/>
        <v>16</v>
      </c>
      <c r="F42" s="24">
        <v>186532</v>
      </c>
      <c r="G42" s="32">
        <f>RANK(F42,F$19:F$70)</f>
        <v>5</v>
      </c>
      <c r="H42" s="43">
        <v>11266</v>
      </c>
      <c r="I42" s="32">
        <f t="shared" si="15"/>
        <v>5</v>
      </c>
      <c r="J42" s="43">
        <v>411551</v>
      </c>
      <c r="K42" s="32">
        <f t="shared" si="16"/>
        <v>3</v>
      </c>
      <c r="L42" s="24">
        <v>15050953</v>
      </c>
      <c r="M42" s="32">
        <f t="shared" si="17"/>
        <v>2</v>
      </c>
      <c r="N42" s="24">
        <v>4973224</v>
      </c>
      <c r="O42" s="32">
        <f t="shared" si="18"/>
        <v>3</v>
      </c>
      <c r="P42" s="24">
        <v>47394</v>
      </c>
      <c r="Q42" s="32">
        <f t="shared" si="7"/>
        <v>10</v>
      </c>
      <c r="R42" s="24">
        <v>317092</v>
      </c>
      <c r="S42" s="32">
        <f t="shared" si="8"/>
        <v>10</v>
      </c>
      <c r="T42" s="24">
        <v>11054615</v>
      </c>
      <c r="U42" s="32">
        <f t="shared" si="9"/>
        <v>11</v>
      </c>
      <c r="V42" s="43">
        <v>2160</v>
      </c>
      <c r="W42" s="43">
        <v>301157</v>
      </c>
    </row>
    <row r="43" spans="1:23" s="34" customFormat="1" ht="9.75" customHeight="1">
      <c r="A43" s="31" t="s">
        <v>70</v>
      </c>
      <c r="B43" s="24">
        <v>155200</v>
      </c>
      <c r="C43" s="32">
        <f t="shared" si="0"/>
        <v>20</v>
      </c>
      <c r="D43" s="24">
        <v>219639</v>
      </c>
      <c r="E43" s="32">
        <f t="shared" si="1"/>
        <v>37</v>
      </c>
      <c r="F43" s="24">
        <v>70184</v>
      </c>
      <c r="G43" s="32">
        <f>RANK(F43,F$19:F$70)</f>
        <v>17</v>
      </c>
      <c r="H43" s="43">
        <v>19695</v>
      </c>
      <c r="I43" s="32">
        <f t="shared" si="15"/>
        <v>2</v>
      </c>
      <c r="J43" s="43">
        <v>801450</v>
      </c>
      <c r="K43" s="32">
        <f t="shared" si="16"/>
        <v>1</v>
      </c>
      <c r="L43" s="24">
        <v>34431322</v>
      </c>
      <c r="M43" s="32">
        <f t="shared" si="17"/>
        <v>1</v>
      </c>
      <c r="N43" s="24">
        <v>8793408</v>
      </c>
      <c r="O43" s="32">
        <f t="shared" si="18"/>
        <v>1</v>
      </c>
      <c r="P43" s="24">
        <v>80001</v>
      </c>
      <c r="Q43" s="32">
        <f t="shared" si="7"/>
        <v>3</v>
      </c>
      <c r="R43" s="24">
        <v>694512</v>
      </c>
      <c r="S43" s="32">
        <f t="shared" si="8"/>
        <v>3</v>
      </c>
      <c r="T43" s="24">
        <v>43443249</v>
      </c>
      <c r="U43" s="32">
        <f t="shared" si="9"/>
        <v>3</v>
      </c>
      <c r="V43" s="43">
        <v>2236</v>
      </c>
      <c r="W43" s="43">
        <v>288259</v>
      </c>
    </row>
    <row r="44" spans="1:23" s="34" customFormat="1" ht="9.75" customHeight="1">
      <c r="A44" s="31" t="s">
        <v>71</v>
      </c>
      <c r="B44" s="24">
        <v>148600</v>
      </c>
      <c r="C44" s="32">
        <f t="shared" si="0"/>
        <v>21</v>
      </c>
      <c r="D44" s="24">
        <v>374362</v>
      </c>
      <c r="E44" s="32">
        <f t="shared" si="1"/>
        <v>24</v>
      </c>
      <c r="F44" s="24">
        <v>172145</v>
      </c>
      <c r="G44" s="32">
        <f>RANK(F44,F$19:F$70)</f>
        <v>6</v>
      </c>
      <c r="H44" s="43">
        <v>4188</v>
      </c>
      <c r="I44" s="32">
        <f t="shared" si="15"/>
        <v>20</v>
      </c>
      <c r="J44" s="43">
        <v>190014</v>
      </c>
      <c r="K44" s="32">
        <f t="shared" si="16"/>
        <v>16</v>
      </c>
      <c r="L44" s="24">
        <v>9374584</v>
      </c>
      <c r="M44" s="32">
        <f t="shared" si="17"/>
        <v>9</v>
      </c>
      <c r="N44" s="24">
        <v>2316871</v>
      </c>
      <c r="O44" s="32">
        <f t="shared" si="18"/>
        <v>11</v>
      </c>
      <c r="P44" s="24">
        <v>21602</v>
      </c>
      <c r="Q44" s="32">
        <f t="shared" si="7"/>
        <v>24</v>
      </c>
      <c r="R44" s="24">
        <v>145169</v>
      </c>
      <c r="S44" s="32">
        <f t="shared" si="8"/>
        <v>23</v>
      </c>
      <c r="T44" s="24">
        <v>3940384</v>
      </c>
      <c r="U44" s="32">
        <f t="shared" si="9"/>
        <v>26</v>
      </c>
      <c r="V44" s="43">
        <v>2193</v>
      </c>
      <c r="W44" s="43">
        <v>293516</v>
      </c>
    </row>
    <row r="45" spans="1:23" s="34" customFormat="1" ht="9.75" customHeight="1">
      <c r="A45" s="31"/>
      <c r="B45" s="24"/>
      <c r="C45" s="32"/>
      <c r="D45" s="24"/>
      <c r="E45" s="32"/>
      <c r="F45" s="24"/>
      <c r="G45" s="32"/>
      <c r="H45" s="43"/>
      <c r="I45" s="32"/>
      <c r="J45" s="43"/>
      <c r="K45" s="32"/>
      <c r="L45" s="24"/>
      <c r="M45" s="32"/>
      <c r="N45" s="24"/>
      <c r="O45" s="32"/>
      <c r="P45" s="24"/>
      <c r="Q45" s="32"/>
      <c r="R45" s="24"/>
      <c r="S45" s="32"/>
      <c r="T45" s="24"/>
      <c r="U45" s="32"/>
      <c r="V45" s="43"/>
      <c r="W45" s="43"/>
    </row>
    <row r="46" spans="1:23" s="34" customFormat="1" ht="9.75" customHeight="1">
      <c r="A46" s="31" t="s">
        <v>72</v>
      </c>
      <c r="B46" s="24">
        <v>170000</v>
      </c>
      <c r="C46" s="32">
        <f t="shared" si="0"/>
        <v>19</v>
      </c>
      <c r="D46" s="24">
        <v>205710</v>
      </c>
      <c r="E46" s="32">
        <f t="shared" si="1"/>
        <v>38</v>
      </c>
      <c r="F46" s="82">
        <v>0</v>
      </c>
      <c r="G46" s="32" t="s">
        <v>216</v>
      </c>
      <c r="H46" s="43">
        <v>2976</v>
      </c>
      <c r="I46" s="32">
        <f aca="true" t="shared" si="19" ref="I46:I53">RANK(H46,H$19:H$70)</f>
        <v>25</v>
      </c>
      <c r="J46" s="43">
        <v>148292</v>
      </c>
      <c r="K46" s="32">
        <f aca="true" t="shared" si="20" ref="K46:K53">RANK(J46,J$19:J$70)</f>
        <v>20</v>
      </c>
      <c r="L46" s="24">
        <v>6115968</v>
      </c>
      <c r="M46" s="32">
        <f aca="true" t="shared" si="21" ref="M46:M53">RANK(L46,L$19:L$70)</f>
        <v>16</v>
      </c>
      <c r="N46" s="24">
        <v>2202235</v>
      </c>
      <c r="O46" s="32">
        <f aca="true" t="shared" si="22" ref="O46:O53">RANK(N46,N$19:N$70)</f>
        <v>14</v>
      </c>
      <c r="P46" s="24">
        <v>14008</v>
      </c>
      <c r="Q46" s="32">
        <f t="shared" si="7"/>
        <v>38</v>
      </c>
      <c r="R46" s="24">
        <v>103138</v>
      </c>
      <c r="S46" s="32">
        <f t="shared" si="8"/>
        <v>32</v>
      </c>
      <c r="T46" s="24">
        <v>2516575</v>
      </c>
      <c r="U46" s="32">
        <f t="shared" si="9"/>
        <v>37</v>
      </c>
      <c r="V46" s="43">
        <v>2169</v>
      </c>
      <c r="W46" s="43">
        <v>315298</v>
      </c>
    </row>
    <row r="47" spans="1:23" s="34" customFormat="1" ht="9.75" customHeight="1">
      <c r="A47" s="31" t="s">
        <v>73</v>
      </c>
      <c r="B47" s="24">
        <v>76800</v>
      </c>
      <c r="C47" s="32">
        <f t="shared" si="0"/>
        <v>35</v>
      </c>
      <c r="D47" s="24">
        <v>342976</v>
      </c>
      <c r="E47" s="32">
        <f t="shared" si="1"/>
        <v>28</v>
      </c>
      <c r="F47" s="24">
        <v>15461</v>
      </c>
      <c r="G47" s="32">
        <f>RANK(F47,F$19:F$70)</f>
        <v>32</v>
      </c>
      <c r="H47" s="43">
        <v>5330</v>
      </c>
      <c r="I47" s="32">
        <f t="shared" si="19"/>
        <v>17</v>
      </c>
      <c r="J47" s="43">
        <v>146346</v>
      </c>
      <c r="K47" s="32">
        <f t="shared" si="20"/>
        <v>22</v>
      </c>
      <c r="L47" s="24">
        <v>4675054</v>
      </c>
      <c r="M47" s="32">
        <f t="shared" si="21"/>
        <v>21</v>
      </c>
      <c r="N47" s="24">
        <v>1735785</v>
      </c>
      <c r="O47" s="32">
        <f t="shared" si="22"/>
        <v>17</v>
      </c>
      <c r="P47" s="24">
        <v>34767</v>
      </c>
      <c r="Q47" s="32">
        <f t="shared" si="7"/>
        <v>12</v>
      </c>
      <c r="R47" s="24">
        <v>249668</v>
      </c>
      <c r="S47" s="32">
        <f t="shared" si="8"/>
        <v>12</v>
      </c>
      <c r="T47" s="24">
        <v>7396170</v>
      </c>
      <c r="U47" s="32">
        <f t="shared" si="9"/>
        <v>13</v>
      </c>
      <c r="V47" s="43">
        <v>1990</v>
      </c>
      <c r="W47" s="43">
        <v>278307</v>
      </c>
    </row>
    <row r="48" spans="1:23" s="34" customFormat="1" ht="9.75" customHeight="1">
      <c r="A48" s="31" t="s">
        <v>74</v>
      </c>
      <c r="B48" s="24">
        <v>28900</v>
      </c>
      <c r="C48" s="32">
        <f t="shared" si="0"/>
        <v>43</v>
      </c>
      <c r="D48" s="24">
        <v>57847</v>
      </c>
      <c r="E48" s="32">
        <f t="shared" si="1"/>
        <v>47</v>
      </c>
      <c r="F48" s="24">
        <v>19500</v>
      </c>
      <c r="G48" s="32">
        <f>RANK(F48,F$19:F$70)</f>
        <v>30</v>
      </c>
      <c r="H48" s="43">
        <v>21362</v>
      </c>
      <c r="I48" s="32">
        <f t="shared" si="19"/>
        <v>1</v>
      </c>
      <c r="J48" s="43">
        <v>485022</v>
      </c>
      <c r="K48" s="32">
        <f t="shared" si="20"/>
        <v>2</v>
      </c>
      <c r="L48" s="24">
        <v>14806158</v>
      </c>
      <c r="M48" s="32">
        <f t="shared" si="21"/>
        <v>4</v>
      </c>
      <c r="N48" s="24">
        <v>5269689</v>
      </c>
      <c r="O48" s="32">
        <f t="shared" si="22"/>
        <v>2</v>
      </c>
      <c r="P48" s="24">
        <v>107650</v>
      </c>
      <c r="Q48" s="32">
        <f t="shared" si="7"/>
        <v>2</v>
      </c>
      <c r="R48" s="24">
        <v>913217</v>
      </c>
      <c r="S48" s="32">
        <f t="shared" si="8"/>
        <v>2</v>
      </c>
      <c r="T48" s="24">
        <v>61660209</v>
      </c>
      <c r="U48" s="32">
        <f t="shared" si="9"/>
        <v>2</v>
      </c>
      <c r="V48" s="43">
        <v>2158</v>
      </c>
      <c r="W48" s="43">
        <v>270714</v>
      </c>
    </row>
    <row r="49" spans="1:23" s="34" customFormat="1" ht="9.75" customHeight="1">
      <c r="A49" s="31" t="s">
        <v>75</v>
      </c>
      <c r="B49" s="24">
        <v>190800</v>
      </c>
      <c r="C49" s="32">
        <f t="shared" si="0"/>
        <v>16</v>
      </c>
      <c r="D49" s="24">
        <v>562626</v>
      </c>
      <c r="E49" s="32">
        <f t="shared" si="1"/>
        <v>14</v>
      </c>
      <c r="F49" s="24">
        <v>43733</v>
      </c>
      <c r="G49" s="32">
        <f>RANK(F49,F$19:F$70)</f>
        <v>23</v>
      </c>
      <c r="H49" s="43">
        <v>10138</v>
      </c>
      <c r="I49" s="32">
        <f t="shared" si="19"/>
        <v>6</v>
      </c>
      <c r="J49" s="43">
        <v>362847</v>
      </c>
      <c r="K49" s="32">
        <f t="shared" si="20"/>
        <v>6</v>
      </c>
      <c r="L49" s="24">
        <v>13423028</v>
      </c>
      <c r="M49" s="32">
        <f t="shared" si="21"/>
        <v>5</v>
      </c>
      <c r="N49" s="24">
        <v>4065873</v>
      </c>
      <c r="O49" s="32">
        <f t="shared" si="22"/>
        <v>6</v>
      </c>
      <c r="P49" s="24">
        <v>61597</v>
      </c>
      <c r="Q49" s="32">
        <f t="shared" si="7"/>
        <v>6</v>
      </c>
      <c r="R49" s="24">
        <v>434283</v>
      </c>
      <c r="S49" s="32">
        <f t="shared" si="8"/>
        <v>8</v>
      </c>
      <c r="T49" s="24">
        <v>13269264</v>
      </c>
      <c r="U49" s="32">
        <f t="shared" si="9"/>
        <v>8</v>
      </c>
      <c r="V49" s="43">
        <v>2138</v>
      </c>
      <c r="W49" s="43">
        <v>283793</v>
      </c>
    </row>
    <row r="50" spans="1:23" s="34" customFormat="1" ht="9.75" customHeight="1">
      <c r="A50" s="31" t="s">
        <v>76</v>
      </c>
      <c r="B50" s="24">
        <v>47700</v>
      </c>
      <c r="C50" s="32">
        <f t="shared" si="0"/>
        <v>41</v>
      </c>
      <c r="D50" s="24">
        <v>284188</v>
      </c>
      <c r="E50" s="32">
        <f t="shared" si="1"/>
        <v>31</v>
      </c>
      <c r="F50" s="82">
        <v>0</v>
      </c>
      <c r="G50" s="32" t="s">
        <v>216</v>
      </c>
      <c r="H50" s="43">
        <v>2387</v>
      </c>
      <c r="I50" s="32">
        <f t="shared" si="19"/>
        <v>31</v>
      </c>
      <c r="J50" s="43">
        <v>65849</v>
      </c>
      <c r="K50" s="32">
        <f t="shared" si="20"/>
        <v>37</v>
      </c>
      <c r="L50" s="24">
        <v>1984809</v>
      </c>
      <c r="M50" s="32">
        <f t="shared" si="21"/>
        <v>34</v>
      </c>
      <c r="N50" s="24">
        <v>569323</v>
      </c>
      <c r="O50" s="32">
        <f t="shared" si="22"/>
        <v>39</v>
      </c>
      <c r="P50" s="24">
        <v>13460</v>
      </c>
      <c r="Q50" s="32">
        <f t="shared" si="7"/>
        <v>40</v>
      </c>
      <c r="R50" s="24">
        <v>93360</v>
      </c>
      <c r="S50" s="32">
        <f t="shared" si="8"/>
        <v>37</v>
      </c>
      <c r="T50" s="24">
        <v>2126234</v>
      </c>
      <c r="U50" s="32">
        <f t="shared" si="9"/>
        <v>40</v>
      </c>
      <c r="V50" s="43">
        <v>1873</v>
      </c>
      <c r="W50" s="43">
        <v>329130</v>
      </c>
    </row>
    <row r="51" spans="1:23" s="34" customFormat="1" ht="9.75" customHeight="1">
      <c r="A51" s="31" t="s">
        <v>32</v>
      </c>
      <c r="B51" s="24">
        <v>37600</v>
      </c>
      <c r="C51" s="32">
        <f t="shared" si="0"/>
        <v>42</v>
      </c>
      <c r="D51" s="24">
        <v>362626</v>
      </c>
      <c r="E51" s="32">
        <f t="shared" si="1"/>
        <v>25</v>
      </c>
      <c r="F51" s="24">
        <v>27323</v>
      </c>
      <c r="G51" s="32">
        <f aca="true" t="shared" si="23" ref="G51:G70">RANK(F51,F$19:F$70)</f>
        <v>27</v>
      </c>
      <c r="H51" s="43">
        <v>2016</v>
      </c>
      <c r="I51" s="32">
        <f t="shared" si="19"/>
        <v>38</v>
      </c>
      <c r="J51" s="43">
        <v>49154</v>
      </c>
      <c r="K51" s="32">
        <f t="shared" si="20"/>
        <v>42</v>
      </c>
      <c r="L51" s="24">
        <v>2414808</v>
      </c>
      <c r="M51" s="32">
        <f t="shared" si="21"/>
        <v>29</v>
      </c>
      <c r="N51" s="24">
        <v>661613</v>
      </c>
      <c r="O51" s="32">
        <f t="shared" si="22"/>
        <v>33</v>
      </c>
      <c r="P51" s="24">
        <v>14871</v>
      </c>
      <c r="Q51" s="32">
        <f t="shared" si="7"/>
        <v>37</v>
      </c>
      <c r="R51" s="24">
        <v>82554</v>
      </c>
      <c r="S51" s="32">
        <f t="shared" si="8"/>
        <v>40</v>
      </c>
      <c r="T51" s="24">
        <v>1866101</v>
      </c>
      <c r="U51" s="32">
        <f t="shared" si="9"/>
        <v>42</v>
      </c>
      <c r="V51" s="43">
        <v>2325</v>
      </c>
      <c r="W51" s="43">
        <v>260471</v>
      </c>
    </row>
    <row r="52" spans="1:23" s="34" customFormat="1" ht="9.75" customHeight="1">
      <c r="A52" s="31" t="s">
        <v>77</v>
      </c>
      <c r="B52" s="24">
        <v>68300</v>
      </c>
      <c r="C52" s="32">
        <f t="shared" si="0"/>
        <v>37</v>
      </c>
      <c r="D52" s="24">
        <v>257158</v>
      </c>
      <c r="E52" s="32">
        <f t="shared" si="1"/>
        <v>33</v>
      </c>
      <c r="F52" s="24">
        <v>56394</v>
      </c>
      <c r="G52" s="32">
        <f t="shared" si="23"/>
        <v>19</v>
      </c>
      <c r="H52" s="43">
        <v>977</v>
      </c>
      <c r="I52" s="32">
        <f t="shared" si="19"/>
        <v>47</v>
      </c>
      <c r="J52" s="43">
        <v>34557</v>
      </c>
      <c r="K52" s="32">
        <f t="shared" si="20"/>
        <v>45</v>
      </c>
      <c r="L52" s="24">
        <v>853198</v>
      </c>
      <c r="M52" s="32">
        <f t="shared" si="21"/>
        <v>45</v>
      </c>
      <c r="N52" s="24">
        <v>237906</v>
      </c>
      <c r="O52" s="32">
        <f t="shared" si="22"/>
        <v>45</v>
      </c>
      <c r="P52" s="24">
        <v>7770</v>
      </c>
      <c r="Q52" s="32">
        <f t="shared" si="7"/>
        <v>47</v>
      </c>
      <c r="R52" s="24">
        <v>50030</v>
      </c>
      <c r="S52" s="32">
        <f t="shared" si="8"/>
        <v>47</v>
      </c>
      <c r="T52" s="24">
        <v>1348156</v>
      </c>
      <c r="U52" s="32">
        <f t="shared" si="9"/>
        <v>47</v>
      </c>
      <c r="V52" s="43">
        <v>2005</v>
      </c>
      <c r="W52" s="43">
        <v>262639</v>
      </c>
    </row>
    <row r="53" spans="1:23" s="34" customFormat="1" ht="9.75" customHeight="1">
      <c r="A53" s="31" t="s">
        <v>78</v>
      </c>
      <c r="B53" s="24">
        <v>94600</v>
      </c>
      <c r="C53" s="32">
        <f t="shared" si="0"/>
        <v>31</v>
      </c>
      <c r="D53" s="24">
        <v>528382</v>
      </c>
      <c r="E53" s="32">
        <f t="shared" si="1"/>
        <v>15</v>
      </c>
      <c r="F53" s="24">
        <v>128978</v>
      </c>
      <c r="G53" s="32">
        <f t="shared" si="23"/>
        <v>10</v>
      </c>
      <c r="H53" s="43">
        <v>1416</v>
      </c>
      <c r="I53" s="32">
        <f t="shared" si="19"/>
        <v>44</v>
      </c>
      <c r="J53" s="43">
        <v>42312</v>
      </c>
      <c r="K53" s="32">
        <f t="shared" si="20"/>
        <v>44</v>
      </c>
      <c r="L53" s="24">
        <v>873181</v>
      </c>
      <c r="M53" s="32">
        <f t="shared" si="21"/>
        <v>44</v>
      </c>
      <c r="N53" s="24">
        <v>276557</v>
      </c>
      <c r="O53" s="32">
        <f t="shared" si="22"/>
        <v>44</v>
      </c>
      <c r="P53" s="24">
        <v>10782</v>
      </c>
      <c r="Q53" s="32">
        <f t="shared" si="7"/>
        <v>46</v>
      </c>
      <c r="R53" s="24">
        <v>59793</v>
      </c>
      <c r="S53" s="32">
        <f t="shared" si="8"/>
        <v>46</v>
      </c>
      <c r="T53" s="24">
        <v>1421377</v>
      </c>
      <c r="U53" s="32">
        <f t="shared" si="9"/>
        <v>46</v>
      </c>
      <c r="V53" s="43">
        <v>1951</v>
      </c>
      <c r="W53" s="43">
        <v>288821</v>
      </c>
    </row>
    <row r="54" spans="1:23" s="34" customFormat="1" ht="9.75" customHeight="1">
      <c r="A54" s="31"/>
      <c r="B54" s="24"/>
      <c r="C54" s="32"/>
      <c r="D54" s="24"/>
      <c r="E54" s="32"/>
      <c r="F54" s="24"/>
      <c r="G54" s="32"/>
      <c r="H54" s="43"/>
      <c r="I54" s="32"/>
      <c r="J54" s="43"/>
      <c r="K54" s="32"/>
      <c r="L54" s="24"/>
      <c r="M54" s="32"/>
      <c r="N54" s="24"/>
      <c r="O54" s="32"/>
      <c r="P54" s="24"/>
      <c r="Q54" s="32"/>
      <c r="R54" s="24"/>
      <c r="S54" s="32"/>
      <c r="T54" s="24"/>
      <c r="U54" s="32"/>
      <c r="V54" s="43"/>
      <c r="W54" s="43"/>
    </row>
    <row r="55" spans="1:23" s="91" customFormat="1" ht="9.75" customHeight="1">
      <c r="A55" s="92" t="s">
        <v>2</v>
      </c>
      <c r="B55" s="77">
        <v>181000</v>
      </c>
      <c r="C55" s="78">
        <f t="shared" si="0"/>
        <v>17</v>
      </c>
      <c r="D55" s="77">
        <v>489875</v>
      </c>
      <c r="E55" s="78">
        <f t="shared" si="1"/>
        <v>17</v>
      </c>
      <c r="F55" s="77">
        <v>5717</v>
      </c>
      <c r="G55" s="78">
        <f t="shared" si="23"/>
        <v>39</v>
      </c>
      <c r="H55" s="77">
        <v>3838</v>
      </c>
      <c r="I55" s="78">
        <f aca="true" t="shared" si="24" ref="I55:I62">RANK(H55,H$19:H$70)</f>
        <v>21</v>
      </c>
      <c r="J55" s="77">
        <v>146350</v>
      </c>
      <c r="K55" s="78">
        <f aca="true" t="shared" si="25" ref="K55:K62">RANK(J55,J$19:J$70)</f>
        <v>21</v>
      </c>
      <c r="L55" s="77">
        <v>6611585</v>
      </c>
      <c r="M55" s="78">
        <f aca="true" t="shared" si="26" ref="M55:M62">RANK(L55,L$19:L$70)</f>
        <v>15</v>
      </c>
      <c r="N55" s="77">
        <v>1706007</v>
      </c>
      <c r="O55" s="78">
        <f aca="true" t="shared" si="27" ref="O55:O62">RANK(N55,N$19:N$70)</f>
        <v>18</v>
      </c>
      <c r="P55" s="77">
        <v>23097</v>
      </c>
      <c r="Q55" s="78">
        <f t="shared" si="7"/>
        <v>22</v>
      </c>
      <c r="R55" s="77">
        <v>160901</v>
      </c>
      <c r="S55" s="78">
        <f t="shared" si="8"/>
        <v>20</v>
      </c>
      <c r="T55" s="77">
        <v>5181731</v>
      </c>
      <c r="U55" s="78">
        <f t="shared" si="9"/>
        <v>19</v>
      </c>
      <c r="V55" s="75">
        <v>2249</v>
      </c>
      <c r="W55" s="75">
        <v>286295</v>
      </c>
    </row>
    <row r="56" spans="1:23" s="34" customFormat="1" ht="9.75" customHeight="1">
      <c r="A56" s="31" t="s">
        <v>79</v>
      </c>
      <c r="B56" s="24">
        <v>135500</v>
      </c>
      <c r="C56" s="32">
        <f t="shared" si="0"/>
        <v>23</v>
      </c>
      <c r="D56" s="24">
        <v>621467</v>
      </c>
      <c r="E56" s="32">
        <f t="shared" si="1"/>
        <v>10</v>
      </c>
      <c r="F56" s="24">
        <v>18021</v>
      </c>
      <c r="G56" s="32">
        <f t="shared" si="23"/>
        <v>31</v>
      </c>
      <c r="H56" s="43">
        <v>5638</v>
      </c>
      <c r="I56" s="32">
        <f t="shared" si="24"/>
        <v>16</v>
      </c>
      <c r="J56" s="43">
        <v>205008</v>
      </c>
      <c r="K56" s="32">
        <f t="shared" si="25"/>
        <v>11</v>
      </c>
      <c r="L56" s="24">
        <v>7917797</v>
      </c>
      <c r="M56" s="32">
        <f t="shared" si="26"/>
        <v>11</v>
      </c>
      <c r="N56" s="24">
        <v>2143846</v>
      </c>
      <c r="O56" s="32">
        <f t="shared" si="27"/>
        <v>15</v>
      </c>
      <c r="P56" s="24">
        <v>35839</v>
      </c>
      <c r="Q56" s="32">
        <f t="shared" si="7"/>
        <v>11</v>
      </c>
      <c r="R56" s="24">
        <v>262675</v>
      </c>
      <c r="S56" s="32">
        <f t="shared" si="8"/>
        <v>11</v>
      </c>
      <c r="T56" s="24">
        <v>11868449</v>
      </c>
      <c r="U56" s="32">
        <f t="shared" si="9"/>
        <v>10</v>
      </c>
      <c r="V56" s="43">
        <v>2173</v>
      </c>
      <c r="W56" s="43">
        <v>315907</v>
      </c>
    </row>
    <row r="57" spans="1:23" s="34" customFormat="1" ht="9.75" customHeight="1">
      <c r="A57" s="31" t="s">
        <v>80</v>
      </c>
      <c r="B57" s="24">
        <v>118800</v>
      </c>
      <c r="C57" s="32">
        <f t="shared" si="0"/>
        <v>28</v>
      </c>
      <c r="D57" s="24">
        <v>434679</v>
      </c>
      <c r="E57" s="32">
        <f t="shared" si="1"/>
        <v>20</v>
      </c>
      <c r="F57" s="24">
        <v>43652</v>
      </c>
      <c r="G57" s="32">
        <f t="shared" si="23"/>
        <v>24</v>
      </c>
      <c r="H57" s="43">
        <v>2123</v>
      </c>
      <c r="I57" s="32">
        <f t="shared" si="24"/>
        <v>36</v>
      </c>
      <c r="J57" s="43">
        <v>96011</v>
      </c>
      <c r="K57" s="32">
        <f t="shared" si="25"/>
        <v>26</v>
      </c>
      <c r="L57" s="24">
        <v>5412904</v>
      </c>
      <c r="M57" s="32">
        <f t="shared" si="26"/>
        <v>17</v>
      </c>
      <c r="N57" s="24">
        <v>1436641</v>
      </c>
      <c r="O57" s="32">
        <f t="shared" si="27"/>
        <v>23</v>
      </c>
      <c r="P57" s="24">
        <v>20010</v>
      </c>
      <c r="Q57" s="32">
        <f t="shared" si="7"/>
        <v>26</v>
      </c>
      <c r="R57" s="24">
        <v>124572</v>
      </c>
      <c r="S57" s="32">
        <f t="shared" si="8"/>
        <v>25</v>
      </c>
      <c r="T57" s="24">
        <v>3548663</v>
      </c>
      <c r="U57" s="32">
        <f t="shared" si="9"/>
        <v>27</v>
      </c>
      <c r="V57" s="43">
        <v>2048</v>
      </c>
      <c r="W57" s="43">
        <v>321706</v>
      </c>
    </row>
    <row r="58" spans="1:23" s="34" customFormat="1" ht="9.75" customHeight="1">
      <c r="A58" s="31" t="s">
        <v>81</v>
      </c>
      <c r="B58" s="24">
        <v>64500</v>
      </c>
      <c r="C58" s="32">
        <f t="shared" si="0"/>
        <v>39</v>
      </c>
      <c r="D58" s="24">
        <v>312432</v>
      </c>
      <c r="E58" s="32">
        <f t="shared" si="1"/>
        <v>29</v>
      </c>
      <c r="F58" s="24">
        <v>14087</v>
      </c>
      <c r="G58" s="32">
        <f t="shared" si="23"/>
        <v>35</v>
      </c>
      <c r="H58" s="43">
        <v>1490</v>
      </c>
      <c r="I58" s="32">
        <f t="shared" si="24"/>
        <v>43</v>
      </c>
      <c r="J58" s="43">
        <v>48147</v>
      </c>
      <c r="K58" s="32">
        <f t="shared" si="25"/>
        <v>43</v>
      </c>
      <c r="L58" s="24">
        <v>1570055</v>
      </c>
      <c r="M58" s="32">
        <f t="shared" si="26"/>
        <v>39</v>
      </c>
      <c r="N58" s="24">
        <v>704427</v>
      </c>
      <c r="O58" s="32">
        <f t="shared" si="27"/>
        <v>29</v>
      </c>
      <c r="P58" s="24">
        <v>10982</v>
      </c>
      <c r="Q58" s="32">
        <f t="shared" si="7"/>
        <v>45</v>
      </c>
      <c r="R58" s="24">
        <v>62825</v>
      </c>
      <c r="S58" s="32">
        <f t="shared" si="8"/>
        <v>45</v>
      </c>
      <c r="T58" s="24">
        <v>1661534</v>
      </c>
      <c r="U58" s="32">
        <f t="shared" si="9"/>
        <v>44</v>
      </c>
      <c r="V58" s="43">
        <v>1980</v>
      </c>
      <c r="W58" s="43">
        <v>294834</v>
      </c>
    </row>
    <row r="59" spans="1:23" s="34" customFormat="1" ht="9.75" customHeight="1">
      <c r="A59" s="31" t="s">
        <v>82</v>
      </c>
      <c r="B59" s="24">
        <v>75400</v>
      </c>
      <c r="C59" s="32">
        <f t="shared" si="0"/>
        <v>36</v>
      </c>
      <c r="D59" s="24">
        <v>87625</v>
      </c>
      <c r="E59" s="32">
        <f t="shared" si="1"/>
        <v>45</v>
      </c>
      <c r="F59" s="24">
        <v>24438</v>
      </c>
      <c r="G59" s="32">
        <f t="shared" si="23"/>
        <v>28</v>
      </c>
      <c r="H59" s="43">
        <v>2314</v>
      </c>
      <c r="I59" s="32">
        <f t="shared" si="24"/>
        <v>33</v>
      </c>
      <c r="J59" s="43">
        <v>67140</v>
      </c>
      <c r="K59" s="32">
        <f t="shared" si="25"/>
        <v>36</v>
      </c>
      <c r="L59" s="24">
        <v>2493885</v>
      </c>
      <c r="M59" s="32">
        <f t="shared" si="26"/>
        <v>28</v>
      </c>
      <c r="N59" s="24">
        <v>746419</v>
      </c>
      <c r="O59" s="32">
        <f t="shared" si="27"/>
        <v>28</v>
      </c>
      <c r="P59" s="24">
        <v>13983</v>
      </c>
      <c r="Q59" s="32">
        <f t="shared" si="7"/>
        <v>39</v>
      </c>
      <c r="R59" s="24">
        <v>93172</v>
      </c>
      <c r="S59" s="32">
        <f t="shared" si="8"/>
        <v>38</v>
      </c>
      <c r="T59" s="24">
        <v>3980519</v>
      </c>
      <c r="U59" s="32">
        <f t="shared" si="9"/>
        <v>24</v>
      </c>
      <c r="V59" s="43">
        <v>1948</v>
      </c>
      <c r="W59" s="43">
        <v>308221</v>
      </c>
    </row>
    <row r="60" spans="1:23" s="34" customFormat="1" ht="9.75" customHeight="1">
      <c r="A60" s="31" t="s">
        <v>83</v>
      </c>
      <c r="B60" s="24">
        <v>77100</v>
      </c>
      <c r="C60" s="32">
        <f t="shared" si="0"/>
        <v>34</v>
      </c>
      <c r="D60" s="24">
        <v>400040</v>
      </c>
      <c r="E60" s="32">
        <f t="shared" si="1"/>
        <v>23</v>
      </c>
      <c r="F60" s="24">
        <v>74880</v>
      </c>
      <c r="G60" s="32">
        <f t="shared" si="23"/>
        <v>15</v>
      </c>
      <c r="H60" s="43">
        <v>2550</v>
      </c>
      <c r="I60" s="32">
        <f t="shared" si="24"/>
        <v>28</v>
      </c>
      <c r="J60" s="43">
        <v>79289</v>
      </c>
      <c r="K60" s="32">
        <f t="shared" si="25"/>
        <v>30</v>
      </c>
      <c r="L60" s="24">
        <v>3581581</v>
      </c>
      <c r="M60" s="32">
        <f t="shared" si="26"/>
        <v>24</v>
      </c>
      <c r="N60" s="24">
        <v>849608</v>
      </c>
      <c r="O60" s="32">
        <f t="shared" si="27"/>
        <v>26</v>
      </c>
      <c r="P60" s="24">
        <v>19600</v>
      </c>
      <c r="Q60" s="32">
        <f t="shared" si="7"/>
        <v>27</v>
      </c>
      <c r="R60" s="24">
        <v>119974</v>
      </c>
      <c r="S60" s="32">
        <f t="shared" si="8"/>
        <v>26</v>
      </c>
      <c r="T60" s="24">
        <v>3537416</v>
      </c>
      <c r="U60" s="32">
        <f t="shared" si="9"/>
        <v>28</v>
      </c>
      <c r="V60" s="43">
        <v>1935</v>
      </c>
      <c r="W60" s="43">
        <v>249976</v>
      </c>
    </row>
    <row r="61" spans="1:23" s="34" customFormat="1" ht="9.75" customHeight="1">
      <c r="A61" s="31" t="s">
        <v>84</v>
      </c>
      <c r="B61" s="24">
        <v>63500</v>
      </c>
      <c r="C61" s="32">
        <f t="shared" si="0"/>
        <v>40</v>
      </c>
      <c r="D61" s="24">
        <v>594341</v>
      </c>
      <c r="E61" s="32">
        <f t="shared" si="1"/>
        <v>11</v>
      </c>
      <c r="F61" s="24">
        <v>82062</v>
      </c>
      <c r="G61" s="32">
        <f t="shared" si="23"/>
        <v>14</v>
      </c>
      <c r="H61" s="43">
        <v>1138</v>
      </c>
      <c r="I61" s="32">
        <f t="shared" si="24"/>
        <v>46</v>
      </c>
      <c r="J61" s="43">
        <v>24663</v>
      </c>
      <c r="K61" s="32">
        <f t="shared" si="25"/>
        <v>47</v>
      </c>
      <c r="L61" s="24">
        <v>490881</v>
      </c>
      <c r="M61" s="32">
        <f t="shared" si="26"/>
        <v>47</v>
      </c>
      <c r="N61" s="24">
        <v>171041</v>
      </c>
      <c r="O61" s="32">
        <f t="shared" si="27"/>
        <v>46</v>
      </c>
      <c r="P61" s="24">
        <v>11702</v>
      </c>
      <c r="Q61" s="32">
        <f t="shared" si="7"/>
        <v>43</v>
      </c>
      <c r="R61" s="24">
        <v>66062</v>
      </c>
      <c r="S61" s="32">
        <f t="shared" si="8"/>
        <v>44</v>
      </c>
      <c r="T61" s="24">
        <v>1593153</v>
      </c>
      <c r="U61" s="32">
        <f t="shared" si="9"/>
        <v>45</v>
      </c>
      <c r="V61" s="43">
        <v>2110</v>
      </c>
      <c r="W61" s="43">
        <v>316705</v>
      </c>
    </row>
    <row r="62" spans="1:23" s="34" customFormat="1" ht="9.75" customHeight="1">
      <c r="A62" s="31" t="s">
        <v>85</v>
      </c>
      <c r="B62" s="24">
        <v>196600</v>
      </c>
      <c r="C62" s="32">
        <f t="shared" si="0"/>
        <v>15</v>
      </c>
      <c r="D62" s="24">
        <v>222654</v>
      </c>
      <c r="E62" s="32">
        <f t="shared" si="1"/>
        <v>36</v>
      </c>
      <c r="F62" s="24">
        <v>43886</v>
      </c>
      <c r="G62" s="32">
        <f t="shared" si="23"/>
        <v>22</v>
      </c>
      <c r="H62" s="43">
        <v>6434</v>
      </c>
      <c r="I62" s="32">
        <f t="shared" si="24"/>
        <v>9</v>
      </c>
      <c r="J62" s="43">
        <v>216161</v>
      </c>
      <c r="K62" s="32">
        <f t="shared" si="25"/>
        <v>9</v>
      </c>
      <c r="L62" s="24">
        <v>7767530</v>
      </c>
      <c r="M62" s="32">
        <f t="shared" si="26"/>
        <v>12</v>
      </c>
      <c r="N62" s="24">
        <v>2341621</v>
      </c>
      <c r="O62" s="32">
        <f t="shared" si="27"/>
        <v>10</v>
      </c>
      <c r="P62" s="24">
        <v>64043</v>
      </c>
      <c r="Q62" s="32">
        <f t="shared" si="7"/>
        <v>5</v>
      </c>
      <c r="R62" s="24">
        <v>479210</v>
      </c>
      <c r="S62" s="32">
        <f t="shared" si="8"/>
        <v>5</v>
      </c>
      <c r="T62" s="24">
        <v>22126399</v>
      </c>
      <c r="U62" s="32">
        <f t="shared" si="9"/>
        <v>4</v>
      </c>
      <c r="V62" s="43">
        <v>2148</v>
      </c>
      <c r="W62" s="43">
        <v>298906</v>
      </c>
    </row>
    <row r="63" spans="1:23" s="34" customFormat="1" ht="9.75" customHeight="1">
      <c r="A63" s="31"/>
      <c r="B63" s="24"/>
      <c r="C63" s="32"/>
      <c r="D63" s="24"/>
      <c r="E63" s="32"/>
      <c r="F63" s="24"/>
      <c r="G63" s="32"/>
      <c r="H63" s="43"/>
      <c r="I63" s="32"/>
      <c r="J63" s="43"/>
      <c r="K63" s="32"/>
      <c r="L63" s="24"/>
      <c r="M63" s="32"/>
      <c r="N63" s="24"/>
      <c r="O63" s="32"/>
      <c r="P63" s="24"/>
      <c r="Q63" s="32"/>
      <c r="R63" s="24"/>
      <c r="S63" s="32"/>
      <c r="T63" s="24"/>
      <c r="U63" s="32"/>
      <c r="V63" s="43"/>
      <c r="W63" s="43"/>
    </row>
    <row r="64" spans="1:23" s="34" customFormat="1" ht="9.75" customHeight="1">
      <c r="A64" s="31" t="s">
        <v>86</v>
      </c>
      <c r="B64" s="24">
        <v>141800</v>
      </c>
      <c r="C64" s="32">
        <f t="shared" si="0"/>
        <v>22</v>
      </c>
      <c r="D64" s="24">
        <v>110041</v>
      </c>
      <c r="E64" s="32">
        <f t="shared" si="1"/>
        <v>43</v>
      </c>
      <c r="F64" s="24">
        <v>13954</v>
      </c>
      <c r="G64" s="32">
        <f t="shared" si="23"/>
        <v>36</v>
      </c>
      <c r="H64" s="43">
        <v>1532</v>
      </c>
      <c r="I64" s="32">
        <f aca="true" t="shared" si="28" ref="I64:I70">RANK(H64,H$19:H$70)</f>
        <v>42</v>
      </c>
      <c r="J64" s="43">
        <v>58777</v>
      </c>
      <c r="K64" s="32">
        <f aca="true" t="shared" si="29" ref="K64:K70">RANK(J64,J$19:J$70)</f>
        <v>38</v>
      </c>
      <c r="L64" s="24">
        <v>1553500</v>
      </c>
      <c r="M64" s="32">
        <f aca="true" t="shared" si="30" ref="M64:M70">RANK(L64,L$19:L$70)</f>
        <v>40</v>
      </c>
      <c r="N64" s="24">
        <v>455898</v>
      </c>
      <c r="O64" s="32">
        <f aca="true" t="shared" si="31" ref="O64:O70">RANK(N64,N$19:N$70)</f>
        <v>41</v>
      </c>
      <c r="P64" s="24">
        <v>11969</v>
      </c>
      <c r="Q64" s="32">
        <f t="shared" si="7"/>
        <v>42</v>
      </c>
      <c r="R64" s="24">
        <v>71221</v>
      </c>
      <c r="S64" s="32">
        <f t="shared" si="8"/>
        <v>42</v>
      </c>
      <c r="T64" s="24">
        <v>1835911</v>
      </c>
      <c r="U64" s="32">
        <f t="shared" si="9"/>
        <v>43</v>
      </c>
      <c r="V64" s="43">
        <v>2161</v>
      </c>
      <c r="W64" s="43">
        <v>311653</v>
      </c>
    </row>
    <row r="65" spans="1:23" s="34" customFormat="1" ht="9.75" customHeight="1">
      <c r="A65" s="31" t="s">
        <v>87</v>
      </c>
      <c r="B65" s="24">
        <v>67500</v>
      </c>
      <c r="C65" s="32">
        <f t="shared" si="0"/>
        <v>38</v>
      </c>
      <c r="D65" s="24">
        <v>246499</v>
      </c>
      <c r="E65" s="32">
        <f t="shared" si="1"/>
        <v>34</v>
      </c>
      <c r="F65" s="24">
        <v>270937</v>
      </c>
      <c r="G65" s="32">
        <f t="shared" si="23"/>
        <v>2</v>
      </c>
      <c r="H65" s="43">
        <v>2091</v>
      </c>
      <c r="I65" s="32">
        <f t="shared" si="28"/>
        <v>37</v>
      </c>
      <c r="J65" s="43">
        <v>58077</v>
      </c>
      <c r="K65" s="32">
        <f t="shared" si="29"/>
        <v>40</v>
      </c>
      <c r="L65" s="24">
        <v>1675555</v>
      </c>
      <c r="M65" s="32">
        <f t="shared" si="30"/>
        <v>37</v>
      </c>
      <c r="N65" s="24">
        <v>591243</v>
      </c>
      <c r="O65" s="32">
        <f t="shared" si="31"/>
        <v>35</v>
      </c>
      <c r="P65" s="24">
        <v>20413</v>
      </c>
      <c r="Q65" s="32">
        <f t="shared" si="7"/>
        <v>25</v>
      </c>
      <c r="R65" s="24">
        <v>118872</v>
      </c>
      <c r="S65" s="32">
        <f t="shared" si="8"/>
        <v>28</v>
      </c>
      <c r="T65" s="24">
        <v>3024321</v>
      </c>
      <c r="U65" s="32">
        <f t="shared" si="9"/>
        <v>32</v>
      </c>
      <c r="V65" s="43">
        <v>2167</v>
      </c>
      <c r="W65" s="43">
        <v>264605</v>
      </c>
    </row>
    <row r="66" spans="1:23" s="34" customFormat="1" ht="9.75" customHeight="1">
      <c r="A66" s="31" t="s">
        <v>88</v>
      </c>
      <c r="B66" s="24">
        <v>204500</v>
      </c>
      <c r="C66" s="32">
        <f t="shared" si="0"/>
        <v>14</v>
      </c>
      <c r="D66" s="24">
        <v>464943</v>
      </c>
      <c r="E66" s="32">
        <f t="shared" si="1"/>
        <v>18</v>
      </c>
      <c r="F66" s="24">
        <v>20978</v>
      </c>
      <c r="G66" s="32">
        <f t="shared" si="23"/>
        <v>29</v>
      </c>
      <c r="H66" s="43">
        <v>2365</v>
      </c>
      <c r="I66" s="32">
        <f t="shared" si="28"/>
        <v>32</v>
      </c>
      <c r="J66" s="43">
        <v>91939</v>
      </c>
      <c r="K66" s="32">
        <f t="shared" si="29"/>
        <v>28</v>
      </c>
      <c r="L66" s="24">
        <v>2321415</v>
      </c>
      <c r="M66" s="32">
        <f t="shared" si="30"/>
        <v>31</v>
      </c>
      <c r="N66" s="24">
        <v>752667</v>
      </c>
      <c r="O66" s="32">
        <f t="shared" si="31"/>
        <v>27</v>
      </c>
      <c r="P66" s="24">
        <v>22976</v>
      </c>
      <c r="Q66" s="32">
        <f t="shared" si="7"/>
        <v>23</v>
      </c>
      <c r="R66" s="24">
        <v>150135</v>
      </c>
      <c r="S66" s="32">
        <f t="shared" si="8"/>
        <v>22</v>
      </c>
      <c r="T66" s="24">
        <v>3950340</v>
      </c>
      <c r="U66" s="32">
        <f t="shared" si="9"/>
        <v>25</v>
      </c>
      <c r="V66" s="43">
        <v>1960</v>
      </c>
      <c r="W66" s="43">
        <v>289466</v>
      </c>
    </row>
    <row r="67" spans="1:23" s="34" customFormat="1" ht="9.75" customHeight="1">
      <c r="A67" s="31" t="s">
        <v>89</v>
      </c>
      <c r="B67" s="24">
        <v>124500</v>
      </c>
      <c r="C67" s="32">
        <f t="shared" si="0"/>
        <v>26</v>
      </c>
      <c r="D67" s="24">
        <v>456488</v>
      </c>
      <c r="E67" s="32">
        <f t="shared" si="1"/>
        <v>19</v>
      </c>
      <c r="F67" s="24">
        <v>38444</v>
      </c>
      <c r="G67" s="32">
        <f t="shared" si="23"/>
        <v>25</v>
      </c>
      <c r="H67" s="43">
        <v>1741</v>
      </c>
      <c r="I67" s="32">
        <f t="shared" si="28"/>
        <v>39</v>
      </c>
      <c r="J67" s="43">
        <v>67900</v>
      </c>
      <c r="K67" s="32">
        <f t="shared" si="29"/>
        <v>34</v>
      </c>
      <c r="L67" s="24">
        <v>3084425</v>
      </c>
      <c r="M67" s="32">
        <f t="shared" si="30"/>
        <v>25</v>
      </c>
      <c r="N67" s="24">
        <v>677867</v>
      </c>
      <c r="O67" s="32">
        <f t="shared" si="31"/>
        <v>32</v>
      </c>
      <c r="P67" s="24">
        <v>16218</v>
      </c>
      <c r="Q67" s="32">
        <f t="shared" si="7"/>
        <v>34</v>
      </c>
      <c r="R67" s="24">
        <v>100651</v>
      </c>
      <c r="S67" s="32">
        <f t="shared" si="8"/>
        <v>33</v>
      </c>
      <c r="T67" s="24">
        <v>2557027</v>
      </c>
      <c r="U67" s="32">
        <f t="shared" si="9"/>
        <v>36</v>
      </c>
      <c r="V67" s="43">
        <v>1968</v>
      </c>
      <c r="W67" s="43">
        <v>283895</v>
      </c>
    </row>
    <row r="68" spans="1:23" s="34" customFormat="1" ht="9.75" customHeight="1">
      <c r="A68" s="31" t="s">
        <v>90</v>
      </c>
      <c r="B68" s="24">
        <v>103800</v>
      </c>
      <c r="C68" s="32">
        <f t="shared" si="0"/>
        <v>30</v>
      </c>
      <c r="D68" s="24">
        <v>587641</v>
      </c>
      <c r="E68" s="32">
        <f t="shared" si="1"/>
        <v>13</v>
      </c>
      <c r="F68" s="24">
        <v>84715</v>
      </c>
      <c r="G68" s="32">
        <f t="shared" si="23"/>
        <v>12</v>
      </c>
      <c r="H68" s="43">
        <v>1612</v>
      </c>
      <c r="I68" s="32">
        <f t="shared" si="28"/>
        <v>41</v>
      </c>
      <c r="J68" s="43">
        <v>56758</v>
      </c>
      <c r="K68" s="32">
        <f t="shared" si="29"/>
        <v>41</v>
      </c>
      <c r="L68" s="24">
        <v>1229519</v>
      </c>
      <c r="M68" s="32">
        <f t="shared" si="30"/>
        <v>42</v>
      </c>
      <c r="N68" s="24">
        <v>385837</v>
      </c>
      <c r="O68" s="32">
        <f t="shared" si="31"/>
        <v>43</v>
      </c>
      <c r="P68" s="24">
        <v>15674</v>
      </c>
      <c r="Q68" s="32">
        <f t="shared" si="7"/>
        <v>35</v>
      </c>
      <c r="R68" s="24">
        <v>95939</v>
      </c>
      <c r="S68" s="32">
        <f t="shared" si="8"/>
        <v>36</v>
      </c>
      <c r="T68" s="24">
        <v>2586434</v>
      </c>
      <c r="U68" s="32">
        <f t="shared" si="9"/>
        <v>35</v>
      </c>
      <c r="V68" s="43">
        <v>1880</v>
      </c>
      <c r="W68" s="43">
        <v>243309</v>
      </c>
    </row>
    <row r="69" spans="1:23" s="34" customFormat="1" ht="9.75" customHeight="1">
      <c r="A69" s="31" t="s">
        <v>47</v>
      </c>
      <c r="B69" s="24">
        <v>122000</v>
      </c>
      <c r="C69" s="32">
        <f t="shared" si="0"/>
        <v>27</v>
      </c>
      <c r="D69" s="24">
        <v>589871</v>
      </c>
      <c r="E69" s="32">
        <f t="shared" si="1"/>
        <v>12</v>
      </c>
      <c r="F69" s="24">
        <v>73009</v>
      </c>
      <c r="G69" s="32">
        <f t="shared" si="23"/>
        <v>16</v>
      </c>
      <c r="H69" s="43">
        <v>2479</v>
      </c>
      <c r="I69" s="32">
        <f t="shared" si="28"/>
        <v>29</v>
      </c>
      <c r="J69" s="43">
        <v>71283</v>
      </c>
      <c r="K69" s="32">
        <f t="shared" si="29"/>
        <v>32</v>
      </c>
      <c r="L69" s="24">
        <v>1715169</v>
      </c>
      <c r="M69" s="32">
        <f t="shared" si="30"/>
        <v>36</v>
      </c>
      <c r="N69" s="24">
        <v>572376</v>
      </c>
      <c r="O69" s="32">
        <f t="shared" si="31"/>
        <v>38</v>
      </c>
      <c r="P69" s="24">
        <v>23858</v>
      </c>
      <c r="Q69" s="32">
        <f t="shared" si="7"/>
        <v>21</v>
      </c>
      <c r="R69" s="24">
        <v>140281</v>
      </c>
      <c r="S69" s="32">
        <f t="shared" si="8"/>
        <v>24</v>
      </c>
      <c r="T69" s="24">
        <v>4026665</v>
      </c>
      <c r="U69" s="32">
        <f t="shared" si="9"/>
        <v>23</v>
      </c>
      <c r="V69" s="43">
        <v>2010</v>
      </c>
      <c r="W69" s="43">
        <v>311395</v>
      </c>
    </row>
    <row r="70" spans="1:23" s="34" customFormat="1" ht="9.75" customHeight="1">
      <c r="A70" s="31" t="s">
        <v>91</v>
      </c>
      <c r="B70" s="24">
        <v>2890</v>
      </c>
      <c r="C70" s="32">
        <f t="shared" si="0"/>
        <v>46</v>
      </c>
      <c r="D70" s="24">
        <v>111964</v>
      </c>
      <c r="E70" s="32">
        <f t="shared" si="1"/>
        <v>42</v>
      </c>
      <c r="F70" s="24">
        <v>15314</v>
      </c>
      <c r="G70" s="32">
        <f t="shared" si="23"/>
        <v>33</v>
      </c>
      <c r="H70" s="43">
        <v>1302</v>
      </c>
      <c r="I70" s="32">
        <f t="shared" si="28"/>
        <v>45</v>
      </c>
      <c r="J70" s="43">
        <v>24812</v>
      </c>
      <c r="K70" s="32">
        <f t="shared" si="29"/>
        <v>46</v>
      </c>
      <c r="L70" s="24">
        <v>548107</v>
      </c>
      <c r="M70" s="32">
        <f t="shared" si="30"/>
        <v>46</v>
      </c>
      <c r="N70" s="24">
        <v>156745</v>
      </c>
      <c r="O70" s="32">
        <f t="shared" si="31"/>
        <v>47</v>
      </c>
      <c r="P70" s="24">
        <v>17926</v>
      </c>
      <c r="Q70" s="32">
        <f t="shared" si="7"/>
        <v>29</v>
      </c>
      <c r="R70" s="24">
        <v>107623</v>
      </c>
      <c r="S70" s="32">
        <f t="shared" si="8"/>
        <v>31</v>
      </c>
      <c r="T70" s="24">
        <v>2605252</v>
      </c>
      <c r="U70" s="32">
        <f t="shared" si="9"/>
        <v>34</v>
      </c>
      <c r="V70" s="43">
        <v>1980</v>
      </c>
      <c r="W70" s="43">
        <v>258841</v>
      </c>
    </row>
    <row r="71" spans="1:23" s="34" customFormat="1" ht="3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>
        <v>0</v>
      </c>
      <c r="U71" s="70"/>
      <c r="V71" s="71"/>
      <c r="W71" s="72"/>
    </row>
    <row r="72" spans="1:23" s="34" customFormat="1" ht="10.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55"/>
      <c r="W72" s="27"/>
    </row>
    <row r="73" spans="1:24" ht="10.5" customHeight="1">
      <c r="A73" s="50" t="s">
        <v>217</v>
      </c>
      <c r="L73" s="52" t="s">
        <v>218</v>
      </c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9"/>
    </row>
    <row r="74" spans="1:24" ht="10.5" customHeight="1">
      <c r="A74" s="7" t="s">
        <v>175</v>
      </c>
      <c r="L74" s="53" t="s">
        <v>138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59"/>
    </row>
    <row r="75" spans="12:24" ht="10.5" customHeight="1">
      <c r="L75" s="50" t="s">
        <v>219</v>
      </c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9"/>
    </row>
    <row r="76" spans="12:24" ht="10.5" customHeight="1">
      <c r="L76" s="51" t="s">
        <v>234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73"/>
    </row>
    <row r="77" spans="12:24" ht="10.5" customHeight="1">
      <c r="L77" s="51" t="s">
        <v>235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12:24" ht="10.5" customHeight="1">
      <c r="L78" s="51" t="s">
        <v>236</v>
      </c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13:24" ht="10.5" customHeight="1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2:K2"/>
    <mergeCell ref="T4:U4"/>
    <mergeCell ref="H4:I4"/>
    <mergeCell ref="J4:K4"/>
    <mergeCell ref="L4:M4"/>
    <mergeCell ref="N4:O4"/>
    <mergeCell ref="P4:Q4"/>
    <mergeCell ref="R4:S4"/>
    <mergeCell ref="A1:K1"/>
    <mergeCell ref="L1:W1"/>
    <mergeCell ref="A3:A5"/>
    <mergeCell ref="B3:G3"/>
    <mergeCell ref="H3:O3"/>
    <mergeCell ref="P3:U3"/>
    <mergeCell ref="V3:W3"/>
    <mergeCell ref="B4:C4"/>
    <mergeCell ref="D4:E4"/>
    <mergeCell ref="F4:G4"/>
  </mergeCells>
  <printOptions/>
  <pageMargins left="0.5905511811023623" right="0.5905511811023623" top="0.31496062992125984" bottom="0.31496062992125984" header="0" footer="0"/>
  <pageSetup horizontalDpi="300" verticalDpi="300" orientation="portrait" paperSize="9" r:id="rId2"/>
  <colBreaks count="1" manualBreakCount="1">
    <brk id="11" max="7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0"/>
  <sheetViews>
    <sheetView zoomScale="115" zoomScaleNormal="115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1.875" style="19" customWidth="1"/>
    <col min="2" max="2" width="14.00390625" style="19" customWidth="1"/>
    <col min="3" max="3" width="5.375" style="19" customWidth="1"/>
    <col min="4" max="4" width="14.125" style="19" customWidth="1"/>
    <col min="5" max="5" width="5.375" style="19" customWidth="1"/>
    <col min="6" max="6" width="14.125" style="19" customWidth="1"/>
    <col min="7" max="7" width="5.375" style="19" customWidth="1"/>
    <col min="8" max="8" width="14.125" style="19" customWidth="1"/>
    <col min="9" max="9" width="5.375" style="19" customWidth="1"/>
    <col min="10" max="10" width="14.125" style="19" customWidth="1"/>
    <col min="11" max="11" width="5.375" style="19" customWidth="1"/>
    <col min="12" max="12" width="11.625" style="19" customWidth="1"/>
    <col min="13" max="13" width="5.375" style="19" customWidth="1"/>
    <col min="14" max="14" width="15.00390625" style="19" customWidth="1"/>
    <col min="15" max="15" width="5.375" style="19" customWidth="1"/>
    <col min="16" max="16" width="15.125" style="19" customWidth="1"/>
    <col min="17" max="17" width="5.375" style="19" customWidth="1"/>
    <col min="18" max="18" width="13.375" style="19" customWidth="1"/>
    <col min="19" max="19" width="5.375" style="19" customWidth="1"/>
    <col min="20" max="20" width="14.00390625" style="19" customWidth="1"/>
    <col min="21" max="21" width="5.375" style="19" customWidth="1"/>
    <col min="22" max="22" width="14.125" style="19" customWidth="1"/>
    <col min="23" max="23" width="8.375" style="19" customWidth="1"/>
    <col min="24" max="24" width="9.125" style="19" customWidth="1"/>
    <col min="25" max="16384" width="9.375" style="19" customWidth="1"/>
  </cols>
  <sheetData>
    <row r="1" spans="1:24" ht="24" customHeight="1">
      <c r="A1" s="102" t="s">
        <v>196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 t="s">
        <v>197</v>
      </c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4"/>
      <c r="X1" s="14"/>
    </row>
    <row r="2" spans="1:23" ht="30" customHeight="1" thickBot="1">
      <c r="A2" s="104" t="s">
        <v>170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"/>
      <c r="M2" s="10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2" s="34" customFormat="1" ht="12.75" customHeight="1">
      <c r="A3" s="105" t="s">
        <v>99</v>
      </c>
      <c r="B3" s="107" t="s">
        <v>101</v>
      </c>
      <c r="C3" s="108"/>
      <c r="D3" s="107" t="s">
        <v>102</v>
      </c>
      <c r="E3" s="107"/>
      <c r="F3" s="107"/>
      <c r="G3" s="107"/>
      <c r="H3" s="107"/>
      <c r="I3" s="107"/>
      <c r="J3" s="131" t="s">
        <v>130</v>
      </c>
      <c r="K3" s="107"/>
      <c r="L3" s="107" t="s">
        <v>123</v>
      </c>
      <c r="M3" s="107"/>
      <c r="N3" s="107"/>
      <c r="O3" s="108"/>
      <c r="P3" s="107" t="s">
        <v>103</v>
      </c>
      <c r="Q3" s="107"/>
      <c r="R3" s="107" t="s">
        <v>104</v>
      </c>
      <c r="S3" s="107"/>
      <c r="T3" s="107"/>
      <c r="U3" s="107"/>
      <c r="V3" s="49" t="s">
        <v>163</v>
      </c>
    </row>
    <row r="4" spans="1:22" s="34" customFormat="1" ht="30" customHeight="1">
      <c r="A4" s="106"/>
      <c r="B4" s="115" t="s">
        <v>132</v>
      </c>
      <c r="C4" s="116"/>
      <c r="D4" s="116" t="s">
        <v>106</v>
      </c>
      <c r="E4" s="127"/>
      <c r="F4" s="127"/>
      <c r="G4" s="128"/>
      <c r="H4" s="129" t="s">
        <v>188</v>
      </c>
      <c r="I4" s="130"/>
      <c r="J4" s="111"/>
      <c r="K4" s="111"/>
      <c r="L4" s="110" t="s">
        <v>107</v>
      </c>
      <c r="M4" s="111"/>
      <c r="N4" s="115" t="s">
        <v>108</v>
      </c>
      <c r="O4" s="109"/>
      <c r="P4" s="115" t="s">
        <v>95</v>
      </c>
      <c r="Q4" s="109"/>
      <c r="R4" s="115" t="s">
        <v>109</v>
      </c>
      <c r="S4" s="109"/>
      <c r="T4" s="115" t="s">
        <v>110</v>
      </c>
      <c r="U4" s="109"/>
      <c r="V4" s="60" t="s">
        <v>135</v>
      </c>
    </row>
    <row r="5" spans="1:22" s="34" customFormat="1" ht="12.75" customHeight="1">
      <c r="A5" s="106"/>
      <c r="B5" s="39" t="s">
        <v>111</v>
      </c>
      <c r="C5" s="80" t="s">
        <v>112</v>
      </c>
      <c r="D5" s="39" t="s">
        <v>113</v>
      </c>
      <c r="E5" s="48" t="s">
        <v>112</v>
      </c>
      <c r="F5" s="39" t="s">
        <v>114</v>
      </c>
      <c r="G5" s="48" t="s">
        <v>112</v>
      </c>
      <c r="H5" s="39" t="s">
        <v>111</v>
      </c>
      <c r="I5" s="48" t="s">
        <v>112</v>
      </c>
      <c r="J5" s="39" t="s">
        <v>111</v>
      </c>
      <c r="K5" s="48" t="s">
        <v>112</v>
      </c>
      <c r="L5" s="39" t="s">
        <v>111</v>
      </c>
      <c r="M5" s="48" t="s">
        <v>112</v>
      </c>
      <c r="N5" s="39" t="s">
        <v>111</v>
      </c>
      <c r="O5" s="48" t="s">
        <v>112</v>
      </c>
      <c r="P5" s="39" t="s">
        <v>111</v>
      </c>
      <c r="Q5" s="48" t="s">
        <v>112</v>
      </c>
      <c r="R5" s="39" t="s">
        <v>111</v>
      </c>
      <c r="S5" s="48" t="s">
        <v>112</v>
      </c>
      <c r="T5" s="39" t="s">
        <v>111</v>
      </c>
      <c r="U5" s="48" t="s">
        <v>112</v>
      </c>
      <c r="V5" s="38" t="s">
        <v>115</v>
      </c>
    </row>
    <row r="6" spans="1:22" s="16" customFormat="1" ht="9" customHeight="1">
      <c r="A6" s="101" t="s">
        <v>133</v>
      </c>
      <c r="B6" s="83" t="s">
        <v>116</v>
      </c>
      <c r="C6" s="83"/>
      <c r="D6" s="83" t="s">
        <v>117</v>
      </c>
      <c r="E6" s="83"/>
      <c r="F6" s="83" t="s">
        <v>117</v>
      </c>
      <c r="G6" s="83"/>
      <c r="H6" s="83"/>
      <c r="I6" s="83"/>
      <c r="J6" s="85" t="s">
        <v>118</v>
      </c>
      <c r="K6" s="85"/>
      <c r="L6" s="83" t="s">
        <v>119</v>
      </c>
      <c r="M6" s="83"/>
      <c r="N6" s="83" t="s">
        <v>120</v>
      </c>
      <c r="O6" s="83"/>
      <c r="P6" s="83" t="s">
        <v>121</v>
      </c>
      <c r="Q6" s="83"/>
      <c r="R6" s="83" t="s">
        <v>122</v>
      </c>
      <c r="S6" s="83"/>
      <c r="T6" s="83" t="s">
        <v>122</v>
      </c>
      <c r="U6" s="83"/>
      <c r="V6" s="86"/>
    </row>
    <row r="7" spans="1:23" s="34" customFormat="1" ht="10.5" customHeight="1">
      <c r="A7" s="21" t="s">
        <v>200</v>
      </c>
      <c r="B7" s="43">
        <v>355474</v>
      </c>
      <c r="C7" s="42"/>
      <c r="D7" s="65">
        <v>30.6</v>
      </c>
      <c r="E7" s="66"/>
      <c r="F7" s="65">
        <v>22.4</v>
      </c>
      <c r="G7" s="66"/>
      <c r="H7" s="54">
        <v>8.4</v>
      </c>
      <c r="I7" s="42"/>
      <c r="J7" s="55">
        <v>3117.906075282084</v>
      </c>
      <c r="K7" s="56"/>
      <c r="L7" s="43">
        <v>35315</v>
      </c>
      <c r="M7" s="42"/>
      <c r="N7" s="24">
        <v>11469796</v>
      </c>
      <c r="O7" s="42"/>
      <c r="P7" s="24">
        <v>75524973</v>
      </c>
      <c r="Q7" s="42"/>
      <c r="R7" s="24">
        <v>931934</v>
      </c>
      <c r="S7" s="42"/>
      <c r="T7" s="24">
        <v>2443470</v>
      </c>
      <c r="U7" s="42"/>
      <c r="V7" s="57">
        <v>102.1</v>
      </c>
      <c r="W7" s="23"/>
    </row>
    <row r="8" spans="1:23" s="34" customFormat="1" ht="10.5" customHeight="1">
      <c r="A8" s="21" t="s">
        <v>176</v>
      </c>
      <c r="B8" s="43">
        <v>351335</v>
      </c>
      <c r="C8" s="42"/>
      <c r="D8" s="65">
        <v>26.8</v>
      </c>
      <c r="E8" s="66"/>
      <c r="F8" s="65">
        <v>26.4</v>
      </c>
      <c r="G8" s="66"/>
      <c r="H8" s="54">
        <v>9</v>
      </c>
      <c r="I8" s="42"/>
      <c r="J8" s="55">
        <v>3000.0124807523275</v>
      </c>
      <c r="K8" s="56"/>
      <c r="L8" s="43">
        <v>35155</v>
      </c>
      <c r="M8" s="42"/>
      <c r="N8" s="24">
        <v>11288831</v>
      </c>
      <c r="O8" s="42"/>
      <c r="P8" s="24">
        <v>76270813</v>
      </c>
      <c r="Q8" s="42"/>
      <c r="R8" s="24">
        <v>947169</v>
      </c>
      <c r="S8" s="42"/>
      <c r="T8" s="24">
        <v>2735612</v>
      </c>
      <c r="U8" s="42"/>
      <c r="V8" s="57">
        <v>101.1</v>
      </c>
      <c r="W8" s="23"/>
    </row>
    <row r="9" spans="1:23" s="34" customFormat="1" ht="10.5" customHeight="1">
      <c r="A9" s="21" t="s">
        <v>177</v>
      </c>
      <c r="B9" s="43">
        <v>343480</v>
      </c>
      <c r="C9" s="42"/>
      <c r="D9" s="65">
        <v>26.3</v>
      </c>
      <c r="E9" s="66"/>
      <c r="F9" s="65">
        <v>28.1</v>
      </c>
      <c r="G9" s="66"/>
      <c r="H9" s="54">
        <v>9.8</v>
      </c>
      <c r="I9" s="42"/>
      <c r="J9" s="55">
        <v>2960.0273435894123</v>
      </c>
      <c r="K9" s="56"/>
      <c r="L9" s="43">
        <v>34967</v>
      </c>
      <c r="M9" s="42"/>
      <c r="N9" s="24">
        <v>11102176</v>
      </c>
      <c r="O9" s="42"/>
      <c r="P9" s="24">
        <v>76892517</v>
      </c>
      <c r="Q9" s="42"/>
      <c r="R9" s="24">
        <v>936721</v>
      </c>
      <c r="S9" s="42"/>
      <c r="T9" s="24">
        <v>2853739</v>
      </c>
      <c r="U9" s="42"/>
      <c r="V9" s="57">
        <v>100.5</v>
      </c>
      <c r="W9" s="23"/>
    </row>
    <row r="10" spans="1:23" s="34" customFormat="1" ht="10.5" customHeight="1">
      <c r="A10" s="21" t="s">
        <v>178</v>
      </c>
      <c r="B10" s="55">
        <v>341898</v>
      </c>
      <c r="C10" s="42"/>
      <c r="D10" s="65">
        <v>28.2</v>
      </c>
      <c r="E10" s="66"/>
      <c r="F10" s="65">
        <v>26.3</v>
      </c>
      <c r="G10" s="66"/>
      <c r="H10" s="54">
        <v>10.5</v>
      </c>
      <c r="I10" s="42"/>
      <c r="J10" s="55">
        <v>2946.6384151264665</v>
      </c>
      <c r="K10" s="56"/>
      <c r="L10" s="43">
        <v>34767</v>
      </c>
      <c r="M10" s="42"/>
      <c r="N10" s="24">
        <v>10975229</v>
      </c>
      <c r="O10" s="42"/>
      <c r="P10" s="24">
        <v>77390245</v>
      </c>
      <c r="Q10" s="42"/>
      <c r="R10" s="24">
        <v>947993</v>
      </c>
      <c r="S10" s="42"/>
      <c r="T10" s="24">
        <v>2790136</v>
      </c>
      <c r="U10" s="42"/>
      <c r="V10" s="57">
        <v>100.3</v>
      </c>
      <c r="W10" s="23"/>
    </row>
    <row r="11" spans="1:23" s="34" customFormat="1" ht="10.5" customHeight="1">
      <c r="A11" s="21" t="s">
        <v>179</v>
      </c>
      <c r="B11" s="55">
        <v>332784</v>
      </c>
      <c r="C11" s="42"/>
      <c r="D11" s="65">
        <v>30.7</v>
      </c>
      <c r="E11" s="66"/>
      <c r="F11" s="65">
        <v>22.7</v>
      </c>
      <c r="G11" s="66"/>
      <c r="H11" s="54">
        <v>11.1</v>
      </c>
      <c r="I11" s="42"/>
      <c r="J11" s="55">
        <v>2952.4342102812534</v>
      </c>
      <c r="K11" s="56"/>
      <c r="L11" s="43">
        <v>34522</v>
      </c>
      <c r="M11" s="42"/>
      <c r="N11" s="24">
        <v>10864446</v>
      </c>
      <c r="O11" s="42"/>
      <c r="P11" s="24">
        <v>78278880</v>
      </c>
      <c r="Q11" s="42"/>
      <c r="R11" s="24">
        <v>952191</v>
      </c>
      <c r="S11" s="42"/>
      <c r="T11" s="24">
        <v>2562767</v>
      </c>
      <c r="U11" s="42"/>
      <c r="V11" s="57">
        <v>100.2</v>
      </c>
      <c r="W11" s="23"/>
    </row>
    <row r="12" spans="1:23" s="34" customFormat="1" ht="10.5" customHeight="1">
      <c r="A12" s="21"/>
      <c r="B12" s="43"/>
      <c r="C12" s="42"/>
      <c r="D12" s="65"/>
      <c r="E12" s="66"/>
      <c r="F12" s="65"/>
      <c r="G12" s="66"/>
      <c r="H12" s="54"/>
      <c r="I12" s="42"/>
      <c r="J12" s="55"/>
      <c r="K12" s="56"/>
      <c r="L12" s="43"/>
      <c r="M12" s="42"/>
      <c r="N12" s="24"/>
      <c r="O12" s="42"/>
      <c r="P12" s="24"/>
      <c r="Q12" s="42"/>
      <c r="R12" s="24"/>
      <c r="S12" s="42"/>
      <c r="T12" s="24"/>
      <c r="U12" s="42"/>
      <c r="V12" s="57"/>
      <c r="W12" s="23"/>
    </row>
    <row r="13" spans="1:23" s="34" customFormat="1" ht="10.5" customHeight="1">
      <c r="A13" s="21" t="s">
        <v>180</v>
      </c>
      <c r="B13" s="55">
        <v>334910</v>
      </c>
      <c r="C13" s="42"/>
      <c r="D13" s="65">
        <v>31.6</v>
      </c>
      <c r="E13" s="66"/>
      <c r="F13" s="65">
        <v>21.2</v>
      </c>
      <c r="G13" s="66"/>
      <c r="H13" s="54">
        <v>11.6</v>
      </c>
      <c r="I13" s="42"/>
      <c r="J13" s="55">
        <v>3000.7951834948585</v>
      </c>
      <c r="K13" s="56"/>
      <c r="L13" s="44">
        <v>34158</v>
      </c>
      <c r="M13" s="42"/>
      <c r="N13" s="45">
        <v>10823873</v>
      </c>
      <c r="O13" s="42"/>
      <c r="P13" s="24">
        <v>78992060</v>
      </c>
      <c r="Q13" s="42"/>
      <c r="R13" s="24">
        <v>933828</v>
      </c>
      <c r="S13" s="42"/>
      <c r="T13" s="24">
        <v>2269293</v>
      </c>
      <c r="U13" s="42"/>
      <c r="V13" s="57">
        <v>100</v>
      </c>
      <c r="W13" s="23"/>
    </row>
    <row r="14" spans="1:23" s="34" customFormat="1" ht="10.5" customHeight="1">
      <c r="A14" s="21" t="s">
        <v>181</v>
      </c>
      <c r="B14" s="55">
        <v>335774</v>
      </c>
      <c r="C14" s="42"/>
      <c r="D14" s="65">
        <v>32.4</v>
      </c>
      <c r="E14" s="66"/>
      <c r="F14" s="65">
        <v>21.7</v>
      </c>
      <c r="G14" s="66"/>
      <c r="H14" s="54">
        <v>11.8</v>
      </c>
      <c r="I14" s="42"/>
      <c r="J14" s="55">
        <v>3037.4537790745226</v>
      </c>
      <c r="K14" s="56"/>
      <c r="L14" s="44">
        <v>33870</v>
      </c>
      <c r="M14" s="42"/>
      <c r="N14" s="45">
        <v>10788944</v>
      </c>
      <c r="O14" s="42"/>
      <c r="P14" s="24">
        <v>79236095</v>
      </c>
      <c r="Q14" s="42"/>
      <c r="R14" s="24">
        <v>886864</v>
      </c>
      <c r="S14" s="42"/>
      <c r="T14" s="24">
        <v>2050850</v>
      </c>
      <c r="U14" s="42"/>
      <c r="V14" s="57">
        <v>100.2</v>
      </c>
      <c r="W14" s="23"/>
    </row>
    <row r="15" spans="1:23" s="34" customFormat="1" ht="10.5" customHeight="1">
      <c r="A15" s="21" t="s">
        <v>182</v>
      </c>
      <c r="B15" s="43">
        <v>330313</v>
      </c>
      <c r="C15" s="42"/>
      <c r="D15" s="65">
        <v>29.6</v>
      </c>
      <c r="E15" s="66"/>
      <c r="F15" s="65">
        <v>22.6</v>
      </c>
      <c r="G15" s="66"/>
      <c r="H15" s="54">
        <v>12.1</v>
      </c>
      <c r="I15" s="42"/>
      <c r="J15" s="99">
        <v>3059.1588951071244</v>
      </c>
      <c r="K15" s="56"/>
      <c r="L15" s="43">
        <v>33648</v>
      </c>
      <c r="M15" s="42"/>
      <c r="N15" s="24">
        <v>10747426</v>
      </c>
      <c r="O15" s="42"/>
      <c r="P15" s="24">
        <v>79080762</v>
      </c>
      <c r="Q15" s="42"/>
      <c r="R15" s="24">
        <v>832454</v>
      </c>
      <c r="S15" s="42"/>
      <c r="T15" s="24">
        <v>1908836</v>
      </c>
      <c r="U15" s="42"/>
      <c r="V15" s="57">
        <v>100.6</v>
      </c>
      <c r="W15" s="23"/>
    </row>
    <row r="16" spans="1:23" s="34" customFormat="1" ht="10.5" customHeight="1">
      <c r="A16" s="21" t="s">
        <v>183</v>
      </c>
      <c r="B16" s="43">
        <v>331300</v>
      </c>
      <c r="C16" s="42"/>
      <c r="D16" s="65">
        <v>23.5</v>
      </c>
      <c r="E16" s="66"/>
      <c r="F16" s="65">
        <v>25.7</v>
      </c>
      <c r="G16" s="66"/>
      <c r="H16" s="54">
        <v>12.5</v>
      </c>
      <c r="I16" s="42"/>
      <c r="J16" s="41" t="s">
        <v>92</v>
      </c>
      <c r="K16" s="56"/>
      <c r="L16" s="43">
        <v>33391</v>
      </c>
      <c r="M16" s="42"/>
      <c r="N16" s="24">
        <v>10714159</v>
      </c>
      <c r="O16" s="42"/>
      <c r="P16" s="24">
        <v>78800542</v>
      </c>
      <c r="Q16" s="42"/>
      <c r="R16" s="24">
        <v>766147</v>
      </c>
      <c r="S16" s="42"/>
      <c r="T16" s="24">
        <v>1818023</v>
      </c>
      <c r="U16" s="42"/>
      <c r="V16" s="57">
        <v>101.7</v>
      </c>
      <c r="W16" s="23"/>
    </row>
    <row r="17" spans="1:23" s="34" customFormat="1" ht="10.5" customHeight="1">
      <c r="A17" s="87" t="s">
        <v>201</v>
      </c>
      <c r="B17" s="75">
        <v>315294</v>
      </c>
      <c r="C17" s="76"/>
      <c r="D17" s="96">
        <v>22.1</v>
      </c>
      <c r="E17" s="97"/>
      <c r="F17" s="96">
        <v>34</v>
      </c>
      <c r="G17" s="97"/>
      <c r="H17" s="98">
        <v>13.8</v>
      </c>
      <c r="I17" s="42"/>
      <c r="J17" s="41" t="s">
        <v>92</v>
      </c>
      <c r="K17" s="56"/>
      <c r="L17" s="75">
        <v>33122</v>
      </c>
      <c r="M17" s="76"/>
      <c r="N17" s="77">
        <v>10663929</v>
      </c>
      <c r="O17" s="76"/>
      <c r="P17" s="77">
        <v>78693495</v>
      </c>
      <c r="Q17" s="76"/>
      <c r="R17" s="77">
        <v>736688</v>
      </c>
      <c r="S17" s="76"/>
      <c r="T17" s="77">
        <v>1703044</v>
      </c>
      <c r="U17" s="76"/>
      <c r="V17" s="100">
        <v>100</v>
      </c>
      <c r="W17" s="23"/>
    </row>
    <row r="18" spans="1:23" s="34" customFormat="1" ht="10.5" customHeight="1">
      <c r="A18" s="47"/>
      <c r="B18" s="55"/>
      <c r="C18" s="42"/>
      <c r="D18" s="66"/>
      <c r="E18" s="66"/>
      <c r="F18" s="66"/>
      <c r="G18" s="66"/>
      <c r="J18" s="55"/>
      <c r="K18" s="56"/>
      <c r="L18" s="43"/>
      <c r="M18" s="42"/>
      <c r="N18" s="24"/>
      <c r="O18" s="42"/>
      <c r="P18" s="24"/>
      <c r="Q18" s="42"/>
      <c r="R18" s="24"/>
      <c r="S18" s="42"/>
      <c r="T18" s="24"/>
      <c r="U18" s="42"/>
      <c r="V18" s="57"/>
      <c r="W18" s="23"/>
    </row>
    <row r="19" spans="1:23" s="34" customFormat="1" ht="10.5" customHeight="1">
      <c r="A19" s="31" t="s">
        <v>49</v>
      </c>
      <c r="B19" s="55">
        <v>278351</v>
      </c>
      <c r="C19" s="32">
        <f aca="true" t="shared" si="0" ref="C19:C26">RANK(B19,B$19:B$70)</f>
        <v>30</v>
      </c>
      <c r="D19" s="65">
        <v>18.4</v>
      </c>
      <c r="E19" s="66">
        <f>RANK(D19,D$19:D$70)</f>
        <v>43</v>
      </c>
      <c r="F19" s="65">
        <v>35.4</v>
      </c>
      <c r="G19" s="66">
        <f>RANK(F19,F$19:F$70)</f>
        <v>32</v>
      </c>
      <c r="H19" s="54">
        <v>22.4</v>
      </c>
      <c r="I19" s="32">
        <f>RANK(H19,H$19:H$70)</f>
        <v>2</v>
      </c>
      <c r="J19" s="55">
        <v>2407.630874997689</v>
      </c>
      <c r="K19" s="33">
        <f aca="true" t="shared" si="1" ref="K19:K26">RANK(J19,J$19:J$70)</f>
        <v>39</v>
      </c>
      <c r="L19" s="43">
        <v>1968</v>
      </c>
      <c r="M19" s="32">
        <f aca="true" t="shared" si="2" ref="M19:M26">RANK(L19,L$19:L$70)</f>
        <v>2</v>
      </c>
      <c r="N19" s="24">
        <v>427744</v>
      </c>
      <c r="O19" s="32">
        <f aca="true" t="shared" si="3" ref="O19:O26">RANK(N19,N$19:N$70)</f>
        <v>9</v>
      </c>
      <c r="P19" s="24">
        <v>3648360</v>
      </c>
      <c r="Q19" s="32">
        <f>RANK(P19,P$19:P$70)</f>
        <v>6</v>
      </c>
      <c r="R19" s="24">
        <v>19503</v>
      </c>
      <c r="S19" s="32">
        <f>RANK(R19,R$19:R$70)</f>
        <v>10</v>
      </c>
      <c r="T19" s="24">
        <v>52139</v>
      </c>
      <c r="U19" s="32">
        <f>RANK(T19,T$19:T$70)</f>
        <v>9</v>
      </c>
      <c r="V19" s="57">
        <v>99.2</v>
      </c>
      <c r="W19" s="23"/>
    </row>
    <row r="20" spans="1:23" s="34" customFormat="1" ht="10.5" customHeight="1">
      <c r="A20" s="31" t="s">
        <v>50</v>
      </c>
      <c r="B20" s="55">
        <v>254409</v>
      </c>
      <c r="C20" s="32">
        <f t="shared" si="0"/>
        <v>44</v>
      </c>
      <c r="D20" s="65">
        <v>21.2</v>
      </c>
      <c r="E20" s="66">
        <f aca="true" t="shared" si="4" ref="E20:E70">RANK(D20,D$19:D$70)</f>
        <v>37</v>
      </c>
      <c r="F20" s="65">
        <v>50.2</v>
      </c>
      <c r="G20" s="66">
        <f aca="true" t="shared" si="5" ref="G20:G70">RANK(F20,F$19:F$70)</f>
        <v>3</v>
      </c>
      <c r="H20" s="54">
        <v>17.6</v>
      </c>
      <c r="I20" s="32">
        <f aca="true" t="shared" si="6" ref="I20:I70">RANK(H20,H$19:H$70)</f>
        <v>7</v>
      </c>
      <c r="J20" s="55">
        <v>2432.8821375365333</v>
      </c>
      <c r="K20" s="33">
        <f t="shared" si="1"/>
        <v>38</v>
      </c>
      <c r="L20" s="43">
        <v>527</v>
      </c>
      <c r="M20" s="32">
        <f t="shared" si="2"/>
        <v>27</v>
      </c>
      <c r="N20" s="24">
        <v>119461</v>
      </c>
      <c r="O20" s="32">
        <f t="shared" si="3"/>
        <v>29</v>
      </c>
      <c r="P20" s="24">
        <v>981318</v>
      </c>
      <c r="Q20" s="32">
        <f aca="true" t="shared" si="7" ref="Q20:Q70">RANK(P20,P$19:P$70)</f>
        <v>27</v>
      </c>
      <c r="R20" s="24">
        <v>6005</v>
      </c>
      <c r="S20" s="32">
        <f aca="true" t="shared" si="8" ref="S20:S70">RANK(R20,R$19:R$70)</f>
        <v>39</v>
      </c>
      <c r="T20" s="24">
        <v>9987</v>
      </c>
      <c r="U20" s="32">
        <f aca="true" t="shared" si="9" ref="U20:U70">RANK(T20,T$19:T$70)</f>
        <v>32</v>
      </c>
      <c r="V20" s="57">
        <v>100.2</v>
      </c>
      <c r="W20" s="23"/>
    </row>
    <row r="21" spans="1:23" s="34" customFormat="1" ht="10.5" customHeight="1">
      <c r="A21" s="31" t="s">
        <v>51</v>
      </c>
      <c r="B21" s="55">
        <v>260324</v>
      </c>
      <c r="C21" s="32">
        <f t="shared" si="0"/>
        <v>41</v>
      </c>
      <c r="D21" s="65">
        <v>32.4</v>
      </c>
      <c r="E21" s="66">
        <f t="shared" si="4"/>
        <v>3</v>
      </c>
      <c r="F21" s="65">
        <v>52</v>
      </c>
      <c r="G21" s="66">
        <f t="shared" si="5"/>
        <v>1</v>
      </c>
      <c r="H21" s="54">
        <v>8.4</v>
      </c>
      <c r="I21" s="32">
        <f t="shared" si="6"/>
        <v>23</v>
      </c>
      <c r="J21" s="55">
        <v>2382.8605655032466</v>
      </c>
      <c r="K21" s="33">
        <f t="shared" si="1"/>
        <v>40</v>
      </c>
      <c r="L21" s="43">
        <v>607</v>
      </c>
      <c r="M21" s="32">
        <f t="shared" si="2"/>
        <v>21</v>
      </c>
      <c r="N21" s="24">
        <v>112675</v>
      </c>
      <c r="O21" s="32">
        <f t="shared" si="3"/>
        <v>32</v>
      </c>
      <c r="P21" s="24">
        <v>979129</v>
      </c>
      <c r="Q21" s="32">
        <f t="shared" si="7"/>
        <v>28</v>
      </c>
      <c r="R21" s="24">
        <v>4388</v>
      </c>
      <c r="S21" s="32">
        <f t="shared" si="8"/>
        <v>42</v>
      </c>
      <c r="T21" s="24">
        <v>8240</v>
      </c>
      <c r="U21" s="32">
        <f t="shared" si="9"/>
        <v>40</v>
      </c>
      <c r="V21" s="57">
        <v>100.4</v>
      </c>
      <c r="W21" s="23"/>
    </row>
    <row r="22" spans="1:23" s="34" customFormat="1" ht="10.5" customHeight="1">
      <c r="A22" s="31" t="s">
        <v>52</v>
      </c>
      <c r="B22" s="55">
        <v>293001</v>
      </c>
      <c r="C22" s="32">
        <f t="shared" si="0"/>
        <v>20</v>
      </c>
      <c r="D22" s="65">
        <v>23</v>
      </c>
      <c r="E22" s="66">
        <f t="shared" si="4"/>
        <v>33</v>
      </c>
      <c r="F22" s="65">
        <v>38</v>
      </c>
      <c r="G22" s="66">
        <f t="shared" si="5"/>
        <v>22</v>
      </c>
      <c r="H22" s="54">
        <v>7.7</v>
      </c>
      <c r="I22" s="32">
        <f t="shared" si="6"/>
        <v>27</v>
      </c>
      <c r="J22" s="55">
        <v>2580.143914191664</v>
      </c>
      <c r="K22" s="33">
        <f t="shared" si="1"/>
        <v>32</v>
      </c>
      <c r="L22" s="43">
        <v>682</v>
      </c>
      <c r="M22" s="32">
        <f t="shared" si="2"/>
        <v>16</v>
      </c>
      <c r="N22" s="24">
        <v>196214</v>
      </c>
      <c r="O22" s="32">
        <f t="shared" si="3"/>
        <v>15</v>
      </c>
      <c r="P22" s="24">
        <v>1566712</v>
      </c>
      <c r="Q22" s="32">
        <f t="shared" si="7"/>
        <v>18</v>
      </c>
      <c r="R22" s="24">
        <v>10660</v>
      </c>
      <c r="S22" s="32">
        <f t="shared" si="8"/>
        <v>25</v>
      </c>
      <c r="T22" s="24">
        <v>25859</v>
      </c>
      <c r="U22" s="32">
        <f t="shared" si="9"/>
        <v>17</v>
      </c>
      <c r="V22" s="57">
        <v>99.6</v>
      </c>
      <c r="W22" s="23"/>
    </row>
    <row r="23" spans="1:23" s="34" customFormat="1" ht="10.5" customHeight="1">
      <c r="A23" s="31" t="s">
        <v>53</v>
      </c>
      <c r="B23" s="55">
        <v>262386</v>
      </c>
      <c r="C23" s="32">
        <f t="shared" si="0"/>
        <v>40</v>
      </c>
      <c r="D23" s="65">
        <v>26.4</v>
      </c>
      <c r="E23" s="66">
        <f t="shared" si="4"/>
        <v>23</v>
      </c>
      <c r="F23" s="65">
        <v>50.4</v>
      </c>
      <c r="G23" s="66">
        <f t="shared" si="5"/>
        <v>2</v>
      </c>
      <c r="H23" s="54">
        <v>11.7</v>
      </c>
      <c r="I23" s="32">
        <f t="shared" si="6"/>
        <v>12</v>
      </c>
      <c r="J23" s="55">
        <v>2482.6564320936313</v>
      </c>
      <c r="K23" s="33">
        <f t="shared" si="1"/>
        <v>36</v>
      </c>
      <c r="L23" s="43">
        <v>392</v>
      </c>
      <c r="M23" s="32">
        <f t="shared" si="2"/>
        <v>36</v>
      </c>
      <c r="N23" s="24">
        <v>84700</v>
      </c>
      <c r="O23" s="32">
        <f t="shared" si="3"/>
        <v>40</v>
      </c>
      <c r="P23" s="24">
        <v>813554</v>
      </c>
      <c r="Q23" s="32">
        <f t="shared" si="7"/>
        <v>38</v>
      </c>
      <c r="R23" s="24">
        <v>3710</v>
      </c>
      <c r="S23" s="32">
        <f t="shared" si="8"/>
        <v>45</v>
      </c>
      <c r="T23" s="24">
        <v>5740</v>
      </c>
      <c r="U23" s="32">
        <f t="shared" si="9"/>
        <v>46</v>
      </c>
      <c r="V23" s="57">
        <v>98.2</v>
      </c>
      <c r="W23" s="23"/>
    </row>
    <row r="24" spans="1:23" s="34" customFormat="1" ht="10.5" customHeight="1">
      <c r="A24" s="31" t="s">
        <v>54</v>
      </c>
      <c r="B24" s="55">
        <v>256827</v>
      </c>
      <c r="C24" s="32">
        <f t="shared" si="0"/>
        <v>43</v>
      </c>
      <c r="D24" s="65">
        <v>29.9</v>
      </c>
      <c r="E24" s="66">
        <f t="shared" si="4"/>
        <v>12</v>
      </c>
      <c r="F24" s="65">
        <v>48.5</v>
      </c>
      <c r="G24" s="66">
        <f t="shared" si="5"/>
        <v>7</v>
      </c>
      <c r="H24" s="54">
        <v>4.9</v>
      </c>
      <c r="I24" s="32">
        <f t="shared" si="6"/>
        <v>37</v>
      </c>
      <c r="J24" s="55">
        <v>2540.93650698283</v>
      </c>
      <c r="K24" s="33">
        <f t="shared" si="1"/>
        <v>34</v>
      </c>
      <c r="L24" s="43">
        <v>465</v>
      </c>
      <c r="M24" s="32">
        <f t="shared" si="2"/>
        <v>31</v>
      </c>
      <c r="N24" s="24">
        <v>99016</v>
      </c>
      <c r="O24" s="32">
        <f t="shared" si="3"/>
        <v>36</v>
      </c>
      <c r="P24" s="24">
        <v>914989</v>
      </c>
      <c r="Q24" s="32">
        <f t="shared" si="7"/>
        <v>32</v>
      </c>
      <c r="R24" s="24">
        <v>7593</v>
      </c>
      <c r="S24" s="32">
        <f t="shared" si="8"/>
        <v>32</v>
      </c>
      <c r="T24" s="24">
        <v>8003</v>
      </c>
      <c r="U24" s="32">
        <f t="shared" si="9"/>
        <v>42</v>
      </c>
      <c r="V24" s="57">
        <v>100</v>
      </c>
      <c r="W24" s="23"/>
    </row>
    <row r="25" spans="1:23" s="34" customFormat="1" ht="10.5" customHeight="1">
      <c r="A25" s="31" t="s">
        <v>55</v>
      </c>
      <c r="B25" s="55">
        <v>272673</v>
      </c>
      <c r="C25" s="32">
        <f t="shared" si="0"/>
        <v>33</v>
      </c>
      <c r="D25" s="65">
        <v>25.8</v>
      </c>
      <c r="E25" s="66">
        <f t="shared" si="4"/>
        <v>27</v>
      </c>
      <c r="F25" s="65">
        <v>45</v>
      </c>
      <c r="G25" s="66">
        <f t="shared" si="5"/>
        <v>9</v>
      </c>
      <c r="H25" s="54">
        <v>7.2</v>
      </c>
      <c r="I25" s="32">
        <f t="shared" si="6"/>
        <v>29</v>
      </c>
      <c r="J25" s="55">
        <v>2847.3713905249283</v>
      </c>
      <c r="K25" s="33">
        <f t="shared" si="1"/>
        <v>18</v>
      </c>
      <c r="L25" s="43">
        <v>776</v>
      </c>
      <c r="M25" s="32">
        <f t="shared" si="2"/>
        <v>15</v>
      </c>
      <c r="N25" s="24">
        <v>183269</v>
      </c>
      <c r="O25" s="32">
        <f t="shared" si="3"/>
        <v>18</v>
      </c>
      <c r="P25" s="24">
        <v>1565213</v>
      </c>
      <c r="Q25" s="32">
        <f t="shared" si="7"/>
        <v>19</v>
      </c>
      <c r="R25" s="24">
        <v>11287</v>
      </c>
      <c r="S25" s="32">
        <f t="shared" si="8"/>
        <v>19</v>
      </c>
      <c r="T25" s="24">
        <v>19527</v>
      </c>
      <c r="U25" s="32">
        <f t="shared" si="9"/>
        <v>22</v>
      </c>
      <c r="V25" s="57">
        <v>100.5</v>
      </c>
      <c r="W25" s="23"/>
    </row>
    <row r="26" spans="1:23" s="34" customFormat="1" ht="10.5" customHeight="1">
      <c r="A26" s="31" t="s">
        <v>56</v>
      </c>
      <c r="B26" s="55">
        <v>292902</v>
      </c>
      <c r="C26" s="32">
        <f t="shared" si="0"/>
        <v>21</v>
      </c>
      <c r="D26" s="65">
        <v>21.2</v>
      </c>
      <c r="E26" s="66">
        <f t="shared" si="4"/>
        <v>37</v>
      </c>
      <c r="F26" s="65">
        <v>35.1</v>
      </c>
      <c r="G26" s="66">
        <f t="shared" si="5"/>
        <v>33</v>
      </c>
      <c r="H26" s="54">
        <v>6.7</v>
      </c>
      <c r="I26" s="32">
        <f t="shared" si="6"/>
        <v>33</v>
      </c>
      <c r="J26" s="55">
        <v>3006.6560201782504</v>
      </c>
      <c r="K26" s="33">
        <f t="shared" si="1"/>
        <v>12</v>
      </c>
      <c r="L26" s="43">
        <v>817</v>
      </c>
      <c r="M26" s="32">
        <f t="shared" si="2"/>
        <v>13</v>
      </c>
      <c r="N26" s="24">
        <v>257043</v>
      </c>
      <c r="O26" s="32">
        <f t="shared" si="3"/>
        <v>11</v>
      </c>
      <c r="P26" s="24">
        <v>2455786</v>
      </c>
      <c r="Q26" s="32">
        <f t="shared" si="7"/>
        <v>11</v>
      </c>
      <c r="R26" s="24">
        <v>16668</v>
      </c>
      <c r="S26" s="32">
        <f t="shared" si="8"/>
        <v>14</v>
      </c>
      <c r="T26" s="24">
        <v>42491</v>
      </c>
      <c r="U26" s="32">
        <f t="shared" si="9"/>
        <v>11</v>
      </c>
      <c r="V26" s="57">
        <v>100</v>
      </c>
      <c r="W26" s="23"/>
    </row>
    <row r="27" spans="1:23" s="34" customFormat="1" ht="10.5" customHeight="1">
      <c r="A27" s="31"/>
      <c r="B27" s="55"/>
      <c r="C27" s="32"/>
      <c r="D27" s="65"/>
      <c r="E27" s="66"/>
      <c r="F27" s="66"/>
      <c r="G27" s="66"/>
      <c r="I27" s="32"/>
      <c r="J27" s="55"/>
      <c r="K27" s="33"/>
      <c r="M27" s="32"/>
      <c r="O27" s="32"/>
      <c r="Q27" s="32"/>
      <c r="S27" s="32"/>
      <c r="T27" s="24"/>
      <c r="U27" s="32"/>
      <c r="W27" s="23"/>
    </row>
    <row r="28" spans="1:23" s="34" customFormat="1" ht="10.5" customHeight="1">
      <c r="A28" s="31" t="s">
        <v>57</v>
      </c>
      <c r="B28" s="55">
        <v>305023</v>
      </c>
      <c r="C28" s="32">
        <f aca="true" t="shared" si="10" ref="C28:C35">RANK(B28,B$19:B$70)</f>
        <v>8</v>
      </c>
      <c r="D28" s="65">
        <v>24.4</v>
      </c>
      <c r="E28" s="66">
        <f t="shared" si="4"/>
        <v>29</v>
      </c>
      <c r="F28" s="65">
        <v>37.7</v>
      </c>
      <c r="G28" s="66">
        <f t="shared" si="5"/>
        <v>23</v>
      </c>
      <c r="H28" s="54">
        <v>6.5</v>
      </c>
      <c r="I28" s="32">
        <f t="shared" si="6"/>
        <v>34</v>
      </c>
      <c r="J28" s="55">
        <v>3104.686518469228</v>
      </c>
      <c r="K28" s="33">
        <f aca="true" t="shared" si="11" ref="K28:K35">RANK(J28,J$19:J$70)</f>
        <v>8</v>
      </c>
      <c r="L28" s="43">
        <v>583</v>
      </c>
      <c r="M28" s="32">
        <f aca="true" t="shared" si="12" ref="M28:M35">RANK(L28,L$19:L$70)</f>
        <v>24</v>
      </c>
      <c r="N28" s="24">
        <v>171199</v>
      </c>
      <c r="O28" s="32">
        <f aca="true" t="shared" si="13" ref="O28:O35">RANK(N28,N$19:N$70)</f>
        <v>20</v>
      </c>
      <c r="P28" s="24">
        <v>1647215</v>
      </c>
      <c r="Q28" s="32">
        <f t="shared" si="7"/>
        <v>17</v>
      </c>
      <c r="R28" s="24">
        <v>10732</v>
      </c>
      <c r="S28" s="32">
        <f t="shared" si="8"/>
        <v>24</v>
      </c>
      <c r="T28" s="24">
        <v>25990</v>
      </c>
      <c r="U28" s="32">
        <f t="shared" si="9"/>
        <v>15</v>
      </c>
      <c r="V28" s="57">
        <v>100.4</v>
      </c>
      <c r="W28" s="23"/>
    </row>
    <row r="29" spans="1:23" s="34" customFormat="1" ht="10.5" customHeight="1">
      <c r="A29" s="31" t="s">
        <v>58</v>
      </c>
      <c r="B29" s="55">
        <v>297618</v>
      </c>
      <c r="C29" s="32">
        <f t="shared" si="10"/>
        <v>13</v>
      </c>
      <c r="D29" s="65">
        <v>21.5</v>
      </c>
      <c r="E29" s="66">
        <f t="shared" si="4"/>
        <v>36</v>
      </c>
      <c r="F29" s="65">
        <v>30.4</v>
      </c>
      <c r="G29" s="66">
        <f t="shared" si="5"/>
        <v>42</v>
      </c>
      <c r="H29" s="54">
        <v>4.5</v>
      </c>
      <c r="I29" s="32">
        <f t="shared" si="6"/>
        <v>39</v>
      </c>
      <c r="J29" s="55">
        <v>2879.6040815941888</v>
      </c>
      <c r="K29" s="33">
        <f t="shared" si="11"/>
        <v>17</v>
      </c>
      <c r="L29" s="43">
        <v>522</v>
      </c>
      <c r="M29" s="32">
        <f t="shared" si="12"/>
        <v>28</v>
      </c>
      <c r="N29" s="24">
        <v>176872</v>
      </c>
      <c r="O29" s="32">
        <f t="shared" si="13"/>
        <v>19</v>
      </c>
      <c r="P29" s="24">
        <v>1727027</v>
      </c>
      <c r="Q29" s="32">
        <f t="shared" si="7"/>
        <v>15</v>
      </c>
      <c r="R29" s="24">
        <v>19127</v>
      </c>
      <c r="S29" s="32">
        <f t="shared" si="8"/>
        <v>11</v>
      </c>
      <c r="T29" s="24">
        <v>24110</v>
      </c>
      <c r="U29" s="32">
        <f t="shared" si="9"/>
        <v>19</v>
      </c>
      <c r="V29" s="57">
        <v>99</v>
      </c>
      <c r="W29" s="23"/>
    </row>
    <row r="30" spans="1:23" s="34" customFormat="1" ht="10.5" customHeight="1">
      <c r="A30" s="31" t="s">
        <v>59</v>
      </c>
      <c r="B30" s="55">
        <v>288106</v>
      </c>
      <c r="C30" s="32">
        <f t="shared" si="10"/>
        <v>23</v>
      </c>
      <c r="D30" s="65">
        <v>15.8</v>
      </c>
      <c r="E30" s="66">
        <f t="shared" si="4"/>
        <v>45</v>
      </c>
      <c r="F30" s="65">
        <v>25.7</v>
      </c>
      <c r="G30" s="66">
        <f t="shared" si="5"/>
        <v>44</v>
      </c>
      <c r="H30" s="54">
        <v>8.9</v>
      </c>
      <c r="I30" s="32">
        <f t="shared" si="6"/>
        <v>20</v>
      </c>
      <c r="J30" s="55">
        <v>2972.8706638842864</v>
      </c>
      <c r="K30" s="33">
        <f t="shared" si="11"/>
        <v>15</v>
      </c>
      <c r="L30" s="43">
        <v>1276</v>
      </c>
      <c r="M30" s="32">
        <f t="shared" si="12"/>
        <v>6</v>
      </c>
      <c r="N30" s="24">
        <v>595967</v>
      </c>
      <c r="O30" s="32">
        <f t="shared" si="13"/>
        <v>5</v>
      </c>
      <c r="P30" s="24">
        <v>3906399</v>
      </c>
      <c r="Q30" s="32">
        <f t="shared" si="7"/>
        <v>4</v>
      </c>
      <c r="R30" s="24">
        <v>38689</v>
      </c>
      <c r="S30" s="32">
        <f t="shared" si="8"/>
        <v>6</v>
      </c>
      <c r="T30" s="24">
        <v>113632</v>
      </c>
      <c r="U30" s="32">
        <f t="shared" si="9"/>
        <v>4</v>
      </c>
      <c r="V30" s="57">
        <v>99.8</v>
      </c>
      <c r="W30" s="23"/>
    </row>
    <row r="31" spans="1:23" s="34" customFormat="1" ht="10.5" customHeight="1">
      <c r="A31" s="31" t="s">
        <v>60</v>
      </c>
      <c r="B31" s="55">
        <v>298765</v>
      </c>
      <c r="C31" s="32">
        <f t="shared" si="10"/>
        <v>10</v>
      </c>
      <c r="D31" s="65">
        <v>18.7</v>
      </c>
      <c r="E31" s="66">
        <f t="shared" si="4"/>
        <v>42</v>
      </c>
      <c r="F31" s="65">
        <v>26.6</v>
      </c>
      <c r="G31" s="66">
        <f t="shared" si="5"/>
        <v>43</v>
      </c>
      <c r="H31" s="54">
        <v>8.4</v>
      </c>
      <c r="I31" s="32">
        <f t="shared" si="6"/>
        <v>23</v>
      </c>
      <c r="J31" s="55">
        <v>3010.4999577745293</v>
      </c>
      <c r="K31" s="33">
        <f t="shared" si="11"/>
        <v>11</v>
      </c>
      <c r="L31" s="43">
        <v>1261</v>
      </c>
      <c r="M31" s="32">
        <f t="shared" si="12"/>
        <v>7</v>
      </c>
      <c r="N31" s="24">
        <v>503029</v>
      </c>
      <c r="O31" s="32">
        <f t="shared" si="13"/>
        <v>6</v>
      </c>
      <c r="P31" s="24">
        <v>3461289</v>
      </c>
      <c r="Q31" s="32">
        <f t="shared" si="7"/>
        <v>7</v>
      </c>
      <c r="R31" s="24">
        <v>26300</v>
      </c>
      <c r="S31" s="32">
        <f t="shared" si="8"/>
        <v>9</v>
      </c>
      <c r="T31" s="24">
        <v>96400</v>
      </c>
      <c r="U31" s="32">
        <f t="shared" si="9"/>
        <v>6</v>
      </c>
      <c r="V31" s="57">
        <v>99.4</v>
      </c>
      <c r="W31" s="23"/>
    </row>
    <row r="32" spans="1:23" s="34" customFormat="1" ht="10.5" customHeight="1">
      <c r="A32" s="31" t="s">
        <v>61</v>
      </c>
      <c r="B32" s="55">
        <v>411211</v>
      </c>
      <c r="C32" s="32">
        <f t="shared" si="10"/>
        <v>1</v>
      </c>
      <c r="D32" s="65">
        <v>14.3</v>
      </c>
      <c r="E32" s="66">
        <f t="shared" si="4"/>
        <v>47</v>
      </c>
      <c r="F32" s="65">
        <v>23.8</v>
      </c>
      <c r="G32" s="66">
        <f t="shared" si="5"/>
        <v>46</v>
      </c>
      <c r="H32" s="54">
        <v>17.9</v>
      </c>
      <c r="I32" s="32">
        <f t="shared" si="6"/>
        <v>6</v>
      </c>
      <c r="J32" s="55">
        <v>4540.312082161586</v>
      </c>
      <c r="K32" s="33">
        <f t="shared" si="11"/>
        <v>1</v>
      </c>
      <c r="L32" s="43">
        <v>2190</v>
      </c>
      <c r="M32" s="32">
        <f t="shared" si="12"/>
        <v>1</v>
      </c>
      <c r="N32" s="24">
        <v>905631</v>
      </c>
      <c r="O32" s="32">
        <f t="shared" si="13"/>
        <v>1</v>
      </c>
      <c r="P32" s="24">
        <v>4472022</v>
      </c>
      <c r="Q32" s="32">
        <f t="shared" si="7"/>
        <v>2</v>
      </c>
      <c r="R32" s="24">
        <v>56358</v>
      </c>
      <c r="S32" s="32">
        <f t="shared" si="8"/>
        <v>1</v>
      </c>
      <c r="T32" s="24">
        <v>205708</v>
      </c>
      <c r="U32" s="32">
        <f t="shared" si="9"/>
        <v>1</v>
      </c>
      <c r="V32" s="57">
        <v>99.6</v>
      </c>
      <c r="W32" s="23"/>
    </row>
    <row r="33" spans="1:23" s="34" customFormat="1" ht="10.5" customHeight="1">
      <c r="A33" s="31" t="s">
        <v>16</v>
      </c>
      <c r="B33" s="55">
        <v>325566</v>
      </c>
      <c r="C33" s="32">
        <f t="shared" si="10"/>
        <v>4</v>
      </c>
      <c r="D33" s="65">
        <v>15.6</v>
      </c>
      <c r="E33" s="66">
        <f t="shared" si="4"/>
        <v>46</v>
      </c>
      <c r="F33" s="65">
        <v>25</v>
      </c>
      <c r="G33" s="66">
        <f t="shared" si="5"/>
        <v>45</v>
      </c>
      <c r="H33" s="54">
        <v>9.6</v>
      </c>
      <c r="I33" s="32">
        <f t="shared" si="6"/>
        <v>18</v>
      </c>
      <c r="J33" s="55">
        <v>3284.4294330377425</v>
      </c>
      <c r="K33" s="33">
        <f t="shared" si="11"/>
        <v>4</v>
      </c>
      <c r="L33" s="43">
        <v>1375</v>
      </c>
      <c r="M33" s="32">
        <f t="shared" si="12"/>
        <v>5</v>
      </c>
      <c r="N33" s="24">
        <v>719064</v>
      </c>
      <c r="O33" s="32">
        <f t="shared" si="13"/>
        <v>3</v>
      </c>
      <c r="P33" s="24">
        <v>3956666</v>
      </c>
      <c r="Q33" s="32">
        <f t="shared" si="7"/>
        <v>3</v>
      </c>
      <c r="R33" s="24">
        <v>43017</v>
      </c>
      <c r="S33" s="32">
        <f t="shared" si="8"/>
        <v>5</v>
      </c>
      <c r="T33" s="24">
        <v>98216</v>
      </c>
      <c r="U33" s="32">
        <f t="shared" si="9"/>
        <v>5</v>
      </c>
      <c r="V33" s="57">
        <v>100.5</v>
      </c>
      <c r="W33" s="23"/>
    </row>
    <row r="34" spans="1:23" s="34" customFormat="1" ht="10.5" customHeight="1">
      <c r="A34" s="31" t="s">
        <v>62</v>
      </c>
      <c r="B34" s="55">
        <v>275786</v>
      </c>
      <c r="C34" s="32">
        <f t="shared" si="10"/>
        <v>31</v>
      </c>
      <c r="D34" s="65">
        <v>28.6</v>
      </c>
      <c r="E34" s="66">
        <f t="shared" si="4"/>
        <v>17</v>
      </c>
      <c r="F34" s="65">
        <v>40.9</v>
      </c>
      <c r="G34" s="66">
        <f t="shared" si="5"/>
        <v>14</v>
      </c>
      <c r="H34" s="54">
        <v>4.4</v>
      </c>
      <c r="I34" s="32">
        <f t="shared" si="6"/>
        <v>40</v>
      </c>
      <c r="J34" s="55">
        <v>2724.068256989996</v>
      </c>
      <c r="K34" s="33">
        <f t="shared" si="11"/>
        <v>27</v>
      </c>
      <c r="L34" s="43">
        <v>796</v>
      </c>
      <c r="M34" s="32">
        <f t="shared" si="12"/>
        <v>14</v>
      </c>
      <c r="N34" s="24">
        <v>196829</v>
      </c>
      <c r="O34" s="32">
        <f t="shared" si="13"/>
        <v>14</v>
      </c>
      <c r="P34" s="24">
        <v>1805805</v>
      </c>
      <c r="Q34" s="32">
        <f t="shared" si="7"/>
        <v>14</v>
      </c>
      <c r="R34" s="24">
        <v>10589</v>
      </c>
      <c r="S34" s="32">
        <f t="shared" si="8"/>
        <v>26</v>
      </c>
      <c r="T34" s="24">
        <v>22189</v>
      </c>
      <c r="U34" s="32">
        <f t="shared" si="9"/>
        <v>20</v>
      </c>
      <c r="V34" s="57">
        <v>99.1</v>
      </c>
      <c r="W34" s="23"/>
    </row>
    <row r="35" spans="1:23" s="34" customFormat="1" ht="10.5" customHeight="1">
      <c r="A35" s="31" t="s">
        <v>63</v>
      </c>
      <c r="B35" s="55">
        <v>285885</v>
      </c>
      <c r="C35" s="32">
        <f t="shared" si="10"/>
        <v>26</v>
      </c>
      <c r="D35" s="65">
        <v>30.4</v>
      </c>
      <c r="E35" s="66">
        <f t="shared" si="4"/>
        <v>8</v>
      </c>
      <c r="F35" s="65">
        <v>38.8</v>
      </c>
      <c r="G35" s="66">
        <f t="shared" si="5"/>
        <v>20</v>
      </c>
      <c r="H35" s="54">
        <v>2.2</v>
      </c>
      <c r="I35" s="32">
        <f t="shared" si="6"/>
        <v>47</v>
      </c>
      <c r="J35" s="55">
        <v>3088.4124503483754</v>
      </c>
      <c r="K35" s="33">
        <f t="shared" si="11"/>
        <v>9</v>
      </c>
      <c r="L35" s="43">
        <v>288</v>
      </c>
      <c r="M35" s="32">
        <f t="shared" si="12"/>
        <v>45</v>
      </c>
      <c r="N35" s="24">
        <v>91377</v>
      </c>
      <c r="O35" s="32">
        <f t="shared" si="13"/>
        <v>37</v>
      </c>
      <c r="P35" s="24">
        <v>875299</v>
      </c>
      <c r="Q35" s="32">
        <f t="shared" si="7"/>
        <v>35</v>
      </c>
      <c r="R35" s="24">
        <v>5852</v>
      </c>
      <c r="S35" s="32">
        <f t="shared" si="8"/>
        <v>40</v>
      </c>
      <c r="T35" s="24">
        <v>8740</v>
      </c>
      <c r="U35" s="32">
        <f t="shared" si="9"/>
        <v>38</v>
      </c>
      <c r="V35" s="57">
        <v>99.2</v>
      </c>
      <c r="W35" s="23"/>
    </row>
    <row r="36" spans="1:23" s="34" customFormat="1" ht="10.5" customHeight="1">
      <c r="A36" s="31"/>
      <c r="B36" s="55"/>
      <c r="C36" s="32"/>
      <c r="D36" s="65"/>
      <c r="E36" s="66"/>
      <c r="F36" s="66"/>
      <c r="G36" s="66"/>
      <c r="I36" s="32"/>
      <c r="J36" s="55"/>
      <c r="K36" s="33"/>
      <c r="M36" s="32"/>
      <c r="O36" s="32"/>
      <c r="Q36" s="32"/>
      <c r="S36" s="32"/>
      <c r="T36" s="24"/>
      <c r="U36" s="32"/>
      <c r="W36" s="23"/>
    </row>
    <row r="37" spans="1:23" s="34" customFormat="1" ht="10.5" customHeight="1">
      <c r="A37" s="31" t="s">
        <v>64</v>
      </c>
      <c r="B37" s="55">
        <v>285351</v>
      </c>
      <c r="C37" s="32">
        <f aca="true" t="shared" si="14" ref="C37:C44">RANK(B37,B$19:B$70)</f>
        <v>27</v>
      </c>
      <c r="D37" s="65">
        <v>29.6</v>
      </c>
      <c r="E37" s="66">
        <f t="shared" si="4"/>
        <v>14</v>
      </c>
      <c r="F37" s="65">
        <v>39.1</v>
      </c>
      <c r="G37" s="66">
        <f t="shared" si="5"/>
        <v>17</v>
      </c>
      <c r="H37" s="54">
        <v>3.8</v>
      </c>
      <c r="I37" s="32">
        <f t="shared" si="6"/>
        <v>43</v>
      </c>
      <c r="J37" s="55">
        <v>2944.5144846460958</v>
      </c>
      <c r="K37" s="33">
        <f aca="true" t="shared" si="15" ref="K37:K44">RANK(J37,J$19:J$70)</f>
        <v>16</v>
      </c>
      <c r="L37" s="43">
        <v>338</v>
      </c>
      <c r="M37" s="32">
        <f aca="true" t="shared" si="16" ref="M37:M44">RANK(L37,L$19:L$70)</f>
        <v>41</v>
      </c>
      <c r="N37" s="24">
        <v>101184</v>
      </c>
      <c r="O37" s="32">
        <f aca="true" t="shared" si="17" ref="O37:O44">RANK(N37,N$19:N$70)</f>
        <v>34</v>
      </c>
      <c r="P37" s="24">
        <v>869654</v>
      </c>
      <c r="Q37" s="32">
        <f t="shared" si="7"/>
        <v>36</v>
      </c>
      <c r="R37" s="24">
        <v>6320</v>
      </c>
      <c r="S37" s="32">
        <f t="shared" si="8"/>
        <v>38</v>
      </c>
      <c r="T37" s="24">
        <v>8812</v>
      </c>
      <c r="U37" s="32">
        <f t="shared" si="9"/>
        <v>37</v>
      </c>
      <c r="V37" s="57">
        <v>101</v>
      </c>
      <c r="W37" s="23"/>
    </row>
    <row r="38" spans="1:23" s="34" customFormat="1" ht="10.5" customHeight="1">
      <c r="A38" s="31" t="s">
        <v>65</v>
      </c>
      <c r="B38" s="55">
        <v>293284</v>
      </c>
      <c r="C38" s="32">
        <f t="shared" si="14"/>
        <v>18</v>
      </c>
      <c r="D38" s="65">
        <v>32.1</v>
      </c>
      <c r="E38" s="66">
        <f t="shared" si="4"/>
        <v>4</v>
      </c>
      <c r="F38" s="65">
        <v>38.4</v>
      </c>
      <c r="G38" s="66">
        <f t="shared" si="5"/>
        <v>21</v>
      </c>
      <c r="H38" s="54">
        <v>3.5</v>
      </c>
      <c r="I38" s="32">
        <f t="shared" si="6"/>
        <v>45</v>
      </c>
      <c r="J38" s="55">
        <v>2820.942807489711</v>
      </c>
      <c r="K38" s="33">
        <f t="shared" si="15"/>
        <v>20</v>
      </c>
      <c r="L38" s="43">
        <v>296</v>
      </c>
      <c r="M38" s="32">
        <f t="shared" si="16"/>
        <v>43</v>
      </c>
      <c r="N38" s="24">
        <v>72512</v>
      </c>
      <c r="O38" s="32">
        <f t="shared" si="17"/>
        <v>43</v>
      </c>
      <c r="P38" s="24">
        <v>642122</v>
      </c>
      <c r="Q38" s="32">
        <f t="shared" si="7"/>
        <v>43</v>
      </c>
      <c r="R38" s="24">
        <v>3740</v>
      </c>
      <c r="S38" s="32">
        <f t="shared" si="8"/>
        <v>44</v>
      </c>
      <c r="T38" s="24">
        <v>6369</v>
      </c>
      <c r="U38" s="32">
        <f t="shared" si="9"/>
        <v>44</v>
      </c>
      <c r="V38" s="57">
        <v>100</v>
      </c>
      <c r="W38" s="23"/>
    </row>
    <row r="39" spans="1:23" s="34" customFormat="1" ht="10.5" customHeight="1">
      <c r="A39" s="31" t="s">
        <v>66</v>
      </c>
      <c r="B39" s="55">
        <v>287114</v>
      </c>
      <c r="C39" s="32">
        <f t="shared" si="14"/>
        <v>25</v>
      </c>
      <c r="D39" s="65">
        <v>24.3</v>
      </c>
      <c r="E39" s="66">
        <f t="shared" si="4"/>
        <v>30</v>
      </c>
      <c r="F39" s="65">
        <v>34</v>
      </c>
      <c r="G39" s="66">
        <f t="shared" si="5"/>
        <v>36</v>
      </c>
      <c r="H39" s="54">
        <v>4.9</v>
      </c>
      <c r="I39" s="32">
        <f t="shared" si="6"/>
        <v>37</v>
      </c>
      <c r="J39" s="55">
        <v>2766.5043743648876</v>
      </c>
      <c r="K39" s="33">
        <f t="shared" si="15"/>
        <v>25</v>
      </c>
      <c r="L39" s="43">
        <v>316</v>
      </c>
      <c r="M39" s="32">
        <f t="shared" si="16"/>
        <v>42</v>
      </c>
      <c r="N39" s="24">
        <v>76873</v>
      </c>
      <c r="O39" s="32">
        <f t="shared" si="17"/>
        <v>42</v>
      </c>
      <c r="P39" s="24">
        <v>725570</v>
      </c>
      <c r="Q39" s="32">
        <f t="shared" si="7"/>
        <v>41</v>
      </c>
      <c r="R39" s="24">
        <v>6493</v>
      </c>
      <c r="S39" s="32">
        <f t="shared" si="8"/>
        <v>36</v>
      </c>
      <c r="T39" s="24">
        <v>8134</v>
      </c>
      <c r="U39" s="32">
        <f t="shared" si="9"/>
        <v>41</v>
      </c>
      <c r="V39" s="57">
        <v>101.2</v>
      </c>
      <c r="W39" s="23"/>
    </row>
    <row r="40" spans="1:23" s="34" customFormat="1" ht="10.5" customHeight="1">
      <c r="A40" s="31" t="s">
        <v>67</v>
      </c>
      <c r="B40" s="55">
        <v>295323</v>
      </c>
      <c r="C40" s="32">
        <f t="shared" si="14"/>
        <v>15</v>
      </c>
      <c r="D40" s="65">
        <v>26.2</v>
      </c>
      <c r="E40" s="66">
        <f t="shared" si="4"/>
        <v>25</v>
      </c>
      <c r="F40" s="65">
        <v>35.8</v>
      </c>
      <c r="G40" s="66">
        <f t="shared" si="5"/>
        <v>30</v>
      </c>
      <c r="H40" s="54">
        <v>3.8</v>
      </c>
      <c r="I40" s="32">
        <f t="shared" si="6"/>
        <v>43</v>
      </c>
      <c r="J40" s="55">
        <v>2808.3611644394136</v>
      </c>
      <c r="K40" s="33">
        <f t="shared" si="15"/>
        <v>22</v>
      </c>
      <c r="L40" s="43">
        <v>597</v>
      </c>
      <c r="M40" s="32">
        <f t="shared" si="16"/>
        <v>23</v>
      </c>
      <c r="N40" s="24">
        <v>190750</v>
      </c>
      <c r="O40" s="32">
        <f t="shared" si="17"/>
        <v>16</v>
      </c>
      <c r="P40" s="24">
        <v>1846091</v>
      </c>
      <c r="Q40" s="32">
        <f t="shared" si="7"/>
        <v>12</v>
      </c>
      <c r="R40" s="24">
        <v>11171</v>
      </c>
      <c r="S40" s="32">
        <f t="shared" si="8"/>
        <v>20</v>
      </c>
      <c r="T40" s="24">
        <v>20164</v>
      </c>
      <c r="U40" s="32">
        <f t="shared" si="9"/>
        <v>21</v>
      </c>
      <c r="V40" s="57">
        <v>99.8</v>
      </c>
      <c r="W40" s="23"/>
    </row>
    <row r="41" spans="1:23" s="34" customFormat="1" ht="10.5" customHeight="1">
      <c r="A41" s="31" t="s">
        <v>68</v>
      </c>
      <c r="B41" s="55">
        <v>274618</v>
      </c>
      <c r="C41" s="32">
        <f t="shared" si="14"/>
        <v>32</v>
      </c>
      <c r="D41" s="65">
        <v>26.2</v>
      </c>
      <c r="E41" s="66">
        <f t="shared" si="4"/>
        <v>25</v>
      </c>
      <c r="F41" s="65">
        <v>33.1</v>
      </c>
      <c r="G41" s="66">
        <f t="shared" si="5"/>
        <v>38</v>
      </c>
      <c r="H41" s="54">
        <v>2.4</v>
      </c>
      <c r="I41" s="32">
        <f t="shared" si="6"/>
        <v>46</v>
      </c>
      <c r="J41" s="55">
        <v>2769.610093814373</v>
      </c>
      <c r="K41" s="33">
        <f t="shared" si="15"/>
        <v>24</v>
      </c>
      <c r="L41" s="43">
        <v>583</v>
      </c>
      <c r="M41" s="32">
        <f t="shared" si="16"/>
        <v>24</v>
      </c>
      <c r="N41" s="24">
        <v>186593</v>
      </c>
      <c r="O41" s="32">
        <f t="shared" si="17"/>
        <v>17</v>
      </c>
      <c r="P41" s="24">
        <v>1653527</v>
      </c>
      <c r="Q41" s="32">
        <f t="shared" si="7"/>
        <v>16</v>
      </c>
      <c r="R41" s="24">
        <v>11873</v>
      </c>
      <c r="S41" s="32">
        <f t="shared" si="8"/>
        <v>16</v>
      </c>
      <c r="T41" s="24">
        <v>27928</v>
      </c>
      <c r="U41" s="32">
        <f t="shared" si="9"/>
        <v>14</v>
      </c>
      <c r="V41" s="57">
        <v>100.4</v>
      </c>
      <c r="W41" s="23"/>
    </row>
    <row r="42" spans="1:23" s="34" customFormat="1" ht="10.5" customHeight="1">
      <c r="A42" s="31" t="s">
        <v>69</v>
      </c>
      <c r="B42" s="55">
        <v>307415</v>
      </c>
      <c r="C42" s="32">
        <f t="shared" si="14"/>
        <v>6</v>
      </c>
      <c r="D42" s="65">
        <v>20.6</v>
      </c>
      <c r="E42" s="66">
        <f t="shared" si="4"/>
        <v>39</v>
      </c>
      <c r="F42" s="65">
        <v>33.3</v>
      </c>
      <c r="G42" s="66">
        <f t="shared" si="5"/>
        <v>37</v>
      </c>
      <c r="H42" s="54">
        <v>4.3</v>
      </c>
      <c r="I42" s="32">
        <f t="shared" si="6"/>
        <v>41</v>
      </c>
      <c r="J42" s="55">
        <v>3383.560796819458</v>
      </c>
      <c r="K42" s="33">
        <f t="shared" si="15"/>
        <v>3</v>
      </c>
      <c r="L42" s="43">
        <v>831</v>
      </c>
      <c r="M42" s="32">
        <f t="shared" si="16"/>
        <v>12</v>
      </c>
      <c r="N42" s="24">
        <v>322271</v>
      </c>
      <c r="O42" s="32">
        <f t="shared" si="17"/>
        <v>10</v>
      </c>
      <c r="P42" s="24">
        <v>2810599</v>
      </c>
      <c r="Q42" s="32">
        <f t="shared" si="7"/>
        <v>10</v>
      </c>
      <c r="R42" s="24">
        <v>35878</v>
      </c>
      <c r="S42" s="32">
        <f t="shared" si="8"/>
        <v>8</v>
      </c>
      <c r="T42" s="24">
        <v>41069</v>
      </c>
      <c r="U42" s="32">
        <f t="shared" si="9"/>
        <v>12</v>
      </c>
      <c r="V42" s="57">
        <v>100.7</v>
      </c>
      <c r="W42" s="23"/>
    </row>
    <row r="43" spans="1:23" s="34" customFormat="1" ht="10.5" customHeight="1">
      <c r="A43" s="31" t="s">
        <v>70</v>
      </c>
      <c r="B43" s="55">
        <v>326379</v>
      </c>
      <c r="C43" s="32">
        <f t="shared" si="14"/>
        <v>3</v>
      </c>
      <c r="D43" s="65">
        <v>17.8</v>
      </c>
      <c r="E43" s="66">
        <f t="shared" si="4"/>
        <v>44</v>
      </c>
      <c r="F43" s="65">
        <v>23.5</v>
      </c>
      <c r="G43" s="66">
        <f t="shared" si="5"/>
        <v>47</v>
      </c>
      <c r="H43" s="54">
        <v>4.2</v>
      </c>
      <c r="I43" s="32">
        <f t="shared" si="6"/>
        <v>42</v>
      </c>
      <c r="J43" s="55">
        <v>3588.271435937605</v>
      </c>
      <c r="K43" s="33">
        <f t="shared" si="15"/>
        <v>2</v>
      </c>
      <c r="L43" s="43">
        <v>1428</v>
      </c>
      <c r="M43" s="32">
        <f t="shared" si="16"/>
        <v>4</v>
      </c>
      <c r="N43" s="24">
        <v>654888</v>
      </c>
      <c r="O43" s="32">
        <f t="shared" si="17"/>
        <v>4</v>
      </c>
      <c r="P43" s="24">
        <v>4953743</v>
      </c>
      <c r="Q43" s="32">
        <f t="shared" si="7"/>
        <v>1</v>
      </c>
      <c r="R43" s="24">
        <v>50976</v>
      </c>
      <c r="S43" s="32">
        <f t="shared" si="8"/>
        <v>3</v>
      </c>
      <c r="T43" s="24">
        <v>145807</v>
      </c>
      <c r="U43" s="32">
        <f t="shared" si="9"/>
        <v>3</v>
      </c>
      <c r="V43" s="57">
        <v>100.5</v>
      </c>
      <c r="W43" s="23"/>
    </row>
    <row r="44" spans="1:23" s="34" customFormat="1" ht="10.5" customHeight="1">
      <c r="A44" s="31" t="s">
        <v>71</v>
      </c>
      <c r="B44" s="55">
        <v>294781</v>
      </c>
      <c r="C44" s="32">
        <f t="shared" si="14"/>
        <v>17</v>
      </c>
      <c r="D44" s="65">
        <v>25</v>
      </c>
      <c r="E44" s="66">
        <f t="shared" si="4"/>
        <v>28</v>
      </c>
      <c r="F44" s="65">
        <v>34.8</v>
      </c>
      <c r="G44" s="66">
        <f t="shared" si="5"/>
        <v>34</v>
      </c>
      <c r="H44" s="54">
        <v>8.1</v>
      </c>
      <c r="I44" s="32">
        <f t="shared" si="6"/>
        <v>25</v>
      </c>
      <c r="J44" s="55">
        <v>3228.8107675906185</v>
      </c>
      <c r="K44" s="33">
        <f t="shared" si="15"/>
        <v>5</v>
      </c>
      <c r="L44" s="43">
        <v>613</v>
      </c>
      <c r="M44" s="32">
        <f t="shared" si="16"/>
        <v>19</v>
      </c>
      <c r="N44" s="24">
        <v>162537</v>
      </c>
      <c r="O44" s="32">
        <f t="shared" si="17"/>
        <v>22</v>
      </c>
      <c r="P44" s="24">
        <v>1460373</v>
      </c>
      <c r="Q44" s="32">
        <f t="shared" si="7"/>
        <v>21</v>
      </c>
      <c r="R44" s="24">
        <v>11372</v>
      </c>
      <c r="S44" s="32">
        <f t="shared" si="8"/>
        <v>18</v>
      </c>
      <c r="T44" s="24">
        <v>25540</v>
      </c>
      <c r="U44" s="32">
        <f t="shared" si="9"/>
        <v>18</v>
      </c>
      <c r="V44" s="57">
        <v>100.8</v>
      </c>
      <c r="W44" s="23"/>
    </row>
    <row r="45" spans="1:23" s="34" customFormat="1" ht="10.5" customHeight="1">
      <c r="A45" s="31"/>
      <c r="B45" s="55"/>
      <c r="C45" s="32"/>
      <c r="D45" s="65"/>
      <c r="E45" s="66"/>
      <c r="F45" s="66"/>
      <c r="G45" s="66"/>
      <c r="I45" s="32"/>
      <c r="J45" s="55"/>
      <c r="K45" s="33"/>
      <c r="M45" s="32"/>
      <c r="O45" s="32"/>
      <c r="Q45" s="32"/>
      <c r="S45" s="32"/>
      <c r="T45" s="24"/>
      <c r="U45" s="32"/>
      <c r="W45" s="23"/>
    </row>
    <row r="46" spans="1:23" s="34" customFormat="1" ht="10.5" customHeight="1">
      <c r="A46" s="31" t="s">
        <v>72</v>
      </c>
      <c r="B46" s="55">
        <v>298610</v>
      </c>
      <c r="C46" s="32">
        <f aca="true" t="shared" si="18" ref="C46:C53">RANK(B46,B$19:B$70)</f>
        <v>11</v>
      </c>
      <c r="D46" s="65">
        <v>24.1</v>
      </c>
      <c r="E46" s="66">
        <f t="shared" si="4"/>
        <v>31</v>
      </c>
      <c r="F46" s="65">
        <v>37.6</v>
      </c>
      <c r="G46" s="66">
        <f t="shared" si="5"/>
        <v>24</v>
      </c>
      <c r="H46" s="54">
        <v>5.7</v>
      </c>
      <c r="I46" s="32">
        <f t="shared" si="6"/>
        <v>36</v>
      </c>
      <c r="J46" s="55">
        <v>3138.081586925003</v>
      </c>
      <c r="K46" s="33">
        <f aca="true" t="shared" si="19" ref="K46:K53">RANK(J46,J$19:J$70)</f>
        <v>6</v>
      </c>
      <c r="L46" s="43">
        <v>342</v>
      </c>
      <c r="M46" s="32">
        <f aca="true" t="shared" si="20" ref="M46:M53">RANK(L46,L$19:L$70)</f>
        <v>39</v>
      </c>
      <c r="N46" s="24">
        <v>129670</v>
      </c>
      <c r="O46" s="32">
        <f aca="true" t="shared" si="21" ref="O46:O53">RANK(N46,N$19:N$70)</f>
        <v>26</v>
      </c>
      <c r="P46" s="24">
        <v>973060</v>
      </c>
      <c r="Q46" s="32">
        <f t="shared" si="7"/>
        <v>30</v>
      </c>
      <c r="R46" s="24">
        <v>8849</v>
      </c>
      <c r="S46" s="32">
        <f t="shared" si="8"/>
        <v>28</v>
      </c>
      <c r="T46" s="24">
        <v>15258</v>
      </c>
      <c r="U46" s="32">
        <f t="shared" si="9"/>
        <v>26</v>
      </c>
      <c r="V46" s="57">
        <v>100.3</v>
      </c>
      <c r="W46" s="23"/>
    </row>
    <row r="47" spans="1:23" s="34" customFormat="1" ht="10.5" customHeight="1">
      <c r="A47" s="31" t="s">
        <v>73</v>
      </c>
      <c r="B47" s="55">
        <v>302822</v>
      </c>
      <c r="C47" s="32">
        <f t="shared" si="18"/>
        <v>9</v>
      </c>
      <c r="D47" s="65">
        <v>21.7</v>
      </c>
      <c r="E47" s="66">
        <f t="shared" si="4"/>
        <v>35</v>
      </c>
      <c r="F47" s="65">
        <v>31.1</v>
      </c>
      <c r="G47" s="66">
        <f t="shared" si="5"/>
        <v>41</v>
      </c>
      <c r="H47" s="54">
        <v>11.3</v>
      </c>
      <c r="I47" s="32">
        <f t="shared" si="6"/>
        <v>13</v>
      </c>
      <c r="J47" s="55">
        <v>2992.6969242538307</v>
      </c>
      <c r="K47" s="33">
        <f t="shared" si="19"/>
        <v>13</v>
      </c>
      <c r="L47" s="43">
        <v>649</v>
      </c>
      <c r="M47" s="32">
        <f t="shared" si="20"/>
        <v>17</v>
      </c>
      <c r="N47" s="24">
        <v>212753</v>
      </c>
      <c r="O47" s="32">
        <f t="shared" si="21"/>
        <v>13</v>
      </c>
      <c r="P47" s="24">
        <v>1333315</v>
      </c>
      <c r="Q47" s="32">
        <f t="shared" si="7"/>
        <v>22</v>
      </c>
      <c r="R47" s="24">
        <v>15009</v>
      </c>
      <c r="S47" s="32">
        <f t="shared" si="8"/>
        <v>15</v>
      </c>
      <c r="T47" s="24">
        <v>44538</v>
      </c>
      <c r="U47" s="32">
        <f t="shared" si="9"/>
        <v>10</v>
      </c>
      <c r="V47" s="57">
        <v>99.6</v>
      </c>
      <c r="W47" s="23"/>
    </row>
    <row r="48" spans="1:23" s="34" customFormat="1" ht="10.5" customHeight="1">
      <c r="A48" s="31" t="s">
        <v>74</v>
      </c>
      <c r="B48" s="55">
        <v>343383</v>
      </c>
      <c r="C48" s="32">
        <f t="shared" si="18"/>
        <v>2</v>
      </c>
      <c r="D48" s="65">
        <v>18.8</v>
      </c>
      <c r="E48" s="66">
        <f t="shared" si="4"/>
        <v>41</v>
      </c>
      <c r="F48" s="65">
        <v>31.5</v>
      </c>
      <c r="G48" s="66">
        <f t="shared" si="5"/>
        <v>40</v>
      </c>
      <c r="H48" s="54">
        <v>18.3</v>
      </c>
      <c r="I48" s="32">
        <f t="shared" si="6"/>
        <v>4</v>
      </c>
      <c r="J48" s="55">
        <v>3106.8804003062764</v>
      </c>
      <c r="K48" s="33">
        <f t="shared" si="19"/>
        <v>7</v>
      </c>
      <c r="L48" s="43">
        <v>1574</v>
      </c>
      <c r="M48" s="32">
        <f t="shared" si="20"/>
        <v>3</v>
      </c>
      <c r="N48" s="24">
        <v>746905</v>
      </c>
      <c r="O48" s="32">
        <f t="shared" si="21"/>
        <v>2</v>
      </c>
      <c r="P48" s="24">
        <v>3702450</v>
      </c>
      <c r="Q48" s="32">
        <f t="shared" si="7"/>
        <v>5</v>
      </c>
      <c r="R48" s="24">
        <v>51697</v>
      </c>
      <c r="S48" s="32">
        <f t="shared" si="8"/>
        <v>2</v>
      </c>
      <c r="T48" s="24">
        <v>182537</v>
      </c>
      <c r="U48" s="32">
        <f t="shared" si="9"/>
        <v>2</v>
      </c>
      <c r="V48" s="67">
        <v>99.4</v>
      </c>
      <c r="W48" s="23"/>
    </row>
    <row r="49" spans="1:23" s="34" customFormat="1" ht="10.5" customHeight="1">
      <c r="A49" s="31" t="s">
        <v>75</v>
      </c>
      <c r="B49" s="55">
        <v>295067</v>
      </c>
      <c r="C49" s="32">
        <f t="shared" si="18"/>
        <v>16</v>
      </c>
      <c r="D49" s="65">
        <v>22.9</v>
      </c>
      <c r="E49" s="66">
        <f t="shared" si="4"/>
        <v>34</v>
      </c>
      <c r="F49" s="65">
        <v>36.2</v>
      </c>
      <c r="G49" s="66">
        <f t="shared" si="5"/>
        <v>27</v>
      </c>
      <c r="H49" s="54">
        <v>7.4</v>
      </c>
      <c r="I49" s="32">
        <f t="shared" si="6"/>
        <v>28</v>
      </c>
      <c r="J49" s="55">
        <v>2823.1575398878135</v>
      </c>
      <c r="K49" s="33">
        <f t="shared" si="19"/>
        <v>19</v>
      </c>
      <c r="L49" s="43">
        <v>1222</v>
      </c>
      <c r="M49" s="32">
        <f t="shared" si="20"/>
        <v>8</v>
      </c>
      <c r="N49" s="24">
        <v>486321</v>
      </c>
      <c r="O49" s="32">
        <f t="shared" si="21"/>
        <v>7</v>
      </c>
      <c r="P49" s="24">
        <v>2953595</v>
      </c>
      <c r="Q49" s="32">
        <f t="shared" si="7"/>
        <v>9</v>
      </c>
      <c r="R49" s="24">
        <v>36360</v>
      </c>
      <c r="S49" s="32">
        <f t="shared" si="8"/>
        <v>7</v>
      </c>
      <c r="T49" s="24">
        <v>90670</v>
      </c>
      <c r="U49" s="32">
        <f t="shared" si="9"/>
        <v>7</v>
      </c>
      <c r="V49" s="57">
        <v>99.5</v>
      </c>
      <c r="W49" s="23"/>
    </row>
    <row r="50" spans="1:23" s="34" customFormat="1" ht="10.5" customHeight="1">
      <c r="A50" s="31" t="s">
        <v>76</v>
      </c>
      <c r="B50" s="55">
        <v>287893</v>
      </c>
      <c r="C50" s="32">
        <f t="shared" si="18"/>
        <v>24</v>
      </c>
      <c r="D50" s="65">
        <v>26.6</v>
      </c>
      <c r="E50" s="66">
        <f t="shared" si="4"/>
        <v>22</v>
      </c>
      <c r="F50" s="65">
        <v>36.2</v>
      </c>
      <c r="G50" s="66">
        <f t="shared" si="5"/>
        <v>27</v>
      </c>
      <c r="H50" s="54">
        <v>10.6</v>
      </c>
      <c r="I50" s="32">
        <f t="shared" si="6"/>
        <v>15</v>
      </c>
      <c r="J50" s="55">
        <v>2681.3919232594044</v>
      </c>
      <c r="K50" s="33">
        <f t="shared" si="19"/>
        <v>28</v>
      </c>
      <c r="L50" s="43">
        <v>342</v>
      </c>
      <c r="M50" s="32">
        <f t="shared" si="20"/>
        <v>39</v>
      </c>
      <c r="N50" s="24">
        <v>121466</v>
      </c>
      <c r="O50" s="32">
        <f t="shared" si="21"/>
        <v>28</v>
      </c>
      <c r="P50" s="24">
        <v>822034</v>
      </c>
      <c r="Q50" s="32">
        <f t="shared" si="7"/>
        <v>37</v>
      </c>
      <c r="R50" s="24">
        <v>7111</v>
      </c>
      <c r="S50" s="32">
        <f t="shared" si="8"/>
        <v>34</v>
      </c>
      <c r="T50" s="24">
        <v>15478</v>
      </c>
      <c r="U50" s="32">
        <f t="shared" si="9"/>
        <v>25</v>
      </c>
      <c r="V50" s="57">
        <v>98.9</v>
      </c>
      <c r="W50" s="23"/>
    </row>
    <row r="51" spans="1:23" s="34" customFormat="1" ht="10.5" customHeight="1">
      <c r="A51" s="31" t="s">
        <v>32</v>
      </c>
      <c r="B51" s="55">
        <v>293255</v>
      </c>
      <c r="C51" s="32">
        <f t="shared" si="18"/>
        <v>19</v>
      </c>
      <c r="D51" s="65">
        <v>31.9</v>
      </c>
      <c r="E51" s="66">
        <f t="shared" si="4"/>
        <v>5</v>
      </c>
      <c r="F51" s="65">
        <v>40.2</v>
      </c>
      <c r="G51" s="66">
        <f t="shared" si="5"/>
        <v>16</v>
      </c>
      <c r="H51" s="54">
        <v>8.9</v>
      </c>
      <c r="I51" s="32">
        <f t="shared" si="6"/>
        <v>20</v>
      </c>
      <c r="J51" s="55">
        <v>2636.5769465063286</v>
      </c>
      <c r="K51" s="33">
        <f t="shared" si="19"/>
        <v>30</v>
      </c>
      <c r="L51" s="43">
        <v>433</v>
      </c>
      <c r="M51" s="32">
        <f t="shared" si="20"/>
        <v>33</v>
      </c>
      <c r="N51" s="24">
        <v>87718</v>
      </c>
      <c r="O51" s="32">
        <f t="shared" si="21"/>
        <v>38</v>
      </c>
      <c r="P51" s="24">
        <v>739482</v>
      </c>
      <c r="Q51" s="32">
        <f t="shared" si="7"/>
        <v>40</v>
      </c>
      <c r="R51" s="24">
        <v>7204</v>
      </c>
      <c r="S51" s="32">
        <f t="shared" si="8"/>
        <v>33</v>
      </c>
      <c r="T51" s="24">
        <v>13962</v>
      </c>
      <c r="U51" s="32">
        <f t="shared" si="9"/>
        <v>27</v>
      </c>
      <c r="V51" s="57">
        <v>101.8</v>
      </c>
      <c r="W51" s="23"/>
    </row>
    <row r="52" spans="1:23" s="34" customFormat="1" ht="10.5" customHeight="1">
      <c r="A52" s="31" t="s">
        <v>77</v>
      </c>
      <c r="B52" s="55">
        <v>268939</v>
      </c>
      <c r="C52" s="32">
        <f t="shared" si="18"/>
        <v>35</v>
      </c>
      <c r="D52" s="65">
        <v>31.7</v>
      </c>
      <c r="E52" s="66">
        <f t="shared" si="4"/>
        <v>6</v>
      </c>
      <c r="F52" s="65">
        <v>40.8</v>
      </c>
      <c r="G52" s="66">
        <f t="shared" si="5"/>
        <v>15</v>
      </c>
      <c r="H52" s="54">
        <v>10.2</v>
      </c>
      <c r="I52" s="32">
        <f t="shared" si="6"/>
        <v>16</v>
      </c>
      <c r="J52" s="55">
        <v>2364.3624070453034</v>
      </c>
      <c r="K52" s="33">
        <f t="shared" si="19"/>
        <v>42</v>
      </c>
      <c r="L52" s="43">
        <v>214</v>
      </c>
      <c r="M52" s="32">
        <f t="shared" si="20"/>
        <v>47</v>
      </c>
      <c r="N52" s="24">
        <v>50106</v>
      </c>
      <c r="O52" s="32">
        <f t="shared" si="21"/>
        <v>47</v>
      </c>
      <c r="P52" s="24">
        <v>452271</v>
      </c>
      <c r="Q52" s="32">
        <f t="shared" si="7"/>
        <v>47</v>
      </c>
      <c r="R52" s="24">
        <v>1952</v>
      </c>
      <c r="S52" s="32">
        <f t="shared" si="8"/>
        <v>47</v>
      </c>
      <c r="T52" s="24">
        <v>5845</v>
      </c>
      <c r="U52" s="32">
        <f t="shared" si="9"/>
        <v>45</v>
      </c>
      <c r="V52" s="57">
        <v>99.6</v>
      </c>
      <c r="W52" s="23"/>
    </row>
    <row r="53" spans="1:23" s="34" customFormat="1" ht="10.5" customHeight="1">
      <c r="A53" s="31" t="s">
        <v>78</v>
      </c>
      <c r="B53" s="55">
        <v>267685</v>
      </c>
      <c r="C53" s="32">
        <f t="shared" si="18"/>
        <v>36</v>
      </c>
      <c r="D53" s="65">
        <v>35.1</v>
      </c>
      <c r="E53" s="66">
        <f t="shared" si="4"/>
        <v>1</v>
      </c>
      <c r="F53" s="65">
        <v>35.9</v>
      </c>
      <c r="G53" s="66">
        <f t="shared" si="5"/>
        <v>29</v>
      </c>
      <c r="H53" s="54">
        <v>6.9</v>
      </c>
      <c r="I53" s="32">
        <f t="shared" si="6"/>
        <v>31</v>
      </c>
      <c r="J53" s="55">
        <v>2436.1160203763384</v>
      </c>
      <c r="K53" s="33">
        <f t="shared" si="19"/>
        <v>37</v>
      </c>
      <c r="L53" s="43">
        <v>361</v>
      </c>
      <c r="M53" s="32">
        <f t="shared" si="20"/>
        <v>38</v>
      </c>
      <c r="N53" s="24">
        <v>59753</v>
      </c>
      <c r="O53" s="32">
        <f t="shared" si="21"/>
        <v>46</v>
      </c>
      <c r="P53" s="24">
        <v>540423</v>
      </c>
      <c r="Q53" s="32">
        <f t="shared" si="7"/>
        <v>46</v>
      </c>
      <c r="R53" s="24">
        <v>2209</v>
      </c>
      <c r="S53" s="32">
        <f t="shared" si="8"/>
        <v>46</v>
      </c>
      <c r="T53" s="24">
        <v>5157</v>
      </c>
      <c r="U53" s="32">
        <f t="shared" si="9"/>
        <v>47</v>
      </c>
      <c r="V53" s="57">
        <v>100.7</v>
      </c>
      <c r="W53" s="23"/>
    </row>
    <row r="54" spans="1:23" s="34" customFormat="1" ht="10.5" customHeight="1">
      <c r="A54" s="31"/>
      <c r="B54" s="55"/>
      <c r="C54" s="32"/>
      <c r="D54" s="65"/>
      <c r="E54" s="66"/>
      <c r="F54" s="65"/>
      <c r="G54" s="66"/>
      <c r="I54" s="32"/>
      <c r="J54" s="55"/>
      <c r="K54" s="33"/>
      <c r="M54" s="32"/>
      <c r="O54" s="32"/>
      <c r="Q54" s="32"/>
      <c r="S54" s="32"/>
      <c r="T54" s="24"/>
      <c r="U54" s="32"/>
      <c r="W54" s="23"/>
    </row>
    <row r="55" spans="1:23" s="91" customFormat="1" ht="10.5" customHeight="1">
      <c r="A55" s="92" t="s">
        <v>2</v>
      </c>
      <c r="B55" s="81">
        <v>312409</v>
      </c>
      <c r="C55" s="78">
        <f aca="true" t="shared" si="22" ref="C55:C62">RANK(B55,B$19:B$70)</f>
        <v>5</v>
      </c>
      <c r="D55" s="96">
        <v>27.8</v>
      </c>
      <c r="E55" s="97">
        <f t="shared" si="4"/>
        <v>21</v>
      </c>
      <c r="F55" s="96">
        <v>34.4</v>
      </c>
      <c r="G55" s="97">
        <f t="shared" si="5"/>
        <v>35</v>
      </c>
      <c r="H55" s="98">
        <v>6.5</v>
      </c>
      <c r="I55" s="78">
        <f t="shared" si="6"/>
        <v>34</v>
      </c>
      <c r="J55" s="81">
        <v>2812.460691904427</v>
      </c>
      <c r="K55" s="95">
        <f aca="true" t="shared" si="23" ref="K55:K62">RANK(J55,J$19:J$70)</f>
        <v>21</v>
      </c>
      <c r="L55" s="75">
        <v>605</v>
      </c>
      <c r="M55" s="78">
        <f aca="true" t="shared" si="24" ref="M55:M62">RANK(L55,L$19:L$70)</f>
        <v>22</v>
      </c>
      <c r="N55" s="77">
        <v>169279</v>
      </c>
      <c r="O55" s="78">
        <f aca="true" t="shared" si="25" ref="O55:O62">RANK(N55,N$19:N$70)</f>
        <v>21</v>
      </c>
      <c r="P55" s="77">
        <v>1478748</v>
      </c>
      <c r="Q55" s="78">
        <f t="shared" si="7"/>
        <v>20</v>
      </c>
      <c r="R55" s="77">
        <v>17161</v>
      </c>
      <c r="S55" s="78">
        <f t="shared" si="8"/>
        <v>13</v>
      </c>
      <c r="T55" s="77">
        <v>25862</v>
      </c>
      <c r="U55" s="78">
        <f t="shared" si="9"/>
        <v>16</v>
      </c>
      <c r="V55" s="100">
        <v>100.4</v>
      </c>
      <c r="W55" s="89"/>
    </row>
    <row r="56" spans="1:23" s="34" customFormat="1" ht="10.5" customHeight="1">
      <c r="A56" s="31" t="s">
        <v>79</v>
      </c>
      <c r="B56" s="55">
        <v>306625</v>
      </c>
      <c r="C56" s="32">
        <f t="shared" si="22"/>
        <v>7</v>
      </c>
      <c r="D56" s="65">
        <v>28.7</v>
      </c>
      <c r="E56" s="66">
        <f t="shared" si="4"/>
        <v>16</v>
      </c>
      <c r="F56" s="65">
        <v>33.1</v>
      </c>
      <c r="G56" s="66">
        <f t="shared" si="5"/>
        <v>38</v>
      </c>
      <c r="H56" s="54">
        <v>9.3</v>
      </c>
      <c r="I56" s="32">
        <f t="shared" si="6"/>
        <v>19</v>
      </c>
      <c r="J56" s="55">
        <v>3059.448379069727</v>
      </c>
      <c r="K56" s="33">
        <f t="shared" si="23"/>
        <v>10</v>
      </c>
      <c r="L56" s="43">
        <v>859</v>
      </c>
      <c r="M56" s="32">
        <f t="shared" si="24"/>
        <v>11</v>
      </c>
      <c r="N56" s="24">
        <v>244430</v>
      </c>
      <c r="O56" s="32">
        <f t="shared" si="25"/>
        <v>12</v>
      </c>
      <c r="P56" s="24">
        <v>1829919</v>
      </c>
      <c r="Q56" s="32">
        <f t="shared" si="7"/>
        <v>13</v>
      </c>
      <c r="R56" s="24">
        <v>17303</v>
      </c>
      <c r="S56" s="32">
        <f t="shared" si="8"/>
        <v>12</v>
      </c>
      <c r="T56" s="24">
        <v>28853</v>
      </c>
      <c r="U56" s="32">
        <f t="shared" si="9"/>
        <v>13</v>
      </c>
      <c r="V56" s="57">
        <v>100.5</v>
      </c>
      <c r="W56" s="23"/>
    </row>
    <row r="57" spans="1:23" s="34" customFormat="1" ht="10.5" customHeight="1">
      <c r="A57" s="31" t="s">
        <v>80</v>
      </c>
      <c r="B57" s="55">
        <v>296821</v>
      </c>
      <c r="C57" s="32">
        <f t="shared" si="22"/>
        <v>14</v>
      </c>
      <c r="D57" s="65">
        <v>30</v>
      </c>
      <c r="E57" s="66">
        <f t="shared" si="4"/>
        <v>11</v>
      </c>
      <c r="F57" s="65">
        <v>37.5</v>
      </c>
      <c r="G57" s="66">
        <f t="shared" si="5"/>
        <v>25</v>
      </c>
      <c r="H57" s="54">
        <v>9.9</v>
      </c>
      <c r="I57" s="32">
        <f t="shared" si="6"/>
        <v>17</v>
      </c>
      <c r="J57" s="55">
        <v>2981.9151116377107</v>
      </c>
      <c r="K57" s="33">
        <f t="shared" si="23"/>
        <v>14</v>
      </c>
      <c r="L57" s="43">
        <v>530</v>
      </c>
      <c r="M57" s="32">
        <f t="shared" si="24"/>
        <v>26</v>
      </c>
      <c r="N57" s="24">
        <v>118375</v>
      </c>
      <c r="O57" s="32">
        <f t="shared" si="25"/>
        <v>31</v>
      </c>
      <c r="P57" s="24">
        <v>1053848</v>
      </c>
      <c r="Q57" s="32">
        <f t="shared" si="7"/>
        <v>25</v>
      </c>
      <c r="R57" s="24">
        <v>7751</v>
      </c>
      <c r="S57" s="32">
        <f t="shared" si="8"/>
        <v>30</v>
      </c>
      <c r="T57" s="24">
        <v>13025</v>
      </c>
      <c r="U57" s="32">
        <f t="shared" si="9"/>
        <v>29</v>
      </c>
      <c r="V57" s="57">
        <v>98.8</v>
      </c>
      <c r="W57" s="23"/>
    </row>
    <row r="58" spans="1:23" s="34" customFormat="1" ht="10.5" customHeight="1">
      <c r="A58" s="31" t="s">
        <v>81</v>
      </c>
      <c r="B58" s="55">
        <v>281158</v>
      </c>
      <c r="C58" s="32">
        <f t="shared" si="22"/>
        <v>28</v>
      </c>
      <c r="D58" s="65">
        <v>33.9</v>
      </c>
      <c r="E58" s="66">
        <f t="shared" si="4"/>
        <v>2</v>
      </c>
      <c r="F58" s="65">
        <v>39</v>
      </c>
      <c r="G58" s="66">
        <f t="shared" si="5"/>
        <v>18</v>
      </c>
      <c r="H58" s="54">
        <v>16.9</v>
      </c>
      <c r="I58" s="32">
        <f t="shared" si="6"/>
        <v>8</v>
      </c>
      <c r="J58" s="55">
        <v>2806.943479065302</v>
      </c>
      <c r="K58" s="33">
        <f t="shared" si="23"/>
        <v>23</v>
      </c>
      <c r="L58" s="43">
        <v>365</v>
      </c>
      <c r="M58" s="32">
        <f t="shared" si="24"/>
        <v>37</v>
      </c>
      <c r="N58" s="24">
        <v>64051</v>
      </c>
      <c r="O58" s="32">
        <f t="shared" si="25"/>
        <v>44</v>
      </c>
      <c r="P58" s="24">
        <v>607814</v>
      </c>
      <c r="Q58" s="32">
        <f t="shared" si="7"/>
        <v>44</v>
      </c>
      <c r="R58" s="24">
        <v>5508</v>
      </c>
      <c r="S58" s="32">
        <f t="shared" si="8"/>
        <v>41</v>
      </c>
      <c r="T58" s="24">
        <v>7389</v>
      </c>
      <c r="U58" s="32">
        <f t="shared" si="9"/>
        <v>43</v>
      </c>
      <c r="V58" s="67">
        <v>100.2</v>
      </c>
      <c r="W58" s="23"/>
    </row>
    <row r="59" spans="1:23" s="34" customFormat="1" ht="10.5" customHeight="1">
      <c r="A59" s="31" t="s">
        <v>82</v>
      </c>
      <c r="B59" s="55">
        <v>292783</v>
      </c>
      <c r="C59" s="32">
        <f t="shared" si="22"/>
        <v>22</v>
      </c>
      <c r="D59" s="65">
        <v>28.3</v>
      </c>
      <c r="E59" s="66">
        <f t="shared" si="4"/>
        <v>18</v>
      </c>
      <c r="F59" s="65">
        <v>35.6</v>
      </c>
      <c r="G59" s="66">
        <f t="shared" si="5"/>
        <v>31</v>
      </c>
      <c r="H59" s="54">
        <v>7.2</v>
      </c>
      <c r="I59" s="32">
        <f t="shared" si="6"/>
        <v>29</v>
      </c>
      <c r="J59" s="55">
        <v>2652.0951016353733</v>
      </c>
      <c r="K59" s="33">
        <f t="shared" si="23"/>
        <v>29</v>
      </c>
      <c r="L59" s="43">
        <v>284</v>
      </c>
      <c r="M59" s="32">
        <f t="shared" si="24"/>
        <v>46</v>
      </c>
      <c r="N59" s="24">
        <v>85631</v>
      </c>
      <c r="O59" s="32">
        <f t="shared" si="25"/>
        <v>39</v>
      </c>
      <c r="P59" s="24">
        <v>754918</v>
      </c>
      <c r="Q59" s="32">
        <f t="shared" si="7"/>
        <v>39</v>
      </c>
      <c r="R59" s="24">
        <v>11721</v>
      </c>
      <c r="S59" s="32">
        <f t="shared" si="8"/>
        <v>17</v>
      </c>
      <c r="T59" s="24">
        <v>10884</v>
      </c>
      <c r="U59" s="32">
        <f t="shared" si="9"/>
        <v>31</v>
      </c>
      <c r="V59" s="57">
        <v>99.7</v>
      </c>
      <c r="W59" s="23"/>
    </row>
    <row r="60" spans="1:23" s="34" customFormat="1" ht="10.5" customHeight="1">
      <c r="A60" s="31" t="s">
        <v>83</v>
      </c>
      <c r="B60" s="55">
        <v>271190</v>
      </c>
      <c r="C60" s="32">
        <f t="shared" si="22"/>
        <v>34</v>
      </c>
      <c r="D60" s="65">
        <v>30.4</v>
      </c>
      <c r="E60" s="66">
        <f t="shared" si="4"/>
        <v>8</v>
      </c>
      <c r="F60" s="65">
        <v>37.1</v>
      </c>
      <c r="G60" s="66">
        <f t="shared" si="5"/>
        <v>26</v>
      </c>
      <c r="H60" s="54">
        <v>8.6</v>
      </c>
      <c r="I60" s="32">
        <f t="shared" si="6"/>
        <v>22</v>
      </c>
      <c r="J60" s="55">
        <v>2485.3847446514264</v>
      </c>
      <c r="K60" s="33">
        <f t="shared" si="23"/>
        <v>35</v>
      </c>
      <c r="L60" s="43">
        <v>496</v>
      </c>
      <c r="M60" s="32">
        <f t="shared" si="24"/>
        <v>29</v>
      </c>
      <c r="N60" s="24">
        <v>119136</v>
      </c>
      <c r="O60" s="32">
        <f t="shared" si="25"/>
        <v>30</v>
      </c>
      <c r="P60" s="24">
        <v>996431</v>
      </c>
      <c r="Q60" s="32">
        <f t="shared" si="7"/>
        <v>26</v>
      </c>
      <c r="R60" s="24">
        <v>8904</v>
      </c>
      <c r="S60" s="32">
        <f t="shared" si="8"/>
        <v>27</v>
      </c>
      <c r="T60" s="24">
        <v>16827</v>
      </c>
      <c r="U60" s="32">
        <f t="shared" si="9"/>
        <v>24</v>
      </c>
      <c r="V60" s="57">
        <v>99.9</v>
      </c>
      <c r="W60" s="23"/>
    </row>
    <row r="61" spans="1:23" s="34" customFormat="1" ht="10.5" customHeight="1">
      <c r="A61" s="31" t="s">
        <v>84</v>
      </c>
      <c r="B61" s="55">
        <v>258278</v>
      </c>
      <c r="C61" s="32">
        <f t="shared" si="22"/>
        <v>42</v>
      </c>
      <c r="D61" s="65">
        <v>26.3</v>
      </c>
      <c r="E61" s="66">
        <f t="shared" si="4"/>
        <v>24</v>
      </c>
      <c r="F61" s="65">
        <v>43.7</v>
      </c>
      <c r="G61" s="66">
        <f t="shared" si="5"/>
        <v>13</v>
      </c>
      <c r="H61" s="54">
        <v>18</v>
      </c>
      <c r="I61" s="32">
        <f t="shared" si="6"/>
        <v>5</v>
      </c>
      <c r="J61" s="55">
        <v>2114.3023471535403</v>
      </c>
      <c r="K61" s="33">
        <f t="shared" si="23"/>
        <v>46</v>
      </c>
      <c r="L61" s="43">
        <v>416</v>
      </c>
      <c r="M61" s="32">
        <f t="shared" si="24"/>
        <v>34</v>
      </c>
      <c r="N61" s="24">
        <v>61239</v>
      </c>
      <c r="O61" s="32">
        <f t="shared" si="25"/>
        <v>45</v>
      </c>
      <c r="P61" s="24">
        <v>553394</v>
      </c>
      <c r="Q61" s="32">
        <f t="shared" si="7"/>
        <v>45</v>
      </c>
      <c r="R61" s="24">
        <v>3811</v>
      </c>
      <c r="S61" s="32">
        <f t="shared" si="8"/>
        <v>43</v>
      </c>
      <c r="T61" s="24">
        <v>9751</v>
      </c>
      <c r="U61" s="32">
        <f t="shared" si="9"/>
        <v>33</v>
      </c>
      <c r="V61" s="57">
        <v>99.9</v>
      </c>
      <c r="W61" s="23"/>
    </row>
    <row r="62" spans="1:23" s="34" customFormat="1" ht="10.5" customHeight="1">
      <c r="A62" s="31" t="s">
        <v>85</v>
      </c>
      <c r="B62" s="55">
        <v>297643</v>
      </c>
      <c r="C62" s="32">
        <f t="shared" si="22"/>
        <v>12</v>
      </c>
      <c r="D62" s="65">
        <v>23.1</v>
      </c>
      <c r="E62" s="66">
        <f t="shared" si="4"/>
        <v>32</v>
      </c>
      <c r="F62" s="65">
        <v>38.9</v>
      </c>
      <c r="G62" s="66">
        <f t="shared" si="5"/>
        <v>19</v>
      </c>
      <c r="H62" s="54">
        <v>23.2</v>
      </c>
      <c r="I62" s="32">
        <f t="shared" si="6"/>
        <v>1</v>
      </c>
      <c r="J62" s="55">
        <v>2746.131511021885</v>
      </c>
      <c r="K62" s="33">
        <f t="shared" si="23"/>
        <v>26</v>
      </c>
      <c r="L62" s="43">
        <v>1154</v>
      </c>
      <c r="M62" s="32">
        <f t="shared" si="24"/>
        <v>9</v>
      </c>
      <c r="N62" s="24">
        <v>427884</v>
      </c>
      <c r="O62" s="32">
        <f t="shared" si="25"/>
        <v>8</v>
      </c>
      <c r="P62" s="24">
        <v>3197189</v>
      </c>
      <c r="Q62" s="32">
        <f t="shared" si="7"/>
        <v>8</v>
      </c>
      <c r="R62" s="24">
        <v>44340</v>
      </c>
      <c r="S62" s="32">
        <f t="shared" si="8"/>
        <v>4</v>
      </c>
      <c r="T62" s="24">
        <v>86057</v>
      </c>
      <c r="U62" s="32">
        <f t="shared" si="9"/>
        <v>8</v>
      </c>
      <c r="V62" s="57">
        <v>99.3</v>
      </c>
      <c r="W62" s="23"/>
    </row>
    <row r="63" spans="1:23" s="34" customFormat="1" ht="10.5" customHeight="1">
      <c r="A63" s="31"/>
      <c r="B63" s="55"/>
      <c r="C63" s="32"/>
      <c r="D63" s="65"/>
      <c r="E63" s="66"/>
      <c r="F63" s="66"/>
      <c r="G63" s="66"/>
      <c r="I63" s="32"/>
      <c r="J63" s="55"/>
      <c r="K63" s="33"/>
      <c r="M63" s="32"/>
      <c r="O63" s="32"/>
      <c r="Q63" s="32"/>
      <c r="S63" s="32"/>
      <c r="T63" s="24"/>
      <c r="U63" s="32"/>
      <c r="W63" s="23"/>
    </row>
    <row r="64" spans="1:23" s="34" customFormat="1" ht="10.5" customHeight="1">
      <c r="A64" s="31" t="s">
        <v>86</v>
      </c>
      <c r="B64" s="55">
        <v>253013</v>
      </c>
      <c r="C64" s="32">
        <f aca="true" t="shared" si="26" ref="C64:C70">RANK(B64,B$19:B$70)</f>
        <v>46</v>
      </c>
      <c r="D64" s="65">
        <v>28.9</v>
      </c>
      <c r="E64" s="66">
        <f t="shared" si="4"/>
        <v>15</v>
      </c>
      <c r="F64" s="65">
        <v>48.9</v>
      </c>
      <c r="G64" s="66">
        <f t="shared" si="5"/>
        <v>5</v>
      </c>
      <c r="H64" s="54">
        <v>8.1</v>
      </c>
      <c r="I64" s="32">
        <f t="shared" si="6"/>
        <v>25</v>
      </c>
      <c r="J64" s="55">
        <v>2574.731143378173</v>
      </c>
      <c r="K64" s="33">
        <f aca="true" t="shared" si="27" ref="K64:K70">RANK(J64,J$19:J$70)</f>
        <v>33</v>
      </c>
      <c r="L64" s="43">
        <v>292</v>
      </c>
      <c r="M64" s="32">
        <f aca="true" t="shared" si="28" ref="M64:M70">RANK(L64,L$19:L$70)</f>
        <v>44</v>
      </c>
      <c r="N64" s="24">
        <v>80215</v>
      </c>
      <c r="O64" s="32">
        <f aca="true" t="shared" si="29" ref="O64:O70">RANK(N64,N$19:N$70)</f>
        <v>41</v>
      </c>
      <c r="P64" s="24">
        <v>648148</v>
      </c>
      <c r="Q64" s="32">
        <f t="shared" si="7"/>
        <v>42</v>
      </c>
      <c r="R64" s="24">
        <v>7762</v>
      </c>
      <c r="S64" s="32">
        <f t="shared" si="8"/>
        <v>29</v>
      </c>
      <c r="T64" s="24">
        <v>8271</v>
      </c>
      <c r="U64" s="32">
        <f t="shared" si="9"/>
        <v>39</v>
      </c>
      <c r="V64" s="57">
        <v>99.9</v>
      </c>
      <c r="W64" s="23"/>
    </row>
    <row r="65" spans="1:23" s="34" customFormat="1" ht="10.5" customHeight="1">
      <c r="A65" s="31" t="s">
        <v>87</v>
      </c>
      <c r="B65" s="55">
        <v>280990</v>
      </c>
      <c r="C65" s="32">
        <f t="shared" si="26"/>
        <v>29</v>
      </c>
      <c r="D65" s="65">
        <v>28.1</v>
      </c>
      <c r="E65" s="66">
        <f t="shared" si="4"/>
        <v>19</v>
      </c>
      <c r="F65" s="65">
        <v>47.4</v>
      </c>
      <c r="G65" s="66">
        <f t="shared" si="5"/>
        <v>8</v>
      </c>
      <c r="H65" s="54">
        <v>15.4</v>
      </c>
      <c r="I65" s="32">
        <f t="shared" si="6"/>
        <v>9</v>
      </c>
      <c r="J65" s="55">
        <v>2191.391282989452</v>
      </c>
      <c r="K65" s="33">
        <f t="shared" si="27"/>
        <v>44</v>
      </c>
      <c r="L65" s="43">
        <v>612</v>
      </c>
      <c r="M65" s="32">
        <f t="shared" si="28"/>
        <v>20</v>
      </c>
      <c r="N65" s="24">
        <v>127932</v>
      </c>
      <c r="O65" s="32">
        <f t="shared" si="29"/>
        <v>27</v>
      </c>
      <c r="P65" s="24">
        <v>915927</v>
      </c>
      <c r="Q65" s="32">
        <f t="shared" si="7"/>
        <v>31</v>
      </c>
      <c r="R65" s="24">
        <v>7643</v>
      </c>
      <c r="S65" s="32">
        <f t="shared" si="8"/>
        <v>31</v>
      </c>
      <c r="T65" s="24">
        <v>9199</v>
      </c>
      <c r="U65" s="32">
        <f t="shared" si="9"/>
        <v>36</v>
      </c>
      <c r="V65" s="57">
        <v>99.6</v>
      </c>
      <c r="W65" s="23"/>
    </row>
    <row r="66" spans="1:23" s="34" customFormat="1" ht="10.5" customHeight="1">
      <c r="A66" s="31" t="s">
        <v>88</v>
      </c>
      <c r="B66" s="55">
        <v>264489</v>
      </c>
      <c r="C66" s="32">
        <f t="shared" si="26"/>
        <v>37</v>
      </c>
      <c r="D66" s="65">
        <v>29.8</v>
      </c>
      <c r="E66" s="66">
        <f t="shared" si="4"/>
        <v>13</v>
      </c>
      <c r="F66" s="65">
        <v>44.8</v>
      </c>
      <c r="G66" s="66">
        <f t="shared" si="5"/>
        <v>10</v>
      </c>
      <c r="H66" s="54">
        <v>6.8</v>
      </c>
      <c r="I66" s="32">
        <f t="shared" si="6"/>
        <v>32</v>
      </c>
      <c r="J66" s="55">
        <v>2380.7300904078807</v>
      </c>
      <c r="K66" s="33">
        <f t="shared" si="27"/>
        <v>41</v>
      </c>
      <c r="L66" s="43">
        <v>629</v>
      </c>
      <c r="M66" s="32">
        <f t="shared" si="28"/>
        <v>18</v>
      </c>
      <c r="N66" s="24">
        <v>159315</v>
      </c>
      <c r="O66" s="32">
        <f t="shared" si="29"/>
        <v>23</v>
      </c>
      <c r="P66" s="24">
        <v>1313457</v>
      </c>
      <c r="Q66" s="32">
        <f t="shared" si="7"/>
        <v>23</v>
      </c>
      <c r="R66" s="24">
        <v>11157</v>
      </c>
      <c r="S66" s="32">
        <f t="shared" si="8"/>
        <v>21</v>
      </c>
      <c r="T66" s="24">
        <v>17015</v>
      </c>
      <c r="U66" s="32">
        <f t="shared" si="9"/>
        <v>23</v>
      </c>
      <c r="V66" s="57">
        <v>100.3</v>
      </c>
      <c r="W66" s="23"/>
    </row>
    <row r="67" spans="1:23" s="34" customFormat="1" ht="10.5" customHeight="1">
      <c r="A67" s="31" t="s">
        <v>89</v>
      </c>
      <c r="B67" s="55">
        <v>263695</v>
      </c>
      <c r="C67" s="32">
        <f t="shared" si="26"/>
        <v>38</v>
      </c>
      <c r="D67" s="65">
        <v>31.7</v>
      </c>
      <c r="E67" s="66">
        <f t="shared" si="4"/>
        <v>6</v>
      </c>
      <c r="F67" s="65">
        <v>44.2</v>
      </c>
      <c r="G67" s="66">
        <f t="shared" si="5"/>
        <v>11</v>
      </c>
      <c r="H67" s="54">
        <v>14.5</v>
      </c>
      <c r="I67" s="32">
        <f t="shared" si="6"/>
        <v>10</v>
      </c>
      <c r="J67" s="55">
        <v>2635.578589507545</v>
      </c>
      <c r="K67" s="33">
        <f t="shared" si="27"/>
        <v>31</v>
      </c>
      <c r="L67" s="43">
        <v>485</v>
      </c>
      <c r="M67" s="32">
        <f t="shared" si="28"/>
        <v>30</v>
      </c>
      <c r="N67" s="24">
        <v>99576</v>
      </c>
      <c r="O67" s="32">
        <f t="shared" si="29"/>
        <v>35</v>
      </c>
      <c r="P67" s="24">
        <v>890635</v>
      </c>
      <c r="Q67" s="32">
        <f t="shared" si="7"/>
        <v>34</v>
      </c>
      <c r="R67" s="24">
        <v>6626</v>
      </c>
      <c r="S67" s="32">
        <f t="shared" si="8"/>
        <v>35</v>
      </c>
      <c r="T67" s="24">
        <v>9495</v>
      </c>
      <c r="U67" s="32">
        <f t="shared" si="9"/>
        <v>35</v>
      </c>
      <c r="V67" s="57">
        <v>100.9</v>
      </c>
      <c r="W67" s="23"/>
    </row>
    <row r="68" spans="1:23" s="34" customFormat="1" ht="10.5" customHeight="1">
      <c r="A68" s="31" t="s">
        <v>90</v>
      </c>
      <c r="B68" s="55">
        <v>253455</v>
      </c>
      <c r="C68" s="32">
        <f t="shared" si="26"/>
        <v>45</v>
      </c>
      <c r="D68" s="65">
        <v>30.1</v>
      </c>
      <c r="E68" s="66">
        <f t="shared" si="4"/>
        <v>10</v>
      </c>
      <c r="F68" s="65">
        <v>49.1</v>
      </c>
      <c r="G68" s="66">
        <f t="shared" si="5"/>
        <v>4</v>
      </c>
      <c r="H68" s="54">
        <v>10.8</v>
      </c>
      <c r="I68" s="32">
        <f t="shared" si="6"/>
        <v>14</v>
      </c>
      <c r="J68" s="55">
        <v>2152.0991444494234</v>
      </c>
      <c r="K68" s="33">
        <f t="shared" si="27"/>
        <v>45</v>
      </c>
      <c r="L68" s="43">
        <v>414</v>
      </c>
      <c r="M68" s="32">
        <f t="shared" si="28"/>
        <v>35</v>
      </c>
      <c r="N68" s="24">
        <v>102463</v>
      </c>
      <c r="O68" s="32">
        <f t="shared" si="29"/>
        <v>33</v>
      </c>
      <c r="P68" s="24">
        <v>909903</v>
      </c>
      <c r="Q68" s="32">
        <f t="shared" si="7"/>
        <v>33</v>
      </c>
      <c r="R68" s="24">
        <v>11000</v>
      </c>
      <c r="S68" s="32">
        <f t="shared" si="8"/>
        <v>22</v>
      </c>
      <c r="T68" s="24">
        <v>9602</v>
      </c>
      <c r="U68" s="32">
        <f t="shared" si="9"/>
        <v>34</v>
      </c>
      <c r="V68" s="67">
        <v>99.3</v>
      </c>
      <c r="W68" s="23"/>
    </row>
    <row r="69" spans="1:23" s="34" customFormat="1" ht="10.5" customHeight="1">
      <c r="A69" s="31" t="s">
        <v>47</v>
      </c>
      <c r="B69" s="55">
        <v>262615</v>
      </c>
      <c r="C69" s="32">
        <f t="shared" si="26"/>
        <v>39</v>
      </c>
      <c r="D69" s="65">
        <v>27.9</v>
      </c>
      <c r="E69" s="66">
        <f t="shared" si="4"/>
        <v>20</v>
      </c>
      <c r="F69" s="65">
        <v>48.7</v>
      </c>
      <c r="G69" s="66">
        <f t="shared" si="5"/>
        <v>6</v>
      </c>
      <c r="H69" s="54">
        <v>14.1</v>
      </c>
      <c r="I69" s="32">
        <f t="shared" si="6"/>
        <v>11</v>
      </c>
      <c r="J69" s="55">
        <v>2353.11502049789</v>
      </c>
      <c r="K69" s="33">
        <f t="shared" si="27"/>
        <v>43</v>
      </c>
      <c r="L69" s="43">
        <v>873</v>
      </c>
      <c r="M69" s="32">
        <f t="shared" si="28"/>
        <v>10</v>
      </c>
      <c r="N69" s="24">
        <v>149450</v>
      </c>
      <c r="O69" s="32">
        <f t="shared" si="29"/>
        <v>25</v>
      </c>
      <c r="P69" s="24">
        <v>1312536</v>
      </c>
      <c r="Q69" s="32">
        <f t="shared" si="7"/>
        <v>24</v>
      </c>
      <c r="R69" s="24">
        <v>10985</v>
      </c>
      <c r="S69" s="32">
        <f t="shared" si="8"/>
        <v>23</v>
      </c>
      <c r="T69" s="24">
        <v>12837</v>
      </c>
      <c r="U69" s="32">
        <f t="shared" si="9"/>
        <v>30</v>
      </c>
      <c r="V69" s="57">
        <v>99.9</v>
      </c>
      <c r="W69" s="23"/>
    </row>
    <row r="70" spans="1:23" s="34" customFormat="1" ht="10.5" customHeight="1">
      <c r="A70" s="31" t="s">
        <v>91</v>
      </c>
      <c r="B70" s="55">
        <v>248021</v>
      </c>
      <c r="C70" s="32">
        <f t="shared" si="26"/>
        <v>47</v>
      </c>
      <c r="D70" s="65">
        <v>19.4</v>
      </c>
      <c r="E70" s="66">
        <f t="shared" si="4"/>
        <v>40</v>
      </c>
      <c r="F70" s="65">
        <v>43.9</v>
      </c>
      <c r="G70" s="66">
        <f t="shared" si="5"/>
        <v>12</v>
      </c>
      <c r="H70" s="54">
        <v>19.2</v>
      </c>
      <c r="I70" s="32">
        <f t="shared" si="6"/>
        <v>3</v>
      </c>
      <c r="J70" s="55">
        <v>2049.2203453027005</v>
      </c>
      <c r="K70" s="33">
        <f t="shared" si="27"/>
        <v>47</v>
      </c>
      <c r="L70" s="43">
        <v>444</v>
      </c>
      <c r="M70" s="32">
        <f t="shared" si="28"/>
        <v>32</v>
      </c>
      <c r="N70" s="24">
        <v>152563</v>
      </c>
      <c r="O70" s="32">
        <f t="shared" si="29"/>
        <v>24</v>
      </c>
      <c r="P70" s="24">
        <v>975536</v>
      </c>
      <c r="Q70" s="32">
        <f t="shared" si="7"/>
        <v>29</v>
      </c>
      <c r="R70" s="24">
        <v>6324</v>
      </c>
      <c r="S70" s="32">
        <f t="shared" si="8"/>
        <v>37</v>
      </c>
      <c r="T70" s="24">
        <v>13738</v>
      </c>
      <c r="U70" s="32">
        <f t="shared" si="9"/>
        <v>28</v>
      </c>
      <c r="V70" s="57">
        <v>101.3</v>
      </c>
      <c r="W70" s="23"/>
    </row>
    <row r="71" spans="1:23" ht="3" customHeight="1" thickBot="1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18"/>
    </row>
    <row r="72" spans="1:25" ht="10.5" customHeight="1">
      <c r="A72" s="50" t="s">
        <v>220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50" t="s">
        <v>221</v>
      </c>
      <c r="M72" s="12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8"/>
    </row>
    <row r="73" spans="1:25" ht="10.5" customHeight="1">
      <c r="A73" s="51" t="s">
        <v>229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68" t="s">
        <v>222</v>
      </c>
      <c r="M73" s="12"/>
      <c r="N73" s="5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8"/>
    </row>
    <row r="74" spans="1:25" ht="10.5" customHeight="1">
      <c r="A74" s="58" t="s">
        <v>161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2" t="s">
        <v>223</v>
      </c>
      <c r="M74" s="17"/>
      <c r="N74" s="50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8"/>
    </row>
    <row r="75" spans="1:25" ht="10.5" customHeight="1">
      <c r="A75" s="50" t="s">
        <v>224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1" t="s">
        <v>225</v>
      </c>
      <c r="M75" s="59"/>
      <c r="N75" s="5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8"/>
    </row>
    <row r="76" spans="1:25" ht="10.5" customHeight="1">
      <c r="A76" s="58" t="s">
        <v>237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50" t="s">
        <v>226</v>
      </c>
      <c r="M76" s="17"/>
      <c r="N76" s="5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8"/>
    </row>
    <row r="77" spans="1:25" ht="10.5" customHeight="1">
      <c r="A77" s="58" t="s">
        <v>238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51" t="s">
        <v>240</v>
      </c>
      <c r="M77" s="17"/>
      <c r="N77" s="50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8"/>
    </row>
    <row r="78" spans="1:25" ht="10.5" customHeight="1">
      <c r="A78" s="51" t="s">
        <v>239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1" t="s">
        <v>241</v>
      </c>
      <c r="M78" s="59"/>
      <c r="N78" s="5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8"/>
    </row>
    <row r="79" spans="1:25" ht="10.5" customHeight="1">
      <c r="A79" s="50" t="s">
        <v>162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50" t="s">
        <v>227</v>
      </c>
      <c r="M79" s="11"/>
      <c r="N79" s="5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8"/>
    </row>
    <row r="80" spans="1:25" ht="10.5" customHeight="1">
      <c r="A80" s="51" t="s">
        <v>228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51" t="s">
        <v>164</v>
      </c>
      <c r="M80" s="11"/>
      <c r="N80" s="51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18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R4:S4"/>
    <mergeCell ref="T4:U4"/>
    <mergeCell ref="A3:A5"/>
    <mergeCell ref="B3:C3"/>
    <mergeCell ref="D3:I3"/>
    <mergeCell ref="J3:K4"/>
    <mergeCell ref="L3:O3"/>
    <mergeCell ref="P3:Q3"/>
    <mergeCell ref="A1:K1"/>
    <mergeCell ref="L1:V1"/>
    <mergeCell ref="B4:C4"/>
    <mergeCell ref="D4:G4"/>
    <mergeCell ref="H4:I4"/>
    <mergeCell ref="L4:M4"/>
    <mergeCell ref="N4:O4"/>
    <mergeCell ref="P4:Q4"/>
    <mergeCell ref="R3:U3"/>
    <mergeCell ref="A2:K2"/>
  </mergeCells>
  <printOptions/>
  <pageMargins left="0.5905511811023623" right="0.5905511811023623" top="0.31496062992125984" bottom="0.31496062992125984" header="0" footer="0"/>
  <pageSetup horizontalDpi="600" verticalDpi="600" orientation="portrait" paperSize="9" scale="99" r:id="rId2"/>
  <colBreaks count="1" manualBreakCount="1">
    <brk id="11" max="8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52:H63"/>
  <sheetViews>
    <sheetView zoomScalePageLayoutView="0" workbookViewId="0" topLeftCell="A35">
      <selection activeCell="A1" sqref="A1"/>
    </sheetView>
  </sheetViews>
  <sheetFormatPr defaultColWidth="9.00390625" defaultRowHeight="12"/>
  <cols>
    <col min="3" max="3" width="5.875" style="0" customWidth="1"/>
    <col min="4" max="4" width="13.375" style="0" customWidth="1"/>
    <col min="5" max="5" width="5.375" style="0" customWidth="1"/>
    <col min="8" max="8" width="18.375" style="0" customWidth="1"/>
    <col min="9" max="9" width="5.875" style="0" customWidth="1"/>
  </cols>
  <sheetData>
    <row r="52" spans="4:8" ht="12" thickBot="1">
      <c r="D52" s="2"/>
      <c r="E52" s="2"/>
      <c r="F52" s="2"/>
      <c r="G52" s="2"/>
      <c r="H52" s="2"/>
    </row>
    <row r="53" ht="12" thickTop="1"/>
    <row r="54" spans="4:8" ht="21.75" customHeight="1">
      <c r="D54" s="132" t="s">
        <v>198</v>
      </c>
      <c r="E54" s="132"/>
      <c r="F54" s="132"/>
      <c r="G54" s="132"/>
      <c r="H54" s="132"/>
    </row>
    <row r="55" spans="4:8" ht="15" customHeight="1">
      <c r="D55" s="133" t="s">
        <v>199</v>
      </c>
      <c r="E55" s="133"/>
      <c r="F55" s="133"/>
      <c r="G55" s="133"/>
      <c r="H55" s="133"/>
    </row>
    <row r="56" spans="4:8" ht="12.75" customHeight="1">
      <c r="D56" s="5" t="s">
        <v>93</v>
      </c>
      <c r="E56" s="4"/>
      <c r="F56" s="135" t="s">
        <v>185</v>
      </c>
      <c r="G56" s="135"/>
      <c r="H56" s="135"/>
    </row>
    <row r="57" spans="4:8" ht="12.75" customHeight="1">
      <c r="D57" s="1" t="s">
        <v>94</v>
      </c>
      <c r="E57" s="4"/>
      <c r="F57" s="135"/>
      <c r="G57" s="135"/>
      <c r="H57" s="135"/>
    </row>
    <row r="58" spans="4:8" ht="9.75" customHeight="1">
      <c r="D58" s="4"/>
      <c r="E58" s="4"/>
      <c r="F58" s="134" t="s">
        <v>131</v>
      </c>
      <c r="G58" s="134"/>
      <c r="H58" s="134"/>
    </row>
    <row r="59" spans="4:8" ht="12" customHeight="1">
      <c r="D59" s="4"/>
      <c r="E59" s="4"/>
      <c r="F59" s="136" t="s">
        <v>184</v>
      </c>
      <c r="G59" s="136"/>
      <c r="H59" s="136"/>
    </row>
    <row r="60" spans="4:8" ht="15.75" customHeight="1">
      <c r="D60" s="4"/>
      <c r="E60" s="4"/>
      <c r="F60" s="134" t="s">
        <v>98</v>
      </c>
      <c r="G60" s="134"/>
      <c r="H60" s="134"/>
    </row>
    <row r="61" spans="6:8" ht="6" customHeight="1" thickBot="1">
      <c r="F61" s="6"/>
      <c r="G61" s="6"/>
      <c r="H61" s="6"/>
    </row>
    <row r="62" spans="4:8" ht="12" thickTop="1">
      <c r="D62" s="3"/>
      <c r="E62" s="3"/>
      <c r="F62" s="3"/>
      <c r="G62" s="3"/>
      <c r="H62" s="3"/>
    </row>
    <row r="63" ht="11.25">
      <c r="D63" s="4" t="s">
        <v>134</v>
      </c>
    </row>
  </sheetData>
  <sheetProtection/>
  <mergeCells count="6">
    <mergeCell ref="D54:H54"/>
    <mergeCell ref="D55:H55"/>
    <mergeCell ref="F60:H60"/>
    <mergeCell ref="F58:H58"/>
    <mergeCell ref="F56:H57"/>
    <mergeCell ref="F59:H59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2022-07-15T06:44:30Z</dcterms:created>
  <dcterms:modified xsi:type="dcterms:W3CDTF">2022-07-15T06:44:32Z</dcterms:modified>
  <cp:category/>
  <cp:version/>
  <cp:contentType/>
  <cp:contentStatus/>
</cp:coreProperties>
</file>