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tabRatio="646" activeTab="0"/>
  </bookViews>
  <sheets>
    <sheet name="付録4-1" sheetId="1" r:id="rId1"/>
    <sheet name="付録4-2" sheetId="2" r:id="rId2"/>
    <sheet name="付録4-3" sheetId="3" r:id="rId3"/>
    <sheet name="奥付" sheetId="4" r:id="rId4"/>
  </sheets>
  <definedNames>
    <definedName name="_xlnm.Print_Area" localSheetId="0">'付録4-1'!$A$1:$Y$81</definedName>
    <definedName name="_xlnm.Print_Area" localSheetId="1">'付録4-2'!$A$1:$W$79</definedName>
    <definedName name="_xlnm.Print_Area" localSheetId="2">'付録4-3'!$A$1:$V$80</definedName>
  </definedNames>
  <calcPr fullCalcOnLoad="1"/>
</workbook>
</file>

<file path=xl/sharedStrings.xml><?xml version="1.0" encoding="utf-8"?>
<sst xmlns="http://schemas.openxmlformats.org/spreadsheetml/2006/main" count="420" uniqueCount="248">
  <si>
    <t>　　人口密度について</t>
  </si>
  <si>
    <t xml:space="preserve">  　　4)  国勢調査令（昭和55年政令第98号）の規定に基づき，調査の対象から除外された次の地域の面積を除いて算出した。</t>
  </si>
  <si>
    <r>
      <t>　　　　ｃ　竹島 (0.23km</t>
    </r>
    <r>
      <rPr>
        <vertAlign val="superscript"/>
        <sz val="6"/>
        <rFont val="ＭＳ 明朝"/>
        <family val="1"/>
      </rPr>
      <t>2</t>
    </r>
    <r>
      <rPr>
        <sz val="6"/>
        <rFont val="ＭＳ 明朝"/>
        <family val="1"/>
      </rPr>
      <t xml:space="preserve">) </t>
    </r>
  </si>
  <si>
    <t>岡山県</t>
  </si>
  <si>
    <t>北　海　道</t>
  </si>
  <si>
    <t>青　森　県</t>
  </si>
  <si>
    <t>岩　手　県</t>
  </si>
  <si>
    <t>宮　城　県</t>
  </si>
  <si>
    <t>秋　田　県</t>
  </si>
  <si>
    <t>山　形　県</t>
  </si>
  <si>
    <t>福　島　県</t>
  </si>
  <si>
    <t>茨　城　県</t>
  </si>
  <si>
    <t>栃　木　県</t>
  </si>
  <si>
    <t>群　馬　県</t>
  </si>
  <si>
    <t>埼　玉　県</t>
  </si>
  <si>
    <t>千　葉　県</t>
  </si>
  <si>
    <t>東　京　都</t>
  </si>
  <si>
    <t>神奈川県</t>
  </si>
  <si>
    <t>新　潟　県</t>
  </si>
  <si>
    <t>富　山　県</t>
  </si>
  <si>
    <t>石　川　県</t>
  </si>
  <si>
    <t>福　井　県</t>
  </si>
  <si>
    <t>山　梨　県</t>
  </si>
  <si>
    <t>長　野　県</t>
  </si>
  <si>
    <t>岐　阜　県</t>
  </si>
  <si>
    <t>静　岡　県</t>
  </si>
  <si>
    <t>愛　知　県</t>
  </si>
  <si>
    <t>三　重　県</t>
  </si>
  <si>
    <t>滋　賀　県</t>
  </si>
  <si>
    <t>京　都　府</t>
  </si>
  <si>
    <t>大　阪　府</t>
  </si>
  <si>
    <t>兵　庫　県</t>
  </si>
  <si>
    <t>奈　良　県</t>
  </si>
  <si>
    <t>和歌山県</t>
  </si>
  <si>
    <t>鳥　取　県</t>
  </si>
  <si>
    <t>島　根　県</t>
  </si>
  <si>
    <t>広　島　県</t>
  </si>
  <si>
    <t>山　口　県</t>
  </si>
  <si>
    <t>徳　島　県</t>
  </si>
  <si>
    <t>香　川　県</t>
  </si>
  <si>
    <t>愛　媛　県</t>
  </si>
  <si>
    <t>高　知　県</t>
  </si>
  <si>
    <t>福　岡　県</t>
  </si>
  <si>
    <t>佐　賀　県</t>
  </si>
  <si>
    <t>長　崎　県</t>
  </si>
  <si>
    <t>熊　本　県</t>
  </si>
  <si>
    <t>大　分　県</t>
  </si>
  <si>
    <t>宮　崎　県</t>
  </si>
  <si>
    <t>鹿児島県</t>
  </si>
  <si>
    <t>沖　縄　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</si>
  <si>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</si>
  <si>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</si>
  <si>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</si>
  <si>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</si>
  <si>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</si>
  <si>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</si>
  <si>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</si>
  <si>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</si>
  <si>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</si>
  <si>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</si>
  <si>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</si>
  <si>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</si>
  <si>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</si>
  <si>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</si>
  <si>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</si>
  <si>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</si>
  <si>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</si>
  <si>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</si>
  <si>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</si>
  <si>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</si>
  <si>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</si>
  <si>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</si>
  <si>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</si>
  <si>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</si>
  <si>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</si>
  <si>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</si>
  <si>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</si>
  <si>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</si>
  <si>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鳥取県</t>
  </si>
  <si>
    <t>島根県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</si>
  <si>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</si>
  <si>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</si>
  <si>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</si>
  <si>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</si>
  <si>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</si>
  <si>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</si>
  <si>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</si>
  <si>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</si>
  <si>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</si>
  <si>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</si>
  <si>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</si>
  <si>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</si>
  <si>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</si>
  <si>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…</t>
  </si>
  <si>
    <t>編集</t>
  </si>
  <si>
    <t>発行</t>
  </si>
  <si>
    <t>自  動  車
保有台数</t>
  </si>
  <si>
    <t>北海道</t>
  </si>
  <si>
    <t>島根県</t>
  </si>
  <si>
    <t>℡　086-226-7258　（直通）</t>
  </si>
  <si>
    <t>年　　次
都道府県</t>
  </si>
  <si>
    <t>Ⅵ  物価・家計</t>
  </si>
  <si>
    <t>Ⅶ　賃　金</t>
  </si>
  <si>
    <t>Ⅷ　労働・社会保障</t>
  </si>
  <si>
    <t>ⅩⅠ　自動車</t>
  </si>
  <si>
    <t>ⅩⅡ　事故・犯罪</t>
  </si>
  <si>
    <t>消費支出金
額全世帯平
均１か月間</t>
  </si>
  <si>
    <t>職業紹介状況</t>
  </si>
  <si>
    <t>小中学校数</t>
  </si>
  <si>
    <t>小中学校
児童生徒数</t>
  </si>
  <si>
    <t>交通事故
件　　　数</t>
  </si>
  <si>
    <t>全刑法犯
認知件数</t>
  </si>
  <si>
    <t>実数</t>
  </si>
  <si>
    <t>順位</t>
  </si>
  <si>
    <t>就職率</t>
  </si>
  <si>
    <t>充足率</t>
  </si>
  <si>
    <t>指数</t>
  </si>
  <si>
    <t>円</t>
  </si>
  <si>
    <t>％</t>
  </si>
  <si>
    <t>千円</t>
  </si>
  <si>
    <t>校</t>
  </si>
  <si>
    <t>人</t>
  </si>
  <si>
    <t>台</t>
  </si>
  <si>
    <t>件</t>
  </si>
  <si>
    <t>Ⅹ  　教　     　 　育</t>
  </si>
  <si>
    <t>注)Ⅰ　土地および人口</t>
  </si>
  <si>
    <t>　　　(１)　土地面積は国土交通省国土地理院が公表した10月１日現在のものである。境界未定の区域があるため都道府県の計は全国に一致しない。</t>
  </si>
  <si>
    <t>　　　人口密度に利用した面積について</t>
  </si>
  <si>
    <t>事業所数</t>
  </si>
  <si>
    <t>従業者数</t>
  </si>
  <si>
    <t>年間商品
販 売 額</t>
  </si>
  <si>
    <t>小売価格
精米５㎏</t>
  </si>
  <si>
    <t>　　　事業所は事業所・企業統計調査（総務省統計局）の結果である。※平成１１年及び１６年調査は簡易調査であり、民営事業所のみが対象となっている。</t>
  </si>
  <si>
    <t>Ⅸ 県民所得
１人当たり
平　　　均</t>
  </si>
  <si>
    <t xml:space="preserve">岡山県企画振興部統計管理課 </t>
  </si>
  <si>
    <t>〒700-8570</t>
  </si>
  <si>
    <t>月間現金
給与総額</t>
  </si>
  <si>
    <t>全国</t>
  </si>
  <si>
    <t>http://www.pref.okayama.jp/soshiki/kakuka.html?sec_sec1=15</t>
  </si>
  <si>
    <t>消 費 者
物価指数
Ｈ17年＝100</t>
  </si>
  <si>
    <t>総農家数</t>
  </si>
  <si>
    <t>総農家の
世帯人員</t>
  </si>
  <si>
    <t>　  商業統計調査（経済産業省調査統計部）結果である。</t>
  </si>
  <si>
    <t>　　　総農家数、総農家の世帯人員、林野面積は、2005年農林業センサス（中国四国農政局統計部）による。</t>
  </si>
  <si>
    <t>　　　耕地面積、米収穫量、海面漁業漁獲量は、農林水産省統計表（中国四国農政局統計部）による。</t>
  </si>
  <si>
    <t>　　(2)　生活保護率は、社会福祉行政業務報告（厚生労働省統計情報部）による。年度で集計している。ただし、政令指定都市及び中核市は含まない。</t>
  </si>
  <si>
    <t>Ⅰ　　土　　地　　お　　よ　　び　　人　　口</t>
  </si>
  <si>
    <t>Ⅱ　事　　業　　所</t>
  </si>
  <si>
    <t>Ⅲ　　農　　林　　水　　産　　業</t>
  </si>
  <si>
    <t>土　地　面　積</t>
  </si>
  <si>
    <t>世　　帯　　数</t>
  </si>
  <si>
    <t>人　　　　　口</t>
  </si>
  <si>
    <t>15歳以上就業者</t>
  </si>
  <si>
    <t>耕地面積</t>
  </si>
  <si>
    <t>率</t>
  </si>
  <si>
    <r>
      <t>人 口 密 度
(１㎞</t>
    </r>
    <r>
      <rPr>
        <vertAlign val="superscript"/>
        <sz val="8"/>
        <rFont val="ＭＳ 明朝"/>
        <family val="1"/>
      </rPr>
      <t>２</t>
    </r>
    <r>
      <rPr>
        <sz val="8"/>
        <rFont val="ＭＳ 明朝"/>
        <family val="1"/>
      </rPr>
      <t>当たり)</t>
    </r>
  </si>
  <si>
    <t>Ⅲ　農　林　水　産　業　（つづき）</t>
  </si>
  <si>
    <t>Ⅳ      　　製　　　　　造　　　　　業</t>
  </si>
  <si>
    <t>Ⅴ　　卸　　売　　業　　・　　小　　売　　業</t>
  </si>
  <si>
    <t>林野面積</t>
  </si>
  <si>
    <t>海面漁業漁獲量</t>
  </si>
  <si>
    <t>事業所数</t>
  </si>
  <si>
    <t>事業所</t>
  </si>
  <si>
    <t>店</t>
  </si>
  <si>
    <t>ｔ</t>
  </si>
  <si>
    <t>ha</t>
  </si>
  <si>
    <t xml:space="preserve">       ただし、平成11年以前の全国値は農林漁家世帯を除く数値である。</t>
  </si>
  <si>
    <t xml:space="preserve">   (2) 消費支出金額は家計調査年報（総務省統計局）によるもので、都道府県庁所在都市、2人以上の世帯(農林漁家世帯を含む)の数値である。</t>
  </si>
  <si>
    <t xml:space="preserve">     全国の数値は、毎月勤労統計調査全国調査の結果であって、都道府県別の地方調査結果の平均や合計ではない。</t>
  </si>
  <si>
    <r>
      <t>Ⅸ　県民所得</t>
    </r>
    <r>
      <rPr>
        <sz val="6"/>
        <rFont val="ＭＳ 明朝"/>
        <family val="1"/>
      </rPr>
      <t>　　</t>
    </r>
  </si>
  <si>
    <t>ⅩⅢ　指数</t>
  </si>
  <si>
    <t xml:space="preserve">     消費者物価指数は、消費者物価指数（総務省統計局）によるもので都道府県庁所在都市のものである。</t>
  </si>
  <si>
    <r>
      <t xml:space="preserve">付 加 価 値 額
</t>
    </r>
    <r>
      <rPr>
        <sz val="7"/>
        <rFont val="ＭＳ 明朝"/>
        <family val="1"/>
      </rPr>
      <t>従業者29人以下
は粗付加価値額</t>
    </r>
  </si>
  <si>
    <t>百万円</t>
  </si>
  <si>
    <t>製造品出荷額等</t>
  </si>
  <si>
    <t>　</t>
  </si>
  <si>
    <t>４　都道府県勢の全国的地位　</t>
  </si>
  <si>
    <r>
      <t>４　都道府県勢の全国的地位</t>
    </r>
    <r>
      <rPr>
        <sz val="12"/>
        <rFont val="ＭＳ 明朝"/>
        <family val="1"/>
      </rPr>
      <t>(つづき）　</t>
    </r>
  </si>
  <si>
    <t>266　　付　　録</t>
  </si>
  <si>
    <t>付　　録　　267</t>
  </si>
  <si>
    <t>268　　付　　録</t>
  </si>
  <si>
    <t>付　　録　　269</t>
  </si>
  <si>
    <t>270　　付　　録</t>
  </si>
  <si>
    <t>付　　録　　271</t>
  </si>
  <si>
    <t xml:space="preserve">  工業統計調査（経済産業省調査統計部）結果で毎年12月末の従業員４人以上の事業所のものである。</t>
  </si>
  <si>
    <t>平成11年</t>
  </si>
  <si>
    <t xml:space="preserve">  12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</si>
  <si>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</si>
  <si>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</si>
  <si>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</si>
  <si>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</si>
  <si>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</si>
  <si>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</si>
  <si>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</si>
  <si>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 xml:space="preserve">  20</t>
  </si>
  <si>
    <t>岡山市北区内山下２丁目４番６号</t>
  </si>
  <si>
    <t xml:space="preserve">                      平成２２年３月発行</t>
  </si>
  <si>
    <t>平 成 ２０ 年　　岡 山 県 統 計 年 報</t>
  </si>
  <si>
    <t>岡山県総合政策局統計調査課</t>
  </si>
  <si>
    <r>
      <t xml:space="preserve">出　生　率
</t>
    </r>
    <r>
      <rPr>
        <sz val="7"/>
        <rFont val="ＭＳ 明朝"/>
        <family val="1"/>
      </rPr>
      <t>人口1,000
人につき</t>
    </r>
  </si>
  <si>
    <r>
      <t xml:space="preserve">死　亡　率
</t>
    </r>
    <r>
      <rPr>
        <sz val="7"/>
        <rFont val="ＭＳ 明朝"/>
        <family val="1"/>
      </rPr>
      <t>人口1,000
人につき</t>
    </r>
  </si>
  <si>
    <t>生活保護率
人口1,000
人につき</t>
  </si>
  <si>
    <t>　　(1)　職業紹介状況は、職業安定業務統計（厚生労働省統計情報部）による。就職率は、就職件数÷月間新規求職者数で、充足率は充足数÷月間新規求人数である。都道府県別の</t>
  </si>
  <si>
    <t>　　     数値は年度計数値による。</t>
  </si>
  <si>
    <t xml:space="preserve">   (3) 小売価格については国内産、精米、単一品種、コシヒカリを除く。平成14年から5kgに変更。</t>
  </si>
  <si>
    <t>米収穫量
（子実用）</t>
  </si>
  <si>
    <t>Ⅶ　賃　　金　</t>
  </si>
  <si>
    <r>
      <t>Ⅹ　教　　育</t>
    </r>
    <r>
      <rPr>
        <sz val="6"/>
        <rFont val="ＭＳ 明朝"/>
        <family val="1"/>
      </rPr>
      <t>　　</t>
    </r>
  </si>
  <si>
    <t xml:space="preserve">     毎月勤労統計調査（厚生労働省統計情報部）の規模30人以上の結果で、労働統計年報による。</t>
  </si>
  <si>
    <t xml:space="preserve">     毎年5月1日現在で行われる学校基本調査（文部科学省生涯学習政策局）結果である。</t>
  </si>
  <si>
    <r>
      <t>ⅩⅠ　自　動　車</t>
    </r>
    <r>
      <rPr>
        <sz val="6"/>
        <rFont val="ＭＳ 明朝"/>
        <family val="1"/>
      </rPr>
      <t>　　</t>
    </r>
  </si>
  <si>
    <t>Ⅷ　労働・社会保障</t>
  </si>
  <si>
    <t xml:space="preserve">     国土交通省調査によるもので、原動機付自転車と小型特殊自動車を除いたものであり、年度末数値である。</t>
  </si>
  <si>
    <r>
      <t>ⅩⅡ　事故・犯罪</t>
    </r>
    <r>
      <rPr>
        <sz val="6"/>
        <rFont val="ＭＳ 明朝"/>
        <family val="1"/>
      </rPr>
      <t>　</t>
    </r>
  </si>
  <si>
    <t xml:space="preserve">     (1)　交通事故件数は交通事故統計（警察庁交通局）によるもので、２種以上の事故が重複して発生したものは１件として計上される。　　　　　　　　　</t>
  </si>
  <si>
    <t xml:space="preserve">     (2)　全刑法犯認知件数は、犯罪統計書平成20年の犯罪（警察庁）によるもので、交通事故に伴う業務上等過失致死罪は除いたものである。</t>
  </si>
  <si>
    <r>
      <t>ⅩⅢ　指　　　数</t>
    </r>
    <r>
      <rPr>
        <sz val="6"/>
        <rFont val="ＭＳ 明朝"/>
        <family val="1"/>
      </rPr>
      <t>　</t>
    </r>
  </si>
  <si>
    <t xml:space="preserve">     平成22年版県民経済計算年報（内閣府）による。     </t>
  </si>
  <si>
    <t>…</t>
  </si>
  <si>
    <t>世帯</t>
  </si>
  <si>
    <t>人</t>
  </si>
  <si>
    <t>人　</t>
  </si>
  <si>
    <t>事業所</t>
  </si>
  <si>
    <t>戸</t>
  </si>
  <si>
    <t>ha</t>
  </si>
  <si>
    <t xml:space="preserve">  12</t>
  </si>
  <si>
    <t xml:space="preserve">  16</t>
  </si>
  <si>
    <t>㎢</t>
  </si>
  <si>
    <r>
      <t>　　　　ａ　歯舞群島(99.94km</t>
    </r>
    <r>
      <rPr>
        <vertAlign val="superscript"/>
        <sz val="6"/>
        <rFont val="ＭＳ 明朝"/>
        <family val="1"/>
      </rPr>
      <t>2</t>
    </r>
    <r>
      <rPr>
        <sz val="6"/>
        <rFont val="ＭＳ 明朝"/>
        <family val="1"/>
      </rPr>
      <t>)</t>
    </r>
  </si>
  <si>
    <r>
      <t>　　　　ｂ　色丹島* (253.33km</t>
    </r>
    <r>
      <rPr>
        <vertAlign val="superscript"/>
        <sz val="6"/>
        <rFont val="ＭＳ 明朝"/>
        <family val="1"/>
      </rPr>
      <t>2</t>
    </r>
    <r>
      <rPr>
        <sz val="6"/>
        <rFont val="ＭＳ 明朝"/>
        <family val="1"/>
      </rPr>
      <t>)，国後島* (1498.83km</t>
    </r>
    <r>
      <rPr>
        <vertAlign val="superscript"/>
        <sz val="6"/>
        <rFont val="ＭＳ 明朝"/>
        <family val="1"/>
      </rPr>
      <t>2</t>
    </r>
    <r>
      <rPr>
        <sz val="6"/>
        <rFont val="ＭＳ 明朝"/>
        <family val="1"/>
      </rPr>
      <t>)及び択捉島*(3184.04km2) (*属島を含む)</t>
    </r>
  </si>
  <si>
    <t>北海道</t>
  </si>
  <si>
    <t xml:space="preserve">  　　　1)　国土交通省国土地理院｢平成15年全国都道府県市区町村別面積調｣による。</t>
  </si>
  <si>
    <t>Ⅱ　事　　業　　所</t>
  </si>
  <si>
    <t xml:space="preserve">  　　　2)　風蓮湖(57.74㎢),十和田湖(61.02km2),八郎潟調整池の一部(27.73km2のうち,境界未定地域22.02km2),霞ヶ浦(167.63km2),北浦(35.16km2),浜名湖(64.97km2),</t>
  </si>
  <si>
    <t>　　　　　琵琶湖(670.25km2),阿蘇海(4.81km2),児島湖(7.13km2),名古屋港口埋立地(1.14km2)及び沖縄県石川市と国頭郡金武町の境界部地先海面の埋立地(0.18km2)は全国に</t>
  </si>
  <si>
    <t>Ⅲ　農林水産業</t>
  </si>
  <si>
    <t>　　　　　含まれているが，市部及び郡部には含まれていない。</t>
  </si>
  <si>
    <t xml:space="preserve"> 　　　 3)　一部境界未定のため，総務省統計局において推定した｡</t>
  </si>
  <si>
    <t>岡山県</t>
  </si>
  <si>
    <t>Ⅳ　製 造 業</t>
  </si>
  <si>
    <t>Ⅴ　卸売業・小売業</t>
  </si>
  <si>
    <t>Ⅵ　物価・家計</t>
  </si>
  <si>
    <t xml:space="preserve">   (1) 小売物価統計調査年報（総務省統計局）の都道府県庁所在都市におけるものである。</t>
  </si>
  <si>
    <t>　　　(３)　出生率、死亡率は人口動態統計調査（厚生労働省）によるものである。</t>
  </si>
  <si>
    <t>　　　(２)　世帯数、人口、人口密度、15歳以上就業者は平成17年の国勢調査による。</t>
  </si>
  <si>
    <t>-</t>
  </si>
  <si>
    <t>-</t>
  </si>
  <si>
    <t>組織再編により平成２２年４月１日から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</si>
</sst>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;_ &quot;△&quot;* #\ ###\ ##0;_ * &quot;-&quot;;_ @\ "/>
    <numFmt numFmtId="177" formatCode="_ * #\ ###\ ##0.00;_ &quot;△&quot;* #\ ###\ ##0.00;_ * &quot;-&quot;;_ @\ "/>
    <numFmt numFmtId="178" formatCode="_ * #\ ###\ ##0.0;_ &quot;△&quot;* #\ ###\ ##0.0;_ * &quot;-&quot;;_ @\ "/>
    <numFmt numFmtId="179" formatCode="_ * #\ ##0;_ &quot;△&quot;* #\ ##0;_ * &quot;-&quot;;_ @\ "/>
    <numFmt numFmtId="180" formatCode="_ * #\ ##0.0;_ &quot;△&quot;* #\ ##0.0;_ * &quot;-&quot;;_ @\ "/>
    <numFmt numFmtId="181" formatCode="_ * #,##0.0_ ;_ * \-#,##0.0_ ;_ * &quot;-&quot;?_ ;_ @_ "/>
    <numFmt numFmtId="182" formatCode="0.0_);[Red]\(0.0\)"/>
    <numFmt numFmtId="183" formatCode="_ * #\ ##0;_ &quot;△&quot;* #\ ##0;_ * &quot;-&quot;;_ @_ "/>
    <numFmt numFmtId="184" formatCode="_ * #\ ##0.0;_ &quot;△&quot;* #\ ##0.0;_ * &quot;-&quot;;_ @_ "/>
    <numFmt numFmtId="185" formatCode="_ * #\ ##0\ \ ;_ &quot;△&quot;* #\ ##0\ \ ;_ * &quot;-&quot;;_ @_ "/>
    <numFmt numFmtId="186" formatCode="_ * #\ ##0\ \ \ \ \ \ ;_ &quot;△&quot;* #\ ##0\ \ ;_ * &quot;-&quot;;_ @_ "/>
    <numFmt numFmtId="187" formatCode="_ * #\ ##0.0\ \ \ \ ;_ &quot;△&quot;* #\ ##0.0;_ * &quot;-&quot;;_ @_ "/>
    <numFmt numFmtId="188" formatCode="_ * #\ ##0\ \ \ \ \ \ ;_ &quot;△&quot;* #\ ##0\ \ ;_ * &quot;-&quot;\ ;_ @_ "/>
    <numFmt numFmtId="189" formatCode="_ * #\ ##0\ ;_ &quot;△&quot;* #\ ##0\ ;_ * &quot;-&quot;\ ;_ @_ "/>
    <numFmt numFmtId="190" formatCode="_ * #\ ##0\ ;_ &quot;△&quot;* #\ ##0\ ;_ &quot;-&quot;\ ;_ @_ "/>
    <numFmt numFmtId="191" formatCode="_ * #\ ##0\ ;_ &quot;△&quot;* #\ ##0\ ;_ * &quot;-&quot;\ ;_ @\ "/>
    <numFmt numFmtId="192" formatCode="0\-"/>
    <numFmt numFmtId="193" formatCode="0\ "/>
    <numFmt numFmtId="194" formatCode="#,##0.0;[Red]\-#,##0.0"/>
    <numFmt numFmtId="195" formatCode="[&lt;=999]000;000\-00"/>
    <numFmt numFmtId="196" formatCode="*##\ ###\ ##0;_ &quot;△&quot;* #\ ##0;_ * &quot;-&quot;;_ @_ "/>
    <numFmt numFmtId="197" formatCode="* ###\ ##0;_ &quot;△&quot;* #\ ##0;_ * &quot;-&quot;;_ @_ "/>
    <numFmt numFmtId="198" formatCode="* #\ ###\ ##0;_ &quot;△&quot;* #\ ##0;_ * &quot;-&quot;;_ @_ "/>
    <numFmt numFmtId="199" formatCode="_ * #\ ##0_ ;_ &quot;△&quot;* #\ ##0_ ;_ * &quot;-&quot;_ ;_ @_ "/>
    <numFmt numFmtId="200" formatCode="_ * #\ ##0.0_ ;_ &quot;△&quot;* #\ ##0.0_ ;_ * &quot;-&quot;_ ;_ @_ "/>
    <numFmt numFmtId="201" formatCode="_ * #\ ##0.00_ ;_ &quot;△&quot;* #\ ##0.00_ ;_ * &quot;-&quot;_ ;_ @_ "/>
    <numFmt numFmtId="202" formatCode="_ * #\ ##0;_ &quot;△&quot;* #\ ##0;_ * &quot;-&quot;\ ;_ @\ "/>
    <numFmt numFmtId="203" formatCode="_ * #\ ##0.0;_ &quot;△&quot;* #\ ##0.0;_ * &quot;-&quot;_ ;_ @_ "/>
    <numFmt numFmtId="204" formatCode="0\ 000\ "/>
    <numFmt numFmtId="205" formatCode="0\ 000.0\ "/>
    <numFmt numFmtId="206" formatCode="0.0_ "/>
    <numFmt numFmtId="207" formatCode="#,##0.0;\-#,##0.0"/>
    <numFmt numFmtId="208" formatCode="###\ ###\ ##0"/>
    <numFmt numFmtId="209" formatCode="_ * #.0\ ###\ ##0;_ &quot;△&quot;* #.0\ ###\ ##0;_ * &quot;-&quot;;_ @\ "/>
  </numFmts>
  <fonts count="53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"/>
      <name val="ＭＳ ゴシック"/>
      <family val="3"/>
    </font>
    <font>
      <sz val="5.5"/>
      <name val="ＭＳ 明朝"/>
      <family val="1"/>
    </font>
    <font>
      <vertAlign val="superscript"/>
      <sz val="6"/>
      <name val="ＭＳ 明朝"/>
      <family val="1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b/>
      <sz val="8"/>
      <name val="ＭＳ 明朝"/>
      <family val="1"/>
    </font>
    <font>
      <b/>
      <sz val="8"/>
      <name val="ＭＳ ゴシック"/>
      <family val="3"/>
    </font>
    <font>
      <vertAlign val="superscript"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 horizontal="distributed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5" fillId="0" borderId="0" xfId="0" applyFont="1" applyBorder="1" applyAlignment="1">
      <alignment horizontal="left"/>
    </xf>
    <xf numFmtId="0" fontId="2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2" fillId="0" borderId="14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178" fontId="5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/>
      <protection locked="0"/>
    </xf>
    <xf numFmtId="176" fontId="14" fillId="0" borderId="0" xfId="0" applyNumberFormat="1" applyFont="1" applyFill="1" applyAlignment="1" applyProtection="1">
      <alignment vertical="center"/>
      <protection locked="0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177" fontId="5" fillId="0" borderId="0" xfId="0" applyNumberFormat="1" applyFont="1" applyFill="1" applyAlignment="1" applyProtection="1">
      <alignment horizontal="right" vertical="center"/>
      <protection locked="0"/>
    </xf>
    <xf numFmtId="176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178" fontId="7" fillId="0" borderId="0" xfId="0" applyNumberFormat="1" applyFont="1" applyFill="1" applyAlignment="1" applyProtection="1">
      <alignment vertical="center"/>
      <protection locked="0"/>
    </xf>
    <xf numFmtId="177" fontId="7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horizontal="distributed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distributed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distributed" vertical="center"/>
      <protection locked="0"/>
    </xf>
    <xf numFmtId="0" fontId="5" fillId="0" borderId="17" xfId="0" applyFont="1" applyFill="1" applyBorder="1" applyAlignment="1" applyProtection="1">
      <alignment horizontal="distributed" vertical="center"/>
      <protection locked="0"/>
    </xf>
    <xf numFmtId="0" fontId="5" fillId="0" borderId="18" xfId="0" applyFont="1" applyFill="1" applyBorder="1" applyAlignment="1" applyProtection="1">
      <alignment horizontal="distributed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179" fontId="5" fillId="0" borderId="0" xfId="0" applyNumberFormat="1" applyFont="1" applyFill="1" applyAlignment="1" applyProtection="1">
      <alignment vertical="center"/>
      <protection locked="0"/>
    </xf>
    <xf numFmtId="179" fontId="5" fillId="0" borderId="0" xfId="0" applyNumberFormat="1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179" fontId="7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179" fontId="7" fillId="0" borderId="0" xfId="0" applyNumberFormat="1" applyFont="1" applyFill="1" applyBorder="1" applyAlignment="1" applyProtection="1">
      <alignment vertical="center"/>
      <protection locked="0"/>
    </xf>
    <xf numFmtId="180" fontId="5" fillId="0" borderId="0" xfId="0" applyNumberFormat="1" applyFont="1" applyFill="1" applyAlignment="1" applyProtection="1">
      <alignment vertical="center"/>
      <protection locked="0"/>
    </xf>
    <xf numFmtId="179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80" fontId="5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180" fontId="7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13" xfId="0" applyFont="1" applyFill="1" applyBorder="1" applyAlignment="1" applyProtection="1">
      <alignment horizontal="distributed" vertical="center" wrapText="1"/>
      <protection locked="0"/>
    </xf>
    <xf numFmtId="0" fontId="5" fillId="0" borderId="16" xfId="0" applyFont="1" applyFill="1" applyBorder="1" applyAlignment="1" applyProtection="1">
      <alignment horizontal="distributed" vertic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20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0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0" fontId="7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vertical="top"/>
      <protection locked="0"/>
    </xf>
    <xf numFmtId="179" fontId="5" fillId="0" borderId="0" xfId="0" applyNumberFormat="1" applyFont="1" applyFill="1" applyAlignment="1" applyProtection="1">
      <alignment/>
      <protection locked="0"/>
    </xf>
    <xf numFmtId="0" fontId="5" fillId="0" borderId="20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/>
      <protection locked="0"/>
    </xf>
    <xf numFmtId="179" fontId="5" fillId="0" borderId="12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176" fontId="7" fillId="0" borderId="0" xfId="0" applyNumberFormat="1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0" fontId="4" fillId="0" borderId="12" xfId="0" applyFont="1" applyFill="1" applyBorder="1" applyAlignment="1" applyProtection="1">
      <alignment horizontal="left" vertical="top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distributed" vertical="center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distributed" vertical="center" wrapText="1"/>
      <protection locked="0"/>
    </xf>
    <xf numFmtId="0" fontId="5" fillId="0" borderId="13" xfId="0" applyFont="1" applyFill="1" applyBorder="1" applyAlignment="1" applyProtection="1">
      <alignment horizontal="distributed" vertical="center"/>
      <protection locked="0"/>
    </xf>
    <xf numFmtId="0" fontId="5" fillId="0" borderId="25" xfId="0" applyFont="1" applyFill="1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top"/>
    </xf>
    <xf numFmtId="0" fontId="5" fillId="0" borderId="27" xfId="0" applyFont="1" applyFill="1" applyBorder="1" applyAlignment="1" applyProtection="1">
      <alignment horizontal="distributed" vertical="center"/>
      <protection locked="0"/>
    </xf>
    <xf numFmtId="0" fontId="5" fillId="0" borderId="23" xfId="0" applyFont="1" applyFill="1" applyBorder="1" applyAlignment="1" applyProtection="1">
      <alignment horizontal="distributed" vertical="center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ハイパーリンク 4" xfId="46"/>
    <cellStyle name="ハイパーリンク 5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3</xdr:row>
      <xdr:rowOff>180975</xdr:rowOff>
    </xdr:from>
    <xdr:to>
      <xdr:col>10</xdr:col>
      <xdr:colOff>257175</xdr:colOff>
      <xdr:row>3</xdr:row>
      <xdr:rowOff>361950</xdr:rowOff>
    </xdr:to>
    <xdr:sp>
      <xdr:nvSpPr>
        <xdr:cNvPr id="1" name="AutoShape 1"/>
        <xdr:cNvSpPr>
          <a:spLocks/>
        </xdr:cNvSpPr>
      </xdr:nvSpPr>
      <xdr:spPr>
        <a:xfrm>
          <a:off x="6515100" y="1028700"/>
          <a:ext cx="733425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3</xdr:row>
      <xdr:rowOff>152400</xdr:rowOff>
    </xdr:from>
    <xdr:to>
      <xdr:col>12</xdr:col>
      <xdr:colOff>266700</xdr:colOff>
      <xdr:row>3</xdr:row>
      <xdr:rowOff>342900</xdr:rowOff>
    </xdr:to>
    <xdr:sp>
      <xdr:nvSpPr>
        <xdr:cNvPr id="2" name="AutoShape 2"/>
        <xdr:cNvSpPr>
          <a:spLocks/>
        </xdr:cNvSpPr>
      </xdr:nvSpPr>
      <xdr:spPr>
        <a:xfrm>
          <a:off x="7543800" y="1000125"/>
          <a:ext cx="72390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0</xdr:row>
      <xdr:rowOff>0</xdr:rowOff>
    </xdr:from>
    <xdr:to>
      <xdr:col>8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514975" y="0"/>
          <a:ext cx="1209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0</xdr:row>
      <xdr:rowOff>0</xdr:rowOff>
    </xdr:from>
    <xdr:to>
      <xdr:col>10</xdr:col>
      <xdr:colOff>285750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000875" y="0"/>
          <a:ext cx="12287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238125</xdr:colOff>
      <xdr:row>3</xdr:row>
      <xdr:rowOff>142875</xdr:rowOff>
    </xdr:from>
    <xdr:to>
      <xdr:col>14</xdr:col>
      <xdr:colOff>180975</xdr:colOff>
      <xdr:row>3</xdr:row>
      <xdr:rowOff>342900</xdr:rowOff>
    </xdr:to>
    <xdr:sp>
      <xdr:nvSpPr>
        <xdr:cNvPr id="3" name="AutoShape 1"/>
        <xdr:cNvSpPr>
          <a:spLocks/>
        </xdr:cNvSpPr>
      </xdr:nvSpPr>
      <xdr:spPr>
        <a:xfrm>
          <a:off x="10020300" y="990600"/>
          <a:ext cx="962025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3</xdr:row>
      <xdr:rowOff>219075</xdr:rowOff>
    </xdr:from>
    <xdr:to>
      <xdr:col>7</xdr:col>
      <xdr:colOff>180975</xdr:colOff>
      <xdr:row>3</xdr:row>
      <xdr:rowOff>381000</xdr:rowOff>
    </xdr:to>
    <xdr:sp>
      <xdr:nvSpPr>
        <xdr:cNvPr id="1" name="AutoShape 1"/>
        <xdr:cNvSpPr>
          <a:spLocks/>
        </xdr:cNvSpPr>
      </xdr:nvSpPr>
      <xdr:spPr>
        <a:xfrm>
          <a:off x="5495925" y="1066800"/>
          <a:ext cx="38100" cy="161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3</xdr:row>
      <xdr:rowOff>219075</xdr:rowOff>
    </xdr:from>
    <xdr:to>
      <xdr:col>8</xdr:col>
      <xdr:colOff>285750</xdr:colOff>
      <xdr:row>3</xdr:row>
      <xdr:rowOff>381000</xdr:rowOff>
    </xdr:to>
    <xdr:sp>
      <xdr:nvSpPr>
        <xdr:cNvPr id="2" name="AutoShape 2"/>
        <xdr:cNvSpPr>
          <a:spLocks/>
        </xdr:cNvSpPr>
      </xdr:nvSpPr>
      <xdr:spPr>
        <a:xfrm>
          <a:off x="6657975" y="1066800"/>
          <a:ext cx="47625" cy="1619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</xdr:row>
      <xdr:rowOff>219075</xdr:rowOff>
    </xdr:from>
    <xdr:to>
      <xdr:col>9</xdr:col>
      <xdr:colOff>123825</xdr:colOff>
      <xdr:row>3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6924675" y="1066800"/>
          <a:ext cx="38100" cy="161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3</xdr:row>
      <xdr:rowOff>228600</xdr:rowOff>
    </xdr:from>
    <xdr:to>
      <xdr:col>10</xdr:col>
      <xdr:colOff>323850</xdr:colOff>
      <xdr:row>3</xdr:row>
      <xdr:rowOff>381000</xdr:rowOff>
    </xdr:to>
    <xdr:sp>
      <xdr:nvSpPr>
        <xdr:cNvPr id="4" name="AutoShape 4"/>
        <xdr:cNvSpPr>
          <a:spLocks/>
        </xdr:cNvSpPr>
      </xdr:nvSpPr>
      <xdr:spPr>
        <a:xfrm>
          <a:off x="8181975" y="1076325"/>
          <a:ext cx="47625" cy="152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</xdr:row>
      <xdr:rowOff>219075</xdr:rowOff>
    </xdr:from>
    <xdr:to>
      <xdr:col>9</xdr:col>
      <xdr:colOff>123825</xdr:colOff>
      <xdr:row>3</xdr:row>
      <xdr:rowOff>381000</xdr:rowOff>
    </xdr:to>
    <xdr:sp>
      <xdr:nvSpPr>
        <xdr:cNvPr id="5" name="AutoShape 7"/>
        <xdr:cNvSpPr>
          <a:spLocks/>
        </xdr:cNvSpPr>
      </xdr:nvSpPr>
      <xdr:spPr>
        <a:xfrm>
          <a:off x="6924675" y="1066800"/>
          <a:ext cx="38100" cy="161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3</xdr:row>
      <xdr:rowOff>228600</xdr:rowOff>
    </xdr:from>
    <xdr:to>
      <xdr:col>10</xdr:col>
      <xdr:colOff>323850</xdr:colOff>
      <xdr:row>3</xdr:row>
      <xdr:rowOff>381000</xdr:rowOff>
    </xdr:to>
    <xdr:sp>
      <xdr:nvSpPr>
        <xdr:cNvPr id="6" name="AutoShape 8"/>
        <xdr:cNvSpPr>
          <a:spLocks/>
        </xdr:cNvSpPr>
      </xdr:nvSpPr>
      <xdr:spPr>
        <a:xfrm>
          <a:off x="8181975" y="1076325"/>
          <a:ext cx="47625" cy="152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</xdr:row>
      <xdr:rowOff>219075</xdr:rowOff>
    </xdr:from>
    <xdr:to>
      <xdr:col>9</xdr:col>
      <xdr:colOff>123825</xdr:colOff>
      <xdr:row>3</xdr:row>
      <xdr:rowOff>381000</xdr:rowOff>
    </xdr:to>
    <xdr:sp>
      <xdr:nvSpPr>
        <xdr:cNvPr id="7" name="AutoShape 10"/>
        <xdr:cNvSpPr>
          <a:spLocks/>
        </xdr:cNvSpPr>
      </xdr:nvSpPr>
      <xdr:spPr>
        <a:xfrm>
          <a:off x="6924675" y="1066800"/>
          <a:ext cx="38100" cy="161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3</xdr:row>
      <xdr:rowOff>228600</xdr:rowOff>
    </xdr:from>
    <xdr:to>
      <xdr:col>10</xdr:col>
      <xdr:colOff>323850</xdr:colOff>
      <xdr:row>3</xdr:row>
      <xdr:rowOff>381000</xdr:rowOff>
    </xdr:to>
    <xdr:sp>
      <xdr:nvSpPr>
        <xdr:cNvPr id="8" name="AutoShape 11"/>
        <xdr:cNvSpPr>
          <a:spLocks/>
        </xdr:cNvSpPr>
      </xdr:nvSpPr>
      <xdr:spPr>
        <a:xfrm>
          <a:off x="8181975" y="1076325"/>
          <a:ext cx="47625" cy="152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9"/>
  <sheetViews>
    <sheetView tabSelected="1" zoomScalePageLayoutView="0" workbookViewId="0" topLeftCell="A1">
      <selection activeCell="A1" sqref="A1:M1"/>
    </sheetView>
  </sheetViews>
  <sheetFormatPr defaultColWidth="9.00390625" defaultRowHeight="12"/>
  <cols>
    <col min="1" max="1" width="11.625" style="20" customWidth="1"/>
    <col min="2" max="2" width="15.00390625" style="20" customWidth="1"/>
    <col min="3" max="3" width="5.375" style="20" customWidth="1"/>
    <col min="4" max="4" width="12.50390625" style="20" customWidth="1"/>
    <col min="5" max="5" width="5.375" style="20" customWidth="1"/>
    <col min="6" max="6" width="13.125" style="20" customWidth="1"/>
    <col min="7" max="7" width="5.375" style="20" customWidth="1"/>
    <col min="8" max="8" width="10.125" style="20" customWidth="1"/>
    <col min="9" max="9" width="5.375" style="20" customWidth="1"/>
    <col min="10" max="10" width="7.875" style="20" customWidth="1"/>
    <col min="11" max="11" width="5.375" style="20" customWidth="1"/>
    <col min="12" max="12" width="7.875" style="20" customWidth="1"/>
    <col min="13" max="13" width="5.375" style="20" customWidth="1"/>
    <col min="14" max="14" width="13.375" style="20" bestFit="1" customWidth="1"/>
    <col min="15" max="15" width="5.375" style="20" customWidth="1"/>
    <col min="16" max="16" width="12.625" style="20" customWidth="1"/>
    <col min="17" max="17" width="5.375" style="20" customWidth="1"/>
    <col min="18" max="18" width="13.625" style="20" customWidth="1"/>
    <col min="19" max="19" width="5.375" style="20" customWidth="1"/>
    <col min="20" max="20" width="12.125" style="20" customWidth="1"/>
    <col min="21" max="21" width="5.375" style="20" customWidth="1"/>
    <col min="22" max="22" width="12.375" style="20" customWidth="1"/>
    <col min="23" max="23" width="5.375" style="20" customWidth="1"/>
    <col min="24" max="24" width="12.625" style="20" customWidth="1"/>
    <col min="25" max="25" width="5.375" style="20" customWidth="1"/>
    <col min="26" max="16384" width="9.375" style="20" customWidth="1"/>
  </cols>
  <sheetData>
    <row r="1" spans="1:25" ht="24" customHeight="1">
      <c r="A1" s="102" t="s">
        <v>178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 t="s">
        <v>179</v>
      </c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5" ht="30" customHeight="1" thickBot="1">
      <c r="A2" s="104" t="s">
        <v>176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 t="s">
        <v>175</v>
      </c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5" s="45" customFormat="1" ht="12.75" customHeight="1">
      <c r="A3" s="105" t="s">
        <v>100</v>
      </c>
      <c r="B3" s="107" t="s">
        <v>146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 t="s">
        <v>147</v>
      </c>
      <c r="Q3" s="107"/>
      <c r="R3" s="107"/>
      <c r="S3" s="107"/>
      <c r="T3" s="107" t="s">
        <v>148</v>
      </c>
      <c r="U3" s="107"/>
      <c r="V3" s="107"/>
      <c r="W3" s="107"/>
      <c r="X3" s="107"/>
      <c r="Y3" s="108"/>
    </row>
    <row r="4" spans="1:25" s="45" customFormat="1" ht="30" customHeight="1">
      <c r="A4" s="106"/>
      <c r="B4" s="112" t="s">
        <v>149</v>
      </c>
      <c r="C4" s="113"/>
      <c r="D4" s="111" t="s">
        <v>150</v>
      </c>
      <c r="E4" s="111"/>
      <c r="F4" s="111" t="s">
        <v>151</v>
      </c>
      <c r="G4" s="111"/>
      <c r="H4" s="110" t="s">
        <v>155</v>
      </c>
      <c r="I4" s="111"/>
      <c r="J4" s="110" t="s">
        <v>199</v>
      </c>
      <c r="K4" s="111"/>
      <c r="L4" s="110" t="s">
        <v>200</v>
      </c>
      <c r="M4" s="111"/>
      <c r="N4" s="111" t="s">
        <v>152</v>
      </c>
      <c r="O4" s="111"/>
      <c r="P4" s="109" t="s">
        <v>128</v>
      </c>
      <c r="Q4" s="109"/>
      <c r="R4" s="109" t="s">
        <v>129</v>
      </c>
      <c r="S4" s="109"/>
      <c r="T4" s="109" t="s">
        <v>140</v>
      </c>
      <c r="U4" s="109"/>
      <c r="V4" s="115" t="s">
        <v>141</v>
      </c>
      <c r="W4" s="109"/>
      <c r="X4" s="109" t="s">
        <v>153</v>
      </c>
      <c r="Y4" s="116"/>
    </row>
    <row r="5" spans="1:25" s="45" customFormat="1" ht="12.75" customHeight="1">
      <c r="A5" s="106"/>
      <c r="B5" s="49" t="s">
        <v>112</v>
      </c>
      <c r="C5" s="50" t="s">
        <v>113</v>
      </c>
      <c r="D5" s="49" t="s">
        <v>112</v>
      </c>
      <c r="E5" s="50" t="s">
        <v>113</v>
      </c>
      <c r="F5" s="49" t="s">
        <v>112</v>
      </c>
      <c r="G5" s="50" t="s">
        <v>113</v>
      </c>
      <c r="H5" s="49" t="s">
        <v>112</v>
      </c>
      <c r="I5" s="50" t="s">
        <v>113</v>
      </c>
      <c r="J5" s="50" t="s">
        <v>154</v>
      </c>
      <c r="K5" s="50" t="s">
        <v>113</v>
      </c>
      <c r="L5" s="50" t="s">
        <v>154</v>
      </c>
      <c r="M5" s="50" t="s">
        <v>113</v>
      </c>
      <c r="N5" s="49" t="s">
        <v>112</v>
      </c>
      <c r="O5" s="50" t="s">
        <v>113</v>
      </c>
      <c r="P5" s="49" t="s">
        <v>112</v>
      </c>
      <c r="Q5" s="50" t="s">
        <v>113</v>
      </c>
      <c r="R5" s="49" t="s">
        <v>112</v>
      </c>
      <c r="S5" s="50" t="s">
        <v>113</v>
      </c>
      <c r="T5" s="49" t="s">
        <v>112</v>
      </c>
      <c r="U5" s="50" t="s">
        <v>113</v>
      </c>
      <c r="V5" s="49" t="s">
        <v>112</v>
      </c>
      <c r="W5" s="50" t="s">
        <v>113</v>
      </c>
      <c r="X5" s="49" t="s">
        <v>112</v>
      </c>
      <c r="Y5" s="51" t="s">
        <v>113</v>
      </c>
    </row>
    <row r="6" spans="1:25" ht="9.75" customHeight="1">
      <c r="A6" s="100" t="s">
        <v>137</v>
      </c>
      <c r="B6" s="8" t="s">
        <v>227</v>
      </c>
      <c r="C6" s="9"/>
      <c r="D6" s="8" t="s">
        <v>219</v>
      </c>
      <c r="E6" s="9"/>
      <c r="F6" s="8" t="s">
        <v>220</v>
      </c>
      <c r="G6" s="9"/>
      <c r="H6" s="8" t="s">
        <v>221</v>
      </c>
      <c r="I6" s="9"/>
      <c r="J6" s="9"/>
      <c r="K6" s="9"/>
      <c r="L6" s="9"/>
      <c r="M6" s="9"/>
      <c r="N6" s="8" t="s">
        <v>121</v>
      </c>
      <c r="O6" s="9"/>
      <c r="P6" s="8" t="s">
        <v>222</v>
      </c>
      <c r="Q6" s="9"/>
      <c r="R6" s="8" t="s">
        <v>121</v>
      </c>
      <c r="S6" s="9"/>
      <c r="T6" s="8" t="s">
        <v>223</v>
      </c>
      <c r="U6" s="9"/>
      <c r="V6" s="8" t="s">
        <v>121</v>
      </c>
      <c r="W6" s="9"/>
      <c r="X6" s="8" t="s">
        <v>224</v>
      </c>
      <c r="Y6" s="9"/>
    </row>
    <row r="7" spans="1:25" s="45" customFormat="1" ht="9.75" customHeight="1">
      <c r="A7" s="22" t="s">
        <v>185</v>
      </c>
      <c r="B7" s="23">
        <v>377863.66</v>
      </c>
      <c r="C7" s="24"/>
      <c r="D7" s="25">
        <v>0</v>
      </c>
      <c r="E7" s="24"/>
      <c r="F7" s="25">
        <v>0</v>
      </c>
      <c r="G7" s="24"/>
      <c r="H7" s="26">
        <v>0</v>
      </c>
      <c r="I7" s="24"/>
      <c r="J7" s="26">
        <v>9.4</v>
      </c>
      <c r="K7" s="24"/>
      <c r="L7" s="26">
        <v>7.8</v>
      </c>
      <c r="M7" s="24"/>
      <c r="N7" s="25">
        <v>0</v>
      </c>
      <c r="O7" s="24"/>
      <c r="P7" s="25">
        <v>6203249</v>
      </c>
      <c r="Q7" s="24"/>
      <c r="R7" s="25">
        <v>53806580</v>
      </c>
      <c r="S7" s="24"/>
      <c r="T7" s="25">
        <v>0</v>
      </c>
      <c r="U7" s="24"/>
      <c r="V7" s="25">
        <v>0</v>
      </c>
      <c r="W7" s="24"/>
      <c r="X7" s="25">
        <v>4866000</v>
      </c>
      <c r="Y7" s="24"/>
    </row>
    <row r="8" spans="1:25" s="45" customFormat="1" ht="9.75" customHeight="1">
      <c r="A8" s="22" t="s">
        <v>225</v>
      </c>
      <c r="B8" s="23">
        <v>377873.06</v>
      </c>
      <c r="C8" s="24"/>
      <c r="D8" s="25">
        <v>47062743</v>
      </c>
      <c r="E8" s="24"/>
      <c r="F8" s="25">
        <v>126925843</v>
      </c>
      <c r="G8" s="24"/>
      <c r="H8" s="26">
        <v>340.4</v>
      </c>
      <c r="I8" s="24"/>
      <c r="J8" s="26">
        <v>9.5</v>
      </c>
      <c r="K8" s="24"/>
      <c r="L8" s="26">
        <v>7.7</v>
      </c>
      <c r="M8" s="24"/>
      <c r="N8" s="25">
        <v>62977960</v>
      </c>
      <c r="O8" s="24"/>
      <c r="P8" s="28">
        <v>0</v>
      </c>
      <c r="Q8" s="24"/>
      <c r="R8" s="28">
        <v>0</v>
      </c>
      <c r="S8" s="24"/>
      <c r="T8" s="25">
        <v>3120215</v>
      </c>
      <c r="U8" s="24"/>
      <c r="V8" s="25">
        <v>13458177</v>
      </c>
      <c r="W8" s="24"/>
      <c r="X8" s="25">
        <v>4830000</v>
      </c>
      <c r="Y8" s="24"/>
    </row>
    <row r="9" spans="1:25" s="45" customFormat="1" ht="9.75" customHeight="1">
      <c r="A9" s="22" t="s">
        <v>187</v>
      </c>
      <c r="B9" s="23">
        <v>377880.25</v>
      </c>
      <c r="C9" s="24"/>
      <c r="D9" s="25">
        <v>0</v>
      </c>
      <c r="E9" s="24"/>
      <c r="F9" s="25">
        <v>0</v>
      </c>
      <c r="G9" s="24"/>
      <c r="H9" s="25">
        <v>0</v>
      </c>
      <c r="I9" s="24"/>
      <c r="J9" s="29">
        <v>9.3</v>
      </c>
      <c r="K9" s="30"/>
      <c r="L9" s="29">
        <v>7.7</v>
      </c>
      <c r="M9" s="30"/>
      <c r="N9" s="25">
        <v>0</v>
      </c>
      <c r="O9" s="24"/>
      <c r="P9" s="31">
        <v>6350146</v>
      </c>
      <c r="Q9" s="30"/>
      <c r="R9" s="31">
        <v>60186881</v>
      </c>
      <c r="S9" s="24"/>
      <c r="T9" s="25">
        <v>0</v>
      </c>
      <c r="U9" s="24"/>
      <c r="V9" s="25">
        <v>0</v>
      </c>
      <c r="W9" s="24"/>
      <c r="X9" s="25">
        <v>4794000</v>
      </c>
      <c r="Y9" s="32"/>
    </row>
    <row r="10" spans="1:26" s="60" customFormat="1" ht="9.75" customHeight="1">
      <c r="A10" s="22" t="s">
        <v>188</v>
      </c>
      <c r="B10" s="33">
        <v>377887.25</v>
      </c>
      <c r="C10" s="24"/>
      <c r="D10" s="25">
        <v>0</v>
      </c>
      <c r="E10" s="24"/>
      <c r="F10" s="25">
        <v>0</v>
      </c>
      <c r="G10" s="24"/>
      <c r="H10" s="25">
        <v>0</v>
      </c>
      <c r="I10" s="24"/>
      <c r="J10" s="29">
        <v>9.2</v>
      </c>
      <c r="K10" s="30"/>
      <c r="L10" s="29">
        <v>7.8</v>
      </c>
      <c r="M10" s="30"/>
      <c r="N10" s="25">
        <v>0</v>
      </c>
      <c r="O10" s="24"/>
      <c r="P10" s="25">
        <v>0</v>
      </c>
      <c r="Q10" s="24"/>
      <c r="R10" s="25">
        <v>0</v>
      </c>
      <c r="S10" s="24"/>
      <c r="T10" s="25">
        <v>0</v>
      </c>
      <c r="U10" s="24"/>
      <c r="V10" s="25">
        <v>0</v>
      </c>
      <c r="W10" s="24"/>
      <c r="X10" s="25">
        <v>4762000</v>
      </c>
      <c r="Y10" s="24"/>
      <c r="Z10" s="45"/>
    </row>
    <row r="11" spans="1:25" s="60" customFormat="1" ht="9.75" customHeight="1">
      <c r="A11" s="22" t="s">
        <v>189</v>
      </c>
      <c r="B11" s="33">
        <v>377899.2</v>
      </c>
      <c r="C11" s="24"/>
      <c r="D11" s="25">
        <v>0</v>
      </c>
      <c r="E11" s="24"/>
      <c r="F11" s="25">
        <v>0</v>
      </c>
      <c r="G11" s="24"/>
      <c r="H11" s="25">
        <v>0</v>
      </c>
      <c r="I11" s="24"/>
      <c r="J11" s="29">
        <v>8.9</v>
      </c>
      <c r="K11" s="30"/>
      <c r="L11" s="29">
        <v>8</v>
      </c>
      <c r="M11" s="30"/>
      <c r="N11" s="25">
        <v>0</v>
      </c>
      <c r="O11" s="24"/>
      <c r="P11" s="25">
        <v>0</v>
      </c>
      <c r="Q11" s="24"/>
      <c r="R11" s="25">
        <v>0</v>
      </c>
      <c r="S11" s="24"/>
      <c r="T11" s="25">
        <v>0</v>
      </c>
      <c r="U11" s="24"/>
      <c r="V11" s="25">
        <v>0</v>
      </c>
      <c r="W11" s="24"/>
      <c r="X11" s="25">
        <v>4736000</v>
      </c>
      <c r="Y11" s="24"/>
    </row>
    <row r="12" spans="1:26" s="60" customFormat="1" ht="9.75" customHeight="1">
      <c r="A12" s="22"/>
      <c r="B12" s="33"/>
      <c r="C12" s="24"/>
      <c r="D12" s="25"/>
      <c r="E12" s="24"/>
      <c r="F12" s="25"/>
      <c r="G12" s="24"/>
      <c r="H12" s="25"/>
      <c r="I12" s="24"/>
      <c r="J12" s="29"/>
      <c r="K12" s="30"/>
      <c r="L12" s="29"/>
      <c r="M12" s="30"/>
      <c r="N12" s="25"/>
      <c r="O12" s="24"/>
      <c r="P12" s="25"/>
      <c r="Q12" s="24"/>
      <c r="R12" s="25"/>
      <c r="S12" s="24"/>
      <c r="T12" s="25"/>
      <c r="U12" s="24"/>
      <c r="V12" s="25"/>
      <c r="W12" s="24"/>
      <c r="X12" s="25"/>
      <c r="Y12" s="24"/>
      <c r="Z12" s="45"/>
    </row>
    <row r="13" spans="1:25" s="60" customFormat="1" ht="9.75" customHeight="1">
      <c r="A13" s="22" t="s">
        <v>226</v>
      </c>
      <c r="B13" s="33">
        <v>377906.97</v>
      </c>
      <c r="C13" s="24"/>
      <c r="D13" s="25">
        <v>0</v>
      </c>
      <c r="E13" s="24"/>
      <c r="F13" s="25">
        <v>0</v>
      </c>
      <c r="G13" s="24"/>
      <c r="H13" s="25">
        <v>0</v>
      </c>
      <c r="I13" s="24"/>
      <c r="J13" s="29">
        <v>8.8</v>
      </c>
      <c r="K13" s="30"/>
      <c r="L13" s="29">
        <v>8.2</v>
      </c>
      <c r="M13" s="30"/>
      <c r="N13" s="25">
        <v>0</v>
      </c>
      <c r="O13" s="24"/>
      <c r="P13" s="25">
        <v>5728492</v>
      </c>
      <c r="Q13" s="24"/>
      <c r="R13" s="25">
        <v>52067396</v>
      </c>
      <c r="S13" s="24"/>
      <c r="T13" s="25">
        <v>0</v>
      </c>
      <c r="U13" s="24"/>
      <c r="V13" s="25">
        <v>0</v>
      </c>
      <c r="W13" s="24"/>
      <c r="X13" s="25">
        <v>4714000</v>
      </c>
      <c r="Y13" s="24"/>
    </row>
    <row r="14" spans="1:25" s="45" customFormat="1" ht="9.75" customHeight="1">
      <c r="A14" s="22" t="s">
        <v>191</v>
      </c>
      <c r="B14" s="33">
        <v>377914.78</v>
      </c>
      <c r="C14" s="24"/>
      <c r="D14" s="34">
        <v>49566305</v>
      </c>
      <c r="E14" s="35"/>
      <c r="F14" s="34">
        <v>127767994</v>
      </c>
      <c r="G14" s="35"/>
      <c r="H14" s="36">
        <v>342.7</v>
      </c>
      <c r="I14" s="24"/>
      <c r="J14" s="29">
        <v>8.4</v>
      </c>
      <c r="K14" s="30"/>
      <c r="L14" s="29">
        <v>8.6</v>
      </c>
      <c r="M14" s="30"/>
      <c r="N14" s="34">
        <v>61505973</v>
      </c>
      <c r="O14" s="24"/>
      <c r="P14" s="25">
        <v>0</v>
      </c>
      <c r="Q14" s="24"/>
      <c r="R14" s="25">
        <v>0</v>
      </c>
      <c r="S14" s="24"/>
      <c r="T14" s="34">
        <v>2848166</v>
      </c>
      <c r="U14" s="24"/>
      <c r="V14" s="34">
        <v>11338790</v>
      </c>
      <c r="W14" s="24"/>
      <c r="X14" s="25">
        <v>4692000</v>
      </c>
      <c r="Y14" s="24"/>
    </row>
    <row r="15" spans="1:25" s="60" customFormat="1" ht="9.75" customHeight="1">
      <c r="A15" s="22" t="s">
        <v>192</v>
      </c>
      <c r="B15" s="33">
        <v>377923.14</v>
      </c>
      <c r="C15" s="24"/>
      <c r="D15" s="25">
        <v>0</v>
      </c>
      <c r="E15" s="24"/>
      <c r="F15" s="25">
        <v>0</v>
      </c>
      <c r="G15" s="24"/>
      <c r="H15" s="25">
        <v>0</v>
      </c>
      <c r="I15" s="24"/>
      <c r="J15" s="29">
        <v>8.7</v>
      </c>
      <c r="K15" s="30"/>
      <c r="L15" s="29">
        <v>8.6</v>
      </c>
      <c r="M15" s="30"/>
      <c r="N15" s="25">
        <v>0</v>
      </c>
      <c r="O15" s="24"/>
      <c r="P15" s="34">
        <v>5911038</v>
      </c>
      <c r="Q15" s="24"/>
      <c r="R15" s="34">
        <v>58634315</v>
      </c>
      <c r="S15" s="24"/>
      <c r="T15" s="25">
        <v>0</v>
      </c>
      <c r="U15" s="24"/>
      <c r="V15" s="25">
        <v>0</v>
      </c>
      <c r="W15" s="24"/>
      <c r="X15" s="25">
        <v>4671000</v>
      </c>
      <c r="Y15" s="32"/>
    </row>
    <row r="16" spans="1:25" s="45" customFormat="1" ht="9.75" customHeight="1">
      <c r="A16" s="22" t="s">
        <v>193</v>
      </c>
      <c r="B16" s="23">
        <v>377929.99</v>
      </c>
      <c r="C16" s="32"/>
      <c r="D16" s="25">
        <v>0</v>
      </c>
      <c r="E16" s="32"/>
      <c r="F16" s="25">
        <v>0</v>
      </c>
      <c r="G16" s="32"/>
      <c r="H16" s="25">
        <v>0</v>
      </c>
      <c r="I16" s="32"/>
      <c r="J16" s="29">
        <v>8.6</v>
      </c>
      <c r="K16" s="32"/>
      <c r="L16" s="29">
        <v>8.8</v>
      </c>
      <c r="M16" s="32"/>
      <c r="N16" s="25">
        <v>0</v>
      </c>
      <c r="O16" s="32"/>
      <c r="P16" s="25">
        <v>0</v>
      </c>
      <c r="Q16" s="32"/>
      <c r="R16" s="25">
        <v>0</v>
      </c>
      <c r="S16" s="32"/>
      <c r="T16" s="25">
        <v>0</v>
      </c>
      <c r="U16" s="32"/>
      <c r="V16" s="25">
        <v>0</v>
      </c>
      <c r="W16" s="32"/>
      <c r="X16" s="25">
        <v>4650000</v>
      </c>
      <c r="Y16" s="32"/>
    </row>
    <row r="17" spans="1:25" s="27" customFormat="1" ht="9.75" customHeight="1">
      <c r="A17" s="83" t="s">
        <v>194</v>
      </c>
      <c r="B17" s="37">
        <v>377943.57</v>
      </c>
      <c r="C17" s="35"/>
      <c r="D17" s="34">
        <v>0</v>
      </c>
      <c r="E17" s="38"/>
      <c r="F17" s="34">
        <v>0</v>
      </c>
      <c r="G17" s="38"/>
      <c r="H17" s="34">
        <v>0</v>
      </c>
      <c r="I17" s="35"/>
      <c r="J17" s="36">
        <v>8.7</v>
      </c>
      <c r="K17" s="35"/>
      <c r="L17" s="36">
        <v>9.1</v>
      </c>
      <c r="M17" s="35"/>
      <c r="N17" s="34"/>
      <c r="O17" s="35"/>
      <c r="P17" s="34"/>
      <c r="Q17" s="35"/>
      <c r="R17" s="34"/>
      <c r="S17" s="35"/>
      <c r="T17" s="34"/>
      <c r="U17" s="35"/>
      <c r="V17" s="34"/>
      <c r="W17" s="35"/>
      <c r="X17" s="34">
        <v>4628000</v>
      </c>
      <c r="Y17" s="35"/>
    </row>
    <row r="18" spans="1:25" s="45" customFormat="1" ht="9.75" customHeight="1">
      <c r="A18" s="61"/>
      <c r="B18" s="25"/>
      <c r="C18" s="24"/>
      <c r="D18" s="56"/>
      <c r="E18" s="24"/>
      <c r="F18" s="56"/>
      <c r="G18" s="24"/>
      <c r="H18" s="56"/>
      <c r="I18" s="24"/>
      <c r="J18" s="29"/>
      <c r="K18" s="30"/>
      <c r="L18" s="29"/>
      <c r="M18" s="30"/>
      <c r="N18" s="56"/>
      <c r="O18" s="24"/>
      <c r="P18" s="31"/>
      <c r="Q18" s="30"/>
      <c r="R18" s="31"/>
      <c r="S18" s="24"/>
      <c r="T18" s="56"/>
      <c r="U18" s="24"/>
      <c r="V18" s="56"/>
      <c r="W18" s="24"/>
      <c r="X18" s="56"/>
      <c r="Y18" s="24"/>
    </row>
    <row r="19" spans="1:25" s="45" customFormat="1" ht="9.75" customHeight="1">
      <c r="A19" s="42" t="s">
        <v>4</v>
      </c>
      <c r="B19" s="23">
        <v>83456.58</v>
      </c>
      <c r="C19" s="43">
        <f aca="true" t="shared" si="0" ref="C19:C26">RANK(B19,B$19:B$70)</f>
        <v>1</v>
      </c>
      <c r="D19" s="25">
        <v>2380251</v>
      </c>
      <c r="E19" s="43">
        <f aca="true" t="shared" si="1" ref="E19:E26">RANK(D19,D$19:D$70)</f>
        <v>6</v>
      </c>
      <c r="F19" s="25">
        <v>5627737</v>
      </c>
      <c r="G19" s="43">
        <f aca="true" t="shared" si="2" ref="G19:G26">RANK(F19,F$19:F$70)</f>
        <v>7</v>
      </c>
      <c r="H19" s="26">
        <v>71.8</v>
      </c>
      <c r="I19" s="43">
        <f aca="true" t="shared" si="3" ref="I19:I26">RANK(H19,H$19:H$70)</f>
        <v>47</v>
      </c>
      <c r="J19" s="29">
        <v>7.4</v>
      </c>
      <c r="K19" s="43">
        <f aca="true" t="shared" si="4" ref="K19:K26">RANK(J19,J$19:J$70)</f>
        <v>45</v>
      </c>
      <c r="L19" s="29">
        <v>9.6</v>
      </c>
      <c r="M19" s="43">
        <f aca="true" t="shared" si="5" ref="M19:M26">RANK(L19,L$19:L$70)</f>
        <v>27</v>
      </c>
      <c r="N19" s="25">
        <v>2604271</v>
      </c>
      <c r="O19" s="43">
        <f aca="true" t="shared" si="6" ref="O19:O26">RANK(N19,N$19:N$70)</f>
        <v>7</v>
      </c>
      <c r="P19" s="31">
        <v>251883</v>
      </c>
      <c r="Q19" s="44">
        <f aca="true" t="shared" si="7" ref="Q19:Q26">RANK(P19,$P$19:$P$70)</f>
        <v>6</v>
      </c>
      <c r="R19" s="31">
        <v>2414969</v>
      </c>
      <c r="S19" s="44">
        <f aca="true" t="shared" si="8" ref="S19:S26">RANK(R19,$R$19:$R$70)</f>
        <v>6</v>
      </c>
      <c r="T19" s="31">
        <v>59108</v>
      </c>
      <c r="U19" s="43">
        <f aca="true" t="shared" si="9" ref="U19:U26">RANK(T19,$T$19:$T$70)</f>
        <v>24</v>
      </c>
      <c r="V19" s="31">
        <v>228903</v>
      </c>
      <c r="W19" s="43">
        <f aca="true" t="shared" si="10" ref="W19:W26">RANK(V19,$V$19:$V$70)</f>
        <v>24</v>
      </c>
      <c r="X19" s="25">
        <v>1162000</v>
      </c>
      <c r="Y19" s="43">
        <f aca="true" t="shared" si="11" ref="Y19:Y26">RANK(X19,$X$19:$X$70)</f>
        <v>1</v>
      </c>
    </row>
    <row r="20" spans="1:25" s="45" customFormat="1" ht="9.75" customHeight="1">
      <c r="A20" s="42" t="s">
        <v>5</v>
      </c>
      <c r="B20" s="23">
        <v>8918.51</v>
      </c>
      <c r="C20" s="43">
        <f t="shared" si="0"/>
        <v>9</v>
      </c>
      <c r="D20" s="25">
        <v>510779</v>
      </c>
      <c r="E20" s="43">
        <f t="shared" si="1"/>
        <v>28</v>
      </c>
      <c r="F20" s="25">
        <v>1436657</v>
      </c>
      <c r="G20" s="43">
        <f t="shared" si="2"/>
        <v>28</v>
      </c>
      <c r="H20" s="26">
        <v>149.5</v>
      </c>
      <c r="I20" s="43">
        <f t="shared" si="3"/>
        <v>40</v>
      </c>
      <c r="J20" s="29">
        <v>7.3</v>
      </c>
      <c r="K20" s="43">
        <f t="shared" si="4"/>
        <v>46</v>
      </c>
      <c r="L20" s="29">
        <v>11.1</v>
      </c>
      <c r="M20" s="43">
        <f t="shared" si="5"/>
        <v>11</v>
      </c>
      <c r="N20" s="25">
        <v>685401</v>
      </c>
      <c r="O20" s="43">
        <f t="shared" si="6"/>
        <v>27</v>
      </c>
      <c r="P20" s="31">
        <v>68451</v>
      </c>
      <c r="Q20" s="44">
        <f t="shared" si="7"/>
        <v>30</v>
      </c>
      <c r="R20" s="31">
        <v>579268</v>
      </c>
      <c r="S20" s="44">
        <f t="shared" si="8"/>
        <v>30</v>
      </c>
      <c r="T20" s="31">
        <v>61587</v>
      </c>
      <c r="U20" s="43">
        <f t="shared" si="9"/>
        <v>21</v>
      </c>
      <c r="V20" s="31">
        <v>252771</v>
      </c>
      <c r="W20" s="43">
        <f t="shared" si="10"/>
        <v>19</v>
      </c>
      <c r="X20" s="25">
        <v>157700</v>
      </c>
      <c r="Y20" s="43">
        <f t="shared" si="11"/>
        <v>4</v>
      </c>
    </row>
    <row r="21" spans="1:25" s="45" customFormat="1" ht="9.75" customHeight="1">
      <c r="A21" s="42" t="s">
        <v>6</v>
      </c>
      <c r="B21" s="23">
        <v>15278.86</v>
      </c>
      <c r="C21" s="43">
        <f t="shared" si="0"/>
        <v>2</v>
      </c>
      <c r="D21" s="25">
        <v>483926</v>
      </c>
      <c r="E21" s="43">
        <f t="shared" si="1"/>
        <v>31</v>
      </c>
      <c r="F21" s="25">
        <v>1385041</v>
      </c>
      <c r="G21" s="43">
        <f t="shared" si="2"/>
        <v>30</v>
      </c>
      <c r="H21" s="26">
        <v>90.7</v>
      </c>
      <c r="I21" s="43">
        <f t="shared" si="3"/>
        <v>46</v>
      </c>
      <c r="J21" s="29">
        <v>7.6</v>
      </c>
      <c r="K21" s="43">
        <f t="shared" si="4"/>
        <v>42</v>
      </c>
      <c r="L21" s="29">
        <v>11.2</v>
      </c>
      <c r="M21" s="43">
        <f t="shared" si="5"/>
        <v>9</v>
      </c>
      <c r="N21" s="25">
        <v>688614</v>
      </c>
      <c r="O21" s="43">
        <f t="shared" si="6"/>
        <v>26</v>
      </c>
      <c r="P21" s="31">
        <v>68767</v>
      </c>
      <c r="Q21" s="44">
        <f t="shared" si="7"/>
        <v>29</v>
      </c>
      <c r="R21" s="31">
        <v>600029</v>
      </c>
      <c r="S21" s="44">
        <f t="shared" si="8"/>
        <v>28</v>
      </c>
      <c r="T21" s="31">
        <v>86028</v>
      </c>
      <c r="U21" s="43">
        <f t="shared" si="9"/>
        <v>8</v>
      </c>
      <c r="V21" s="31">
        <v>358791</v>
      </c>
      <c r="W21" s="43">
        <f t="shared" si="10"/>
        <v>7</v>
      </c>
      <c r="X21" s="25">
        <v>154600</v>
      </c>
      <c r="Y21" s="43">
        <f t="shared" si="11"/>
        <v>5</v>
      </c>
    </row>
    <row r="22" spans="1:25" s="45" customFormat="1" ht="9.75" customHeight="1">
      <c r="A22" s="42" t="s">
        <v>7</v>
      </c>
      <c r="B22" s="23">
        <v>6862.1</v>
      </c>
      <c r="C22" s="43">
        <f t="shared" si="0"/>
        <v>16</v>
      </c>
      <c r="D22" s="25">
        <v>865200</v>
      </c>
      <c r="E22" s="43">
        <f t="shared" si="1"/>
        <v>14</v>
      </c>
      <c r="F22" s="25">
        <v>2360218</v>
      </c>
      <c r="G22" s="43">
        <f t="shared" si="2"/>
        <v>15</v>
      </c>
      <c r="H22" s="26">
        <v>324</v>
      </c>
      <c r="I22" s="43">
        <f t="shared" si="3"/>
        <v>19</v>
      </c>
      <c r="J22" s="29">
        <v>8.5</v>
      </c>
      <c r="K22" s="43">
        <f t="shared" si="4"/>
        <v>24</v>
      </c>
      <c r="L22" s="29">
        <v>8.9</v>
      </c>
      <c r="M22" s="43">
        <f t="shared" si="5"/>
        <v>36</v>
      </c>
      <c r="N22" s="25">
        <v>1107773</v>
      </c>
      <c r="O22" s="43">
        <f t="shared" si="6"/>
        <v>16</v>
      </c>
      <c r="P22" s="31">
        <v>109589</v>
      </c>
      <c r="Q22" s="44">
        <f t="shared" si="7"/>
        <v>17</v>
      </c>
      <c r="R22" s="31">
        <v>1066890</v>
      </c>
      <c r="S22" s="44">
        <f t="shared" si="8"/>
        <v>15</v>
      </c>
      <c r="T22" s="31">
        <v>77855</v>
      </c>
      <c r="U22" s="43">
        <f t="shared" si="9"/>
        <v>13</v>
      </c>
      <c r="V22" s="31">
        <v>347871</v>
      </c>
      <c r="W22" s="43">
        <f t="shared" si="10"/>
        <v>9</v>
      </c>
      <c r="X22" s="25">
        <v>136700</v>
      </c>
      <c r="Y22" s="43">
        <f t="shared" si="11"/>
        <v>8</v>
      </c>
    </row>
    <row r="23" spans="1:25" s="45" customFormat="1" ht="9.75" customHeight="1">
      <c r="A23" s="42" t="s">
        <v>8</v>
      </c>
      <c r="B23" s="23">
        <v>11434.28</v>
      </c>
      <c r="C23" s="43">
        <f t="shared" si="0"/>
        <v>5</v>
      </c>
      <c r="D23" s="25">
        <v>393038</v>
      </c>
      <c r="E23" s="43">
        <f t="shared" si="1"/>
        <v>36</v>
      </c>
      <c r="F23" s="25">
        <v>1145501</v>
      </c>
      <c r="G23" s="43">
        <f t="shared" si="2"/>
        <v>37</v>
      </c>
      <c r="H23" s="26">
        <v>98.6</v>
      </c>
      <c r="I23" s="43">
        <f t="shared" si="3"/>
        <v>45</v>
      </c>
      <c r="J23" s="29">
        <v>6.7</v>
      </c>
      <c r="K23" s="43">
        <f t="shared" si="4"/>
        <v>47</v>
      </c>
      <c r="L23" s="29">
        <v>12.3</v>
      </c>
      <c r="M23" s="43">
        <f t="shared" si="5"/>
        <v>2</v>
      </c>
      <c r="N23" s="25">
        <v>549994</v>
      </c>
      <c r="O23" s="43">
        <f t="shared" si="6"/>
        <v>38</v>
      </c>
      <c r="P23" s="31">
        <v>59672</v>
      </c>
      <c r="Q23" s="44">
        <f t="shared" si="7"/>
        <v>34</v>
      </c>
      <c r="R23" s="31">
        <v>487803</v>
      </c>
      <c r="S23" s="44">
        <f t="shared" si="8"/>
        <v>36</v>
      </c>
      <c r="T23" s="31">
        <v>72000</v>
      </c>
      <c r="U23" s="43">
        <f t="shared" si="9"/>
        <v>18</v>
      </c>
      <c r="V23" s="31">
        <v>302820</v>
      </c>
      <c r="W23" s="43">
        <f t="shared" si="10"/>
        <v>14</v>
      </c>
      <c r="X23" s="25">
        <v>151100</v>
      </c>
      <c r="Y23" s="43">
        <f t="shared" si="11"/>
        <v>6</v>
      </c>
    </row>
    <row r="24" spans="1:25" s="45" customFormat="1" ht="9.75" customHeight="1">
      <c r="A24" s="42" t="s">
        <v>9</v>
      </c>
      <c r="B24" s="23">
        <v>6652.11</v>
      </c>
      <c r="C24" s="43">
        <f t="shared" si="0"/>
        <v>18</v>
      </c>
      <c r="D24" s="25">
        <v>386728</v>
      </c>
      <c r="E24" s="43">
        <f t="shared" si="1"/>
        <v>37</v>
      </c>
      <c r="F24" s="25">
        <v>1216181</v>
      </c>
      <c r="G24" s="43">
        <f t="shared" si="2"/>
        <v>33</v>
      </c>
      <c r="H24" s="26">
        <v>130.4</v>
      </c>
      <c r="I24" s="43">
        <f t="shared" si="3"/>
        <v>42</v>
      </c>
      <c r="J24" s="29">
        <v>7.8</v>
      </c>
      <c r="K24" s="43">
        <f t="shared" si="4"/>
        <v>39</v>
      </c>
      <c r="L24" s="29">
        <v>11.6</v>
      </c>
      <c r="M24" s="43">
        <f t="shared" si="5"/>
        <v>4</v>
      </c>
      <c r="N24" s="25">
        <v>612089</v>
      </c>
      <c r="O24" s="43">
        <f t="shared" si="6"/>
        <v>32</v>
      </c>
      <c r="P24" s="31">
        <v>65796</v>
      </c>
      <c r="Q24" s="44">
        <f t="shared" si="7"/>
        <v>32</v>
      </c>
      <c r="R24" s="31">
        <v>541968</v>
      </c>
      <c r="S24" s="44">
        <f t="shared" si="8"/>
        <v>34</v>
      </c>
      <c r="T24" s="31">
        <v>61567</v>
      </c>
      <c r="U24" s="43">
        <f t="shared" si="9"/>
        <v>22</v>
      </c>
      <c r="V24" s="31">
        <v>282847</v>
      </c>
      <c r="W24" s="43">
        <f t="shared" si="10"/>
        <v>18</v>
      </c>
      <c r="X24" s="25">
        <v>123600</v>
      </c>
      <c r="Y24" s="43">
        <f t="shared" si="11"/>
        <v>12</v>
      </c>
    </row>
    <row r="25" spans="1:25" s="45" customFormat="1" ht="9.75" customHeight="1">
      <c r="A25" s="42" t="s">
        <v>10</v>
      </c>
      <c r="B25" s="23">
        <v>13782.75</v>
      </c>
      <c r="C25" s="43">
        <f t="shared" si="0"/>
        <v>3</v>
      </c>
      <c r="D25" s="25">
        <v>709644</v>
      </c>
      <c r="E25" s="43">
        <f t="shared" si="1"/>
        <v>21</v>
      </c>
      <c r="F25" s="25">
        <v>2091319</v>
      </c>
      <c r="G25" s="43">
        <f t="shared" si="2"/>
        <v>18</v>
      </c>
      <c r="H25" s="26">
        <v>151.7</v>
      </c>
      <c r="I25" s="43">
        <f t="shared" si="3"/>
        <v>39</v>
      </c>
      <c r="J25" s="29">
        <v>8.3</v>
      </c>
      <c r="K25" s="43">
        <f t="shared" si="4"/>
        <v>31</v>
      </c>
      <c r="L25" s="29">
        <v>10.6</v>
      </c>
      <c r="M25" s="43">
        <f t="shared" si="5"/>
        <v>16</v>
      </c>
      <c r="N25" s="25">
        <v>1010120</v>
      </c>
      <c r="O25" s="43">
        <f t="shared" si="6"/>
        <v>20</v>
      </c>
      <c r="P25" s="31">
        <v>101573</v>
      </c>
      <c r="Q25" s="44">
        <f t="shared" si="7"/>
        <v>19</v>
      </c>
      <c r="R25" s="31">
        <v>911463</v>
      </c>
      <c r="S25" s="44">
        <f t="shared" si="8"/>
        <v>20</v>
      </c>
      <c r="T25" s="31">
        <v>104423</v>
      </c>
      <c r="U25" s="43">
        <f t="shared" si="9"/>
        <v>5</v>
      </c>
      <c r="V25" s="31">
        <v>464887</v>
      </c>
      <c r="W25" s="43">
        <f t="shared" si="10"/>
        <v>3</v>
      </c>
      <c r="X25" s="25">
        <v>151000</v>
      </c>
      <c r="Y25" s="43">
        <f t="shared" si="11"/>
        <v>7</v>
      </c>
    </row>
    <row r="26" spans="1:25" s="45" customFormat="1" ht="9.75" customHeight="1">
      <c r="A26" s="42" t="s">
        <v>11</v>
      </c>
      <c r="B26" s="23">
        <v>6095.69</v>
      </c>
      <c r="C26" s="43">
        <f t="shared" si="0"/>
        <v>23</v>
      </c>
      <c r="D26" s="25">
        <v>1032476</v>
      </c>
      <c r="E26" s="43">
        <f t="shared" si="1"/>
        <v>13</v>
      </c>
      <c r="F26" s="25">
        <v>2975167</v>
      </c>
      <c r="G26" s="43">
        <f t="shared" si="2"/>
        <v>11</v>
      </c>
      <c r="H26" s="26">
        <v>488.1</v>
      </c>
      <c r="I26" s="43">
        <f t="shared" si="3"/>
        <v>12</v>
      </c>
      <c r="J26" s="29">
        <v>8.4</v>
      </c>
      <c r="K26" s="43">
        <f t="shared" si="4"/>
        <v>28</v>
      </c>
      <c r="L26" s="29">
        <v>9.4</v>
      </c>
      <c r="M26" s="43">
        <f t="shared" si="5"/>
        <v>32</v>
      </c>
      <c r="N26" s="25">
        <v>1461560</v>
      </c>
      <c r="O26" s="43">
        <f t="shared" si="6"/>
        <v>11</v>
      </c>
      <c r="P26" s="31">
        <v>126506</v>
      </c>
      <c r="Q26" s="44">
        <f t="shared" si="7"/>
        <v>14</v>
      </c>
      <c r="R26" s="31">
        <v>1273140</v>
      </c>
      <c r="S26" s="44">
        <f t="shared" si="8"/>
        <v>12</v>
      </c>
      <c r="T26" s="31">
        <v>114748</v>
      </c>
      <c r="U26" s="43">
        <f t="shared" si="9"/>
        <v>2</v>
      </c>
      <c r="V26" s="31">
        <v>491972</v>
      </c>
      <c r="W26" s="43">
        <f t="shared" si="10"/>
        <v>1</v>
      </c>
      <c r="X26" s="25">
        <v>176300</v>
      </c>
      <c r="Y26" s="43">
        <f t="shared" si="11"/>
        <v>2</v>
      </c>
    </row>
    <row r="27" spans="1:25" s="45" customFormat="1" ht="9.75" customHeight="1">
      <c r="A27" s="42"/>
      <c r="B27" s="23"/>
      <c r="C27" s="43"/>
      <c r="D27" s="25"/>
      <c r="E27" s="43"/>
      <c r="F27" s="25"/>
      <c r="G27" s="43"/>
      <c r="H27" s="26"/>
      <c r="I27" s="43"/>
      <c r="J27" s="29"/>
      <c r="K27" s="43"/>
      <c r="L27" s="29"/>
      <c r="M27" s="43"/>
      <c r="N27" s="25"/>
      <c r="O27" s="43"/>
      <c r="P27" s="31"/>
      <c r="Q27" s="44"/>
      <c r="R27" s="31"/>
      <c r="S27" s="44"/>
      <c r="T27" s="31"/>
      <c r="U27" s="43"/>
      <c r="V27" s="31"/>
      <c r="W27" s="43"/>
      <c r="X27" s="25"/>
      <c r="Y27" s="43"/>
    </row>
    <row r="28" spans="1:25" s="45" customFormat="1" ht="9.75" customHeight="1">
      <c r="A28" s="42" t="s">
        <v>12</v>
      </c>
      <c r="B28" s="23">
        <v>6408.28</v>
      </c>
      <c r="C28" s="43">
        <f aca="true" t="shared" si="12" ref="C28:C35">RANK(B28,B$19:B$70)</f>
        <v>19</v>
      </c>
      <c r="D28" s="25">
        <v>709346</v>
      </c>
      <c r="E28" s="43">
        <f aca="true" t="shared" si="13" ref="E28:E35">RANK(D28,D$19:D$70)</f>
        <v>22</v>
      </c>
      <c r="F28" s="25">
        <v>2016631</v>
      </c>
      <c r="G28" s="43">
        <f aca="true" t="shared" si="14" ref="G28:G35">RANK(F28,F$19:F$70)</f>
        <v>20</v>
      </c>
      <c r="H28" s="26">
        <v>314.7</v>
      </c>
      <c r="I28" s="43">
        <f aca="true" t="shared" si="15" ref="I28:I35">RANK(H28,H$19:H$70)</f>
        <v>22</v>
      </c>
      <c r="J28" s="29">
        <v>8.7</v>
      </c>
      <c r="K28" s="43">
        <f aca="true" t="shared" si="16" ref="K28:K35">RANK(J28,J$19:J$70)</f>
        <v>17</v>
      </c>
      <c r="L28" s="29">
        <v>9.3</v>
      </c>
      <c r="M28" s="43">
        <f aca="true" t="shared" si="17" ref="M28:M35">RANK(L28,L$19:L$70)</f>
        <v>33</v>
      </c>
      <c r="N28" s="25">
        <v>1017139</v>
      </c>
      <c r="O28" s="43">
        <f aca="true" t="shared" si="18" ref="O28:O35">RANK(N28,N$19:N$70)</f>
        <v>18</v>
      </c>
      <c r="P28" s="31">
        <v>95995</v>
      </c>
      <c r="Q28" s="44">
        <f aca="true" t="shared" si="19" ref="Q28:Q35">RANK(P28,$P$19:$P$70)</f>
        <v>20</v>
      </c>
      <c r="R28" s="31">
        <v>921976</v>
      </c>
      <c r="S28" s="44">
        <f aca="true" t="shared" si="20" ref="S28:S35">RANK(R28,$R$19:$R$70)</f>
        <v>19</v>
      </c>
      <c r="T28" s="31">
        <v>71471</v>
      </c>
      <c r="U28" s="43">
        <f aca="true" t="shared" si="21" ref="U28:U35">RANK(T28,$T$19:$T$70)</f>
        <v>19</v>
      </c>
      <c r="V28" s="31">
        <v>314721</v>
      </c>
      <c r="W28" s="43">
        <f aca="true" t="shared" si="22" ref="W28:W35">RANK(V28,$V$19:$V$70)</f>
        <v>13</v>
      </c>
      <c r="X28" s="25">
        <v>128300</v>
      </c>
      <c r="Y28" s="43">
        <f aca="true" t="shared" si="23" ref="Y28:Y35">RANK(X28,$X$19:$X$70)</f>
        <v>10</v>
      </c>
    </row>
    <row r="29" spans="1:25" s="45" customFormat="1" ht="9.75" customHeight="1">
      <c r="A29" s="42" t="s">
        <v>13</v>
      </c>
      <c r="B29" s="23">
        <v>6363.16</v>
      </c>
      <c r="C29" s="43">
        <f t="shared" si="12"/>
        <v>20</v>
      </c>
      <c r="D29" s="25">
        <v>726203</v>
      </c>
      <c r="E29" s="43">
        <f t="shared" si="13"/>
        <v>18</v>
      </c>
      <c r="F29" s="25">
        <v>2024135</v>
      </c>
      <c r="G29" s="43">
        <f t="shared" si="14"/>
        <v>19</v>
      </c>
      <c r="H29" s="26">
        <v>318.1</v>
      </c>
      <c r="I29" s="43">
        <f t="shared" si="15"/>
        <v>21</v>
      </c>
      <c r="J29" s="29">
        <v>8.6</v>
      </c>
      <c r="K29" s="43">
        <f t="shared" si="16"/>
        <v>19</v>
      </c>
      <c r="L29" s="29">
        <v>9.6</v>
      </c>
      <c r="M29" s="43">
        <f t="shared" si="17"/>
        <v>27</v>
      </c>
      <c r="N29" s="25">
        <v>1015579</v>
      </c>
      <c r="O29" s="43">
        <f t="shared" si="18"/>
        <v>19</v>
      </c>
      <c r="P29" s="31">
        <v>102705</v>
      </c>
      <c r="Q29" s="44">
        <f t="shared" si="19"/>
        <v>18</v>
      </c>
      <c r="R29" s="31">
        <v>955820</v>
      </c>
      <c r="S29" s="44">
        <f t="shared" si="20"/>
        <v>17</v>
      </c>
      <c r="T29" s="31">
        <v>62527</v>
      </c>
      <c r="U29" s="43">
        <f t="shared" si="21"/>
        <v>20</v>
      </c>
      <c r="V29" s="31">
        <v>244986</v>
      </c>
      <c r="W29" s="43">
        <f t="shared" si="22"/>
        <v>21</v>
      </c>
      <c r="X29" s="25">
        <v>76900</v>
      </c>
      <c r="Y29" s="43">
        <f t="shared" si="23"/>
        <v>19</v>
      </c>
    </row>
    <row r="30" spans="1:25" s="45" customFormat="1" ht="9.75" customHeight="1">
      <c r="A30" s="42" t="s">
        <v>14</v>
      </c>
      <c r="B30" s="23">
        <v>3767.09</v>
      </c>
      <c r="C30" s="43">
        <f t="shared" si="12"/>
        <v>37</v>
      </c>
      <c r="D30" s="25">
        <v>2650115</v>
      </c>
      <c r="E30" s="43">
        <f t="shared" si="13"/>
        <v>5</v>
      </c>
      <c r="F30" s="25">
        <v>7054243</v>
      </c>
      <c r="G30" s="43">
        <f t="shared" si="14"/>
        <v>5</v>
      </c>
      <c r="H30" s="26">
        <v>1857.7</v>
      </c>
      <c r="I30" s="43">
        <f t="shared" si="15"/>
        <v>4</v>
      </c>
      <c r="J30" s="29">
        <v>8.6</v>
      </c>
      <c r="K30" s="43">
        <f t="shared" si="16"/>
        <v>19</v>
      </c>
      <c r="L30" s="29">
        <v>7.4</v>
      </c>
      <c r="M30" s="43">
        <f t="shared" si="17"/>
        <v>45</v>
      </c>
      <c r="N30" s="25">
        <v>3509189</v>
      </c>
      <c r="O30" s="43">
        <f t="shared" si="18"/>
        <v>5</v>
      </c>
      <c r="P30" s="31">
        <v>254835</v>
      </c>
      <c r="Q30" s="44">
        <f t="shared" si="19"/>
        <v>5</v>
      </c>
      <c r="R30" s="31">
        <v>2567058</v>
      </c>
      <c r="S30" s="44">
        <f t="shared" si="20"/>
        <v>5</v>
      </c>
      <c r="T30" s="31">
        <v>79273</v>
      </c>
      <c r="U30" s="43">
        <f t="shared" si="21"/>
        <v>11</v>
      </c>
      <c r="V30" s="31">
        <v>326895</v>
      </c>
      <c r="W30" s="43">
        <f t="shared" si="22"/>
        <v>12</v>
      </c>
      <c r="X30" s="25">
        <v>81400</v>
      </c>
      <c r="Y30" s="43">
        <f t="shared" si="23"/>
        <v>16</v>
      </c>
    </row>
    <row r="31" spans="1:25" s="45" customFormat="1" ht="9.75" customHeight="1">
      <c r="A31" s="42" t="s">
        <v>15</v>
      </c>
      <c r="B31" s="23">
        <v>5081.91</v>
      </c>
      <c r="C31" s="43">
        <f t="shared" si="12"/>
        <v>28</v>
      </c>
      <c r="D31" s="25">
        <v>2325232</v>
      </c>
      <c r="E31" s="43">
        <f t="shared" si="13"/>
        <v>7</v>
      </c>
      <c r="F31" s="25">
        <v>6056462</v>
      </c>
      <c r="G31" s="43">
        <f t="shared" si="14"/>
        <v>6</v>
      </c>
      <c r="H31" s="26">
        <v>1174.5</v>
      </c>
      <c r="I31" s="43">
        <f t="shared" si="15"/>
        <v>6</v>
      </c>
      <c r="J31" s="29">
        <v>8.7</v>
      </c>
      <c r="K31" s="43">
        <f t="shared" si="16"/>
        <v>17</v>
      </c>
      <c r="L31" s="29">
        <v>7.8</v>
      </c>
      <c r="M31" s="43">
        <f t="shared" si="17"/>
        <v>42</v>
      </c>
      <c r="N31" s="25">
        <v>2948581</v>
      </c>
      <c r="O31" s="43">
        <f t="shared" si="18"/>
        <v>6</v>
      </c>
      <c r="P31" s="31">
        <v>194817</v>
      </c>
      <c r="Q31" s="44">
        <f t="shared" si="19"/>
        <v>9</v>
      </c>
      <c r="R31" s="31">
        <v>2052521</v>
      </c>
      <c r="S31" s="44">
        <f t="shared" si="20"/>
        <v>9</v>
      </c>
      <c r="T31" s="31">
        <v>81982</v>
      </c>
      <c r="U31" s="43">
        <f t="shared" si="21"/>
        <v>9</v>
      </c>
      <c r="V31" s="31">
        <v>348474</v>
      </c>
      <c r="W31" s="43">
        <f t="shared" si="22"/>
        <v>8</v>
      </c>
      <c r="X31" s="25">
        <v>129900</v>
      </c>
      <c r="Y31" s="43">
        <f t="shared" si="23"/>
        <v>9</v>
      </c>
    </row>
    <row r="32" spans="1:25" s="45" customFormat="1" ht="9.75" customHeight="1">
      <c r="A32" s="42" t="s">
        <v>16</v>
      </c>
      <c r="B32" s="23">
        <v>2102.95</v>
      </c>
      <c r="C32" s="43">
        <f t="shared" si="12"/>
        <v>44</v>
      </c>
      <c r="D32" s="25">
        <v>5890792</v>
      </c>
      <c r="E32" s="43">
        <f t="shared" si="13"/>
        <v>1</v>
      </c>
      <c r="F32" s="25">
        <v>12576601</v>
      </c>
      <c r="G32" s="43">
        <f t="shared" si="14"/>
        <v>1</v>
      </c>
      <c r="H32" s="26">
        <v>5750.7</v>
      </c>
      <c r="I32" s="43">
        <f t="shared" si="15"/>
        <v>1</v>
      </c>
      <c r="J32" s="29">
        <v>8.4</v>
      </c>
      <c r="K32" s="43">
        <f t="shared" si="16"/>
        <v>28</v>
      </c>
      <c r="L32" s="29">
        <v>7.8</v>
      </c>
      <c r="M32" s="43">
        <f t="shared" si="17"/>
        <v>42</v>
      </c>
      <c r="N32" s="25">
        <v>5915533</v>
      </c>
      <c r="O32" s="43">
        <f t="shared" si="18"/>
        <v>1</v>
      </c>
      <c r="P32" s="31">
        <v>690556</v>
      </c>
      <c r="Q32" s="44">
        <f t="shared" si="19"/>
        <v>1</v>
      </c>
      <c r="R32" s="31">
        <v>8704870</v>
      </c>
      <c r="S32" s="44">
        <f t="shared" si="20"/>
        <v>1</v>
      </c>
      <c r="T32" s="31">
        <v>13700</v>
      </c>
      <c r="U32" s="43">
        <f t="shared" si="21"/>
        <v>47</v>
      </c>
      <c r="V32" s="31">
        <v>52459</v>
      </c>
      <c r="W32" s="43">
        <f t="shared" si="22"/>
        <v>47</v>
      </c>
      <c r="X32" s="25">
        <v>7910</v>
      </c>
      <c r="Y32" s="43">
        <f t="shared" si="23"/>
        <v>47</v>
      </c>
    </row>
    <row r="33" spans="1:25" s="45" customFormat="1" ht="9.75" customHeight="1">
      <c r="A33" s="42" t="s">
        <v>17</v>
      </c>
      <c r="B33" s="23">
        <v>2415.84</v>
      </c>
      <c r="C33" s="43">
        <f t="shared" si="12"/>
        <v>42</v>
      </c>
      <c r="D33" s="25">
        <v>3591866</v>
      </c>
      <c r="E33" s="43">
        <f t="shared" si="13"/>
        <v>3</v>
      </c>
      <c r="F33" s="25">
        <v>8791597</v>
      </c>
      <c r="G33" s="43">
        <f t="shared" si="14"/>
        <v>3</v>
      </c>
      <c r="H33" s="26">
        <v>3639.1</v>
      </c>
      <c r="I33" s="43">
        <f t="shared" si="15"/>
        <v>3</v>
      </c>
      <c r="J33" s="29">
        <v>9</v>
      </c>
      <c r="K33" s="43">
        <f t="shared" si="16"/>
        <v>8</v>
      </c>
      <c r="L33" s="29">
        <v>7.3</v>
      </c>
      <c r="M33" s="43">
        <f t="shared" si="17"/>
        <v>46</v>
      </c>
      <c r="N33" s="25">
        <v>4314535</v>
      </c>
      <c r="O33" s="43">
        <f t="shared" si="18"/>
        <v>2</v>
      </c>
      <c r="P33" s="31">
        <v>288962</v>
      </c>
      <c r="Q33" s="44">
        <f t="shared" si="19"/>
        <v>4</v>
      </c>
      <c r="R33" s="31">
        <v>3332355</v>
      </c>
      <c r="S33" s="44">
        <f t="shared" si="20"/>
        <v>4</v>
      </c>
      <c r="T33" s="31">
        <v>29681</v>
      </c>
      <c r="U33" s="43">
        <f t="shared" si="21"/>
        <v>44</v>
      </c>
      <c r="V33" s="31">
        <v>120857</v>
      </c>
      <c r="W33" s="43">
        <f t="shared" si="22"/>
        <v>43</v>
      </c>
      <c r="X33" s="25">
        <v>20700</v>
      </c>
      <c r="Y33" s="43">
        <f t="shared" si="23"/>
        <v>45</v>
      </c>
    </row>
    <row r="34" spans="1:25" s="45" customFormat="1" ht="9.75" customHeight="1">
      <c r="A34" s="42" t="s">
        <v>18</v>
      </c>
      <c r="B34" s="23">
        <v>10363.39</v>
      </c>
      <c r="C34" s="43">
        <f t="shared" si="12"/>
        <v>6</v>
      </c>
      <c r="D34" s="25">
        <v>819552</v>
      </c>
      <c r="E34" s="43">
        <f t="shared" si="13"/>
        <v>15</v>
      </c>
      <c r="F34" s="25">
        <v>2431459</v>
      </c>
      <c r="G34" s="43">
        <f t="shared" si="14"/>
        <v>14</v>
      </c>
      <c r="H34" s="26">
        <v>193.2</v>
      </c>
      <c r="I34" s="43">
        <f t="shared" si="15"/>
        <v>34</v>
      </c>
      <c r="J34" s="29">
        <v>7.7</v>
      </c>
      <c r="K34" s="43">
        <f t="shared" si="16"/>
        <v>41</v>
      </c>
      <c r="L34" s="29">
        <v>10.5</v>
      </c>
      <c r="M34" s="43">
        <f t="shared" si="17"/>
        <v>19</v>
      </c>
      <c r="N34" s="25">
        <v>1225575</v>
      </c>
      <c r="O34" s="43">
        <f t="shared" si="18"/>
        <v>14</v>
      </c>
      <c r="P34" s="31">
        <v>131405</v>
      </c>
      <c r="Q34" s="44">
        <f t="shared" si="19"/>
        <v>12</v>
      </c>
      <c r="R34" s="31">
        <v>1132734</v>
      </c>
      <c r="S34" s="44">
        <f t="shared" si="20"/>
        <v>14</v>
      </c>
      <c r="T34" s="31">
        <v>106528</v>
      </c>
      <c r="U34" s="43">
        <f t="shared" si="21"/>
        <v>3</v>
      </c>
      <c r="V34" s="31">
        <v>461003</v>
      </c>
      <c r="W34" s="43">
        <f t="shared" si="22"/>
        <v>4</v>
      </c>
      <c r="X34" s="25">
        <v>175800</v>
      </c>
      <c r="Y34" s="43">
        <f t="shared" si="23"/>
        <v>3</v>
      </c>
    </row>
    <row r="35" spans="1:25" s="45" customFormat="1" ht="9.75" customHeight="1">
      <c r="A35" s="42" t="s">
        <v>19</v>
      </c>
      <c r="B35" s="23">
        <v>2045.73</v>
      </c>
      <c r="C35" s="43">
        <f t="shared" si="12"/>
        <v>45</v>
      </c>
      <c r="D35" s="25">
        <v>371815</v>
      </c>
      <c r="E35" s="43">
        <f t="shared" si="13"/>
        <v>40</v>
      </c>
      <c r="F35" s="25">
        <v>1111729</v>
      </c>
      <c r="G35" s="43">
        <f t="shared" si="14"/>
        <v>38</v>
      </c>
      <c r="H35" s="26">
        <v>261.7</v>
      </c>
      <c r="I35" s="43">
        <f t="shared" si="15"/>
        <v>25</v>
      </c>
      <c r="J35" s="29">
        <v>8</v>
      </c>
      <c r="K35" s="43">
        <f t="shared" si="16"/>
        <v>35</v>
      </c>
      <c r="L35" s="29">
        <v>10.7</v>
      </c>
      <c r="M35" s="43">
        <f t="shared" si="17"/>
        <v>14</v>
      </c>
      <c r="N35" s="25">
        <v>578051</v>
      </c>
      <c r="O35" s="43">
        <f t="shared" si="18"/>
        <v>34</v>
      </c>
      <c r="P35" s="31">
        <v>60311</v>
      </c>
      <c r="Q35" s="44">
        <f t="shared" si="19"/>
        <v>33</v>
      </c>
      <c r="R35" s="31">
        <v>561487</v>
      </c>
      <c r="S35" s="44">
        <f t="shared" si="20"/>
        <v>32</v>
      </c>
      <c r="T35" s="31">
        <v>39720</v>
      </c>
      <c r="U35" s="43">
        <f t="shared" si="21"/>
        <v>34</v>
      </c>
      <c r="V35" s="31">
        <v>174086</v>
      </c>
      <c r="W35" s="43">
        <f t="shared" si="22"/>
        <v>29</v>
      </c>
      <c r="X35" s="25">
        <v>59600</v>
      </c>
      <c r="Y35" s="43">
        <f t="shared" si="23"/>
        <v>24</v>
      </c>
    </row>
    <row r="36" spans="1:25" s="45" customFormat="1" ht="9.75" customHeight="1">
      <c r="A36" s="42"/>
      <c r="B36" s="23"/>
      <c r="C36" s="43"/>
      <c r="D36" s="25"/>
      <c r="E36" s="43"/>
      <c r="F36" s="25"/>
      <c r="G36" s="43"/>
      <c r="H36" s="26"/>
      <c r="I36" s="43"/>
      <c r="J36" s="29"/>
      <c r="K36" s="43"/>
      <c r="L36" s="29"/>
      <c r="M36" s="43"/>
      <c r="N36" s="25"/>
      <c r="O36" s="43"/>
      <c r="P36" s="31"/>
      <c r="Q36" s="44"/>
      <c r="R36" s="31"/>
      <c r="S36" s="44"/>
      <c r="T36" s="31"/>
      <c r="U36" s="43"/>
      <c r="V36" s="31"/>
      <c r="W36" s="43"/>
      <c r="X36" s="25"/>
      <c r="Y36" s="43"/>
    </row>
    <row r="37" spans="1:25" s="45" customFormat="1" ht="9.75" customHeight="1">
      <c r="A37" s="42" t="s">
        <v>20</v>
      </c>
      <c r="B37" s="23">
        <v>4185.54</v>
      </c>
      <c r="C37" s="43">
        <f aca="true" t="shared" si="24" ref="C37:C44">RANK(B37,B$19:B$70)</f>
        <v>34</v>
      </c>
      <c r="D37" s="25">
        <v>424585</v>
      </c>
      <c r="E37" s="43">
        <f aca="true" t="shared" si="25" ref="E37:E44">RANK(D37,D$19:D$70)</f>
        <v>35</v>
      </c>
      <c r="F37" s="25">
        <v>1174026</v>
      </c>
      <c r="G37" s="43">
        <f aca="true" t="shared" si="26" ref="G37:G44">RANK(F37,F$19:F$70)</f>
        <v>35</v>
      </c>
      <c r="H37" s="26">
        <v>280.5</v>
      </c>
      <c r="I37" s="43">
        <f aca="true" t="shared" si="27" ref="I37:I44">RANK(H37,H$19:H$70)</f>
        <v>23</v>
      </c>
      <c r="J37" s="29">
        <v>8.8</v>
      </c>
      <c r="K37" s="43">
        <f aca="true" t="shared" si="28" ref="K37:K44">RANK(J37,J$19:J$70)</f>
        <v>14</v>
      </c>
      <c r="L37" s="29">
        <v>9.5</v>
      </c>
      <c r="M37" s="43">
        <f aca="true" t="shared" si="29" ref="M37:M44">RANK(L37,L$19:L$70)</f>
        <v>30</v>
      </c>
      <c r="N37" s="25">
        <v>596324</v>
      </c>
      <c r="O37" s="43">
        <f aca="true" t="shared" si="30" ref="O37:O44">RANK(N37,N$19:N$70)</f>
        <v>33</v>
      </c>
      <c r="P37" s="31">
        <v>66948</v>
      </c>
      <c r="Q37" s="44">
        <f aca="true" t="shared" si="31" ref="Q37:Q44">RANK(P37,$P$19:$P$70)</f>
        <v>31</v>
      </c>
      <c r="R37" s="31">
        <v>577944</v>
      </c>
      <c r="S37" s="44">
        <f aca="true" t="shared" si="32" ref="S37:S44">RANK(R37,$R$19:$R$70)</f>
        <v>31</v>
      </c>
      <c r="T37" s="31">
        <v>31652</v>
      </c>
      <c r="U37" s="43">
        <f aca="true" t="shared" si="33" ref="U37:U44">RANK(T37,$T$19:$T$70)</f>
        <v>42</v>
      </c>
      <c r="V37" s="31">
        <v>125721</v>
      </c>
      <c r="W37" s="43">
        <f aca="true" t="shared" si="34" ref="W37:W44">RANK(V37,$V$19:$V$70)</f>
        <v>41</v>
      </c>
      <c r="X37" s="25">
        <v>43700</v>
      </c>
      <c r="Y37" s="43">
        <f aca="true" t="shared" si="35" ref="Y37:Y44">RANK(X37,$X$19:$X$70)</f>
        <v>33</v>
      </c>
    </row>
    <row r="38" spans="1:25" s="45" customFormat="1" ht="9.75" customHeight="1">
      <c r="A38" s="42" t="s">
        <v>21</v>
      </c>
      <c r="B38" s="23">
        <v>4189.54</v>
      </c>
      <c r="C38" s="43">
        <f t="shared" si="24"/>
        <v>33</v>
      </c>
      <c r="D38" s="25">
        <v>269577</v>
      </c>
      <c r="E38" s="43">
        <f t="shared" si="25"/>
        <v>45</v>
      </c>
      <c r="F38" s="25">
        <v>821592</v>
      </c>
      <c r="G38" s="43">
        <f t="shared" si="26"/>
        <v>43</v>
      </c>
      <c r="H38" s="26">
        <v>196.1</v>
      </c>
      <c r="I38" s="43">
        <f t="shared" si="27"/>
        <v>32</v>
      </c>
      <c r="J38" s="29">
        <v>8.9</v>
      </c>
      <c r="K38" s="43">
        <f t="shared" si="28"/>
        <v>12</v>
      </c>
      <c r="L38" s="29">
        <v>10.1</v>
      </c>
      <c r="M38" s="43">
        <f t="shared" si="29"/>
        <v>24</v>
      </c>
      <c r="N38" s="25">
        <v>423959</v>
      </c>
      <c r="O38" s="43">
        <f t="shared" si="30"/>
        <v>42</v>
      </c>
      <c r="P38" s="31">
        <v>48713</v>
      </c>
      <c r="Q38" s="44">
        <f t="shared" si="31"/>
        <v>42</v>
      </c>
      <c r="R38" s="31">
        <v>404338</v>
      </c>
      <c r="S38" s="44">
        <f t="shared" si="32"/>
        <v>40</v>
      </c>
      <c r="T38" s="31">
        <v>34424</v>
      </c>
      <c r="U38" s="43">
        <f t="shared" si="33"/>
        <v>40</v>
      </c>
      <c r="V38" s="31">
        <v>153571</v>
      </c>
      <c r="W38" s="43">
        <f t="shared" si="34"/>
        <v>35</v>
      </c>
      <c r="X38" s="25">
        <v>41100</v>
      </c>
      <c r="Y38" s="43">
        <f t="shared" si="35"/>
        <v>34</v>
      </c>
    </row>
    <row r="39" spans="1:25" s="45" customFormat="1" ht="9.75" customHeight="1">
      <c r="A39" s="42" t="s">
        <v>22</v>
      </c>
      <c r="B39" s="23">
        <v>4201.17</v>
      </c>
      <c r="C39" s="43">
        <f t="shared" si="24"/>
        <v>32</v>
      </c>
      <c r="D39" s="25">
        <v>321261</v>
      </c>
      <c r="E39" s="43">
        <f t="shared" si="25"/>
        <v>42</v>
      </c>
      <c r="F39" s="25">
        <v>884515</v>
      </c>
      <c r="G39" s="43">
        <f t="shared" si="26"/>
        <v>41</v>
      </c>
      <c r="H39" s="26">
        <v>198.1</v>
      </c>
      <c r="I39" s="43">
        <f t="shared" si="27"/>
        <v>31</v>
      </c>
      <c r="J39" s="29">
        <v>8.1</v>
      </c>
      <c r="K39" s="43">
        <f t="shared" si="28"/>
        <v>33</v>
      </c>
      <c r="L39" s="29">
        <v>10.2</v>
      </c>
      <c r="M39" s="43">
        <f t="shared" si="29"/>
        <v>23</v>
      </c>
      <c r="N39" s="25">
        <v>444200</v>
      </c>
      <c r="O39" s="43">
        <f t="shared" si="30"/>
        <v>41</v>
      </c>
      <c r="P39" s="31">
        <v>48723</v>
      </c>
      <c r="Q39" s="44">
        <f t="shared" si="31"/>
        <v>41</v>
      </c>
      <c r="R39" s="31">
        <v>396194</v>
      </c>
      <c r="S39" s="44">
        <f t="shared" si="32"/>
        <v>42</v>
      </c>
      <c r="T39" s="31">
        <v>39721</v>
      </c>
      <c r="U39" s="43">
        <f t="shared" si="33"/>
        <v>33</v>
      </c>
      <c r="V39" s="31">
        <v>144018</v>
      </c>
      <c r="W39" s="43">
        <f t="shared" si="34"/>
        <v>39</v>
      </c>
      <c r="X39" s="25">
        <v>25300</v>
      </c>
      <c r="Y39" s="43">
        <f t="shared" si="35"/>
        <v>43</v>
      </c>
    </row>
    <row r="40" spans="1:25" s="45" customFormat="1" ht="9.75" customHeight="1">
      <c r="A40" s="42" t="s">
        <v>23</v>
      </c>
      <c r="B40" s="23">
        <v>13104.95</v>
      </c>
      <c r="C40" s="43">
        <f t="shared" si="24"/>
        <v>4</v>
      </c>
      <c r="D40" s="25">
        <v>780245</v>
      </c>
      <c r="E40" s="43">
        <f t="shared" si="25"/>
        <v>16</v>
      </c>
      <c r="F40" s="25">
        <v>2196114</v>
      </c>
      <c r="G40" s="43">
        <f t="shared" si="26"/>
        <v>16</v>
      </c>
      <c r="H40" s="26">
        <v>161.9</v>
      </c>
      <c r="I40" s="43">
        <f t="shared" si="27"/>
        <v>38</v>
      </c>
      <c r="J40" s="29">
        <v>8.5</v>
      </c>
      <c r="K40" s="43">
        <f t="shared" si="28"/>
        <v>24</v>
      </c>
      <c r="L40" s="29">
        <v>10.6</v>
      </c>
      <c r="M40" s="43">
        <f t="shared" si="29"/>
        <v>16</v>
      </c>
      <c r="N40" s="25">
        <v>1150880</v>
      </c>
      <c r="O40" s="43">
        <f t="shared" si="30"/>
        <v>15</v>
      </c>
      <c r="P40" s="31">
        <v>119608</v>
      </c>
      <c r="Q40" s="44">
        <f t="shared" si="31"/>
        <v>15</v>
      </c>
      <c r="R40" s="31">
        <v>1008648</v>
      </c>
      <c r="S40" s="44">
        <f t="shared" si="32"/>
        <v>16</v>
      </c>
      <c r="T40" s="31">
        <v>126857</v>
      </c>
      <c r="U40" s="43">
        <f t="shared" si="33"/>
        <v>1</v>
      </c>
      <c r="V40" s="31">
        <v>483134</v>
      </c>
      <c r="W40" s="43">
        <f t="shared" si="34"/>
        <v>2</v>
      </c>
      <c r="X40" s="25">
        <v>111500</v>
      </c>
      <c r="Y40" s="43">
        <f t="shared" si="35"/>
        <v>14</v>
      </c>
    </row>
    <row r="41" spans="1:25" s="45" customFormat="1" ht="9.75" customHeight="1">
      <c r="A41" s="42" t="s">
        <v>24</v>
      </c>
      <c r="B41" s="23">
        <v>9768.2</v>
      </c>
      <c r="C41" s="43">
        <f t="shared" si="24"/>
        <v>7</v>
      </c>
      <c r="D41" s="25">
        <v>713452</v>
      </c>
      <c r="E41" s="43">
        <f t="shared" si="25"/>
        <v>20</v>
      </c>
      <c r="F41" s="25">
        <v>2107226</v>
      </c>
      <c r="G41" s="43">
        <f t="shared" si="26"/>
        <v>17</v>
      </c>
      <c r="H41" s="26">
        <v>198.4</v>
      </c>
      <c r="I41" s="43">
        <f t="shared" si="27"/>
        <v>30</v>
      </c>
      <c r="J41" s="29">
        <v>8.5</v>
      </c>
      <c r="K41" s="43">
        <f t="shared" si="28"/>
        <v>24</v>
      </c>
      <c r="L41" s="29">
        <v>9.5</v>
      </c>
      <c r="M41" s="43">
        <f t="shared" si="29"/>
        <v>30</v>
      </c>
      <c r="N41" s="25">
        <v>1071054</v>
      </c>
      <c r="O41" s="43">
        <f t="shared" si="30"/>
        <v>17</v>
      </c>
      <c r="P41" s="31">
        <v>112668</v>
      </c>
      <c r="Q41" s="44">
        <f t="shared" si="31"/>
        <v>16</v>
      </c>
      <c r="R41" s="31">
        <v>953273</v>
      </c>
      <c r="S41" s="44">
        <f t="shared" si="32"/>
        <v>18</v>
      </c>
      <c r="T41" s="31">
        <v>78459</v>
      </c>
      <c r="U41" s="43">
        <f t="shared" si="33"/>
        <v>12</v>
      </c>
      <c r="V41" s="31">
        <v>335506</v>
      </c>
      <c r="W41" s="43">
        <f t="shared" si="34"/>
        <v>10</v>
      </c>
      <c r="X41" s="25">
        <v>58500</v>
      </c>
      <c r="Y41" s="43">
        <f t="shared" si="35"/>
        <v>26</v>
      </c>
    </row>
    <row r="42" spans="1:25" s="45" customFormat="1" ht="9.75" customHeight="1">
      <c r="A42" s="42" t="s">
        <v>25</v>
      </c>
      <c r="B42" s="23">
        <v>7329.39</v>
      </c>
      <c r="C42" s="43">
        <f t="shared" si="24"/>
        <v>12</v>
      </c>
      <c r="D42" s="25">
        <v>1353578</v>
      </c>
      <c r="E42" s="43">
        <f t="shared" si="25"/>
        <v>10</v>
      </c>
      <c r="F42" s="25">
        <v>3792377</v>
      </c>
      <c r="G42" s="43">
        <f t="shared" si="26"/>
        <v>10</v>
      </c>
      <c r="H42" s="26">
        <v>487.5</v>
      </c>
      <c r="I42" s="43">
        <f t="shared" si="27"/>
        <v>13</v>
      </c>
      <c r="J42" s="29">
        <v>8.8</v>
      </c>
      <c r="K42" s="43">
        <f t="shared" si="28"/>
        <v>14</v>
      </c>
      <c r="L42" s="29">
        <v>9.3</v>
      </c>
      <c r="M42" s="43">
        <f t="shared" si="29"/>
        <v>33</v>
      </c>
      <c r="N42" s="25">
        <v>1990647</v>
      </c>
      <c r="O42" s="43">
        <f t="shared" si="30"/>
        <v>10</v>
      </c>
      <c r="P42" s="31">
        <v>191673</v>
      </c>
      <c r="Q42" s="44">
        <f t="shared" si="31"/>
        <v>10</v>
      </c>
      <c r="R42" s="31">
        <v>1825065</v>
      </c>
      <c r="S42" s="44">
        <f t="shared" si="32"/>
        <v>10</v>
      </c>
      <c r="T42" s="31">
        <v>76718</v>
      </c>
      <c r="U42" s="43">
        <f t="shared" si="33"/>
        <v>14</v>
      </c>
      <c r="V42" s="31">
        <v>331084</v>
      </c>
      <c r="W42" s="43">
        <f t="shared" si="34"/>
        <v>11</v>
      </c>
      <c r="X42" s="25">
        <v>72600</v>
      </c>
      <c r="Y42" s="43">
        <f t="shared" si="35"/>
        <v>20</v>
      </c>
    </row>
    <row r="43" spans="1:25" s="45" customFormat="1" ht="9.75" customHeight="1">
      <c r="A43" s="42" t="s">
        <v>26</v>
      </c>
      <c r="B43" s="23">
        <v>5115.65</v>
      </c>
      <c r="C43" s="43">
        <f t="shared" si="24"/>
        <v>26</v>
      </c>
      <c r="D43" s="25">
        <v>2758637</v>
      </c>
      <c r="E43" s="43">
        <f t="shared" si="25"/>
        <v>4</v>
      </c>
      <c r="F43" s="25">
        <v>7254704</v>
      </c>
      <c r="G43" s="43">
        <f t="shared" si="26"/>
        <v>4</v>
      </c>
      <c r="H43" s="26">
        <v>1404.9</v>
      </c>
      <c r="I43" s="43">
        <f t="shared" si="27"/>
        <v>5</v>
      </c>
      <c r="J43" s="29">
        <v>9.9</v>
      </c>
      <c r="K43" s="43">
        <f t="shared" si="28"/>
        <v>2</v>
      </c>
      <c r="L43" s="29">
        <v>7.8</v>
      </c>
      <c r="M43" s="43">
        <f t="shared" si="29"/>
        <v>42</v>
      </c>
      <c r="N43" s="25">
        <v>3707828</v>
      </c>
      <c r="O43" s="43">
        <f t="shared" si="30"/>
        <v>4</v>
      </c>
      <c r="P43" s="31">
        <v>335601</v>
      </c>
      <c r="Q43" s="44">
        <f t="shared" si="31"/>
        <v>3</v>
      </c>
      <c r="R43" s="31">
        <v>3762487</v>
      </c>
      <c r="S43" s="44">
        <f t="shared" si="32"/>
        <v>3</v>
      </c>
      <c r="T43" s="31">
        <v>91746</v>
      </c>
      <c r="U43" s="43">
        <f t="shared" si="33"/>
        <v>6</v>
      </c>
      <c r="V43" s="31">
        <v>393433</v>
      </c>
      <c r="W43" s="43">
        <f t="shared" si="34"/>
        <v>6</v>
      </c>
      <c r="X43" s="25">
        <v>80500</v>
      </c>
      <c r="Y43" s="43">
        <f t="shared" si="35"/>
        <v>17</v>
      </c>
    </row>
    <row r="44" spans="1:25" s="45" customFormat="1" ht="9.75" customHeight="1">
      <c r="A44" s="42" t="s">
        <v>27</v>
      </c>
      <c r="B44" s="23">
        <v>5761.47</v>
      </c>
      <c r="C44" s="43">
        <f t="shared" si="24"/>
        <v>24</v>
      </c>
      <c r="D44" s="25">
        <v>675459</v>
      </c>
      <c r="E44" s="43">
        <f t="shared" si="25"/>
        <v>23</v>
      </c>
      <c r="F44" s="25">
        <v>1866963</v>
      </c>
      <c r="G44" s="43">
        <f t="shared" si="26"/>
        <v>22</v>
      </c>
      <c r="H44" s="26">
        <v>323.2</v>
      </c>
      <c r="I44" s="43">
        <f t="shared" si="27"/>
        <v>20</v>
      </c>
      <c r="J44" s="29">
        <v>8.6</v>
      </c>
      <c r="K44" s="43">
        <f t="shared" si="28"/>
        <v>19</v>
      </c>
      <c r="L44" s="29">
        <v>9.8</v>
      </c>
      <c r="M44" s="43">
        <f t="shared" si="29"/>
        <v>26</v>
      </c>
      <c r="N44" s="25">
        <v>922622</v>
      </c>
      <c r="O44" s="43">
        <f t="shared" si="30"/>
        <v>22</v>
      </c>
      <c r="P44" s="31">
        <v>85865</v>
      </c>
      <c r="Q44" s="44">
        <f t="shared" si="31"/>
        <v>21</v>
      </c>
      <c r="R44" s="31">
        <v>833745</v>
      </c>
      <c r="S44" s="44">
        <f t="shared" si="32"/>
        <v>22</v>
      </c>
      <c r="T44" s="31">
        <v>59697</v>
      </c>
      <c r="U44" s="43">
        <f t="shared" si="33"/>
        <v>23</v>
      </c>
      <c r="V44" s="31">
        <v>238951</v>
      </c>
      <c r="W44" s="43">
        <f t="shared" si="34"/>
        <v>23</v>
      </c>
      <c r="X44" s="25">
        <v>61800</v>
      </c>
      <c r="Y44" s="43">
        <f t="shared" si="35"/>
        <v>23</v>
      </c>
    </row>
    <row r="45" spans="1:25" s="45" customFormat="1" ht="9.75" customHeight="1">
      <c r="A45" s="42"/>
      <c r="B45" s="23"/>
      <c r="C45" s="43"/>
      <c r="D45" s="25"/>
      <c r="E45" s="43"/>
      <c r="F45" s="25"/>
      <c r="G45" s="43"/>
      <c r="H45" s="26"/>
      <c r="I45" s="43"/>
      <c r="J45" s="29"/>
      <c r="K45" s="43"/>
      <c r="L45" s="29"/>
      <c r="M45" s="43"/>
      <c r="N45" s="25"/>
      <c r="O45" s="43"/>
      <c r="P45" s="31"/>
      <c r="Q45" s="44"/>
      <c r="R45" s="31"/>
      <c r="S45" s="44"/>
      <c r="T45" s="31"/>
      <c r="U45" s="43"/>
      <c r="V45" s="31"/>
      <c r="W45" s="43"/>
      <c r="X45" s="25"/>
      <c r="Y45" s="43"/>
    </row>
    <row r="46" spans="1:25" s="45" customFormat="1" ht="9.75" customHeight="1">
      <c r="A46" s="42" t="s">
        <v>28</v>
      </c>
      <c r="B46" s="23">
        <v>3766.9</v>
      </c>
      <c r="C46" s="43">
        <f aca="true" t="shared" si="36" ref="C46:C53">RANK(B46,B$19:B$70)</f>
        <v>38</v>
      </c>
      <c r="D46" s="25">
        <v>479217</v>
      </c>
      <c r="E46" s="43">
        <f aca="true" t="shared" si="37" ref="E46:E53">RANK(D46,D$19:D$70)</f>
        <v>32</v>
      </c>
      <c r="F46" s="25">
        <v>1380361</v>
      </c>
      <c r="G46" s="43">
        <f aca="true" t="shared" si="38" ref="G46:G53">RANK(F46,F$19:F$70)</f>
        <v>31</v>
      </c>
      <c r="H46" s="26">
        <v>343.6</v>
      </c>
      <c r="I46" s="43">
        <f aca="true" t="shared" si="39" ref="I46:I53">RANK(H46,H$19:H$70)</f>
        <v>17</v>
      </c>
      <c r="J46" s="29">
        <v>9.8</v>
      </c>
      <c r="K46" s="43">
        <f aca="true" t="shared" si="40" ref="K46:K53">RANK(J46,J$19:J$70)</f>
        <v>3</v>
      </c>
      <c r="L46" s="29">
        <v>8.1</v>
      </c>
      <c r="M46" s="43">
        <f aca="true" t="shared" si="41" ref="M46:M53">RANK(L46,L$19:L$70)</f>
        <v>41</v>
      </c>
      <c r="N46" s="25">
        <v>680478</v>
      </c>
      <c r="O46" s="43">
        <f aca="true" t="shared" si="42" ref="O46:O53">RANK(N46,N$19:N$70)</f>
        <v>28</v>
      </c>
      <c r="P46" s="31">
        <v>58197</v>
      </c>
      <c r="Q46" s="44">
        <f aca="true" t="shared" si="43" ref="Q46:Q53">RANK(P46,$P$19:$P$70)</f>
        <v>36</v>
      </c>
      <c r="R46" s="31">
        <v>608478</v>
      </c>
      <c r="S46" s="44">
        <f aca="true" t="shared" si="44" ref="S46:S53">RANK(R46,$R$19:$R$70)</f>
        <v>27</v>
      </c>
      <c r="T46" s="31">
        <v>43363</v>
      </c>
      <c r="U46" s="43">
        <f aca="true" t="shared" si="45" ref="U46:U53">RANK(T46,$T$19:$T$70)</f>
        <v>31</v>
      </c>
      <c r="V46" s="31">
        <v>190801</v>
      </c>
      <c r="W46" s="43">
        <f aca="true" t="shared" si="46" ref="W46:W53">RANK(V46,$V$19:$V$70)</f>
        <v>25</v>
      </c>
      <c r="X46" s="25">
        <v>53800</v>
      </c>
      <c r="Y46" s="43">
        <f aca="true" t="shared" si="47" ref="Y46:Y53">RANK(X46,$X$19:$X$70)</f>
        <v>30</v>
      </c>
    </row>
    <row r="47" spans="1:25" s="45" customFormat="1" ht="9.75" customHeight="1">
      <c r="A47" s="42" t="s">
        <v>29</v>
      </c>
      <c r="B47" s="23">
        <v>4613.01</v>
      </c>
      <c r="C47" s="43">
        <f t="shared" si="36"/>
        <v>31</v>
      </c>
      <c r="D47" s="25">
        <v>1079041</v>
      </c>
      <c r="E47" s="43">
        <f t="shared" si="37"/>
        <v>12</v>
      </c>
      <c r="F47" s="25">
        <v>2647660</v>
      </c>
      <c r="G47" s="43">
        <f t="shared" si="38"/>
        <v>13</v>
      </c>
      <c r="H47" s="26">
        <v>574</v>
      </c>
      <c r="I47" s="43">
        <f t="shared" si="39"/>
        <v>10</v>
      </c>
      <c r="J47" s="29">
        <v>8.4</v>
      </c>
      <c r="K47" s="43">
        <f t="shared" si="40"/>
        <v>28</v>
      </c>
      <c r="L47" s="29">
        <v>8.9</v>
      </c>
      <c r="M47" s="43">
        <f t="shared" si="41"/>
        <v>36</v>
      </c>
      <c r="N47" s="25">
        <v>1248020</v>
      </c>
      <c r="O47" s="43">
        <f t="shared" si="42"/>
        <v>13</v>
      </c>
      <c r="P47" s="31">
        <v>128660</v>
      </c>
      <c r="Q47" s="44">
        <f t="shared" si="43"/>
        <v>13</v>
      </c>
      <c r="R47" s="31">
        <v>1170087</v>
      </c>
      <c r="S47" s="44">
        <f t="shared" si="44"/>
        <v>13</v>
      </c>
      <c r="T47" s="31">
        <v>38922</v>
      </c>
      <c r="U47" s="43">
        <f t="shared" si="45"/>
        <v>35</v>
      </c>
      <c r="V47" s="31">
        <v>146899</v>
      </c>
      <c r="W47" s="43">
        <f t="shared" si="46"/>
        <v>36</v>
      </c>
      <c r="X47" s="25">
        <v>32300</v>
      </c>
      <c r="Y47" s="43">
        <f t="shared" si="47"/>
        <v>39</v>
      </c>
    </row>
    <row r="48" spans="1:25" s="45" customFormat="1" ht="9.75" customHeight="1">
      <c r="A48" s="42" t="s">
        <v>30</v>
      </c>
      <c r="B48" s="23">
        <v>1897.85</v>
      </c>
      <c r="C48" s="43">
        <f t="shared" si="36"/>
        <v>46</v>
      </c>
      <c r="D48" s="25">
        <v>3654293</v>
      </c>
      <c r="E48" s="43">
        <f t="shared" si="37"/>
        <v>2</v>
      </c>
      <c r="F48" s="25">
        <v>8817166</v>
      </c>
      <c r="G48" s="43">
        <f t="shared" si="38"/>
        <v>2</v>
      </c>
      <c r="H48" s="26">
        <v>4654.6</v>
      </c>
      <c r="I48" s="43">
        <f t="shared" si="39"/>
        <v>2</v>
      </c>
      <c r="J48" s="29">
        <v>9</v>
      </c>
      <c r="K48" s="43">
        <f t="shared" si="40"/>
        <v>8</v>
      </c>
      <c r="L48" s="29">
        <v>8.4</v>
      </c>
      <c r="M48" s="43">
        <f t="shared" si="41"/>
        <v>40</v>
      </c>
      <c r="N48" s="25">
        <v>3954211</v>
      </c>
      <c r="O48" s="43">
        <f t="shared" si="42"/>
        <v>3</v>
      </c>
      <c r="P48" s="31">
        <v>428247</v>
      </c>
      <c r="Q48" s="44">
        <f t="shared" si="43"/>
        <v>2</v>
      </c>
      <c r="R48" s="31">
        <v>4450505</v>
      </c>
      <c r="S48" s="44">
        <f t="shared" si="44"/>
        <v>2</v>
      </c>
      <c r="T48" s="31">
        <v>27893</v>
      </c>
      <c r="U48" s="43">
        <f t="shared" si="45"/>
        <v>45</v>
      </c>
      <c r="V48" s="31">
        <v>109312</v>
      </c>
      <c r="W48" s="43">
        <f t="shared" si="46"/>
        <v>44</v>
      </c>
      <c r="X48" s="25">
        <v>14200</v>
      </c>
      <c r="Y48" s="43">
        <f t="shared" si="47"/>
        <v>46</v>
      </c>
    </row>
    <row r="49" spans="1:25" s="45" customFormat="1" ht="9.75" customHeight="1">
      <c r="A49" s="42" t="s">
        <v>31</v>
      </c>
      <c r="B49" s="23">
        <v>8395.84</v>
      </c>
      <c r="C49" s="43">
        <f t="shared" si="36"/>
        <v>11</v>
      </c>
      <c r="D49" s="25">
        <v>2146488</v>
      </c>
      <c r="E49" s="43">
        <f t="shared" si="37"/>
        <v>8</v>
      </c>
      <c r="F49" s="25">
        <v>5590601</v>
      </c>
      <c r="G49" s="43">
        <f t="shared" si="38"/>
        <v>8</v>
      </c>
      <c r="H49" s="26">
        <v>666</v>
      </c>
      <c r="I49" s="43">
        <f t="shared" si="39"/>
        <v>8</v>
      </c>
      <c r="J49" s="29">
        <v>8.9</v>
      </c>
      <c r="K49" s="43">
        <f t="shared" si="40"/>
        <v>12</v>
      </c>
      <c r="L49" s="29">
        <v>8.9</v>
      </c>
      <c r="M49" s="43">
        <f t="shared" si="41"/>
        <v>36</v>
      </c>
      <c r="N49" s="25">
        <v>2553965</v>
      </c>
      <c r="O49" s="43">
        <f t="shared" si="42"/>
        <v>8</v>
      </c>
      <c r="P49" s="31">
        <v>238879</v>
      </c>
      <c r="Q49" s="44">
        <f t="shared" si="43"/>
        <v>7</v>
      </c>
      <c r="R49" s="31">
        <v>2286149</v>
      </c>
      <c r="S49" s="44">
        <f t="shared" si="44"/>
        <v>7</v>
      </c>
      <c r="T49" s="31">
        <v>104990</v>
      </c>
      <c r="U49" s="43">
        <f t="shared" si="45"/>
        <v>4</v>
      </c>
      <c r="V49" s="31">
        <v>411700</v>
      </c>
      <c r="W49" s="43">
        <f t="shared" si="46"/>
        <v>5</v>
      </c>
      <c r="X49" s="25">
        <v>77000</v>
      </c>
      <c r="Y49" s="43">
        <f t="shared" si="47"/>
        <v>18</v>
      </c>
    </row>
    <row r="50" spans="1:25" s="45" customFormat="1" ht="9.75" customHeight="1">
      <c r="A50" s="42" t="s">
        <v>32</v>
      </c>
      <c r="B50" s="23">
        <v>3691.09</v>
      </c>
      <c r="C50" s="43">
        <f t="shared" si="36"/>
        <v>39</v>
      </c>
      <c r="D50" s="25">
        <v>503068</v>
      </c>
      <c r="E50" s="43">
        <f t="shared" si="37"/>
        <v>29</v>
      </c>
      <c r="F50" s="25">
        <v>1421310</v>
      </c>
      <c r="G50" s="43">
        <f t="shared" si="38"/>
        <v>29</v>
      </c>
      <c r="H50" s="26">
        <v>385.1</v>
      </c>
      <c r="I50" s="43">
        <f t="shared" si="39"/>
        <v>14</v>
      </c>
      <c r="J50" s="29">
        <v>7.9</v>
      </c>
      <c r="K50" s="43">
        <f t="shared" si="40"/>
        <v>37</v>
      </c>
      <c r="L50" s="29">
        <v>8.9</v>
      </c>
      <c r="M50" s="43">
        <f t="shared" si="41"/>
        <v>36</v>
      </c>
      <c r="N50" s="25">
        <v>634549</v>
      </c>
      <c r="O50" s="43">
        <f t="shared" si="42"/>
        <v>31</v>
      </c>
      <c r="P50" s="31">
        <v>50631</v>
      </c>
      <c r="Q50" s="44">
        <f t="shared" si="43"/>
        <v>40</v>
      </c>
      <c r="R50" s="31">
        <v>465090</v>
      </c>
      <c r="S50" s="44">
        <f t="shared" si="44"/>
        <v>38</v>
      </c>
      <c r="T50" s="31">
        <v>30597</v>
      </c>
      <c r="U50" s="43">
        <f t="shared" si="45"/>
        <v>43</v>
      </c>
      <c r="V50" s="31">
        <v>123396</v>
      </c>
      <c r="W50" s="43">
        <f t="shared" si="46"/>
        <v>42</v>
      </c>
      <c r="X50" s="25">
        <v>22800</v>
      </c>
      <c r="Y50" s="43">
        <f t="shared" si="47"/>
        <v>44</v>
      </c>
    </row>
    <row r="51" spans="1:25" s="45" customFormat="1" ht="9.75" customHeight="1">
      <c r="A51" s="42" t="s">
        <v>33</v>
      </c>
      <c r="B51" s="23">
        <v>4726.29</v>
      </c>
      <c r="C51" s="43">
        <f t="shared" si="36"/>
        <v>30</v>
      </c>
      <c r="D51" s="25">
        <v>384880</v>
      </c>
      <c r="E51" s="43">
        <f t="shared" si="37"/>
        <v>38</v>
      </c>
      <c r="F51" s="25">
        <v>1035969</v>
      </c>
      <c r="G51" s="43">
        <f t="shared" si="38"/>
        <v>39</v>
      </c>
      <c r="H51" s="26">
        <v>219.2</v>
      </c>
      <c r="I51" s="43">
        <f t="shared" si="39"/>
        <v>29</v>
      </c>
      <c r="J51" s="29">
        <v>7.8</v>
      </c>
      <c r="K51" s="43">
        <f t="shared" si="40"/>
        <v>39</v>
      </c>
      <c r="L51" s="29">
        <v>11.6</v>
      </c>
      <c r="M51" s="43">
        <f t="shared" si="41"/>
        <v>4</v>
      </c>
      <c r="N51" s="25">
        <v>478478</v>
      </c>
      <c r="O51" s="43">
        <f t="shared" si="42"/>
        <v>40</v>
      </c>
      <c r="P51" s="31">
        <v>54768</v>
      </c>
      <c r="Q51" s="44">
        <f t="shared" si="43"/>
        <v>38</v>
      </c>
      <c r="R51" s="31">
        <v>400400</v>
      </c>
      <c r="S51" s="44">
        <f t="shared" si="44"/>
        <v>41</v>
      </c>
      <c r="T51" s="31">
        <v>36531</v>
      </c>
      <c r="U51" s="43">
        <f t="shared" si="45"/>
        <v>38</v>
      </c>
      <c r="V51" s="31">
        <v>134239</v>
      </c>
      <c r="W51" s="43">
        <f t="shared" si="46"/>
        <v>40</v>
      </c>
      <c r="X51" s="25">
        <v>36000</v>
      </c>
      <c r="Y51" s="43">
        <f t="shared" si="47"/>
        <v>37</v>
      </c>
    </row>
    <row r="52" spans="1:25" s="45" customFormat="1" ht="9.75" customHeight="1">
      <c r="A52" s="42" t="s">
        <v>34</v>
      </c>
      <c r="B52" s="23">
        <v>3507.26</v>
      </c>
      <c r="C52" s="43">
        <f t="shared" si="36"/>
        <v>40</v>
      </c>
      <c r="D52" s="25">
        <v>209541</v>
      </c>
      <c r="E52" s="43">
        <f t="shared" si="37"/>
        <v>47</v>
      </c>
      <c r="F52" s="25">
        <v>607012</v>
      </c>
      <c r="G52" s="43">
        <f t="shared" si="38"/>
        <v>47</v>
      </c>
      <c r="H52" s="26">
        <v>173.1</v>
      </c>
      <c r="I52" s="43">
        <f t="shared" si="39"/>
        <v>37</v>
      </c>
      <c r="J52" s="29">
        <v>8.3</v>
      </c>
      <c r="K52" s="43">
        <f t="shared" si="40"/>
        <v>31</v>
      </c>
      <c r="L52" s="29">
        <v>11.3</v>
      </c>
      <c r="M52" s="43">
        <f t="shared" si="41"/>
        <v>8</v>
      </c>
      <c r="N52" s="25">
        <v>304548</v>
      </c>
      <c r="O52" s="43">
        <f t="shared" si="42"/>
        <v>47</v>
      </c>
      <c r="P52" s="31">
        <v>29192</v>
      </c>
      <c r="Q52" s="44">
        <f t="shared" si="43"/>
        <v>47</v>
      </c>
      <c r="R52" s="31">
        <v>261500</v>
      </c>
      <c r="S52" s="44">
        <f t="shared" si="44"/>
        <v>47</v>
      </c>
      <c r="T52" s="31">
        <v>34969</v>
      </c>
      <c r="U52" s="43">
        <f t="shared" si="45"/>
        <v>39</v>
      </c>
      <c r="V52" s="31">
        <v>144758</v>
      </c>
      <c r="W52" s="43">
        <f t="shared" si="46"/>
        <v>38</v>
      </c>
      <c r="X52" s="25">
        <v>35300</v>
      </c>
      <c r="Y52" s="43">
        <f t="shared" si="47"/>
        <v>38</v>
      </c>
    </row>
    <row r="53" spans="1:25" s="45" customFormat="1" ht="9.75" customHeight="1">
      <c r="A53" s="42" t="s">
        <v>35</v>
      </c>
      <c r="B53" s="23">
        <v>6707.86</v>
      </c>
      <c r="C53" s="43">
        <f t="shared" si="36"/>
        <v>17</v>
      </c>
      <c r="D53" s="25">
        <v>260864</v>
      </c>
      <c r="E53" s="43">
        <f t="shared" si="37"/>
        <v>46</v>
      </c>
      <c r="F53" s="25">
        <v>742223</v>
      </c>
      <c r="G53" s="43">
        <f t="shared" si="38"/>
        <v>46</v>
      </c>
      <c r="H53" s="26">
        <v>110.7</v>
      </c>
      <c r="I53" s="43">
        <f t="shared" si="39"/>
        <v>44</v>
      </c>
      <c r="J53" s="29">
        <v>7.9</v>
      </c>
      <c r="K53" s="43">
        <f t="shared" si="40"/>
        <v>37</v>
      </c>
      <c r="L53" s="29">
        <v>12.5</v>
      </c>
      <c r="M53" s="43">
        <f t="shared" si="41"/>
        <v>1</v>
      </c>
      <c r="N53" s="25">
        <v>368957</v>
      </c>
      <c r="O53" s="43">
        <f t="shared" si="42"/>
        <v>46</v>
      </c>
      <c r="P53" s="31">
        <v>41814</v>
      </c>
      <c r="Q53" s="44">
        <f t="shared" si="43"/>
        <v>44</v>
      </c>
      <c r="R53" s="31">
        <v>333360</v>
      </c>
      <c r="S53" s="44">
        <f t="shared" si="44"/>
        <v>45</v>
      </c>
      <c r="T53" s="31">
        <v>44312</v>
      </c>
      <c r="U53" s="43">
        <f t="shared" si="45"/>
        <v>30</v>
      </c>
      <c r="V53" s="31">
        <v>171908</v>
      </c>
      <c r="W53" s="43">
        <f t="shared" si="46"/>
        <v>30</v>
      </c>
      <c r="X53" s="25">
        <v>38600</v>
      </c>
      <c r="Y53" s="43">
        <f t="shared" si="47"/>
        <v>36</v>
      </c>
    </row>
    <row r="54" spans="1:25" s="45" customFormat="1" ht="9.75" customHeight="1">
      <c r="A54" s="42"/>
      <c r="B54" s="23"/>
      <c r="C54" s="43"/>
      <c r="D54" s="25"/>
      <c r="E54" s="43"/>
      <c r="F54" s="25"/>
      <c r="G54" s="43"/>
      <c r="H54" s="26"/>
      <c r="I54" s="43"/>
      <c r="J54" s="29"/>
      <c r="K54" s="43"/>
      <c r="L54" s="29"/>
      <c r="M54" s="43"/>
      <c r="N54" s="25"/>
      <c r="O54" s="43"/>
      <c r="P54" s="31"/>
      <c r="Q54" s="44"/>
      <c r="R54" s="31"/>
      <c r="S54" s="44"/>
      <c r="T54" s="31"/>
      <c r="U54" s="43"/>
      <c r="V54" s="31"/>
      <c r="W54" s="43"/>
      <c r="X54" s="25"/>
      <c r="Y54" s="43"/>
    </row>
    <row r="55" spans="1:25" s="27" customFormat="1" ht="9.75" customHeight="1">
      <c r="A55" s="46" t="s">
        <v>238</v>
      </c>
      <c r="B55" s="37">
        <v>7009.58</v>
      </c>
      <c r="C55" s="47">
        <f aca="true" t="shared" si="48" ref="C55:C62">RANK(B55,B$19:B$70)</f>
        <v>15</v>
      </c>
      <c r="D55" s="34">
        <v>732346</v>
      </c>
      <c r="E55" s="47">
        <f aca="true" t="shared" si="49" ref="E55:E62">RANK(D55,D$19:D$70)</f>
        <v>17</v>
      </c>
      <c r="F55" s="34">
        <v>1957264</v>
      </c>
      <c r="G55" s="47">
        <f aca="true" t="shared" si="50" ref="G55:G62">RANK(F55,F$19:F$70)</f>
        <v>21</v>
      </c>
      <c r="H55" s="36">
        <v>275.2</v>
      </c>
      <c r="I55" s="47">
        <f aca="true" t="shared" si="51" ref="I55:I62">RANK(H55,H$19:H$70)</f>
        <v>24</v>
      </c>
      <c r="J55" s="39">
        <v>8.8</v>
      </c>
      <c r="K55" s="47">
        <f aca="true" t="shared" si="52" ref="K55:K62">RANK(J55,J$19:J$70)</f>
        <v>14</v>
      </c>
      <c r="L55" s="39">
        <v>10</v>
      </c>
      <c r="M55" s="47">
        <f aca="true" t="shared" si="53" ref="M55:M62">RANK(L55,L$19:L$70)</f>
        <v>25</v>
      </c>
      <c r="N55" s="34">
        <v>932588</v>
      </c>
      <c r="O55" s="47">
        <f aca="true" t="shared" si="54" ref="O55:O62">RANK(N55,N$19:N$70)</f>
        <v>21</v>
      </c>
      <c r="P55" s="41">
        <v>85427</v>
      </c>
      <c r="Q55" s="48">
        <f aca="true" t="shared" si="55" ref="Q55:Q62">RANK(P55,$P$19:$P$70)</f>
        <v>23</v>
      </c>
      <c r="R55" s="41">
        <v>841669</v>
      </c>
      <c r="S55" s="48">
        <f aca="true" t="shared" si="56" ref="S55:S62">RANK(R55,$R$19:$R$70)</f>
        <v>21</v>
      </c>
      <c r="T55" s="41">
        <v>81786</v>
      </c>
      <c r="U55" s="47">
        <f aca="true" t="shared" si="57" ref="U55:U62">RANK(T55,$T$19:$T$70)</f>
        <v>10</v>
      </c>
      <c r="V55" s="41">
        <v>302283</v>
      </c>
      <c r="W55" s="47">
        <f aca="true" t="shared" si="58" ref="W55:W62">RANK(V55,$V$19:$V$70)</f>
        <v>15</v>
      </c>
      <c r="X55" s="34">
        <v>69800</v>
      </c>
      <c r="Y55" s="47">
        <f aca="true" t="shared" si="59" ref="Y55:Y62">RANK(X55,$X$19:$X$70)</f>
        <v>21</v>
      </c>
    </row>
    <row r="56" spans="1:25" s="45" customFormat="1" ht="9.75" customHeight="1">
      <c r="A56" s="42" t="s">
        <v>36</v>
      </c>
      <c r="B56" s="23">
        <v>8479.05</v>
      </c>
      <c r="C56" s="43">
        <f t="shared" si="48"/>
        <v>10</v>
      </c>
      <c r="D56" s="25">
        <v>1145551</v>
      </c>
      <c r="E56" s="43">
        <f t="shared" si="49"/>
        <v>11</v>
      </c>
      <c r="F56" s="25">
        <v>2876642</v>
      </c>
      <c r="G56" s="43">
        <f t="shared" si="50"/>
        <v>12</v>
      </c>
      <c r="H56" s="26">
        <v>339.3</v>
      </c>
      <c r="I56" s="43">
        <f t="shared" si="51"/>
        <v>18</v>
      </c>
      <c r="J56" s="29">
        <v>9</v>
      </c>
      <c r="K56" s="43">
        <f t="shared" si="52"/>
        <v>8</v>
      </c>
      <c r="L56" s="29">
        <v>9.6</v>
      </c>
      <c r="M56" s="43">
        <f t="shared" si="53"/>
        <v>27</v>
      </c>
      <c r="N56" s="25">
        <v>1398474</v>
      </c>
      <c r="O56" s="43">
        <f t="shared" si="54"/>
        <v>12</v>
      </c>
      <c r="P56" s="31">
        <v>139914</v>
      </c>
      <c r="Q56" s="44">
        <f t="shared" si="55"/>
        <v>11</v>
      </c>
      <c r="R56" s="31">
        <v>1346007</v>
      </c>
      <c r="S56" s="44">
        <f t="shared" si="56"/>
        <v>11</v>
      </c>
      <c r="T56" s="31">
        <v>74032</v>
      </c>
      <c r="U56" s="43">
        <f t="shared" si="57"/>
        <v>17</v>
      </c>
      <c r="V56" s="31">
        <v>248408</v>
      </c>
      <c r="W56" s="43">
        <f t="shared" si="58"/>
        <v>20</v>
      </c>
      <c r="X56" s="25">
        <v>59200</v>
      </c>
      <c r="Y56" s="43">
        <f t="shared" si="59"/>
        <v>25</v>
      </c>
    </row>
    <row r="57" spans="1:25" s="45" customFormat="1" ht="9.75" customHeight="1">
      <c r="A57" s="42" t="s">
        <v>37</v>
      </c>
      <c r="B57" s="23">
        <v>6113.81</v>
      </c>
      <c r="C57" s="43">
        <f t="shared" si="48"/>
        <v>22</v>
      </c>
      <c r="D57" s="25">
        <v>591460</v>
      </c>
      <c r="E57" s="43">
        <f t="shared" si="49"/>
        <v>25</v>
      </c>
      <c r="F57" s="25">
        <v>1492606</v>
      </c>
      <c r="G57" s="43">
        <f t="shared" si="50"/>
        <v>25</v>
      </c>
      <c r="H57" s="26">
        <v>244.2</v>
      </c>
      <c r="I57" s="43">
        <f t="shared" si="51"/>
        <v>28</v>
      </c>
      <c r="J57" s="29">
        <v>8</v>
      </c>
      <c r="K57" s="43">
        <f t="shared" si="52"/>
        <v>35</v>
      </c>
      <c r="L57" s="29">
        <v>11.6</v>
      </c>
      <c r="M57" s="43">
        <f t="shared" si="53"/>
        <v>4</v>
      </c>
      <c r="N57" s="25">
        <v>716331</v>
      </c>
      <c r="O57" s="43">
        <f t="shared" si="54"/>
        <v>25</v>
      </c>
      <c r="P57" s="31">
        <v>71651</v>
      </c>
      <c r="Q57" s="44">
        <f t="shared" si="55"/>
        <v>26</v>
      </c>
      <c r="R57" s="31">
        <v>652046</v>
      </c>
      <c r="S57" s="44">
        <f t="shared" si="56"/>
        <v>25</v>
      </c>
      <c r="T57" s="31">
        <v>50017</v>
      </c>
      <c r="U57" s="43">
        <f t="shared" si="57"/>
        <v>28</v>
      </c>
      <c r="V57" s="31">
        <v>159302</v>
      </c>
      <c r="W57" s="43">
        <f t="shared" si="58"/>
        <v>34</v>
      </c>
      <c r="X57" s="25">
        <v>50700</v>
      </c>
      <c r="Y57" s="43">
        <f t="shared" si="59"/>
        <v>32</v>
      </c>
    </row>
    <row r="58" spans="1:25" s="45" customFormat="1" ht="9.75" customHeight="1">
      <c r="A58" s="42" t="s">
        <v>38</v>
      </c>
      <c r="B58" s="23">
        <v>4146.55</v>
      </c>
      <c r="C58" s="43">
        <f t="shared" si="48"/>
        <v>35</v>
      </c>
      <c r="D58" s="25">
        <v>298480</v>
      </c>
      <c r="E58" s="43">
        <f t="shared" si="49"/>
        <v>43</v>
      </c>
      <c r="F58" s="25">
        <v>809950</v>
      </c>
      <c r="G58" s="43">
        <f t="shared" si="50"/>
        <v>44</v>
      </c>
      <c r="H58" s="26">
        <v>195.4</v>
      </c>
      <c r="I58" s="43">
        <f t="shared" si="51"/>
        <v>33</v>
      </c>
      <c r="J58" s="29">
        <v>7.5</v>
      </c>
      <c r="K58" s="43">
        <f t="shared" si="52"/>
        <v>43</v>
      </c>
      <c r="L58" s="29">
        <v>11.2</v>
      </c>
      <c r="M58" s="43">
        <f t="shared" si="53"/>
        <v>9</v>
      </c>
      <c r="N58" s="25">
        <v>373825</v>
      </c>
      <c r="O58" s="43">
        <f t="shared" si="54"/>
        <v>44</v>
      </c>
      <c r="P58" s="31">
        <v>41295</v>
      </c>
      <c r="Q58" s="44">
        <f t="shared" si="55"/>
        <v>46</v>
      </c>
      <c r="R58" s="31">
        <v>333663</v>
      </c>
      <c r="S58" s="44">
        <f t="shared" si="56"/>
        <v>44</v>
      </c>
      <c r="T58" s="31">
        <v>38775</v>
      </c>
      <c r="U58" s="43">
        <f t="shared" si="57"/>
        <v>36</v>
      </c>
      <c r="V58" s="31">
        <v>145675</v>
      </c>
      <c r="W58" s="43">
        <f t="shared" si="58"/>
        <v>37</v>
      </c>
      <c r="X58" s="25">
        <v>31400</v>
      </c>
      <c r="Y58" s="43">
        <f t="shared" si="59"/>
        <v>41</v>
      </c>
    </row>
    <row r="59" spans="1:25" s="45" customFormat="1" ht="9.75" customHeight="1">
      <c r="A59" s="42" t="s">
        <v>39</v>
      </c>
      <c r="B59" s="23">
        <v>1862.28</v>
      </c>
      <c r="C59" s="43">
        <f t="shared" si="48"/>
        <v>47</v>
      </c>
      <c r="D59" s="25">
        <v>377691</v>
      </c>
      <c r="E59" s="43">
        <f t="shared" si="49"/>
        <v>39</v>
      </c>
      <c r="F59" s="25">
        <v>1012400</v>
      </c>
      <c r="G59" s="43">
        <f t="shared" si="50"/>
        <v>40</v>
      </c>
      <c r="H59" s="26">
        <v>539.5</v>
      </c>
      <c r="I59" s="43">
        <f t="shared" si="51"/>
        <v>11</v>
      </c>
      <c r="J59" s="29">
        <v>8.6</v>
      </c>
      <c r="K59" s="43">
        <f t="shared" si="52"/>
        <v>19</v>
      </c>
      <c r="L59" s="29">
        <v>10.7</v>
      </c>
      <c r="M59" s="43">
        <f t="shared" si="53"/>
        <v>14</v>
      </c>
      <c r="N59" s="25">
        <v>490775</v>
      </c>
      <c r="O59" s="43">
        <f t="shared" si="54"/>
        <v>39</v>
      </c>
      <c r="P59" s="31">
        <v>52303</v>
      </c>
      <c r="Q59" s="44">
        <f t="shared" si="55"/>
        <v>39</v>
      </c>
      <c r="R59" s="31">
        <v>463693</v>
      </c>
      <c r="S59" s="44">
        <f t="shared" si="56"/>
        <v>39</v>
      </c>
      <c r="T59" s="31">
        <v>47042</v>
      </c>
      <c r="U59" s="43">
        <f t="shared" si="57"/>
        <v>29</v>
      </c>
      <c r="V59" s="31">
        <v>179698</v>
      </c>
      <c r="W59" s="43">
        <f t="shared" si="58"/>
        <v>27</v>
      </c>
      <c r="X59" s="25">
        <v>32300</v>
      </c>
      <c r="Y59" s="43">
        <f t="shared" si="59"/>
        <v>39</v>
      </c>
    </row>
    <row r="60" spans="1:25" s="45" customFormat="1" ht="9.75" customHeight="1">
      <c r="A60" s="42" t="s">
        <v>40</v>
      </c>
      <c r="B60" s="23">
        <v>5677.73</v>
      </c>
      <c r="C60" s="43">
        <f t="shared" si="48"/>
        <v>25</v>
      </c>
      <c r="D60" s="25">
        <v>582803</v>
      </c>
      <c r="E60" s="43">
        <f t="shared" si="49"/>
        <v>26</v>
      </c>
      <c r="F60" s="25">
        <v>1467815</v>
      </c>
      <c r="G60" s="43">
        <f t="shared" si="50"/>
        <v>27</v>
      </c>
      <c r="H60" s="26">
        <v>258.5</v>
      </c>
      <c r="I60" s="43">
        <f t="shared" si="51"/>
        <v>26</v>
      </c>
      <c r="J60" s="29">
        <v>8.1</v>
      </c>
      <c r="K60" s="43">
        <f t="shared" si="52"/>
        <v>33</v>
      </c>
      <c r="L60" s="29">
        <v>11</v>
      </c>
      <c r="M60" s="43">
        <f t="shared" si="53"/>
        <v>12</v>
      </c>
      <c r="N60" s="25">
        <v>679915</v>
      </c>
      <c r="O60" s="43">
        <f t="shared" si="54"/>
        <v>29</v>
      </c>
      <c r="P60" s="31">
        <v>71594</v>
      </c>
      <c r="Q60" s="44">
        <f t="shared" si="55"/>
        <v>27</v>
      </c>
      <c r="R60" s="31">
        <v>609667</v>
      </c>
      <c r="S60" s="44">
        <f t="shared" si="56"/>
        <v>26</v>
      </c>
      <c r="T60" s="31">
        <v>55868</v>
      </c>
      <c r="U60" s="43">
        <f t="shared" si="57"/>
        <v>25</v>
      </c>
      <c r="V60" s="31">
        <v>188836</v>
      </c>
      <c r="W60" s="43">
        <f t="shared" si="58"/>
        <v>26</v>
      </c>
      <c r="X60" s="25">
        <v>54900</v>
      </c>
      <c r="Y60" s="43">
        <f t="shared" si="59"/>
        <v>29</v>
      </c>
    </row>
    <row r="61" spans="1:25" s="45" customFormat="1" ht="9.75" customHeight="1">
      <c r="A61" s="42" t="s">
        <v>41</v>
      </c>
      <c r="B61" s="23">
        <v>7105.13</v>
      </c>
      <c r="C61" s="43">
        <f t="shared" si="48"/>
        <v>13</v>
      </c>
      <c r="D61" s="25">
        <v>324439</v>
      </c>
      <c r="E61" s="43">
        <f t="shared" si="49"/>
        <v>41</v>
      </c>
      <c r="F61" s="25">
        <v>796292</v>
      </c>
      <c r="G61" s="43">
        <f t="shared" si="50"/>
        <v>45</v>
      </c>
      <c r="H61" s="26">
        <v>112.1</v>
      </c>
      <c r="I61" s="43">
        <f t="shared" si="51"/>
        <v>43</v>
      </c>
      <c r="J61" s="29">
        <v>7.5</v>
      </c>
      <c r="K61" s="43">
        <f t="shared" si="52"/>
        <v>43</v>
      </c>
      <c r="L61" s="29">
        <v>12.3</v>
      </c>
      <c r="M61" s="43">
        <f t="shared" si="53"/>
        <v>2</v>
      </c>
      <c r="N61" s="25">
        <v>370395</v>
      </c>
      <c r="O61" s="43">
        <f t="shared" si="54"/>
        <v>45</v>
      </c>
      <c r="P61" s="31">
        <v>41982</v>
      </c>
      <c r="Q61" s="44">
        <f t="shared" si="55"/>
        <v>43</v>
      </c>
      <c r="R61" s="31">
        <v>320127</v>
      </c>
      <c r="S61" s="44">
        <f t="shared" si="56"/>
        <v>46</v>
      </c>
      <c r="T61" s="31">
        <v>32517</v>
      </c>
      <c r="U61" s="43">
        <f t="shared" si="57"/>
        <v>41</v>
      </c>
      <c r="V61" s="31">
        <v>108116</v>
      </c>
      <c r="W61" s="43">
        <f t="shared" si="58"/>
        <v>45</v>
      </c>
      <c r="X61" s="25">
        <v>28800</v>
      </c>
      <c r="Y61" s="43">
        <f t="shared" si="59"/>
        <v>42</v>
      </c>
    </row>
    <row r="62" spans="1:25" s="45" customFormat="1" ht="9.75" customHeight="1">
      <c r="A62" s="42" t="s">
        <v>42</v>
      </c>
      <c r="B62" s="23">
        <v>4844.87</v>
      </c>
      <c r="C62" s="43">
        <f t="shared" si="48"/>
        <v>29</v>
      </c>
      <c r="D62" s="25">
        <v>2009911</v>
      </c>
      <c r="E62" s="43">
        <f t="shared" si="49"/>
        <v>9</v>
      </c>
      <c r="F62" s="25">
        <v>5049908</v>
      </c>
      <c r="G62" s="43">
        <f t="shared" si="50"/>
        <v>9</v>
      </c>
      <c r="H62" s="26">
        <v>1014.8</v>
      </c>
      <c r="I62" s="43">
        <f t="shared" si="51"/>
        <v>7</v>
      </c>
      <c r="J62" s="29">
        <v>9.3</v>
      </c>
      <c r="K62" s="43">
        <f t="shared" si="52"/>
        <v>4</v>
      </c>
      <c r="L62" s="29">
        <v>9</v>
      </c>
      <c r="M62" s="43">
        <f t="shared" si="53"/>
        <v>35</v>
      </c>
      <c r="N62" s="25">
        <v>2297154</v>
      </c>
      <c r="O62" s="43">
        <f t="shared" si="54"/>
        <v>9</v>
      </c>
      <c r="P62" s="31">
        <v>224954</v>
      </c>
      <c r="Q62" s="44">
        <f t="shared" si="55"/>
        <v>8</v>
      </c>
      <c r="R62" s="31">
        <v>2216448</v>
      </c>
      <c r="S62" s="44">
        <f t="shared" si="56"/>
        <v>8</v>
      </c>
      <c r="T62" s="31">
        <v>74976</v>
      </c>
      <c r="U62" s="43">
        <f t="shared" si="57"/>
        <v>15</v>
      </c>
      <c r="V62" s="31">
        <v>296542</v>
      </c>
      <c r="W62" s="43">
        <f t="shared" si="58"/>
        <v>17</v>
      </c>
      <c r="X62" s="25">
        <v>87800</v>
      </c>
      <c r="Y62" s="43">
        <f t="shared" si="59"/>
        <v>15</v>
      </c>
    </row>
    <row r="63" spans="1:25" s="45" customFormat="1" ht="9.75" customHeight="1">
      <c r="A63" s="42"/>
      <c r="B63" s="23"/>
      <c r="C63" s="43"/>
      <c r="D63" s="25"/>
      <c r="E63" s="43"/>
      <c r="F63" s="25"/>
      <c r="G63" s="43"/>
      <c r="H63" s="26"/>
      <c r="I63" s="43"/>
      <c r="J63" s="29"/>
      <c r="K63" s="43"/>
      <c r="L63" s="29"/>
      <c r="M63" s="43"/>
      <c r="N63" s="25"/>
      <c r="O63" s="43"/>
      <c r="P63" s="31"/>
      <c r="Q63" s="44"/>
      <c r="R63" s="31"/>
      <c r="S63" s="44"/>
      <c r="T63" s="31"/>
      <c r="U63" s="43"/>
      <c r="V63" s="31"/>
      <c r="W63" s="43"/>
      <c r="X63" s="25"/>
      <c r="Y63" s="43"/>
    </row>
    <row r="64" spans="1:25" s="45" customFormat="1" ht="9.75" customHeight="1">
      <c r="A64" s="42" t="s">
        <v>43</v>
      </c>
      <c r="B64" s="23">
        <v>2439.6</v>
      </c>
      <c r="C64" s="43">
        <f aca="true" t="shared" si="60" ref="C64:C70">RANK(B64,B$19:B$70)</f>
        <v>41</v>
      </c>
      <c r="D64" s="25">
        <v>287431</v>
      </c>
      <c r="E64" s="43">
        <f aca="true" t="shared" si="61" ref="E64:E70">RANK(D64,D$19:D$70)</f>
        <v>44</v>
      </c>
      <c r="F64" s="25">
        <v>866369</v>
      </c>
      <c r="G64" s="43">
        <f aca="true" t="shared" si="62" ref="G64:G70">RANK(F64,F$19:F$70)</f>
        <v>42</v>
      </c>
      <c r="H64" s="26">
        <v>355.1</v>
      </c>
      <c r="I64" s="43">
        <f aca="true" t="shared" si="63" ref="I64:I70">RANK(H64,H$19:H$70)</f>
        <v>16</v>
      </c>
      <c r="J64" s="29">
        <v>9.2</v>
      </c>
      <c r="K64" s="43">
        <f aca="true" t="shared" si="64" ref="K64:K70">RANK(J64,J$19:J$70)</f>
        <v>5</v>
      </c>
      <c r="L64" s="29">
        <v>10.5</v>
      </c>
      <c r="M64" s="43">
        <f aca="true" t="shared" si="65" ref="M64:M70">RANK(L64,L$19:L$70)</f>
        <v>19</v>
      </c>
      <c r="N64" s="25">
        <v>423379</v>
      </c>
      <c r="O64" s="43">
        <f aca="true" t="shared" si="66" ref="O64:O70">RANK(N64,N$19:N$70)</f>
        <v>43</v>
      </c>
      <c r="P64" s="31">
        <v>41781</v>
      </c>
      <c r="Q64" s="44">
        <f aca="true" t="shared" si="67" ref="Q64:Q70">RANK(P64,$P$19:$P$70)</f>
        <v>45</v>
      </c>
      <c r="R64" s="31">
        <v>377490</v>
      </c>
      <c r="S64" s="44">
        <f aca="true" t="shared" si="68" ref="S64:S70">RANK(R64,$R$19:$R$70)</f>
        <v>43</v>
      </c>
      <c r="T64" s="31">
        <v>37919</v>
      </c>
      <c r="U64" s="43">
        <f aca="true" t="shared" si="69" ref="U64:U70">RANK(T64,$T$19:$T$70)</f>
        <v>37</v>
      </c>
      <c r="V64" s="31">
        <v>166554</v>
      </c>
      <c r="W64" s="43">
        <f aca="true" t="shared" si="70" ref="W64:W70">RANK(V64,$V$19:$V$70)</f>
        <v>32</v>
      </c>
      <c r="X64" s="25">
        <v>55000</v>
      </c>
      <c r="Y64" s="43">
        <f aca="true" t="shared" si="71" ref="Y64:Y70">RANK(X64,$X$19:$X$70)</f>
        <v>28</v>
      </c>
    </row>
    <row r="65" spans="1:25" s="45" customFormat="1" ht="9.75" customHeight="1">
      <c r="A65" s="42" t="s">
        <v>44</v>
      </c>
      <c r="B65" s="23">
        <v>4104.48</v>
      </c>
      <c r="C65" s="43">
        <f t="shared" si="60"/>
        <v>36</v>
      </c>
      <c r="D65" s="25">
        <v>553620</v>
      </c>
      <c r="E65" s="43">
        <f t="shared" si="61"/>
        <v>27</v>
      </c>
      <c r="F65" s="25">
        <v>1478632</v>
      </c>
      <c r="G65" s="43">
        <f t="shared" si="62"/>
        <v>26</v>
      </c>
      <c r="H65" s="26">
        <v>361.1</v>
      </c>
      <c r="I65" s="43">
        <f t="shared" si="63"/>
        <v>15</v>
      </c>
      <c r="J65" s="29">
        <v>8.5</v>
      </c>
      <c r="K65" s="43">
        <f t="shared" si="64"/>
        <v>24</v>
      </c>
      <c r="L65" s="29">
        <v>10.9</v>
      </c>
      <c r="M65" s="43">
        <f t="shared" si="65"/>
        <v>13</v>
      </c>
      <c r="N65" s="25">
        <v>679847</v>
      </c>
      <c r="O65" s="43">
        <f t="shared" si="66"/>
        <v>30</v>
      </c>
      <c r="P65" s="31">
        <v>70794</v>
      </c>
      <c r="Q65" s="44">
        <f t="shared" si="67"/>
        <v>28</v>
      </c>
      <c r="R65" s="31">
        <v>595026</v>
      </c>
      <c r="S65" s="44">
        <f t="shared" si="68"/>
        <v>29</v>
      </c>
      <c r="T65" s="31">
        <v>41956</v>
      </c>
      <c r="U65" s="43">
        <f t="shared" si="69"/>
        <v>32</v>
      </c>
      <c r="V65" s="31">
        <v>164820</v>
      </c>
      <c r="W65" s="43">
        <f t="shared" si="70"/>
        <v>33</v>
      </c>
      <c r="X65" s="25">
        <v>50900</v>
      </c>
      <c r="Y65" s="43">
        <f t="shared" si="71"/>
        <v>31</v>
      </c>
    </row>
    <row r="66" spans="1:25" s="45" customFormat="1" ht="9.75" customHeight="1">
      <c r="A66" s="42" t="s">
        <v>45</v>
      </c>
      <c r="B66" s="23">
        <v>7076.73</v>
      </c>
      <c r="C66" s="43">
        <f t="shared" si="60"/>
        <v>14</v>
      </c>
      <c r="D66" s="25">
        <v>667533</v>
      </c>
      <c r="E66" s="43">
        <f t="shared" si="61"/>
        <v>24</v>
      </c>
      <c r="F66" s="25">
        <v>1842233</v>
      </c>
      <c r="G66" s="43">
        <f t="shared" si="62"/>
        <v>23</v>
      </c>
      <c r="H66" s="26">
        <v>248.8</v>
      </c>
      <c r="I66" s="43">
        <f t="shared" si="63"/>
        <v>27</v>
      </c>
      <c r="J66" s="29">
        <v>9.1</v>
      </c>
      <c r="K66" s="43">
        <f t="shared" si="64"/>
        <v>6</v>
      </c>
      <c r="L66" s="29">
        <v>10.5</v>
      </c>
      <c r="M66" s="43">
        <f t="shared" si="65"/>
        <v>19</v>
      </c>
      <c r="N66" s="25">
        <v>873871</v>
      </c>
      <c r="O66" s="43">
        <f t="shared" si="66"/>
        <v>23</v>
      </c>
      <c r="P66" s="31">
        <v>81452</v>
      </c>
      <c r="Q66" s="44">
        <f t="shared" si="67"/>
        <v>24</v>
      </c>
      <c r="R66" s="31">
        <v>750814</v>
      </c>
      <c r="S66" s="44">
        <f t="shared" si="68"/>
        <v>23</v>
      </c>
      <c r="T66" s="31">
        <v>74173</v>
      </c>
      <c r="U66" s="43">
        <f t="shared" si="69"/>
        <v>16</v>
      </c>
      <c r="V66" s="31">
        <v>301149</v>
      </c>
      <c r="W66" s="43">
        <f t="shared" si="70"/>
        <v>16</v>
      </c>
      <c r="X66" s="25">
        <v>118300</v>
      </c>
      <c r="Y66" s="43">
        <f t="shared" si="71"/>
        <v>13</v>
      </c>
    </row>
    <row r="67" spans="1:25" s="45" customFormat="1" ht="9.75" customHeight="1">
      <c r="A67" s="42" t="s">
        <v>46</v>
      </c>
      <c r="B67" s="23">
        <v>5099.39</v>
      </c>
      <c r="C67" s="43">
        <f t="shared" si="60"/>
        <v>27</v>
      </c>
      <c r="D67" s="25">
        <v>469270</v>
      </c>
      <c r="E67" s="43">
        <f t="shared" si="61"/>
        <v>33</v>
      </c>
      <c r="F67" s="25">
        <v>1209571</v>
      </c>
      <c r="G67" s="43">
        <f t="shared" si="62"/>
        <v>34</v>
      </c>
      <c r="H67" s="26">
        <v>190.8</v>
      </c>
      <c r="I67" s="43">
        <f t="shared" si="63"/>
        <v>35</v>
      </c>
      <c r="J67" s="29">
        <v>8.6</v>
      </c>
      <c r="K67" s="43">
        <f t="shared" si="64"/>
        <v>19</v>
      </c>
      <c r="L67" s="29">
        <v>10.6</v>
      </c>
      <c r="M67" s="43">
        <f t="shared" si="65"/>
        <v>16</v>
      </c>
      <c r="N67" s="25">
        <v>571645</v>
      </c>
      <c r="O67" s="43">
        <f t="shared" si="66"/>
        <v>35</v>
      </c>
      <c r="P67" s="31">
        <v>59658</v>
      </c>
      <c r="Q67" s="44">
        <f t="shared" si="67"/>
        <v>35</v>
      </c>
      <c r="R67" s="31">
        <v>528028</v>
      </c>
      <c r="S67" s="44">
        <f t="shared" si="68"/>
        <v>35</v>
      </c>
      <c r="T67" s="31">
        <v>52482</v>
      </c>
      <c r="U67" s="43">
        <f t="shared" si="69"/>
        <v>26</v>
      </c>
      <c r="V67" s="31">
        <v>178040</v>
      </c>
      <c r="W67" s="43">
        <f t="shared" si="70"/>
        <v>28</v>
      </c>
      <c r="X67" s="25">
        <v>58500</v>
      </c>
      <c r="Y67" s="43">
        <f t="shared" si="71"/>
        <v>26</v>
      </c>
    </row>
    <row r="68" spans="1:25" s="45" customFormat="1" ht="9.75" customHeight="1">
      <c r="A68" s="42" t="s">
        <v>47</v>
      </c>
      <c r="B68" s="23">
        <v>6346.16</v>
      </c>
      <c r="C68" s="43">
        <f t="shared" si="60"/>
        <v>21</v>
      </c>
      <c r="D68" s="25">
        <v>451208</v>
      </c>
      <c r="E68" s="43">
        <f t="shared" si="61"/>
        <v>34</v>
      </c>
      <c r="F68" s="25">
        <v>1153042</v>
      </c>
      <c r="G68" s="43">
        <f t="shared" si="62"/>
        <v>36</v>
      </c>
      <c r="H68" s="26">
        <v>149.1</v>
      </c>
      <c r="I68" s="43">
        <f t="shared" si="63"/>
        <v>41</v>
      </c>
      <c r="J68" s="29">
        <v>9.1</v>
      </c>
      <c r="K68" s="43">
        <f t="shared" si="64"/>
        <v>6</v>
      </c>
      <c r="L68" s="29">
        <v>10.5</v>
      </c>
      <c r="M68" s="43">
        <f t="shared" si="65"/>
        <v>19</v>
      </c>
      <c r="N68" s="25">
        <v>552738</v>
      </c>
      <c r="O68" s="43">
        <f t="shared" si="66"/>
        <v>37</v>
      </c>
      <c r="P68" s="31">
        <v>58127</v>
      </c>
      <c r="Q68" s="44">
        <f t="shared" si="67"/>
        <v>37</v>
      </c>
      <c r="R68" s="31">
        <v>485338</v>
      </c>
      <c r="S68" s="44">
        <f t="shared" si="68"/>
        <v>37</v>
      </c>
      <c r="T68" s="31">
        <v>50735</v>
      </c>
      <c r="U68" s="43">
        <f t="shared" si="69"/>
        <v>27</v>
      </c>
      <c r="V68" s="31">
        <v>171869</v>
      </c>
      <c r="W68" s="43">
        <f t="shared" si="70"/>
        <v>31</v>
      </c>
      <c r="X68" s="25">
        <v>69500</v>
      </c>
      <c r="Y68" s="43">
        <f t="shared" si="71"/>
        <v>22</v>
      </c>
    </row>
    <row r="69" spans="1:25" s="45" customFormat="1" ht="9.75" customHeight="1">
      <c r="A69" s="42" t="s">
        <v>48</v>
      </c>
      <c r="B69" s="23">
        <v>9044.34</v>
      </c>
      <c r="C69" s="43">
        <f t="shared" si="60"/>
        <v>8</v>
      </c>
      <c r="D69" s="25">
        <v>725045</v>
      </c>
      <c r="E69" s="43">
        <f t="shared" si="61"/>
        <v>19</v>
      </c>
      <c r="F69" s="25">
        <v>1753179</v>
      </c>
      <c r="G69" s="43">
        <f t="shared" si="62"/>
        <v>24</v>
      </c>
      <c r="H69" s="26">
        <v>190.8</v>
      </c>
      <c r="I69" s="43">
        <f t="shared" si="63"/>
        <v>35</v>
      </c>
      <c r="J69" s="29">
        <v>9</v>
      </c>
      <c r="K69" s="43">
        <f t="shared" si="64"/>
        <v>8</v>
      </c>
      <c r="L69" s="29">
        <v>11.6</v>
      </c>
      <c r="M69" s="43">
        <f t="shared" si="65"/>
        <v>4</v>
      </c>
      <c r="N69" s="25">
        <v>809835</v>
      </c>
      <c r="O69" s="43">
        <f t="shared" si="66"/>
        <v>24</v>
      </c>
      <c r="P69" s="31">
        <v>85655</v>
      </c>
      <c r="Q69" s="44">
        <f t="shared" si="67"/>
        <v>22</v>
      </c>
      <c r="R69" s="31">
        <v>715623</v>
      </c>
      <c r="S69" s="44">
        <f t="shared" si="68"/>
        <v>24</v>
      </c>
      <c r="T69" s="31">
        <v>88825</v>
      </c>
      <c r="U69" s="43">
        <f t="shared" si="69"/>
        <v>7</v>
      </c>
      <c r="V69" s="31">
        <v>238979</v>
      </c>
      <c r="W69" s="43">
        <f t="shared" si="70"/>
        <v>22</v>
      </c>
      <c r="X69" s="25">
        <v>123800</v>
      </c>
      <c r="Y69" s="43">
        <f t="shared" si="71"/>
        <v>11</v>
      </c>
    </row>
    <row r="70" spans="1:25" s="45" customFormat="1" ht="9.75" customHeight="1">
      <c r="A70" s="42" t="s">
        <v>49</v>
      </c>
      <c r="B70" s="23">
        <v>2275.91</v>
      </c>
      <c r="C70" s="43">
        <f t="shared" si="60"/>
        <v>43</v>
      </c>
      <c r="D70" s="25">
        <v>488368</v>
      </c>
      <c r="E70" s="43">
        <f t="shared" si="61"/>
        <v>30</v>
      </c>
      <c r="F70" s="25">
        <v>1361594</v>
      </c>
      <c r="G70" s="43">
        <f t="shared" si="62"/>
        <v>32</v>
      </c>
      <c r="H70" s="26">
        <v>598.6</v>
      </c>
      <c r="I70" s="43">
        <f t="shared" si="63"/>
        <v>9</v>
      </c>
      <c r="J70" s="29">
        <v>12.2</v>
      </c>
      <c r="K70" s="43">
        <f t="shared" si="64"/>
        <v>1</v>
      </c>
      <c r="L70" s="29">
        <v>6.9</v>
      </c>
      <c r="M70" s="43">
        <f t="shared" si="65"/>
        <v>47</v>
      </c>
      <c r="N70" s="25">
        <v>560477</v>
      </c>
      <c r="O70" s="43">
        <f t="shared" si="66"/>
        <v>36</v>
      </c>
      <c r="P70" s="31">
        <v>72441</v>
      </c>
      <c r="Q70" s="44">
        <f t="shared" si="67"/>
        <v>25</v>
      </c>
      <c r="R70" s="31">
        <v>557062</v>
      </c>
      <c r="S70" s="44">
        <f t="shared" si="68"/>
        <v>33</v>
      </c>
      <c r="T70" s="31">
        <v>24014</v>
      </c>
      <c r="U70" s="43">
        <f t="shared" si="69"/>
        <v>46</v>
      </c>
      <c r="V70" s="31">
        <v>75745</v>
      </c>
      <c r="W70" s="43">
        <f t="shared" si="70"/>
        <v>46</v>
      </c>
      <c r="X70" s="25">
        <v>39100</v>
      </c>
      <c r="Y70" s="43">
        <f t="shared" si="71"/>
        <v>35</v>
      </c>
    </row>
    <row r="71" spans="1:25" ht="3" customHeight="1" thickBot="1">
      <c r="A71" s="81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</row>
    <row r="72" spans="1:26" s="19" customFormat="1" ht="10.5" customHeight="1">
      <c r="A72" s="117" t="s">
        <v>125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8" t="s">
        <v>0</v>
      </c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</row>
    <row r="73" spans="1:26" s="19" customFormat="1" ht="10.5" customHeight="1">
      <c r="A73" s="114" t="s">
        <v>126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 t="s">
        <v>1</v>
      </c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</row>
    <row r="74" spans="1:26" s="19" customFormat="1" ht="10.5" customHeight="1">
      <c r="A74" s="114" t="s">
        <v>244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 t="s">
        <v>228</v>
      </c>
      <c r="O74" s="114"/>
      <c r="P74" s="114"/>
      <c r="Q74" s="21" t="s">
        <v>97</v>
      </c>
      <c r="S74" s="21"/>
      <c r="T74" s="21"/>
      <c r="U74" s="21"/>
      <c r="V74" s="21"/>
      <c r="W74" s="9"/>
      <c r="X74" s="9"/>
      <c r="Y74" s="9"/>
      <c r="Z74" s="9"/>
    </row>
    <row r="75" spans="1:22" s="9" customFormat="1" ht="10.5" customHeight="1">
      <c r="A75" s="114" t="s">
        <v>243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 t="s">
        <v>229</v>
      </c>
      <c r="O75" s="114"/>
      <c r="P75" s="114"/>
      <c r="Q75" s="114"/>
      <c r="R75" s="114"/>
      <c r="S75" s="114"/>
      <c r="T75" s="114"/>
      <c r="U75" s="21" t="s">
        <v>230</v>
      </c>
      <c r="V75" s="8"/>
    </row>
    <row r="76" spans="1:22" s="9" customFormat="1" ht="10.5" customHeight="1">
      <c r="A76" s="118" t="s">
        <v>127</v>
      </c>
      <c r="B76" s="118"/>
      <c r="C76" s="118"/>
      <c r="D76" s="118"/>
      <c r="E76" s="118"/>
      <c r="F76" s="118"/>
      <c r="G76" s="118"/>
      <c r="H76" s="118"/>
      <c r="I76" s="118"/>
      <c r="N76" s="114" t="s">
        <v>2</v>
      </c>
      <c r="O76" s="114"/>
      <c r="P76" s="114"/>
      <c r="Q76" s="21" t="s">
        <v>98</v>
      </c>
      <c r="S76" s="21"/>
      <c r="T76" s="21"/>
      <c r="U76" s="21"/>
      <c r="V76" s="21"/>
    </row>
    <row r="77" spans="1:25" s="9" customFormat="1" ht="10.5" customHeight="1">
      <c r="A77" s="114" t="s">
        <v>231</v>
      </c>
      <c r="B77" s="114"/>
      <c r="C77" s="114"/>
      <c r="D77" s="114"/>
      <c r="E77" s="114"/>
      <c r="F77" s="114"/>
      <c r="G77" s="114"/>
      <c r="H77" s="114"/>
      <c r="I77" s="114"/>
      <c r="N77" s="119" t="s">
        <v>232</v>
      </c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</row>
    <row r="78" spans="1:25" s="9" customFormat="1" ht="10.5" customHeight="1">
      <c r="A78" s="120" t="s">
        <v>233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1" t="s">
        <v>132</v>
      </c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</row>
    <row r="79" spans="1:25" s="9" customFormat="1" ht="10.5" customHeight="1">
      <c r="A79" s="120" t="s">
        <v>234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19" t="s">
        <v>235</v>
      </c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</row>
    <row r="80" spans="1:25" s="9" customFormat="1" ht="10.5" customHeight="1">
      <c r="A80" s="114" t="s">
        <v>236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23" t="s">
        <v>143</v>
      </c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</row>
    <row r="81" spans="1:25" s="9" customFormat="1" ht="10.5" customHeight="1">
      <c r="A81" s="114" t="s">
        <v>237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23" t="s">
        <v>144</v>
      </c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</row>
    <row r="82" spans="14:25" s="80" customFormat="1" ht="9"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</row>
    <row r="83" s="80" customFormat="1" ht="9"/>
    <row r="84" s="80" customFormat="1" ht="9"/>
    <row r="85" s="80" customFormat="1" ht="9"/>
    <row r="86" s="80" customFormat="1" ht="9"/>
    <row r="87" s="80" customFormat="1" ht="9"/>
    <row r="88" s="80" customFormat="1" ht="9"/>
    <row r="89" spans="1:25" s="80" customFormat="1" ht="11.25">
      <c r="A89" s="20"/>
      <c r="B89" s="20"/>
      <c r="C89" s="20"/>
      <c r="D89" s="20"/>
      <c r="E89" s="20"/>
      <c r="F89" s="20"/>
      <c r="G89" s="20"/>
      <c r="H89" s="20"/>
      <c r="I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</row>
  </sheetData>
  <sheetProtection formatCells="0" formatColumns="0" formatRows="0" insertColumns="0" insertRows="0" insertHyperlinks="0" deleteColumns="0" deleteRows="0" selectLockedCells="1" sort="0" autoFilter="0" pivotTables="0"/>
  <mergeCells count="41">
    <mergeCell ref="A78:M78"/>
    <mergeCell ref="N78:Y78"/>
    <mergeCell ref="N82:Y82"/>
    <mergeCell ref="A79:M79"/>
    <mergeCell ref="N79:Y79"/>
    <mergeCell ref="A80:M80"/>
    <mergeCell ref="N80:Y80"/>
    <mergeCell ref="A81:M81"/>
    <mergeCell ref="N81:Y81"/>
    <mergeCell ref="A75:M75"/>
    <mergeCell ref="N75:T75"/>
    <mergeCell ref="A76:I76"/>
    <mergeCell ref="N76:P76"/>
    <mergeCell ref="A77:I77"/>
    <mergeCell ref="N77:Y77"/>
    <mergeCell ref="A73:M73"/>
    <mergeCell ref="N73:Z73"/>
    <mergeCell ref="A74:M74"/>
    <mergeCell ref="N74:P74"/>
    <mergeCell ref="V4:W4"/>
    <mergeCell ref="X4:Y4"/>
    <mergeCell ref="P4:Q4"/>
    <mergeCell ref="A72:M72"/>
    <mergeCell ref="N72:Z72"/>
    <mergeCell ref="F4:G4"/>
    <mergeCell ref="H4:I4"/>
    <mergeCell ref="J4:K4"/>
    <mergeCell ref="L4:M4"/>
    <mergeCell ref="B4:C4"/>
    <mergeCell ref="D4:E4"/>
    <mergeCell ref="N4:O4"/>
    <mergeCell ref="A1:M1"/>
    <mergeCell ref="N1:Y1"/>
    <mergeCell ref="A2:M2"/>
    <mergeCell ref="N2:Y2"/>
    <mergeCell ref="A3:A5"/>
    <mergeCell ref="B3:O3"/>
    <mergeCell ref="P3:S3"/>
    <mergeCell ref="T3:Y3"/>
    <mergeCell ref="R4:S4"/>
    <mergeCell ref="T4:U4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9"/>
  <sheetViews>
    <sheetView zoomScale="110" zoomScaleNormal="110" zoomScaleSheetLayoutView="100" zoomScalePageLayoutView="0" workbookViewId="0" topLeftCell="A1">
      <selection activeCell="A1" sqref="A1:K1"/>
    </sheetView>
  </sheetViews>
  <sheetFormatPr defaultColWidth="9.00390625" defaultRowHeight="12"/>
  <cols>
    <col min="1" max="1" width="11.625" style="20" customWidth="1"/>
    <col min="2" max="2" width="14.125" style="20" customWidth="1"/>
    <col min="3" max="3" width="5.375" style="20" customWidth="1"/>
    <col min="4" max="4" width="14.375" style="20" customWidth="1"/>
    <col min="5" max="5" width="5.375" style="20" customWidth="1"/>
    <col min="6" max="6" width="14.125" style="20" customWidth="1"/>
    <col min="7" max="7" width="5.375" style="20" customWidth="1"/>
    <col min="8" max="8" width="14.125" style="20" customWidth="1"/>
    <col min="9" max="9" width="5.375" style="20" customWidth="1"/>
    <col min="10" max="10" width="14.375" style="20" customWidth="1"/>
    <col min="11" max="11" width="5.375" style="20" customWidth="1"/>
    <col min="12" max="12" width="13.375" style="20" customWidth="1"/>
    <col min="13" max="13" width="5.375" style="20" customWidth="1"/>
    <col min="14" max="14" width="13.375" style="20" customWidth="1"/>
    <col min="15" max="15" width="5.375" style="20" customWidth="1"/>
    <col min="16" max="16" width="12.375" style="20" customWidth="1"/>
    <col min="17" max="17" width="5.375" style="20" customWidth="1"/>
    <col min="18" max="18" width="12.375" style="20" customWidth="1"/>
    <col min="19" max="19" width="5.375" style="20" customWidth="1"/>
    <col min="20" max="20" width="13.375" style="20" customWidth="1"/>
    <col min="21" max="21" width="5.375" style="20" customWidth="1"/>
    <col min="22" max="22" width="9.125" style="20" customWidth="1"/>
    <col min="23" max="23" width="10.875" style="20" customWidth="1"/>
    <col min="24" max="16384" width="9.375" style="20" customWidth="1"/>
  </cols>
  <sheetData>
    <row r="1" spans="1:23" ht="24" customHeight="1">
      <c r="A1" s="102" t="s">
        <v>180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 t="s">
        <v>181</v>
      </c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1:23" ht="30" customHeight="1" thickBot="1">
      <c r="A2" s="104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s="45" customFormat="1" ht="12.75" customHeight="1">
      <c r="A3" s="105" t="s">
        <v>100</v>
      </c>
      <c r="B3" s="108" t="s">
        <v>156</v>
      </c>
      <c r="C3" s="124"/>
      <c r="D3" s="124"/>
      <c r="E3" s="124"/>
      <c r="F3" s="124"/>
      <c r="G3" s="125"/>
      <c r="H3" s="108" t="s">
        <v>157</v>
      </c>
      <c r="I3" s="124"/>
      <c r="J3" s="124"/>
      <c r="K3" s="124"/>
      <c r="L3" s="124"/>
      <c r="M3" s="124"/>
      <c r="N3" s="124"/>
      <c r="O3" s="125"/>
      <c r="P3" s="108" t="s">
        <v>158</v>
      </c>
      <c r="Q3" s="124"/>
      <c r="R3" s="124"/>
      <c r="S3" s="124"/>
      <c r="T3" s="124"/>
      <c r="U3" s="125"/>
      <c r="V3" s="107" t="s">
        <v>101</v>
      </c>
      <c r="W3" s="108"/>
    </row>
    <row r="4" spans="1:23" s="45" customFormat="1" ht="30" customHeight="1">
      <c r="A4" s="106"/>
      <c r="B4" s="115" t="s">
        <v>205</v>
      </c>
      <c r="C4" s="109"/>
      <c r="D4" s="109" t="s">
        <v>159</v>
      </c>
      <c r="E4" s="109"/>
      <c r="F4" s="110" t="s">
        <v>160</v>
      </c>
      <c r="G4" s="111"/>
      <c r="H4" s="115" t="s">
        <v>161</v>
      </c>
      <c r="I4" s="109"/>
      <c r="J4" s="115" t="s">
        <v>129</v>
      </c>
      <c r="K4" s="109"/>
      <c r="L4" s="110" t="s">
        <v>174</v>
      </c>
      <c r="M4" s="111"/>
      <c r="N4" s="112" t="s">
        <v>172</v>
      </c>
      <c r="O4" s="106"/>
      <c r="P4" s="115" t="s">
        <v>128</v>
      </c>
      <c r="Q4" s="109"/>
      <c r="R4" s="115" t="s">
        <v>129</v>
      </c>
      <c r="S4" s="109"/>
      <c r="T4" s="115" t="s">
        <v>130</v>
      </c>
      <c r="U4" s="109"/>
      <c r="V4" s="79" t="s">
        <v>131</v>
      </c>
      <c r="W4" s="13" t="s">
        <v>106</v>
      </c>
    </row>
    <row r="5" spans="1:23" s="45" customFormat="1" ht="12.75" customHeight="1">
      <c r="A5" s="106"/>
      <c r="B5" s="49" t="s">
        <v>112</v>
      </c>
      <c r="C5" s="50" t="s">
        <v>113</v>
      </c>
      <c r="D5" s="49" t="s">
        <v>112</v>
      </c>
      <c r="E5" s="50" t="s">
        <v>113</v>
      </c>
      <c r="F5" s="49" t="s">
        <v>112</v>
      </c>
      <c r="G5" s="50" t="s">
        <v>113</v>
      </c>
      <c r="H5" s="49" t="s">
        <v>112</v>
      </c>
      <c r="I5" s="50" t="s">
        <v>113</v>
      </c>
      <c r="J5" s="49" t="s">
        <v>112</v>
      </c>
      <c r="K5" s="50" t="s">
        <v>113</v>
      </c>
      <c r="L5" s="49" t="s">
        <v>112</v>
      </c>
      <c r="M5" s="50" t="s">
        <v>113</v>
      </c>
      <c r="N5" s="49" t="s">
        <v>112</v>
      </c>
      <c r="O5" s="50" t="s">
        <v>113</v>
      </c>
      <c r="P5" s="49" t="s">
        <v>112</v>
      </c>
      <c r="Q5" s="50" t="s">
        <v>113</v>
      </c>
      <c r="R5" s="49" t="s">
        <v>112</v>
      </c>
      <c r="S5" s="50" t="s">
        <v>113</v>
      </c>
      <c r="T5" s="49" t="s">
        <v>112</v>
      </c>
      <c r="U5" s="50" t="s">
        <v>113</v>
      </c>
      <c r="V5" s="53" t="s">
        <v>112</v>
      </c>
      <c r="W5" s="54" t="s">
        <v>112</v>
      </c>
    </row>
    <row r="6" spans="1:23" s="80" customFormat="1" ht="9.75" customHeight="1">
      <c r="A6" s="100" t="s">
        <v>137</v>
      </c>
      <c r="B6" s="8" t="s">
        <v>164</v>
      </c>
      <c r="C6" s="9"/>
      <c r="D6" s="8" t="s">
        <v>165</v>
      </c>
      <c r="E6" s="9"/>
      <c r="F6" s="8" t="s">
        <v>164</v>
      </c>
      <c r="G6" s="9"/>
      <c r="H6" s="8" t="s">
        <v>162</v>
      </c>
      <c r="I6" s="9"/>
      <c r="J6" s="8" t="s">
        <v>121</v>
      </c>
      <c r="K6" s="9"/>
      <c r="L6" s="8" t="s">
        <v>173</v>
      </c>
      <c r="M6" s="9"/>
      <c r="N6" s="8" t="s">
        <v>173</v>
      </c>
      <c r="O6" s="9"/>
      <c r="P6" s="8" t="s">
        <v>163</v>
      </c>
      <c r="Q6" s="9"/>
      <c r="R6" s="8" t="s">
        <v>121</v>
      </c>
      <c r="S6" s="9"/>
      <c r="T6" s="8" t="s">
        <v>173</v>
      </c>
      <c r="U6" s="9"/>
      <c r="V6" s="8" t="s">
        <v>117</v>
      </c>
      <c r="W6" s="8" t="s">
        <v>117</v>
      </c>
    </row>
    <row r="7" spans="1:23" s="45" customFormat="1" ht="9.75" customHeight="1">
      <c r="A7" s="22" t="s">
        <v>185</v>
      </c>
      <c r="B7" s="25">
        <v>9175000</v>
      </c>
      <c r="C7" s="56"/>
      <c r="D7" s="25">
        <v>0</v>
      </c>
      <c r="E7" s="56"/>
      <c r="F7" s="25">
        <v>5314826</v>
      </c>
      <c r="G7" s="56"/>
      <c r="H7" s="57">
        <v>345457</v>
      </c>
      <c r="I7" s="56"/>
      <c r="J7" s="25">
        <v>9377750</v>
      </c>
      <c r="K7" s="56"/>
      <c r="L7" s="25">
        <v>291449554</v>
      </c>
      <c r="M7" s="56"/>
      <c r="N7" s="25">
        <v>107859559</v>
      </c>
      <c r="O7" s="56"/>
      <c r="P7" s="25">
        <v>1832819</v>
      </c>
      <c r="Q7" s="56"/>
      <c r="R7" s="25">
        <v>12526737</v>
      </c>
      <c r="S7" s="56"/>
      <c r="T7" s="25">
        <v>639320618</v>
      </c>
      <c r="U7" s="56"/>
      <c r="V7" s="55" t="s">
        <v>93</v>
      </c>
      <c r="W7" s="57">
        <v>323008</v>
      </c>
    </row>
    <row r="8" spans="1:23" s="45" customFormat="1" ht="9.75" customHeight="1">
      <c r="A8" s="22" t="s">
        <v>186</v>
      </c>
      <c r="B8" s="25">
        <v>9490000</v>
      </c>
      <c r="C8" s="56"/>
      <c r="D8" s="25">
        <v>24918017</v>
      </c>
      <c r="E8" s="56"/>
      <c r="F8" s="25">
        <v>5239352</v>
      </c>
      <c r="G8" s="56"/>
      <c r="H8" s="57">
        <v>341421</v>
      </c>
      <c r="I8" s="56"/>
      <c r="J8" s="25">
        <v>9183833</v>
      </c>
      <c r="K8" s="56"/>
      <c r="L8" s="25">
        <v>300477604</v>
      </c>
      <c r="M8" s="56"/>
      <c r="N8" s="25">
        <v>110242635</v>
      </c>
      <c r="O8" s="56"/>
      <c r="P8" s="25">
        <v>0</v>
      </c>
      <c r="Q8" s="56"/>
      <c r="R8" s="25">
        <v>0</v>
      </c>
      <c r="S8" s="56"/>
      <c r="T8" s="25">
        <v>0</v>
      </c>
      <c r="U8" s="56"/>
      <c r="V8" s="55" t="s">
        <v>93</v>
      </c>
      <c r="W8" s="57">
        <v>317328</v>
      </c>
    </row>
    <row r="9" spans="1:23" s="45" customFormat="1" ht="9.75" customHeight="1">
      <c r="A9" s="22" t="s">
        <v>187</v>
      </c>
      <c r="B9" s="25">
        <v>9057000</v>
      </c>
      <c r="C9" s="56"/>
      <c r="D9" s="25">
        <v>0</v>
      </c>
      <c r="E9" s="56"/>
      <c r="F9" s="25">
        <v>5021610</v>
      </c>
      <c r="G9" s="56"/>
      <c r="H9" s="57">
        <v>316267</v>
      </c>
      <c r="I9" s="56"/>
      <c r="J9" s="25">
        <v>8866220</v>
      </c>
      <c r="K9" s="56"/>
      <c r="L9" s="25">
        <v>286667406</v>
      </c>
      <c r="M9" s="56"/>
      <c r="N9" s="25">
        <v>103305132</v>
      </c>
      <c r="O9" s="56"/>
      <c r="P9" s="25">
        <v>0</v>
      </c>
      <c r="Q9" s="56"/>
      <c r="R9" s="25">
        <v>0</v>
      </c>
      <c r="S9" s="56"/>
      <c r="T9" s="25">
        <v>0</v>
      </c>
      <c r="U9" s="56"/>
      <c r="V9" s="55" t="s">
        <v>93</v>
      </c>
      <c r="W9" s="57">
        <v>309054</v>
      </c>
    </row>
    <row r="10" spans="1:23" s="45" customFormat="1" ht="9.75" customHeight="1">
      <c r="A10" s="22" t="s">
        <v>188</v>
      </c>
      <c r="B10" s="25">
        <v>8889000</v>
      </c>
      <c r="C10" s="56"/>
      <c r="D10" s="25">
        <v>0</v>
      </c>
      <c r="E10" s="56"/>
      <c r="F10" s="25">
        <v>4752986</v>
      </c>
      <c r="G10" s="56"/>
      <c r="H10" s="57">
        <v>290848</v>
      </c>
      <c r="I10" s="56"/>
      <c r="J10" s="25">
        <v>8323589</v>
      </c>
      <c r="K10" s="56"/>
      <c r="L10" s="25">
        <v>269361805</v>
      </c>
      <c r="M10" s="56"/>
      <c r="N10" s="25">
        <v>97458726</v>
      </c>
      <c r="O10" s="56"/>
      <c r="P10" s="25">
        <v>1679606</v>
      </c>
      <c r="Q10" s="56"/>
      <c r="R10" s="25">
        <v>11974766</v>
      </c>
      <c r="S10" s="56"/>
      <c r="T10" s="25">
        <v>548464125</v>
      </c>
      <c r="U10" s="56"/>
      <c r="V10" s="55" t="s">
        <v>93</v>
      </c>
      <c r="W10" s="57">
        <v>305953</v>
      </c>
    </row>
    <row r="11" spans="1:23" s="60" customFormat="1" ht="9.75" customHeight="1">
      <c r="A11" s="22" t="s">
        <v>189</v>
      </c>
      <c r="B11" s="25">
        <v>7792000</v>
      </c>
      <c r="C11" s="56"/>
      <c r="D11" s="25">
        <v>0</v>
      </c>
      <c r="E11" s="56"/>
      <c r="F11" s="25">
        <v>4433754</v>
      </c>
      <c r="G11" s="56"/>
      <c r="H11" s="58">
        <v>293910</v>
      </c>
      <c r="I11" s="56"/>
      <c r="J11" s="59">
        <v>8266302</v>
      </c>
      <c r="K11" s="56"/>
      <c r="L11" s="25">
        <v>273409438</v>
      </c>
      <c r="M11" s="56"/>
      <c r="N11" s="25">
        <v>98551522</v>
      </c>
      <c r="O11" s="56"/>
      <c r="P11" s="59">
        <v>0</v>
      </c>
      <c r="Q11" s="56"/>
      <c r="R11" s="59">
        <v>0</v>
      </c>
      <c r="S11" s="56"/>
      <c r="T11" s="25">
        <v>0</v>
      </c>
      <c r="U11" s="56"/>
      <c r="V11" s="55" t="s">
        <v>93</v>
      </c>
      <c r="W11" s="57">
        <v>301841</v>
      </c>
    </row>
    <row r="12" spans="1:23" s="60" customFormat="1" ht="9.75" customHeight="1">
      <c r="A12" s="22"/>
      <c r="B12" s="25"/>
      <c r="C12" s="56"/>
      <c r="D12" s="25"/>
      <c r="E12" s="56"/>
      <c r="F12" s="25"/>
      <c r="G12" s="56"/>
      <c r="H12" s="58"/>
      <c r="I12" s="56"/>
      <c r="J12" s="59"/>
      <c r="K12" s="56"/>
      <c r="L12" s="25"/>
      <c r="M12" s="56"/>
      <c r="N12" s="25"/>
      <c r="O12" s="56"/>
      <c r="P12" s="59"/>
      <c r="Q12" s="56"/>
      <c r="R12" s="59"/>
      <c r="S12" s="56"/>
      <c r="T12" s="25"/>
      <c r="U12" s="56"/>
      <c r="V12" s="55"/>
      <c r="W12" s="57"/>
    </row>
    <row r="13" spans="1:23" s="60" customFormat="1" ht="9.75" customHeight="1">
      <c r="A13" s="22" t="s">
        <v>190</v>
      </c>
      <c r="B13" s="25">
        <v>8730000</v>
      </c>
      <c r="C13" s="56"/>
      <c r="D13" s="25">
        <v>0</v>
      </c>
      <c r="E13" s="56"/>
      <c r="F13" s="25">
        <v>4721968</v>
      </c>
      <c r="G13" s="56"/>
      <c r="H13" s="58">
        <v>270905</v>
      </c>
      <c r="I13" s="56"/>
      <c r="J13" s="59">
        <v>8111614</v>
      </c>
      <c r="K13" s="56"/>
      <c r="L13" s="25">
        <v>283475718</v>
      </c>
      <c r="M13" s="56"/>
      <c r="N13" s="25">
        <v>101221739</v>
      </c>
      <c r="O13" s="56"/>
      <c r="P13" s="59">
        <v>1613318</v>
      </c>
      <c r="Q13" s="56"/>
      <c r="R13" s="59">
        <v>11565953</v>
      </c>
      <c r="S13" s="56"/>
      <c r="T13" s="25">
        <v>538775810</v>
      </c>
      <c r="U13" s="56"/>
      <c r="V13" s="55" t="s">
        <v>93</v>
      </c>
      <c r="W13" s="57">
        <v>302975</v>
      </c>
    </row>
    <row r="14" spans="1:23" s="45" customFormat="1" ht="9.75" customHeight="1">
      <c r="A14" s="22" t="s">
        <v>191</v>
      </c>
      <c r="B14" s="25">
        <v>9074000</v>
      </c>
      <c r="C14" s="56"/>
      <c r="D14" s="34">
        <v>24860941</v>
      </c>
      <c r="E14" s="56"/>
      <c r="F14" s="25">
        <v>4455064</v>
      </c>
      <c r="G14" s="56"/>
      <c r="H14" s="58">
        <v>276715</v>
      </c>
      <c r="I14" s="56"/>
      <c r="J14" s="59">
        <v>8156992</v>
      </c>
      <c r="K14" s="56"/>
      <c r="L14" s="59">
        <v>295345543</v>
      </c>
      <c r="M14" s="56"/>
      <c r="N14" s="59">
        <v>103966838</v>
      </c>
      <c r="O14" s="56"/>
      <c r="P14" s="59">
        <v>0</v>
      </c>
      <c r="Q14" s="56"/>
      <c r="R14" s="59">
        <v>0</v>
      </c>
      <c r="S14" s="56"/>
      <c r="T14" s="25">
        <v>0</v>
      </c>
      <c r="U14" s="56"/>
      <c r="V14" s="55" t="s">
        <v>93</v>
      </c>
      <c r="W14" s="57">
        <v>300531</v>
      </c>
    </row>
    <row r="15" spans="1:23" s="60" customFormat="1" ht="9.75" customHeight="1">
      <c r="A15" s="22" t="s">
        <v>192</v>
      </c>
      <c r="B15" s="25">
        <v>8556000</v>
      </c>
      <c r="C15" s="56"/>
      <c r="D15" s="25">
        <v>0</v>
      </c>
      <c r="E15" s="56"/>
      <c r="F15" s="25">
        <v>4469531</v>
      </c>
      <c r="G15" s="56"/>
      <c r="H15" s="58">
        <v>258543</v>
      </c>
      <c r="I15" s="56"/>
      <c r="J15" s="59">
        <v>8225442</v>
      </c>
      <c r="K15" s="56"/>
      <c r="L15" s="59">
        <v>314834621</v>
      </c>
      <c r="M15" s="56"/>
      <c r="N15" s="59">
        <v>107598153</v>
      </c>
      <c r="O15" s="56"/>
      <c r="P15" s="59">
        <v>0</v>
      </c>
      <c r="Q15" s="56"/>
      <c r="R15" s="59">
        <v>0</v>
      </c>
      <c r="S15" s="56"/>
      <c r="T15" s="25">
        <v>0</v>
      </c>
      <c r="U15" s="56"/>
      <c r="V15" s="55" t="s">
        <v>93</v>
      </c>
      <c r="W15" s="57">
        <v>294943</v>
      </c>
    </row>
    <row r="16" spans="1:23" s="45" customFormat="1" ht="9.75" customHeight="1">
      <c r="A16" s="22" t="s">
        <v>193</v>
      </c>
      <c r="B16" s="25">
        <v>8714000</v>
      </c>
      <c r="C16" s="56"/>
      <c r="D16" s="25">
        <v>0</v>
      </c>
      <c r="E16" s="56"/>
      <c r="F16" s="25">
        <v>4396402</v>
      </c>
      <c r="G16" s="56"/>
      <c r="H16" s="57">
        <v>258232</v>
      </c>
      <c r="I16" s="56"/>
      <c r="J16" s="25">
        <v>8518545</v>
      </c>
      <c r="K16" s="56"/>
      <c r="L16" s="25">
        <v>336756635</v>
      </c>
      <c r="M16" s="56"/>
      <c r="N16" s="25">
        <v>108656444</v>
      </c>
      <c r="O16" s="56"/>
      <c r="P16" s="34">
        <v>1472658</v>
      </c>
      <c r="Q16" s="56"/>
      <c r="R16" s="34">
        <v>11105669</v>
      </c>
      <c r="S16" s="56"/>
      <c r="T16" s="34">
        <v>548237119</v>
      </c>
      <c r="U16" s="56"/>
      <c r="V16" s="55" t="s">
        <v>93</v>
      </c>
      <c r="W16" s="57">
        <v>297782</v>
      </c>
    </row>
    <row r="17" spans="1:23" s="27" customFormat="1" ht="9.75" customHeight="1">
      <c r="A17" s="83" t="s">
        <v>194</v>
      </c>
      <c r="B17" s="34">
        <v>8823000</v>
      </c>
      <c r="C17" s="40"/>
      <c r="D17" s="34">
        <v>0</v>
      </c>
      <c r="E17" s="40"/>
      <c r="F17" s="34">
        <v>4373329</v>
      </c>
      <c r="G17" s="56"/>
      <c r="H17" s="68">
        <v>263061</v>
      </c>
      <c r="I17" s="40"/>
      <c r="J17" s="34">
        <v>8364607</v>
      </c>
      <c r="K17" s="40"/>
      <c r="L17" s="34">
        <v>335578825</v>
      </c>
      <c r="M17" s="40"/>
      <c r="N17" s="34">
        <v>101304661</v>
      </c>
      <c r="O17" s="40"/>
      <c r="P17" s="99">
        <v>0</v>
      </c>
      <c r="Q17" s="40"/>
      <c r="R17" s="99">
        <v>0</v>
      </c>
      <c r="S17" s="40"/>
      <c r="T17" s="34">
        <v>0</v>
      </c>
      <c r="U17" s="40"/>
      <c r="V17" s="67" t="s">
        <v>93</v>
      </c>
      <c r="W17" s="68">
        <v>296932</v>
      </c>
    </row>
    <row r="18" spans="1:23" s="45" customFormat="1" ht="9.75" customHeight="1">
      <c r="A18" s="61"/>
      <c r="B18" s="25"/>
      <c r="C18" s="56"/>
      <c r="D18" s="25"/>
      <c r="E18" s="56"/>
      <c r="F18" s="25"/>
      <c r="G18" s="56"/>
      <c r="H18" s="57"/>
      <c r="I18" s="56"/>
      <c r="J18" s="25"/>
      <c r="K18" s="56"/>
      <c r="L18" s="25"/>
      <c r="M18" s="56"/>
      <c r="N18" s="25"/>
      <c r="O18" s="56"/>
      <c r="P18" s="25"/>
      <c r="Q18" s="56"/>
      <c r="R18" s="25"/>
      <c r="S18" s="56"/>
      <c r="T18" s="25"/>
      <c r="U18" s="56"/>
      <c r="V18" s="24"/>
      <c r="W18" s="57"/>
    </row>
    <row r="19" spans="1:23" s="45" customFormat="1" ht="9.75" customHeight="1">
      <c r="A19" s="42" t="s">
        <v>50</v>
      </c>
      <c r="B19" s="25">
        <v>647500</v>
      </c>
      <c r="C19" s="43">
        <f aca="true" t="shared" si="0" ref="C19:C70">RANK(B19,B$19:B$70)</f>
        <v>1</v>
      </c>
      <c r="D19" s="25">
        <v>5568179</v>
      </c>
      <c r="E19" s="43">
        <f aca="true" t="shared" si="1" ref="E19:E70">RANK(D19,D$19:D$70)</f>
        <v>1</v>
      </c>
      <c r="F19" s="25">
        <v>1313779</v>
      </c>
      <c r="G19" s="43">
        <f aca="true" t="shared" si="2" ref="G19:G26">RANK(F19,F$19:F$70)</f>
        <v>1</v>
      </c>
      <c r="H19" s="57">
        <v>6618</v>
      </c>
      <c r="I19" s="43">
        <f aca="true" t="shared" si="3" ref="I19:I26">RANK(H19,H$19:H$70)</f>
        <v>13</v>
      </c>
      <c r="J19" s="57">
        <v>185625</v>
      </c>
      <c r="K19" s="43">
        <f aca="true" t="shared" si="4" ref="K19:K26">RANK(J19,J$19:J$70)</f>
        <v>18</v>
      </c>
      <c r="L19" s="25">
        <v>5917424</v>
      </c>
      <c r="M19" s="43">
        <f aca="true" t="shared" si="5" ref="M19:M26">RANK(L19,L$19:L$70)</f>
        <v>21</v>
      </c>
      <c r="N19" s="25">
        <v>1715927</v>
      </c>
      <c r="O19" s="43">
        <f aca="true" t="shared" si="6" ref="O19:O26">RANK(N19,N$19:N$70)</f>
        <v>23</v>
      </c>
      <c r="P19" s="25">
        <v>58236</v>
      </c>
      <c r="Q19" s="43">
        <f aca="true" t="shared" si="7" ref="Q19:Q70">RANK(P19,P$19:P$70)</f>
        <v>7</v>
      </c>
      <c r="R19" s="25">
        <v>463793</v>
      </c>
      <c r="S19" s="43">
        <f aca="true" t="shared" si="8" ref="S19:S70">RANK(R19,R$19:R$70)</f>
        <v>7</v>
      </c>
      <c r="T19" s="25">
        <v>17819365</v>
      </c>
      <c r="U19" s="43">
        <f aca="true" t="shared" si="9" ref="U19:U70">RANK(T19,T$19:T$70)</f>
        <v>6</v>
      </c>
      <c r="V19" s="57">
        <v>1948</v>
      </c>
      <c r="W19" s="57">
        <v>288692</v>
      </c>
    </row>
    <row r="20" spans="1:23" s="45" customFormat="1" ht="9.75" customHeight="1">
      <c r="A20" s="42" t="s">
        <v>51</v>
      </c>
      <c r="B20" s="25">
        <v>300600</v>
      </c>
      <c r="C20" s="43">
        <f t="shared" si="0"/>
        <v>11</v>
      </c>
      <c r="D20" s="25">
        <v>630080</v>
      </c>
      <c r="E20" s="43">
        <f t="shared" si="1"/>
        <v>9</v>
      </c>
      <c r="F20" s="25">
        <v>151632</v>
      </c>
      <c r="G20" s="43">
        <f t="shared" si="2"/>
        <v>9</v>
      </c>
      <c r="H20" s="57">
        <v>1829</v>
      </c>
      <c r="I20" s="43">
        <f t="shared" si="3"/>
        <v>40</v>
      </c>
      <c r="J20" s="57">
        <v>63036</v>
      </c>
      <c r="K20" s="43">
        <f t="shared" si="4"/>
        <v>39</v>
      </c>
      <c r="L20" s="25">
        <v>1649446</v>
      </c>
      <c r="M20" s="43">
        <f t="shared" si="5"/>
        <v>41</v>
      </c>
      <c r="N20" s="25">
        <v>629735</v>
      </c>
      <c r="O20" s="43">
        <f t="shared" si="6"/>
        <v>40</v>
      </c>
      <c r="P20" s="25">
        <v>18672</v>
      </c>
      <c r="Q20" s="43">
        <f t="shared" si="7"/>
        <v>28</v>
      </c>
      <c r="R20" s="25">
        <v>119221</v>
      </c>
      <c r="S20" s="43">
        <f t="shared" si="8"/>
        <v>27</v>
      </c>
      <c r="T20" s="25">
        <v>3310311</v>
      </c>
      <c r="U20" s="43">
        <f t="shared" si="9"/>
        <v>29</v>
      </c>
      <c r="V20" s="57">
        <v>2108</v>
      </c>
      <c r="W20" s="57">
        <v>262682</v>
      </c>
    </row>
    <row r="21" spans="1:23" s="45" customFormat="1" ht="9.75" customHeight="1">
      <c r="A21" s="42" t="s">
        <v>52</v>
      </c>
      <c r="B21" s="25">
        <v>304500</v>
      </c>
      <c r="C21" s="43">
        <f t="shared" si="0"/>
        <v>10</v>
      </c>
      <c r="D21" s="25">
        <v>1156424</v>
      </c>
      <c r="E21" s="43">
        <f t="shared" si="1"/>
        <v>2</v>
      </c>
      <c r="F21" s="25">
        <v>152686</v>
      </c>
      <c r="G21" s="43">
        <f t="shared" si="2"/>
        <v>8</v>
      </c>
      <c r="H21" s="57">
        <v>2696</v>
      </c>
      <c r="I21" s="43">
        <f t="shared" si="3"/>
        <v>30</v>
      </c>
      <c r="J21" s="57">
        <v>98655</v>
      </c>
      <c r="K21" s="43">
        <f t="shared" si="4"/>
        <v>29</v>
      </c>
      <c r="L21" s="25">
        <v>2528404</v>
      </c>
      <c r="M21" s="43">
        <f t="shared" si="5"/>
        <v>34</v>
      </c>
      <c r="N21" s="25">
        <v>675979</v>
      </c>
      <c r="O21" s="43">
        <f t="shared" si="6"/>
        <v>38</v>
      </c>
      <c r="P21" s="25">
        <v>17922</v>
      </c>
      <c r="Q21" s="43">
        <f t="shared" si="7"/>
        <v>30</v>
      </c>
      <c r="R21" s="25">
        <v>110081</v>
      </c>
      <c r="S21" s="43">
        <f t="shared" si="8"/>
        <v>29</v>
      </c>
      <c r="T21" s="25">
        <v>3188084</v>
      </c>
      <c r="U21" s="43">
        <f t="shared" si="9"/>
        <v>31</v>
      </c>
      <c r="V21" s="57">
        <v>2185</v>
      </c>
      <c r="W21" s="57">
        <v>288272</v>
      </c>
    </row>
    <row r="22" spans="1:23" s="45" customFormat="1" ht="9.75" customHeight="1">
      <c r="A22" s="42" t="s">
        <v>53</v>
      </c>
      <c r="B22" s="25">
        <v>377900</v>
      </c>
      <c r="C22" s="43">
        <f t="shared" si="0"/>
        <v>7</v>
      </c>
      <c r="D22" s="25">
        <v>412980</v>
      </c>
      <c r="E22" s="43">
        <f t="shared" si="1"/>
        <v>21</v>
      </c>
      <c r="F22" s="25">
        <v>259526</v>
      </c>
      <c r="G22" s="43">
        <f t="shared" si="2"/>
        <v>3</v>
      </c>
      <c r="H22" s="57">
        <v>3467</v>
      </c>
      <c r="I22" s="43">
        <f t="shared" si="3"/>
        <v>23</v>
      </c>
      <c r="J22" s="57">
        <v>124885</v>
      </c>
      <c r="K22" s="43">
        <f t="shared" si="4"/>
        <v>24</v>
      </c>
      <c r="L22" s="25">
        <v>3538700</v>
      </c>
      <c r="M22" s="43">
        <f t="shared" si="5"/>
        <v>27</v>
      </c>
      <c r="N22" s="25">
        <v>1108163</v>
      </c>
      <c r="O22" s="43">
        <f t="shared" si="6"/>
        <v>25</v>
      </c>
      <c r="P22" s="25">
        <v>29498</v>
      </c>
      <c r="Q22" s="43">
        <f t="shared" si="7"/>
        <v>15</v>
      </c>
      <c r="R22" s="25">
        <v>230396</v>
      </c>
      <c r="S22" s="43">
        <f t="shared" si="8"/>
        <v>13</v>
      </c>
      <c r="T22" s="25">
        <v>10601386</v>
      </c>
      <c r="U22" s="43">
        <f t="shared" si="9"/>
        <v>12</v>
      </c>
      <c r="V22" s="57">
        <v>1981</v>
      </c>
      <c r="W22" s="57">
        <v>292660</v>
      </c>
    </row>
    <row r="23" spans="1:23" s="45" customFormat="1" ht="9.75" customHeight="1">
      <c r="A23" s="42" t="s">
        <v>54</v>
      </c>
      <c r="B23" s="25">
        <v>535800</v>
      </c>
      <c r="C23" s="43">
        <f t="shared" si="0"/>
        <v>3</v>
      </c>
      <c r="D23" s="25">
        <v>836420</v>
      </c>
      <c r="E23" s="43">
        <f t="shared" si="1"/>
        <v>6</v>
      </c>
      <c r="F23" s="25">
        <v>11809</v>
      </c>
      <c r="G23" s="43">
        <f t="shared" si="2"/>
        <v>37</v>
      </c>
      <c r="H23" s="57">
        <v>2369</v>
      </c>
      <c r="I23" s="43">
        <f t="shared" si="3"/>
        <v>35</v>
      </c>
      <c r="J23" s="57">
        <v>74699</v>
      </c>
      <c r="K23" s="43">
        <f t="shared" si="4"/>
        <v>34</v>
      </c>
      <c r="L23" s="25">
        <v>1555844</v>
      </c>
      <c r="M23" s="43">
        <f t="shared" si="5"/>
        <v>42</v>
      </c>
      <c r="N23" s="25">
        <v>508267</v>
      </c>
      <c r="O23" s="43">
        <f t="shared" si="6"/>
        <v>42</v>
      </c>
      <c r="P23" s="25">
        <v>15665</v>
      </c>
      <c r="Q23" s="43">
        <f t="shared" si="7"/>
        <v>36</v>
      </c>
      <c r="R23" s="25">
        <v>92958</v>
      </c>
      <c r="S23" s="43">
        <f t="shared" si="8"/>
        <v>39</v>
      </c>
      <c r="T23" s="25">
        <v>2470794</v>
      </c>
      <c r="U23" s="43">
        <f t="shared" si="9"/>
        <v>38</v>
      </c>
      <c r="V23" s="57">
        <v>2069</v>
      </c>
      <c r="W23" s="57">
        <v>295181</v>
      </c>
    </row>
    <row r="24" spans="1:23" s="45" customFormat="1" ht="9.75" customHeight="1">
      <c r="A24" s="42" t="s">
        <v>55</v>
      </c>
      <c r="B24" s="25">
        <v>417100</v>
      </c>
      <c r="C24" s="43">
        <f t="shared" si="0"/>
        <v>6</v>
      </c>
      <c r="D24" s="25">
        <v>643324</v>
      </c>
      <c r="E24" s="43">
        <f t="shared" si="1"/>
        <v>8</v>
      </c>
      <c r="F24" s="25">
        <v>7704</v>
      </c>
      <c r="G24" s="43">
        <f t="shared" si="2"/>
        <v>38</v>
      </c>
      <c r="H24" s="57">
        <v>3219</v>
      </c>
      <c r="I24" s="43">
        <f t="shared" si="3"/>
        <v>26</v>
      </c>
      <c r="J24" s="57">
        <v>114100</v>
      </c>
      <c r="K24" s="43">
        <f t="shared" si="4"/>
        <v>25</v>
      </c>
      <c r="L24" s="25">
        <v>3116989</v>
      </c>
      <c r="M24" s="43">
        <f t="shared" si="5"/>
        <v>29</v>
      </c>
      <c r="N24" s="25">
        <v>970269</v>
      </c>
      <c r="O24" s="43">
        <f t="shared" si="6"/>
        <v>29</v>
      </c>
      <c r="P24" s="25">
        <v>16906</v>
      </c>
      <c r="Q24" s="43">
        <f t="shared" si="7"/>
        <v>31</v>
      </c>
      <c r="R24" s="25">
        <v>99082</v>
      </c>
      <c r="S24" s="43">
        <f t="shared" si="8"/>
        <v>34</v>
      </c>
      <c r="T24" s="25">
        <v>2702748</v>
      </c>
      <c r="U24" s="43">
        <f t="shared" si="9"/>
        <v>33</v>
      </c>
      <c r="V24" s="57">
        <v>2125</v>
      </c>
      <c r="W24" s="57">
        <v>339658</v>
      </c>
    </row>
    <row r="25" spans="1:23" s="45" customFormat="1" ht="9.75" customHeight="1">
      <c r="A25" s="42" t="s">
        <v>56</v>
      </c>
      <c r="B25" s="25">
        <v>438200</v>
      </c>
      <c r="C25" s="43">
        <f t="shared" si="0"/>
        <v>4</v>
      </c>
      <c r="D25" s="25">
        <v>943104</v>
      </c>
      <c r="E25" s="43">
        <f t="shared" si="1"/>
        <v>4</v>
      </c>
      <c r="F25" s="25">
        <v>100620</v>
      </c>
      <c r="G25" s="43">
        <f t="shared" si="2"/>
        <v>12</v>
      </c>
      <c r="H25" s="57">
        <v>4896</v>
      </c>
      <c r="I25" s="43">
        <f t="shared" si="3"/>
        <v>19</v>
      </c>
      <c r="J25" s="57">
        <v>184788</v>
      </c>
      <c r="K25" s="43">
        <f t="shared" si="4"/>
        <v>19</v>
      </c>
      <c r="L25" s="25">
        <v>5984495</v>
      </c>
      <c r="M25" s="43">
        <f t="shared" si="5"/>
        <v>19</v>
      </c>
      <c r="N25" s="25">
        <v>1945504</v>
      </c>
      <c r="O25" s="43">
        <f t="shared" si="6"/>
        <v>20</v>
      </c>
      <c r="P25" s="25">
        <v>26124</v>
      </c>
      <c r="Q25" s="43">
        <f t="shared" si="7"/>
        <v>18</v>
      </c>
      <c r="R25" s="25">
        <v>164752</v>
      </c>
      <c r="S25" s="43">
        <f t="shared" si="8"/>
        <v>19</v>
      </c>
      <c r="T25" s="25">
        <v>4670152</v>
      </c>
      <c r="U25" s="43">
        <f t="shared" si="9"/>
        <v>21</v>
      </c>
      <c r="V25" s="57">
        <v>1957</v>
      </c>
      <c r="W25" s="57">
        <v>321157</v>
      </c>
    </row>
    <row r="26" spans="1:23" s="45" customFormat="1" ht="9.75" customHeight="1">
      <c r="A26" s="42" t="s">
        <v>57</v>
      </c>
      <c r="B26" s="25">
        <v>421600</v>
      </c>
      <c r="C26" s="43">
        <f t="shared" si="0"/>
        <v>5</v>
      </c>
      <c r="D26" s="25">
        <v>187627</v>
      </c>
      <c r="E26" s="43">
        <f t="shared" si="1"/>
        <v>39</v>
      </c>
      <c r="F26" s="25">
        <v>191010</v>
      </c>
      <c r="G26" s="43">
        <f t="shared" si="2"/>
        <v>5</v>
      </c>
      <c r="H26" s="57">
        <v>6765</v>
      </c>
      <c r="I26" s="43">
        <f t="shared" si="3"/>
        <v>10</v>
      </c>
      <c r="J26" s="57">
        <v>286969</v>
      </c>
      <c r="K26" s="43">
        <f t="shared" si="4"/>
        <v>8</v>
      </c>
      <c r="L26" s="25">
        <v>12310244</v>
      </c>
      <c r="M26" s="43">
        <f t="shared" si="5"/>
        <v>8</v>
      </c>
      <c r="N26" s="25">
        <v>3611894</v>
      </c>
      <c r="O26" s="43">
        <f t="shared" si="6"/>
        <v>8</v>
      </c>
      <c r="P26" s="25">
        <v>31248</v>
      </c>
      <c r="Q26" s="43">
        <f t="shared" si="7"/>
        <v>14</v>
      </c>
      <c r="R26" s="25">
        <v>214725</v>
      </c>
      <c r="S26" s="43">
        <f t="shared" si="8"/>
        <v>14</v>
      </c>
      <c r="T26" s="25">
        <v>6869837</v>
      </c>
      <c r="U26" s="43">
        <f t="shared" si="9"/>
        <v>15</v>
      </c>
      <c r="V26" s="57">
        <v>2176</v>
      </c>
      <c r="W26" s="57">
        <v>300810</v>
      </c>
    </row>
    <row r="27" spans="1:23" s="45" customFormat="1" ht="9.75" customHeight="1">
      <c r="A27" s="42"/>
      <c r="B27" s="25"/>
      <c r="C27" s="43"/>
      <c r="D27" s="25"/>
      <c r="E27" s="43"/>
      <c r="F27" s="25"/>
      <c r="G27" s="43"/>
      <c r="H27" s="57"/>
      <c r="I27" s="43"/>
      <c r="J27" s="57"/>
      <c r="K27" s="43"/>
      <c r="L27" s="25"/>
      <c r="M27" s="43"/>
      <c r="N27" s="25"/>
      <c r="O27" s="43"/>
      <c r="P27" s="25"/>
      <c r="Q27" s="43"/>
      <c r="R27" s="25"/>
      <c r="S27" s="43"/>
      <c r="T27" s="25"/>
      <c r="U27" s="43"/>
      <c r="V27" s="57"/>
      <c r="W27" s="57"/>
    </row>
    <row r="28" spans="1:23" s="45" customFormat="1" ht="9.75" customHeight="1">
      <c r="A28" s="42" t="s">
        <v>58</v>
      </c>
      <c r="B28" s="25">
        <v>349100</v>
      </c>
      <c r="C28" s="43">
        <f t="shared" si="0"/>
        <v>8</v>
      </c>
      <c r="D28" s="25">
        <v>343345</v>
      </c>
      <c r="E28" s="43">
        <f t="shared" si="1"/>
        <v>27</v>
      </c>
      <c r="F28" s="101" t="s">
        <v>245</v>
      </c>
      <c r="G28" s="43" t="s">
        <v>246</v>
      </c>
      <c r="H28" s="93">
        <v>5470</v>
      </c>
      <c r="I28" s="43">
        <f aca="true" t="shared" si="10" ref="I28:I35">RANK(H28,H$19:H$70)</f>
        <v>18</v>
      </c>
      <c r="J28" s="57">
        <v>212563</v>
      </c>
      <c r="K28" s="43">
        <f aca="true" t="shared" si="11" ref="K28:K35">RANK(J28,J$19:J$70)</f>
        <v>14</v>
      </c>
      <c r="L28" s="25">
        <v>9279202</v>
      </c>
      <c r="M28" s="43">
        <f aca="true" t="shared" si="12" ref="M28:M35">RANK(L28,L$19:L$70)</f>
        <v>12</v>
      </c>
      <c r="N28" s="25">
        <v>2681022</v>
      </c>
      <c r="O28" s="43">
        <f aca="true" t="shared" si="13" ref="O28:O35">RANK(N28,N$19:N$70)</f>
        <v>12</v>
      </c>
      <c r="P28" s="25">
        <v>23991</v>
      </c>
      <c r="Q28" s="43">
        <f t="shared" si="7"/>
        <v>20</v>
      </c>
      <c r="R28" s="25">
        <v>159909</v>
      </c>
      <c r="S28" s="43">
        <f t="shared" si="8"/>
        <v>21</v>
      </c>
      <c r="T28" s="25">
        <v>5650308</v>
      </c>
      <c r="U28" s="43">
        <f t="shared" si="9"/>
        <v>18</v>
      </c>
      <c r="V28" s="57">
        <v>1909</v>
      </c>
      <c r="W28" s="57">
        <v>337641</v>
      </c>
    </row>
    <row r="29" spans="1:23" s="45" customFormat="1" ht="9.75" customHeight="1">
      <c r="A29" s="42" t="s">
        <v>59</v>
      </c>
      <c r="B29" s="25">
        <v>91800</v>
      </c>
      <c r="C29" s="43">
        <f t="shared" si="0"/>
        <v>33</v>
      </c>
      <c r="D29" s="25">
        <v>406290</v>
      </c>
      <c r="E29" s="43">
        <f t="shared" si="1"/>
        <v>22</v>
      </c>
      <c r="F29" s="101" t="s">
        <v>245</v>
      </c>
      <c r="G29" s="43" t="s">
        <v>246</v>
      </c>
      <c r="H29" s="57">
        <v>6489</v>
      </c>
      <c r="I29" s="43">
        <f t="shared" si="10"/>
        <v>15</v>
      </c>
      <c r="J29" s="57">
        <v>213199</v>
      </c>
      <c r="K29" s="43">
        <f t="shared" si="11"/>
        <v>13</v>
      </c>
      <c r="L29" s="25">
        <v>8318403</v>
      </c>
      <c r="M29" s="43">
        <f t="shared" si="12"/>
        <v>15</v>
      </c>
      <c r="N29" s="25">
        <v>2658397</v>
      </c>
      <c r="O29" s="43">
        <f t="shared" si="13"/>
        <v>13</v>
      </c>
      <c r="P29" s="25">
        <v>24771</v>
      </c>
      <c r="Q29" s="43">
        <f t="shared" si="7"/>
        <v>19</v>
      </c>
      <c r="R29" s="25">
        <v>169896</v>
      </c>
      <c r="S29" s="43">
        <f t="shared" si="8"/>
        <v>18</v>
      </c>
      <c r="T29" s="25">
        <v>6830048</v>
      </c>
      <c r="U29" s="43">
        <f t="shared" si="9"/>
        <v>16</v>
      </c>
      <c r="V29" s="57">
        <v>1928</v>
      </c>
      <c r="W29" s="57">
        <v>283337</v>
      </c>
    </row>
    <row r="30" spans="1:23" s="45" customFormat="1" ht="9.75" customHeight="1">
      <c r="A30" s="42" t="s">
        <v>60</v>
      </c>
      <c r="B30" s="25">
        <v>176000</v>
      </c>
      <c r="C30" s="43">
        <f t="shared" si="0"/>
        <v>18</v>
      </c>
      <c r="D30" s="25">
        <v>122806</v>
      </c>
      <c r="E30" s="43">
        <f t="shared" si="1"/>
        <v>41</v>
      </c>
      <c r="F30" s="101" t="s">
        <v>245</v>
      </c>
      <c r="G30" s="43" t="s">
        <v>246</v>
      </c>
      <c r="H30" s="57">
        <v>15515</v>
      </c>
      <c r="I30" s="43">
        <f t="shared" si="10"/>
        <v>4</v>
      </c>
      <c r="J30" s="57">
        <v>432274</v>
      </c>
      <c r="K30" s="43">
        <f t="shared" si="11"/>
        <v>4</v>
      </c>
      <c r="L30" s="25">
        <v>14657670</v>
      </c>
      <c r="M30" s="43">
        <f t="shared" si="12"/>
        <v>7</v>
      </c>
      <c r="N30" s="25">
        <v>4816801</v>
      </c>
      <c r="O30" s="43">
        <f t="shared" si="13"/>
        <v>6</v>
      </c>
      <c r="P30" s="25">
        <v>56427</v>
      </c>
      <c r="Q30" s="43">
        <f t="shared" si="7"/>
        <v>8</v>
      </c>
      <c r="R30" s="25">
        <v>467022</v>
      </c>
      <c r="S30" s="43">
        <f t="shared" si="8"/>
        <v>6</v>
      </c>
      <c r="T30" s="25">
        <v>15153850</v>
      </c>
      <c r="U30" s="43">
        <f t="shared" si="9"/>
        <v>7</v>
      </c>
      <c r="V30" s="57">
        <v>2169</v>
      </c>
      <c r="W30" s="57">
        <v>337812</v>
      </c>
    </row>
    <row r="31" spans="1:23" s="45" customFormat="1" ht="9.75" customHeight="1">
      <c r="A31" s="42" t="s">
        <v>61</v>
      </c>
      <c r="B31" s="25">
        <v>347400</v>
      </c>
      <c r="C31" s="43">
        <f t="shared" si="0"/>
        <v>9</v>
      </c>
      <c r="D31" s="25">
        <v>162217</v>
      </c>
      <c r="E31" s="43">
        <f t="shared" si="1"/>
        <v>40</v>
      </c>
      <c r="F31" s="25">
        <v>176157</v>
      </c>
      <c r="G31" s="43">
        <f aca="true" t="shared" si="14" ref="G31:G38">RANK(F31,F$19:F$70)</f>
        <v>6</v>
      </c>
      <c r="H31" s="57">
        <v>6620</v>
      </c>
      <c r="I31" s="43">
        <f t="shared" si="10"/>
        <v>12</v>
      </c>
      <c r="J31" s="57">
        <v>228369</v>
      </c>
      <c r="K31" s="43">
        <f t="shared" si="11"/>
        <v>9</v>
      </c>
      <c r="L31" s="25">
        <v>15463735</v>
      </c>
      <c r="M31" s="43">
        <f t="shared" si="12"/>
        <v>6</v>
      </c>
      <c r="N31" s="25">
        <v>3426080</v>
      </c>
      <c r="O31" s="43">
        <f t="shared" si="13"/>
        <v>9</v>
      </c>
      <c r="P31" s="25">
        <v>48596</v>
      </c>
      <c r="Q31" s="43">
        <f t="shared" si="7"/>
        <v>9</v>
      </c>
      <c r="R31" s="25">
        <v>414626</v>
      </c>
      <c r="S31" s="43">
        <f t="shared" si="8"/>
        <v>9</v>
      </c>
      <c r="T31" s="25">
        <v>12322192</v>
      </c>
      <c r="U31" s="43">
        <f t="shared" si="9"/>
        <v>9</v>
      </c>
      <c r="V31" s="57">
        <v>2081</v>
      </c>
      <c r="W31" s="57">
        <v>288192</v>
      </c>
    </row>
    <row r="32" spans="1:23" s="45" customFormat="1" ht="9.75" customHeight="1">
      <c r="A32" s="42" t="s">
        <v>62</v>
      </c>
      <c r="B32" s="25">
        <v>800</v>
      </c>
      <c r="C32" s="43">
        <f t="shared" si="0"/>
        <v>47</v>
      </c>
      <c r="D32" s="25">
        <v>74410</v>
      </c>
      <c r="E32" s="43">
        <f t="shared" si="1"/>
        <v>46</v>
      </c>
      <c r="F32" s="25">
        <v>104795</v>
      </c>
      <c r="G32" s="43">
        <f t="shared" si="14"/>
        <v>11</v>
      </c>
      <c r="H32" s="57">
        <v>19287</v>
      </c>
      <c r="I32" s="43">
        <f t="shared" si="10"/>
        <v>3</v>
      </c>
      <c r="J32" s="57">
        <v>362825</v>
      </c>
      <c r="K32" s="43">
        <f t="shared" si="11"/>
        <v>7</v>
      </c>
      <c r="L32" s="25">
        <v>10203865</v>
      </c>
      <c r="M32" s="43">
        <f t="shared" si="12"/>
        <v>11</v>
      </c>
      <c r="N32" s="25">
        <v>3794529</v>
      </c>
      <c r="O32" s="43">
        <f t="shared" si="13"/>
        <v>7</v>
      </c>
      <c r="P32" s="25">
        <v>149965</v>
      </c>
      <c r="Q32" s="43">
        <f t="shared" si="7"/>
        <v>1</v>
      </c>
      <c r="R32" s="25">
        <v>1574020</v>
      </c>
      <c r="S32" s="43">
        <f t="shared" si="8"/>
        <v>1</v>
      </c>
      <c r="T32" s="25">
        <v>182211327</v>
      </c>
      <c r="U32" s="43">
        <f t="shared" si="9"/>
        <v>1</v>
      </c>
      <c r="V32" s="57">
        <v>2270</v>
      </c>
      <c r="W32" s="57">
        <v>315602</v>
      </c>
    </row>
    <row r="33" spans="1:23" s="45" customFormat="1" ht="9.75" customHeight="1">
      <c r="A33" s="42" t="s">
        <v>17</v>
      </c>
      <c r="B33" s="25">
        <v>16400</v>
      </c>
      <c r="C33" s="43">
        <f t="shared" si="0"/>
        <v>45</v>
      </c>
      <c r="D33" s="25">
        <v>94628</v>
      </c>
      <c r="E33" s="43">
        <f t="shared" si="1"/>
        <v>44</v>
      </c>
      <c r="F33" s="25">
        <v>55261</v>
      </c>
      <c r="G33" s="43">
        <f t="shared" si="14"/>
        <v>21</v>
      </c>
      <c r="H33" s="57">
        <v>11031</v>
      </c>
      <c r="I33" s="43">
        <f t="shared" si="10"/>
        <v>7</v>
      </c>
      <c r="J33" s="57">
        <v>425078</v>
      </c>
      <c r="K33" s="43">
        <f t="shared" si="11"/>
        <v>5</v>
      </c>
      <c r="L33" s="25">
        <v>19497483</v>
      </c>
      <c r="M33" s="43">
        <f t="shared" si="12"/>
        <v>2</v>
      </c>
      <c r="N33" s="25">
        <v>6242296</v>
      </c>
      <c r="O33" s="43">
        <f t="shared" si="13"/>
        <v>4</v>
      </c>
      <c r="P33" s="25">
        <v>67716</v>
      </c>
      <c r="Q33" s="43">
        <f t="shared" si="7"/>
        <v>4</v>
      </c>
      <c r="R33" s="25">
        <v>605617</v>
      </c>
      <c r="S33" s="43">
        <f t="shared" si="8"/>
        <v>4</v>
      </c>
      <c r="T33" s="25">
        <v>20946950</v>
      </c>
      <c r="U33" s="43">
        <f t="shared" si="9"/>
        <v>5</v>
      </c>
      <c r="V33" s="57">
        <v>2107</v>
      </c>
      <c r="W33" s="57">
        <v>311425</v>
      </c>
    </row>
    <row r="34" spans="1:23" s="45" customFormat="1" ht="9.75" customHeight="1">
      <c r="A34" s="42" t="s">
        <v>63</v>
      </c>
      <c r="B34" s="25">
        <v>644100</v>
      </c>
      <c r="C34" s="43">
        <f t="shared" si="0"/>
        <v>2</v>
      </c>
      <c r="D34" s="25">
        <v>810142</v>
      </c>
      <c r="E34" s="43">
        <f t="shared" si="1"/>
        <v>7</v>
      </c>
      <c r="F34" s="25">
        <v>34333</v>
      </c>
      <c r="G34" s="43">
        <f t="shared" si="14"/>
        <v>26</v>
      </c>
      <c r="H34" s="57">
        <v>6707</v>
      </c>
      <c r="I34" s="43">
        <f t="shared" si="10"/>
        <v>11</v>
      </c>
      <c r="J34" s="57">
        <v>199952</v>
      </c>
      <c r="K34" s="43">
        <f t="shared" si="11"/>
        <v>17</v>
      </c>
      <c r="L34" s="25">
        <v>5195390</v>
      </c>
      <c r="M34" s="43">
        <f t="shared" si="12"/>
        <v>23</v>
      </c>
      <c r="N34" s="25">
        <v>1910623</v>
      </c>
      <c r="O34" s="43">
        <f t="shared" si="13"/>
        <v>21</v>
      </c>
      <c r="P34" s="25">
        <v>34087</v>
      </c>
      <c r="Q34" s="43">
        <f t="shared" si="7"/>
        <v>13</v>
      </c>
      <c r="R34" s="25">
        <v>214156</v>
      </c>
      <c r="S34" s="43">
        <f t="shared" si="8"/>
        <v>15</v>
      </c>
      <c r="T34" s="25">
        <v>7185195</v>
      </c>
      <c r="U34" s="43">
        <f t="shared" si="9"/>
        <v>14</v>
      </c>
      <c r="V34" s="57">
        <v>2039</v>
      </c>
      <c r="W34" s="57">
        <v>293860</v>
      </c>
    </row>
    <row r="35" spans="1:23" s="45" customFormat="1" ht="9.75" customHeight="1">
      <c r="A35" s="42" t="s">
        <v>64</v>
      </c>
      <c r="B35" s="25">
        <v>219100</v>
      </c>
      <c r="C35" s="43">
        <f t="shared" si="0"/>
        <v>13</v>
      </c>
      <c r="D35" s="25">
        <v>239480</v>
      </c>
      <c r="E35" s="43">
        <f t="shared" si="1"/>
        <v>35</v>
      </c>
      <c r="F35" s="25">
        <v>46944</v>
      </c>
      <c r="G35" s="43">
        <f t="shared" si="14"/>
        <v>22</v>
      </c>
      <c r="H35" s="57">
        <v>3341</v>
      </c>
      <c r="I35" s="43">
        <f t="shared" si="10"/>
        <v>24</v>
      </c>
      <c r="J35" s="57">
        <v>125985</v>
      </c>
      <c r="K35" s="43">
        <f t="shared" si="11"/>
        <v>23</v>
      </c>
      <c r="L35" s="25">
        <v>3940610</v>
      </c>
      <c r="M35" s="43">
        <f t="shared" si="12"/>
        <v>26</v>
      </c>
      <c r="N35" s="25">
        <v>1322110</v>
      </c>
      <c r="O35" s="43">
        <f t="shared" si="13"/>
        <v>24</v>
      </c>
      <c r="P35" s="25">
        <v>16409</v>
      </c>
      <c r="Q35" s="43">
        <f t="shared" si="7"/>
        <v>33</v>
      </c>
      <c r="R35" s="25">
        <v>97614</v>
      </c>
      <c r="S35" s="43">
        <f t="shared" si="8"/>
        <v>35</v>
      </c>
      <c r="T35" s="25">
        <v>3297996</v>
      </c>
      <c r="U35" s="43">
        <f t="shared" si="9"/>
        <v>30</v>
      </c>
      <c r="V35" s="57">
        <v>1998</v>
      </c>
      <c r="W35" s="57">
        <v>342736</v>
      </c>
    </row>
    <row r="36" spans="1:23" s="45" customFormat="1" ht="9.75" customHeight="1">
      <c r="A36" s="42"/>
      <c r="B36" s="25"/>
      <c r="C36" s="43"/>
      <c r="D36" s="25"/>
      <c r="E36" s="43"/>
      <c r="F36" s="25"/>
      <c r="G36" s="43"/>
      <c r="H36" s="57"/>
      <c r="I36" s="43"/>
      <c r="J36" s="57"/>
      <c r="K36" s="43"/>
      <c r="L36" s="25"/>
      <c r="M36" s="43"/>
      <c r="N36" s="25"/>
      <c r="O36" s="43"/>
      <c r="P36" s="25"/>
      <c r="Q36" s="43"/>
      <c r="R36" s="25"/>
      <c r="S36" s="43"/>
      <c r="T36" s="25"/>
      <c r="U36" s="43"/>
      <c r="V36" s="57"/>
      <c r="W36" s="57"/>
    </row>
    <row r="37" spans="1:23" s="45" customFormat="1" ht="9.75" customHeight="1">
      <c r="A37" s="42" t="s">
        <v>65</v>
      </c>
      <c r="B37" s="25">
        <v>139100</v>
      </c>
      <c r="C37" s="43">
        <f t="shared" si="0"/>
        <v>24</v>
      </c>
      <c r="D37" s="25">
        <v>279581</v>
      </c>
      <c r="E37" s="43">
        <f t="shared" si="1"/>
        <v>32</v>
      </c>
      <c r="F37" s="25">
        <v>64908</v>
      </c>
      <c r="G37" s="43">
        <f t="shared" si="14"/>
        <v>18</v>
      </c>
      <c r="H37" s="57">
        <v>3796</v>
      </c>
      <c r="I37" s="43">
        <f aca="true" t="shared" si="15" ref="I37:I44">RANK(H37,H$19:H$70)</f>
        <v>22</v>
      </c>
      <c r="J37" s="57">
        <v>103060</v>
      </c>
      <c r="K37" s="43">
        <f aca="true" t="shared" si="16" ref="K37:K44">RANK(J37,J$19:J$70)</f>
        <v>26</v>
      </c>
      <c r="L37" s="25">
        <v>2812634</v>
      </c>
      <c r="M37" s="43">
        <f aca="true" t="shared" si="17" ref="M37:M44">RANK(L37,L$19:L$70)</f>
        <v>32</v>
      </c>
      <c r="N37" s="25">
        <v>970963</v>
      </c>
      <c r="O37" s="43">
        <f aca="true" t="shared" si="18" ref="O37:O44">RANK(N37,N$19:N$70)</f>
        <v>28</v>
      </c>
      <c r="P37" s="25">
        <v>16564</v>
      </c>
      <c r="Q37" s="43">
        <f t="shared" si="7"/>
        <v>32</v>
      </c>
      <c r="R37" s="25">
        <v>107999</v>
      </c>
      <c r="S37" s="43">
        <f t="shared" si="8"/>
        <v>30</v>
      </c>
      <c r="T37" s="25">
        <v>4157618</v>
      </c>
      <c r="U37" s="43">
        <f t="shared" si="9"/>
        <v>22</v>
      </c>
      <c r="V37" s="57">
        <v>2017</v>
      </c>
      <c r="W37" s="57">
        <v>320812</v>
      </c>
    </row>
    <row r="38" spans="1:23" s="45" customFormat="1" ht="9.75" customHeight="1">
      <c r="A38" s="42" t="s">
        <v>66</v>
      </c>
      <c r="B38" s="25">
        <v>141800</v>
      </c>
      <c r="C38" s="43">
        <f t="shared" si="0"/>
        <v>22</v>
      </c>
      <c r="D38" s="25">
        <v>310796</v>
      </c>
      <c r="E38" s="43">
        <f t="shared" si="1"/>
        <v>30</v>
      </c>
      <c r="F38" s="25">
        <v>16810</v>
      </c>
      <c r="G38" s="43">
        <f t="shared" si="14"/>
        <v>33</v>
      </c>
      <c r="H38" s="57">
        <v>2891</v>
      </c>
      <c r="I38" s="43">
        <f t="shared" si="15"/>
        <v>27</v>
      </c>
      <c r="J38" s="57">
        <v>75468</v>
      </c>
      <c r="K38" s="43">
        <f t="shared" si="16"/>
        <v>33</v>
      </c>
      <c r="L38" s="25">
        <v>2095120</v>
      </c>
      <c r="M38" s="43">
        <f t="shared" si="17"/>
        <v>36</v>
      </c>
      <c r="N38" s="25">
        <v>733444</v>
      </c>
      <c r="O38" s="43">
        <f t="shared" si="18"/>
        <v>36</v>
      </c>
      <c r="P38" s="25">
        <v>12021</v>
      </c>
      <c r="Q38" s="43">
        <f t="shared" si="7"/>
        <v>41</v>
      </c>
      <c r="R38" s="25">
        <v>73751</v>
      </c>
      <c r="S38" s="43">
        <f t="shared" si="8"/>
        <v>41</v>
      </c>
      <c r="T38" s="25">
        <v>2230298</v>
      </c>
      <c r="U38" s="43">
        <f t="shared" si="9"/>
        <v>39</v>
      </c>
      <c r="V38" s="57">
        <v>2031</v>
      </c>
      <c r="W38" s="57">
        <v>315973</v>
      </c>
    </row>
    <row r="39" spans="1:23" s="45" customFormat="1" ht="9.75" customHeight="1">
      <c r="A39" s="42" t="s">
        <v>67</v>
      </c>
      <c r="B39" s="25">
        <v>29100</v>
      </c>
      <c r="C39" s="43">
        <f t="shared" si="0"/>
        <v>44</v>
      </c>
      <c r="D39" s="25">
        <v>349577</v>
      </c>
      <c r="E39" s="43">
        <f t="shared" si="1"/>
        <v>26</v>
      </c>
      <c r="F39" s="101" t="s">
        <v>245</v>
      </c>
      <c r="G39" s="43" t="s">
        <v>246</v>
      </c>
      <c r="H39" s="57">
        <v>2510</v>
      </c>
      <c r="I39" s="43">
        <f t="shared" si="15"/>
        <v>33</v>
      </c>
      <c r="J39" s="57">
        <v>80745</v>
      </c>
      <c r="K39" s="43">
        <f t="shared" si="16"/>
        <v>31</v>
      </c>
      <c r="L39" s="25">
        <v>2657593</v>
      </c>
      <c r="M39" s="43">
        <f t="shared" si="17"/>
        <v>33</v>
      </c>
      <c r="N39" s="25">
        <v>989476</v>
      </c>
      <c r="O39" s="43">
        <f t="shared" si="18"/>
        <v>27</v>
      </c>
      <c r="P39" s="25">
        <v>11280</v>
      </c>
      <c r="Q39" s="43">
        <f t="shared" si="7"/>
        <v>44</v>
      </c>
      <c r="R39" s="25">
        <v>68580</v>
      </c>
      <c r="S39" s="43">
        <f t="shared" si="8"/>
        <v>43</v>
      </c>
      <c r="T39" s="25">
        <v>1899724</v>
      </c>
      <c r="U39" s="43">
        <f t="shared" si="9"/>
        <v>41</v>
      </c>
      <c r="V39" s="57">
        <v>1990</v>
      </c>
      <c r="W39" s="57">
        <v>299175</v>
      </c>
    </row>
    <row r="40" spans="1:23" s="45" customFormat="1" ht="9.75" customHeight="1">
      <c r="A40" s="42" t="s">
        <v>68</v>
      </c>
      <c r="B40" s="25">
        <v>219400</v>
      </c>
      <c r="C40" s="43">
        <f t="shared" si="0"/>
        <v>12</v>
      </c>
      <c r="D40" s="25">
        <v>1022013</v>
      </c>
      <c r="E40" s="43">
        <f t="shared" si="1"/>
        <v>3</v>
      </c>
      <c r="F40" s="101" t="s">
        <v>245</v>
      </c>
      <c r="G40" s="43" t="s">
        <v>246</v>
      </c>
      <c r="H40" s="57">
        <v>6533</v>
      </c>
      <c r="I40" s="43">
        <f t="shared" si="15"/>
        <v>14</v>
      </c>
      <c r="J40" s="57">
        <v>215073</v>
      </c>
      <c r="K40" s="43">
        <f t="shared" si="16"/>
        <v>12</v>
      </c>
      <c r="L40" s="25">
        <v>6624022</v>
      </c>
      <c r="M40" s="43">
        <f t="shared" si="17"/>
        <v>18</v>
      </c>
      <c r="N40" s="25">
        <v>2181651</v>
      </c>
      <c r="O40" s="43">
        <f t="shared" si="18"/>
        <v>17</v>
      </c>
      <c r="P40" s="25">
        <v>27362</v>
      </c>
      <c r="Q40" s="43">
        <f t="shared" si="7"/>
        <v>16</v>
      </c>
      <c r="R40" s="25">
        <v>183819</v>
      </c>
      <c r="S40" s="43">
        <f t="shared" si="8"/>
        <v>16</v>
      </c>
      <c r="T40" s="25">
        <v>5832187</v>
      </c>
      <c r="U40" s="43">
        <f t="shared" si="9"/>
        <v>17</v>
      </c>
      <c r="V40" s="57">
        <v>1944</v>
      </c>
      <c r="W40" s="57">
        <v>297969</v>
      </c>
    </row>
    <row r="41" spans="1:23" s="45" customFormat="1" ht="9.75" customHeight="1">
      <c r="A41" s="42" t="s">
        <v>69</v>
      </c>
      <c r="B41" s="25">
        <v>122000</v>
      </c>
      <c r="C41" s="43">
        <f t="shared" si="0"/>
        <v>29</v>
      </c>
      <c r="D41" s="25">
        <v>844354</v>
      </c>
      <c r="E41" s="43">
        <f t="shared" si="1"/>
        <v>5</v>
      </c>
      <c r="F41" s="101" t="s">
        <v>245</v>
      </c>
      <c r="G41" s="43" t="s">
        <v>246</v>
      </c>
      <c r="H41" s="57">
        <v>7699</v>
      </c>
      <c r="I41" s="43">
        <f t="shared" si="15"/>
        <v>8</v>
      </c>
      <c r="J41" s="57">
        <v>210576</v>
      </c>
      <c r="K41" s="43">
        <f t="shared" si="16"/>
        <v>15</v>
      </c>
      <c r="L41" s="25">
        <v>5959020</v>
      </c>
      <c r="M41" s="43">
        <f t="shared" si="17"/>
        <v>20</v>
      </c>
      <c r="N41" s="25">
        <v>2131369</v>
      </c>
      <c r="O41" s="43">
        <f t="shared" si="18"/>
        <v>18</v>
      </c>
      <c r="P41" s="25">
        <v>27006</v>
      </c>
      <c r="Q41" s="43">
        <f t="shared" si="7"/>
        <v>17</v>
      </c>
      <c r="R41" s="25">
        <v>176723</v>
      </c>
      <c r="S41" s="43">
        <f t="shared" si="8"/>
        <v>17</v>
      </c>
      <c r="T41" s="25">
        <v>4760601</v>
      </c>
      <c r="U41" s="43">
        <f t="shared" si="9"/>
        <v>20</v>
      </c>
      <c r="V41" s="57">
        <v>2115</v>
      </c>
      <c r="W41" s="57">
        <v>297882</v>
      </c>
    </row>
    <row r="42" spans="1:23" s="45" customFormat="1" ht="9.75" customHeight="1">
      <c r="A42" s="42" t="s">
        <v>70</v>
      </c>
      <c r="B42" s="25">
        <v>93400</v>
      </c>
      <c r="C42" s="43">
        <f t="shared" si="0"/>
        <v>32</v>
      </c>
      <c r="D42" s="25">
        <v>497090</v>
      </c>
      <c r="E42" s="43">
        <f t="shared" si="1"/>
        <v>16</v>
      </c>
      <c r="F42" s="25">
        <v>193911</v>
      </c>
      <c r="G42" s="43">
        <f>RANK(F42,F$19:F$70)</f>
        <v>4</v>
      </c>
      <c r="H42" s="57">
        <v>12535</v>
      </c>
      <c r="I42" s="43">
        <f t="shared" si="15"/>
        <v>5</v>
      </c>
      <c r="J42" s="57">
        <v>446577</v>
      </c>
      <c r="K42" s="43">
        <f t="shared" si="16"/>
        <v>3</v>
      </c>
      <c r="L42" s="25">
        <v>19177718</v>
      </c>
      <c r="M42" s="43">
        <f t="shared" si="17"/>
        <v>3</v>
      </c>
      <c r="N42" s="25">
        <v>6347957</v>
      </c>
      <c r="O42" s="43">
        <f t="shared" si="18"/>
        <v>2</v>
      </c>
      <c r="P42" s="25">
        <v>47394</v>
      </c>
      <c r="Q42" s="43">
        <f t="shared" si="7"/>
        <v>10</v>
      </c>
      <c r="R42" s="25">
        <v>317092</v>
      </c>
      <c r="S42" s="43">
        <f t="shared" si="8"/>
        <v>10</v>
      </c>
      <c r="T42" s="25">
        <v>11054615</v>
      </c>
      <c r="U42" s="43">
        <f t="shared" si="9"/>
        <v>11</v>
      </c>
      <c r="V42" s="57">
        <v>2206</v>
      </c>
      <c r="W42" s="57">
        <v>299400</v>
      </c>
    </row>
    <row r="43" spans="1:23" s="45" customFormat="1" ht="9.75" customHeight="1">
      <c r="A43" s="42" t="s">
        <v>71</v>
      </c>
      <c r="B43" s="25">
        <v>162000</v>
      </c>
      <c r="C43" s="43">
        <f t="shared" si="0"/>
        <v>20</v>
      </c>
      <c r="D43" s="25">
        <v>219639</v>
      </c>
      <c r="E43" s="43">
        <f t="shared" si="1"/>
        <v>37</v>
      </c>
      <c r="F43" s="25">
        <v>90301</v>
      </c>
      <c r="G43" s="43">
        <f>RANK(F43,F$19:F$70)</f>
        <v>16</v>
      </c>
      <c r="H43" s="57">
        <v>21837</v>
      </c>
      <c r="I43" s="43">
        <f t="shared" si="15"/>
        <v>2</v>
      </c>
      <c r="J43" s="57">
        <v>857315</v>
      </c>
      <c r="K43" s="43">
        <f t="shared" si="16"/>
        <v>1</v>
      </c>
      <c r="L43" s="25">
        <v>46421228</v>
      </c>
      <c r="M43" s="43">
        <f t="shared" si="17"/>
        <v>1</v>
      </c>
      <c r="N43" s="25">
        <v>12121763</v>
      </c>
      <c r="O43" s="43">
        <f t="shared" si="18"/>
        <v>1</v>
      </c>
      <c r="P43" s="25">
        <v>80001</v>
      </c>
      <c r="Q43" s="43">
        <f t="shared" si="7"/>
        <v>3</v>
      </c>
      <c r="R43" s="25">
        <v>694512</v>
      </c>
      <c r="S43" s="43">
        <f t="shared" si="8"/>
        <v>3</v>
      </c>
      <c r="T43" s="25">
        <v>43443249</v>
      </c>
      <c r="U43" s="43">
        <f t="shared" si="9"/>
        <v>3</v>
      </c>
      <c r="V43" s="57">
        <v>2212</v>
      </c>
      <c r="W43" s="57">
        <v>291127</v>
      </c>
    </row>
    <row r="44" spans="1:23" s="45" customFormat="1" ht="9.75" customHeight="1">
      <c r="A44" s="42" t="s">
        <v>72</v>
      </c>
      <c r="B44" s="25">
        <v>159200</v>
      </c>
      <c r="C44" s="43">
        <f t="shared" si="0"/>
        <v>21</v>
      </c>
      <c r="D44" s="25">
        <v>374362</v>
      </c>
      <c r="E44" s="43">
        <f t="shared" si="1"/>
        <v>24</v>
      </c>
      <c r="F44" s="25">
        <v>172822</v>
      </c>
      <c r="G44" s="43">
        <f>RANK(F44,F$19:F$70)</f>
        <v>7</v>
      </c>
      <c r="H44" s="57">
        <v>4685</v>
      </c>
      <c r="I44" s="43">
        <f t="shared" si="15"/>
        <v>20</v>
      </c>
      <c r="J44" s="57">
        <v>208341</v>
      </c>
      <c r="K44" s="43">
        <f t="shared" si="16"/>
        <v>16</v>
      </c>
      <c r="L44" s="25">
        <v>11745058</v>
      </c>
      <c r="M44" s="43">
        <f t="shared" si="17"/>
        <v>9</v>
      </c>
      <c r="N44" s="25">
        <v>2706675</v>
      </c>
      <c r="O44" s="43">
        <f t="shared" si="18"/>
        <v>11</v>
      </c>
      <c r="P44" s="25">
        <v>21602</v>
      </c>
      <c r="Q44" s="43">
        <f t="shared" si="7"/>
        <v>24</v>
      </c>
      <c r="R44" s="25">
        <v>145169</v>
      </c>
      <c r="S44" s="43">
        <f t="shared" si="8"/>
        <v>23</v>
      </c>
      <c r="T44" s="25">
        <v>3940384</v>
      </c>
      <c r="U44" s="43">
        <f t="shared" si="9"/>
        <v>26</v>
      </c>
      <c r="V44" s="57">
        <v>2134</v>
      </c>
      <c r="W44" s="57">
        <v>310209</v>
      </c>
    </row>
    <row r="45" spans="1:23" s="45" customFormat="1" ht="9.75" customHeight="1">
      <c r="A45" s="42"/>
      <c r="B45" s="25"/>
      <c r="C45" s="43"/>
      <c r="D45" s="25"/>
      <c r="E45" s="43"/>
      <c r="F45" s="25"/>
      <c r="G45" s="43"/>
      <c r="H45" s="57"/>
      <c r="I45" s="43"/>
      <c r="J45" s="57"/>
      <c r="K45" s="43"/>
      <c r="L45" s="25"/>
      <c r="M45" s="43"/>
      <c r="N45" s="25"/>
      <c r="O45" s="43"/>
      <c r="P45" s="25"/>
      <c r="Q45" s="43"/>
      <c r="R45" s="25"/>
      <c r="S45" s="43"/>
      <c r="T45" s="25"/>
      <c r="U45" s="43"/>
      <c r="V45" s="57"/>
      <c r="W45" s="57"/>
    </row>
    <row r="46" spans="1:23" s="45" customFormat="1" ht="9.75" customHeight="1">
      <c r="A46" s="42" t="s">
        <v>73</v>
      </c>
      <c r="B46" s="25">
        <v>176000</v>
      </c>
      <c r="C46" s="43">
        <f t="shared" si="0"/>
        <v>18</v>
      </c>
      <c r="D46" s="25">
        <v>205710</v>
      </c>
      <c r="E46" s="43">
        <f t="shared" si="1"/>
        <v>38</v>
      </c>
      <c r="F46" s="101" t="s">
        <v>245</v>
      </c>
      <c r="G46" s="43" t="s">
        <v>246</v>
      </c>
      <c r="H46" s="57">
        <v>3321</v>
      </c>
      <c r="I46" s="43">
        <f aca="true" t="shared" si="19" ref="I46:I53">RANK(H46,H$19:H$70)</f>
        <v>25</v>
      </c>
      <c r="J46" s="57">
        <v>161602</v>
      </c>
      <c r="K46" s="43">
        <f aca="true" t="shared" si="20" ref="K46:K53">RANK(J46,J$19:J$70)</f>
        <v>20</v>
      </c>
      <c r="L46" s="25">
        <v>7464733</v>
      </c>
      <c r="M46" s="43">
        <f aca="true" t="shared" si="21" ref="M46:M53">RANK(L46,L$19:L$70)</f>
        <v>16</v>
      </c>
      <c r="N46" s="25">
        <v>2529824</v>
      </c>
      <c r="O46" s="43">
        <f aca="true" t="shared" si="22" ref="O46:O53">RANK(N46,N$19:N$70)</f>
        <v>14</v>
      </c>
      <c r="P46" s="25">
        <v>14008</v>
      </c>
      <c r="Q46" s="43">
        <f t="shared" si="7"/>
        <v>38</v>
      </c>
      <c r="R46" s="25">
        <v>103138</v>
      </c>
      <c r="S46" s="43">
        <f t="shared" si="8"/>
        <v>32</v>
      </c>
      <c r="T46" s="25">
        <v>2516575</v>
      </c>
      <c r="U46" s="43">
        <f t="shared" si="9"/>
        <v>37</v>
      </c>
      <c r="V46" s="57">
        <v>2085</v>
      </c>
      <c r="W46" s="57">
        <v>315817</v>
      </c>
    </row>
    <row r="47" spans="1:23" s="45" customFormat="1" ht="9.75" customHeight="1">
      <c r="A47" s="42" t="s">
        <v>74</v>
      </c>
      <c r="B47" s="25">
        <v>82500</v>
      </c>
      <c r="C47" s="43">
        <f t="shared" si="0"/>
        <v>34</v>
      </c>
      <c r="D47" s="25">
        <v>342976</v>
      </c>
      <c r="E47" s="43">
        <f t="shared" si="1"/>
        <v>28</v>
      </c>
      <c r="F47" s="25">
        <v>12631</v>
      </c>
      <c r="G47" s="43">
        <f>RANK(F47,F$19:F$70)</f>
        <v>36</v>
      </c>
      <c r="H47" s="57">
        <v>5932</v>
      </c>
      <c r="I47" s="43">
        <f t="shared" si="19"/>
        <v>17</v>
      </c>
      <c r="J47" s="57">
        <v>158225</v>
      </c>
      <c r="K47" s="43">
        <f t="shared" si="20"/>
        <v>21</v>
      </c>
      <c r="L47" s="25">
        <v>5654463</v>
      </c>
      <c r="M47" s="43">
        <f t="shared" si="21"/>
        <v>22</v>
      </c>
      <c r="N47" s="25">
        <v>2210419</v>
      </c>
      <c r="O47" s="43">
        <f t="shared" si="22"/>
        <v>16</v>
      </c>
      <c r="P47" s="25">
        <v>34767</v>
      </c>
      <c r="Q47" s="43">
        <f t="shared" si="7"/>
        <v>12</v>
      </c>
      <c r="R47" s="25">
        <v>249668</v>
      </c>
      <c r="S47" s="43">
        <f t="shared" si="8"/>
        <v>12</v>
      </c>
      <c r="T47" s="25">
        <v>7396170</v>
      </c>
      <c r="U47" s="43">
        <f t="shared" si="9"/>
        <v>13</v>
      </c>
      <c r="V47" s="57">
        <v>2270</v>
      </c>
      <c r="W47" s="57">
        <v>264268</v>
      </c>
    </row>
    <row r="48" spans="1:23" s="45" customFormat="1" ht="9.75" customHeight="1">
      <c r="A48" s="42" t="s">
        <v>75</v>
      </c>
      <c r="B48" s="25">
        <v>29700</v>
      </c>
      <c r="C48" s="43">
        <f t="shared" si="0"/>
        <v>43</v>
      </c>
      <c r="D48" s="25">
        <v>57847</v>
      </c>
      <c r="E48" s="43">
        <f t="shared" si="1"/>
        <v>47</v>
      </c>
      <c r="F48" s="25">
        <v>20213</v>
      </c>
      <c r="G48" s="43">
        <f>RANK(F48,F$19:F$70)</f>
        <v>30</v>
      </c>
      <c r="H48" s="57">
        <v>24200</v>
      </c>
      <c r="I48" s="43">
        <f t="shared" si="19"/>
        <v>1</v>
      </c>
      <c r="J48" s="57">
        <v>526790</v>
      </c>
      <c r="K48" s="43">
        <f t="shared" si="20"/>
        <v>2</v>
      </c>
      <c r="L48" s="25">
        <v>18158008</v>
      </c>
      <c r="M48" s="43">
        <f t="shared" si="21"/>
        <v>4</v>
      </c>
      <c r="N48" s="25">
        <v>6292805</v>
      </c>
      <c r="O48" s="43">
        <f t="shared" si="22"/>
        <v>3</v>
      </c>
      <c r="P48" s="25">
        <v>107650</v>
      </c>
      <c r="Q48" s="43">
        <f t="shared" si="7"/>
        <v>2</v>
      </c>
      <c r="R48" s="25">
        <v>913217</v>
      </c>
      <c r="S48" s="43">
        <f t="shared" si="8"/>
        <v>2</v>
      </c>
      <c r="T48" s="25">
        <v>61660209</v>
      </c>
      <c r="U48" s="43">
        <f t="shared" si="9"/>
        <v>2</v>
      </c>
      <c r="V48" s="57">
        <v>2179</v>
      </c>
      <c r="W48" s="57">
        <v>283535</v>
      </c>
    </row>
    <row r="49" spans="1:23" s="45" customFormat="1" ht="9.75" customHeight="1">
      <c r="A49" s="42" t="s">
        <v>76</v>
      </c>
      <c r="B49" s="25">
        <v>200900</v>
      </c>
      <c r="C49" s="43">
        <f t="shared" si="0"/>
        <v>15</v>
      </c>
      <c r="D49" s="25">
        <v>562626</v>
      </c>
      <c r="E49" s="43">
        <f t="shared" si="1"/>
        <v>14</v>
      </c>
      <c r="F49" s="25">
        <v>60277</v>
      </c>
      <c r="G49" s="43">
        <f>RANK(F49,F$19:F$70)</f>
        <v>19</v>
      </c>
      <c r="H49" s="57">
        <v>11147</v>
      </c>
      <c r="I49" s="43">
        <f t="shared" si="19"/>
        <v>6</v>
      </c>
      <c r="J49" s="57">
        <v>385847</v>
      </c>
      <c r="K49" s="43">
        <f t="shared" si="20"/>
        <v>6</v>
      </c>
      <c r="L49" s="25">
        <v>16512792</v>
      </c>
      <c r="M49" s="43">
        <f t="shared" si="21"/>
        <v>5</v>
      </c>
      <c r="N49" s="25">
        <v>5313275</v>
      </c>
      <c r="O49" s="43">
        <f t="shared" si="22"/>
        <v>5</v>
      </c>
      <c r="P49" s="25">
        <v>61597</v>
      </c>
      <c r="Q49" s="43">
        <f t="shared" si="7"/>
        <v>6</v>
      </c>
      <c r="R49" s="25">
        <v>434283</v>
      </c>
      <c r="S49" s="43">
        <f t="shared" si="8"/>
        <v>8</v>
      </c>
      <c r="T49" s="25">
        <v>13269264</v>
      </c>
      <c r="U49" s="43">
        <f t="shared" si="9"/>
        <v>8</v>
      </c>
      <c r="V49" s="57">
        <v>2108</v>
      </c>
      <c r="W49" s="57">
        <v>290268</v>
      </c>
    </row>
    <row r="50" spans="1:23" s="45" customFormat="1" ht="9.75" customHeight="1">
      <c r="A50" s="42" t="s">
        <v>77</v>
      </c>
      <c r="B50" s="25">
        <v>49400</v>
      </c>
      <c r="C50" s="43">
        <f t="shared" si="0"/>
        <v>41</v>
      </c>
      <c r="D50" s="25">
        <v>284188</v>
      </c>
      <c r="E50" s="43">
        <f t="shared" si="1"/>
        <v>31</v>
      </c>
      <c r="F50" s="101" t="s">
        <v>245</v>
      </c>
      <c r="G50" s="43" t="s">
        <v>246</v>
      </c>
      <c r="H50" s="57">
        <v>2658</v>
      </c>
      <c r="I50" s="43">
        <f t="shared" si="19"/>
        <v>31</v>
      </c>
      <c r="J50" s="57">
        <v>69846</v>
      </c>
      <c r="K50" s="43">
        <f t="shared" si="20"/>
        <v>36</v>
      </c>
      <c r="L50" s="25">
        <v>2431541</v>
      </c>
      <c r="M50" s="43">
        <f t="shared" si="21"/>
        <v>35</v>
      </c>
      <c r="N50" s="25">
        <v>763589</v>
      </c>
      <c r="O50" s="43">
        <f t="shared" si="22"/>
        <v>34</v>
      </c>
      <c r="P50" s="25">
        <v>13460</v>
      </c>
      <c r="Q50" s="43">
        <f t="shared" si="7"/>
        <v>40</v>
      </c>
      <c r="R50" s="25">
        <v>93360</v>
      </c>
      <c r="S50" s="43">
        <f t="shared" si="8"/>
        <v>37</v>
      </c>
      <c r="T50" s="25">
        <v>2126234</v>
      </c>
      <c r="U50" s="43">
        <f t="shared" si="9"/>
        <v>40</v>
      </c>
      <c r="V50" s="57">
        <v>2050</v>
      </c>
      <c r="W50" s="57">
        <v>338445</v>
      </c>
    </row>
    <row r="51" spans="1:23" s="45" customFormat="1" ht="9.75" customHeight="1">
      <c r="A51" s="42" t="s">
        <v>33</v>
      </c>
      <c r="B51" s="25">
        <v>39000</v>
      </c>
      <c r="C51" s="43">
        <f t="shared" si="0"/>
        <v>42</v>
      </c>
      <c r="D51" s="25">
        <v>362626</v>
      </c>
      <c r="E51" s="43">
        <f t="shared" si="1"/>
        <v>25</v>
      </c>
      <c r="F51" s="25">
        <v>33154</v>
      </c>
      <c r="G51" s="43">
        <f aca="true" t="shared" si="23" ref="G51:G70">RANK(F51,F$19:F$70)</f>
        <v>27</v>
      </c>
      <c r="H51" s="57">
        <v>2229</v>
      </c>
      <c r="I51" s="43">
        <f t="shared" si="19"/>
        <v>38</v>
      </c>
      <c r="J51" s="57">
        <v>52560</v>
      </c>
      <c r="K51" s="43">
        <f t="shared" si="20"/>
        <v>42</v>
      </c>
      <c r="L51" s="25">
        <v>3265564</v>
      </c>
      <c r="M51" s="43">
        <f t="shared" si="21"/>
        <v>28</v>
      </c>
      <c r="N51" s="25">
        <v>944574</v>
      </c>
      <c r="O51" s="43">
        <f t="shared" si="22"/>
        <v>31</v>
      </c>
      <c r="P51" s="25">
        <v>14871</v>
      </c>
      <c r="Q51" s="43">
        <f t="shared" si="7"/>
        <v>37</v>
      </c>
      <c r="R51" s="25">
        <v>82554</v>
      </c>
      <c r="S51" s="43">
        <f t="shared" si="8"/>
        <v>40</v>
      </c>
      <c r="T51" s="25">
        <v>1866101</v>
      </c>
      <c r="U51" s="43">
        <f t="shared" si="9"/>
        <v>42</v>
      </c>
      <c r="V51" s="57">
        <v>2248</v>
      </c>
      <c r="W51" s="57">
        <v>261243</v>
      </c>
    </row>
    <row r="52" spans="1:23" s="45" customFormat="1" ht="9.75" customHeight="1">
      <c r="A52" s="42" t="s">
        <v>78</v>
      </c>
      <c r="B52" s="25">
        <v>72600</v>
      </c>
      <c r="C52" s="43">
        <f t="shared" si="0"/>
        <v>37</v>
      </c>
      <c r="D52" s="25">
        <v>257158</v>
      </c>
      <c r="E52" s="43">
        <f t="shared" si="1"/>
        <v>33</v>
      </c>
      <c r="F52" s="25">
        <v>59699</v>
      </c>
      <c r="G52" s="43">
        <f t="shared" si="23"/>
        <v>20</v>
      </c>
      <c r="H52" s="57">
        <v>1087</v>
      </c>
      <c r="I52" s="43">
        <f t="shared" si="19"/>
        <v>47</v>
      </c>
      <c r="J52" s="57">
        <v>37895</v>
      </c>
      <c r="K52" s="43">
        <f t="shared" si="20"/>
        <v>45</v>
      </c>
      <c r="L52" s="25">
        <v>1074477</v>
      </c>
      <c r="M52" s="43">
        <f t="shared" si="21"/>
        <v>45</v>
      </c>
      <c r="N52" s="25">
        <v>321315</v>
      </c>
      <c r="O52" s="43">
        <f t="shared" si="22"/>
        <v>44</v>
      </c>
      <c r="P52" s="25">
        <v>7770</v>
      </c>
      <c r="Q52" s="43">
        <f t="shared" si="7"/>
        <v>47</v>
      </c>
      <c r="R52" s="25">
        <v>50030</v>
      </c>
      <c r="S52" s="43">
        <f t="shared" si="8"/>
        <v>47</v>
      </c>
      <c r="T52" s="25">
        <v>1348156</v>
      </c>
      <c r="U52" s="43">
        <f t="shared" si="9"/>
        <v>47</v>
      </c>
      <c r="V52" s="57">
        <v>1933</v>
      </c>
      <c r="W52" s="57">
        <v>277875</v>
      </c>
    </row>
    <row r="53" spans="1:23" s="45" customFormat="1" ht="9.75" customHeight="1">
      <c r="A53" s="42" t="s">
        <v>79</v>
      </c>
      <c r="B53" s="25">
        <v>99100</v>
      </c>
      <c r="C53" s="43">
        <f t="shared" si="0"/>
        <v>31</v>
      </c>
      <c r="D53" s="25">
        <v>528382</v>
      </c>
      <c r="E53" s="43">
        <f t="shared" si="1"/>
        <v>15</v>
      </c>
      <c r="F53" s="25">
        <v>114165</v>
      </c>
      <c r="G53" s="43">
        <f t="shared" si="23"/>
        <v>10</v>
      </c>
      <c r="H53" s="57">
        <v>1547</v>
      </c>
      <c r="I53" s="43">
        <f t="shared" si="19"/>
        <v>44</v>
      </c>
      <c r="J53" s="57">
        <v>44190</v>
      </c>
      <c r="K53" s="43">
        <f t="shared" si="20"/>
        <v>44</v>
      </c>
      <c r="L53" s="25">
        <v>1077051</v>
      </c>
      <c r="M53" s="43">
        <f t="shared" si="21"/>
        <v>44</v>
      </c>
      <c r="N53" s="25">
        <v>320365</v>
      </c>
      <c r="O53" s="43">
        <f t="shared" si="22"/>
        <v>45</v>
      </c>
      <c r="P53" s="25">
        <v>10782</v>
      </c>
      <c r="Q53" s="43">
        <f t="shared" si="7"/>
        <v>46</v>
      </c>
      <c r="R53" s="25">
        <v>59793</v>
      </c>
      <c r="S53" s="43">
        <f t="shared" si="8"/>
        <v>46</v>
      </c>
      <c r="T53" s="25">
        <v>1421377</v>
      </c>
      <c r="U53" s="43">
        <f t="shared" si="9"/>
        <v>46</v>
      </c>
      <c r="V53" s="57">
        <v>1952</v>
      </c>
      <c r="W53" s="57">
        <v>299167</v>
      </c>
    </row>
    <row r="54" spans="1:23" s="45" customFormat="1" ht="9.75" customHeight="1">
      <c r="A54" s="42"/>
      <c r="B54" s="25"/>
      <c r="C54" s="43"/>
      <c r="D54" s="25"/>
      <c r="E54" s="43"/>
      <c r="F54" s="25"/>
      <c r="G54" s="43"/>
      <c r="H54" s="57"/>
      <c r="I54" s="43"/>
      <c r="J54" s="57"/>
      <c r="K54" s="43"/>
      <c r="L54" s="25"/>
      <c r="M54" s="43"/>
      <c r="N54" s="25"/>
      <c r="O54" s="43"/>
      <c r="P54" s="25"/>
      <c r="Q54" s="43"/>
      <c r="R54" s="25"/>
      <c r="S54" s="43"/>
      <c r="T54" s="25"/>
      <c r="U54" s="43"/>
      <c r="V54" s="57"/>
      <c r="W54" s="57"/>
    </row>
    <row r="55" spans="1:23" s="27" customFormat="1" ht="9.75" customHeight="1">
      <c r="A55" s="46" t="s">
        <v>3</v>
      </c>
      <c r="B55" s="34">
        <v>185500</v>
      </c>
      <c r="C55" s="47">
        <f t="shared" si="0"/>
        <v>17</v>
      </c>
      <c r="D55" s="34">
        <v>489875</v>
      </c>
      <c r="E55" s="47">
        <f t="shared" si="1"/>
        <v>17</v>
      </c>
      <c r="F55" s="34">
        <v>7471</v>
      </c>
      <c r="G55" s="47">
        <f t="shared" si="23"/>
        <v>39</v>
      </c>
      <c r="H55" s="34">
        <v>4173</v>
      </c>
      <c r="I55" s="47">
        <f aca="true" t="shared" si="24" ref="I55:I62">RANK(H55,H$19:H$70)</f>
        <v>21</v>
      </c>
      <c r="J55" s="34">
        <v>154950</v>
      </c>
      <c r="K55" s="47">
        <f aca="true" t="shared" si="25" ref="K55:K62">RANK(J55,J$19:J$70)</f>
        <v>22</v>
      </c>
      <c r="L55" s="34">
        <v>8716251</v>
      </c>
      <c r="M55" s="47">
        <f aca="true" t="shared" si="26" ref="M55:M62">RANK(L55,L$19:L$70)</f>
        <v>13</v>
      </c>
      <c r="N55" s="34">
        <v>2125851</v>
      </c>
      <c r="O55" s="47">
        <f aca="true" t="shared" si="27" ref="O55:O62">RANK(N55,N$19:N$70)</f>
        <v>19</v>
      </c>
      <c r="P55" s="34">
        <v>23097</v>
      </c>
      <c r="Q55" s="47">
        <f t="shared" si="7"/>
        <v>22</v>
      </c>
      <c r="R55" s="34">
        <v>160901</v>
      </c>
      <c r="S55" s="47">
        <f t="shared" si="8"/>
        <v>20</v>
      </c>
      <c r="T55" s="34">
        <v>5181731</v>
      </c>
      <c r="U55" s="47">
        <f t="shared" si="9"/>
        <v>19</v>
      </c>
      <c r="V55" s="68">
        <v>2189</v>
      </c>
      <c r="W55" s="68">
        <v>285885</v>
      </c>
    </row>
    <row r="56" spans="1:23" s="45" customFormat="1" ht="9.75" customHeight="1">
      <c r="A56" s="42" t="s">
        <v>80</v>
      </c>
      <c r="B56" s="25">
        <v>141200</v>
      </c>
      <c r="C56" s="43">
        <f t="shared" si="0"/>
        <v>23</v>
      </c>
      <c r="D56" s="25">
        <v>621467</v>
      </c>
      <c r="E56" s="43">
        <f t="shared" si="1"/>
        <v>10</v>
      </c>
      <c r="F56" s="25">
        <v>18137</v>
      </c>
      <c r="G56" s="43">
        <f t="shared" si="23"/>
        <v>31</v>
      </c>
      <c r="H56" s="57">
        <v>6157</v>
      </c>
      <c r="I56" s="43">
        <f t="shared" si="24"/>
        <v>16</v>
      </c>
      <c r="J56" s="57">
        <v>220032</v>
      </c>
      <c r="K56" s="43">
        <f t="shared" si="25"/>
        <v>11</v>
      </c>
      <c r="L56" s="25">
        <v>10293547</v>
      </c>
      <c r="M56" s="43">
        <f t="shared" si="26"/>
        <v>10</v>
      </c>
      <c r="N56" s="25">
        <v>2899026</v>
      </c>
      <c r="O56" s="43">
        <f t="shared" si="27"/>
        <v>10</v>
      </c>
      <c r="P56" s="25">
        <v>35839</v>
      </c>
      <c r="Q56" s="43">
        <f t="shared" si="7"/>
        <v>11</v>
      </c>
      <c r="R56" s="25">
        <v>262675</v>
      </c>
      <c r="S56" s="43">
        <f t="shared" si="8"/>
        <v>11</v>
      </c>
      <c r="T56" s="25">
        <v>11868449</v>
      </c>
      <c r="U56" s="43">
        <f t="shared" si="9"/>
        <v>10</v>
      </c>
      <c r="V56" s="57">
        <v>2142</v>
      </c>
      <c r="W56" s="57">
        <v>322373</v>
      </c>
    </row>
    <row r="57" spans="1:23" s="45" customFormat="1" ht="9.75" customHeight="1">
      <c r="A57" s="42" t="s">
        <v>81</v>
      </c>
      <c r="B57" s="25">
        <v>124500</v>
      </c>
      <c r="C57" s="43">
        <f t="shared" si="0"/>
        <v>27</v>
      </c>
      <c r="D57" s="25">
        <v>434679</v>
      </c>
      <c r="E57" s="43">
        <f t="shared" si="1"/>
        <v>20</v>
      </c>
      <c r="F57" s="25">
        <v>46578</v>
      </c>
      <c r="G57" s="43">
        <f t="shared" si="23"/>
        <v>23</v>
      </c>
      <c r="H57" s="57">
        <v>2310</v>
      </c>
      <c r="I57" s="43">
        <f t="shared" si="24"/>
        <v>36</v>
      </c>
      <c r="J57" s="57">
        <v>102935</v>
      </c>
      <c r="K57" s="43">
        <f t="shared" si="25"/>
        <v>27</v>
      </c>
      <c r="L57" s="25">
        <v>7118308</v>
      </c>
      <c r="M57" s="43">
        <f t="shared" si="26"/>
        <v>17</v>
      </c>
      <c r="N57" s="25">
        <v>1896972</v>
      </c>
      <c r="O57" s="43">
        <f t="shared" si="27"/>
        <v>22</v>
      </c>
      <c r="P57" s="25">
        <v>20010</v>
      </c>
      <c r="Q57" s="43">
        <f t="shared" si="7"/>
        <v>26</v>
      </c>
      <c r="R57" s="25">
        <v>124572</v>
      </c>
      <c r="S57" s="43">
        <f t="shared" si="8"/>
        <v>25</v>
      </c>
      <c r="T57" s="25">
        <v>3548663</v>
      </c>
      <c r="U57" s="43">
        <f t="shared" si="9"/>
        <v>27</v>
      </c>
      <c r="V57" s="57">
        <v>2305</v>
      </c>
      <c r="W57" s="57">
        <v>315800</v>
      </c>
    </row>
    <row r="58" spans="1:23" s="45" customFormat="1" ht="9.75" customHeight="1">
      <c r="A58" s="42" t="s">
        <v>82</v>
      </c>
      <c r="B58" s="25">
        <v>70100</v>
      </c>
      <c r="C58" s="43">
        <f t="shared" si="0"/>
        <v>38</v>
      </c>
      <c r="D58" s="25">
        <v>312432</v>
      </c>
      <c r="E58" s="43">
        <f t="shared" si="1"/>
        <v>29</v>
      </c>
      <c r="F58" s="25">
        <v>14574</v>
      </c>
      <c r="G58" s="43">
        <f t="shared" si="23"/>
        <v>35</v>
      </c>
      <c r="H58" s="57">
        <v>1653</v>
      </c>
      <c r="I58" s="43">
        <f t="shared" si="24"/>
        <v>43</v>
      </c>
      <c r="J58" s="57">
        <v>51275</v>
      </c>
      <c r="K58" s="43">
        <f t="shared" si="25"/>
        <v>43</v>
      </c>
      <c r="L58" s="25">
        <v>1760258</v>
      </c>
      <c r="M58" s="43">
        <f t="shared" si="26"/>
        <v>40</v>
      </c>
      <c r="N58" s="25">
        <v>789360</v>
      </c>
      <c r="O58" s="43">
        <f t="shared" si="27"/>
        <v>33</v>
      </c>
      <c r="P58" s="25">
        <v>10982</v>
      </c>
      <c r="Q58" s="43">
        <f t="shared" si="7"/>
        <v>45</v>
      </c>
      <c r="R58" s="25">
        <v>62825</v>
      </c>
      <c r="S58" s="43">
        <f t="shared" si="8"/>
        <v>45</v>
      </c>
      <c r="T58" s="25">
        <v>1661534</v>
      </c>
      <c r="U58" s="43">
        <f t="shared" si="9"/>
        <v>44</v>
      </c>
      <c r="V58" s="57">
        <v>1905</v>
      </c>
      <c r="W58" s="57">
        <v>317431</v>
      </c>
    </row>
    <row r="59" spans="1:23" s="45" customFormat="1" ht="9.75" customHeight="1">
      <c r="A59" s="42" t="s">
        <v>83</v>
      </c>
      <c r="B59" s="25">
        <v>77700</v>
      </c>
      <c r="C59" s="43">
        <f t="shared" si="0"/>
        <v>36</v>
      </c>
      <c r="D59" s="25">
        <v>87625</v>
      </c>
      <c r="E59" s="43">
        <f t="shared" si="1"/>
        <v>45</v>
      </c>
      <c r="F59" s="25">
        <v>23252</v>
      </c>
      <c r="G59" s="43">
        <f t="shared" si="23"/>
        <v>29</v>
      </c>
      <c r="H59" s="57">
        <v>2491</v>
      </c>
      <c r="I59" s="43">
        <f t="shared" si="24"/>
        <v>34</v>
      </c>
      <c r="J59" s="57">
        <v>69641</v>
      </c>
      <c r="K59" s="43">
        <f t="shared" si="25"/>
        <v>37</v>
      </c>
      <c r="L59" s="25">
        <v>2847389</v>
      </c>
      <c r="M59" s="43">
        <f t="shared" si="26"/>
        <v>30</v>
      </c>
      <c r="N59" s="25">
        <v>753496</v>
      </c>
      <c r="O59" s="43">
        <f t="shared" si="27"/>
        <v>35</v>
      </c>
      <c r="P59" s="25">
        <v>13983</v>
      </c>
      <c r="Q59" s="43">
        <f t="shared" si="7"/>
        <v>39</v>
      </c>
      <c r="R59" s="25">
        <v>93172</v>
      </c>
      <c r="S59" s="43">
        <f t="shared" si="8"/>
        <v>38</v>
      </c>
      <c r="T59" s="25">
        <v>3980519</v>
      </c>
      <c r="U59" s="43">
        <f t="shared" si="9"/>
        <v>24</v>
      </c>
      <c r="V59" s="57">
        <v>1932</v>
      </c>
      <c r="W59" s="57">
        <v>325338</v>
      </c>
    </row>
    <row r="60" spans="1:23" s="45" customFormat="1" ht="9.75" customHeight="1">
      <c r="A60" s="42" t="s">
        <v>84</v>
      </c>
      <c r="B60" s="25">
        <v>82300</v>
      </c>
      <c r="C60" s="43">
        <f t="shared" si="0"/>
        <v>35</v>
      </c>
      <c r="D60" s="25">
        <v>400040</v>
      </c>
      <c r="E60" s="43">
        <f t="shared" si="1"/>
        <v>23</v>
      </c>
      <c r="F60" s="25">
        <v>94511</v>
      </c>
      <c r="G60" s="43">
        <f t="shared" si="23"/>
        <v>14</v>
      </c>
      <c r="H60" s="57">
        <v>2818</v>
      </c>
      <c r="I60" s="43">
        <f t="shared" si="24"/>
        <v>28</v>
      </c>
      <c r="J60" s="57">
        <v>84448</v>
      </c>
      <c r="K60" s="43">
        <f t="shared" si="25"/>
        <v>30</v>
      </c>
      <c r="L60" s="25">
        <v>4321377</v>
      </c>
      <c r="M60" s="43">
        <f t="shared" si="26"/>
        <v>25</v>
      </c>
      <c r="N60" s="25">
        <v>853807</v>
      </c>
      <c r="O60" s="43">
        <f t="shared" si="27"/>
        <v>32</v>
      </c>
      <c r="P60" s="25">
        <v>19600</v>
      </c>
      <c r="Q60" s="43">
        <f t="shared" si="7"/>
        <v>27</v>
      </c>
      <c r="R60" s="25">
        <v>119974</v>
      </c>
      <c r="S60" s="43">
        <f t="shared" si="8"/>
        <v>26</v>
      </c>
      <c r="T60" s="25">
        <v>3537416</v>
      </c>
      <c r="U60" s="43">
        <f t="shared" si="9"/>
        <v>28</v>
      </c>
      <c r="V60" s="57">
        <v>1869</v>
      </c>
      <c r="W60" s="57">
        <v>269631</v>
      </c>
    </row>
    <row r="61" spans="1:23" s="45" customFormat="1" ht="9.75" customHeight="1">
      <c r="A61" s="42" t="s">
        <v>85</v>
      </c>
      <c r="B61" s="25">
        <v>67000</v>
      </c>
      <c r="C61" s="43">
        <f t="shared" si="0"/>
        <v>40</v>
      </c>
      <c r="D61" s="25">
        <v>594341</v>
      </c>
      <c r="E61" s="43">
        <f t="shared" si="1"/>
        <v>11</v>
      </c>
      <c r="F61" s="25">
        <v>94984</v>
      </c>
      <c r="G61" s="43">
        <f t="shared" si="23"/>
        <v>13</v>
      </c>
      <c r="H61" s="57">
        <v>1260</v>
      </c>
      <c r="I61" s="43">
        <f t="shared" si="24"/>
        <v>46</v>
      </c>
      <c r="J61" s="57">
        <v>26566</v>
      </c>
      <c r="K61" s="43">
        <f t="shared" si="25"/>
        <v>46</v>
      </c>
      <c r="L61" s="25">
        <v>586960</v>
      </c>
      <c r="M61" s="43">
        <f t="shared" si="26"/>
        <v>47</v>
      </c>
      <c r="N61" s="25">
        <v>208229</v>
      </c>
      <c r="O61" s="43">
        <f t="shared" si="27"/>
        <v>46</v>
      </c>
      <c r="P61" s="25">
        <v>11702</v>
      </c>
      <c r="Q61" s="43">
        <f t="shared" si="7"/>
        <v>43</v>
      </c>
      <c r="R61" s="25">
        <v>66062</v>
      </c>
      <c r="S61" s="43">
        <f t="shared" si="8"/>
        <v>44</v>
      </c>
      <c r="T61" s="25">
        <v>1593153</v>
      </c>
      <c r="U61" s="43">
        <f t="shared" si="9"/>
        <v>45</v>
      </c>
      <c r="V61" s="57">
        <v>2028</v>
      </c>
      <c r="W61" s="57">
        <v>302395</v>
      </c>
    </row>
    <row r="62" spans="1:23" s="45" customFormat="1" ht="9.75" customHeight="1">
      <c r="A62" s="42" t="s">
        <v>86</v>
      </c>
      <c r="B62" s="25">
        <v>198400</v>
      </c>
      <c r="C62" s="43">
        <f t="shared" si="0"/>
        <v>16</v>
      </c>
      <c r="D62" s="25">
        <v>222654</v>
      </c>
      <c r="E62" s="43">
        <f t="shared" si="1"/>
        <v>36</v>
      </c>
      <c r="F62" s="25">
        <v>42798</v>
      </c>
      <c r="G62" s="43">
        <f t="shared" si="23"/>
        <v>25</v>
      </c>
      <c r="H62" s="57">
        <v>6970</v>
      </c>
      <c r="I62" s="43">
        <f t="shared" si="24"/>
        <v>9</v>
      </c>
      <c r="J62" s="57">
        <v>227758</v>
      </c>
      <c r="K62" s="43">
        <f t="shared" si="25"/>
        <v>10</v>
      </c>
      <c r="L62" s="25">
        <v>8596534</v>
      </c>
      <c r="M62" s="43">
        <f t="shared" si="26"/>
        <v>14</v>
      </c>
      <c r="N62" s="25">
        <v>2280903</v>
      </c>
      <c r="O62" s="43">
        <f t="shared" si="27"/>
        <v>15</v>
      </c>
      <c r="P62" s="25">
        <v>64043</v>
      </c>
      <c r="Q62" s="43">
        <f t="shared" si="7"/>
        <v>5</v>
      </c>
      <c r="R62" s="25">
        <v>479210</v>
      </c>
      <c r="S62" s="43">
        <f t="shared" si="8"/>
        <v>5</v>
      </c>
      <c r="T62" s="25">
        <v>22126399</v>
      </c>
      <c r="U62" s="43">
        <f t="shared" si="9"/>
        <v>4</v>
      </c>
      <c r="V62" s="57">
        <v>2192</v>
      </c>
      <c r="W62" s="57">
        <v>301553</v>
      </c>
    </row>
    <row r="63" spans="1:23" s="45" customFormat="1" ht="9.75" customHeight="1">
      <c r="A63" s="42"/>
      <c r="B63" s="25"/>
      <c r="C63" s="43"/>
      <c r="D63" s="25"/>
      <c r="E63" s="43"/>
      <c r="F63" s="25"/>
      <c r="G63" s="43"/>
      <c r="H63" s="57"/>
      <c r="I63" s="43"/>
      <c r="J63" s="57"/>
      <c r="K63" s="43"/>
      <c r="L63" s="25"/>
      <c r="M63" s="43"/>
      <c r="N63" s="25"/>
      <c r="O63" s="43"/>
      <c r="P63" s="25"/>
      <c r="Q63" s="43"/>
      <c r="R63" s="25"/>
      <c r="S63" s="43"/>
      <c r="T63" s="25"/>
      <c r="U63" s="43"/>
      <c r="V63" s="57"/>
      <c r="W63" s="57"/>
    </row>
    <row r="64" spans="1:23" s="45" customFormat="1" ht="9.75" customHeight="1">
      <c r="A64" s="42" t="s">
        <v>87</v>
      </c>
      <c r="B64" s="25">
        <v>139100</v>
      </c>
      <c r="C64" s="43">
        <f t="shared" si="0"/>
        <v>24</v>
      </c>
      <c r="D64" s="25">
        <v>110041</v>
      </c>
      <c r="E64" s="43">
        <f t="shared" si="1"/>
        <v>43</v>
      </c>
      <c r="F64" s="25">
        <v>14696</v>
      </c>
      <c r="G64" s="43">
        <f t="shared" si="23"/>
        <v>34</v>
      </c>
      <c r="H64" s="57">
        <v>1689</v>
      </c>
      <c r="I64" s="43">
        <f aca="true" t="shared" si="28" ref="I64:I70">RANK(H64,H$19:H$70)</f>
        <v>42</v>
      </c>
      <c r="J64" s="57">
        <v>63292</v>
      </c>
      <c r="K64" s="43">
        <f aca="true" t="shared" si="29" ref="K64:K70">RANK(J64,J$19:J$70)</f>
        <v>38</v>
      </c>
      <c r="L64" s="25">
        <v>1915551</v>
      </c>
      <c r="M64" s="43">
        <f aca="true" t="shared" si="30" ref="M64:M70">RANK(L64,L$19:L$70)</f>
        <v>38</v>
      </c>
      <c r="N64" s="25">
        <v>650915</v>
      </c>
      <c r="O64" s="43">
        <f aca="true" t="shared" si="31" ref="O64:O70">RANK(N64,N$19:N$70)</f>
        <v>39</v>
      </c>
      <c r="P64" s="25">
        <v>11969</v>
      </c>
      <c r="Q64" s="43">
        <f t="shared" si="7"/>
        <v>42</v>
      </c>
      <c r="R64" s="25">
        <v>71221</v>
      </c>
      <c r="S64" s="43">
        <f t="shared" si="8"/>
        <v>42</v>
      </c>
      <c r="T64" s="25">
        <v>1835911</v>
      </c>
      <c r="U64" s="43">
        <f t="shared" si="9"/>
        <v>43</v>
      </c>
      <c r="V64" s="57">
        <v>2165</v>
      </c>
      <c r="W64" s="57">
        <v>280021</v>
      </c>
    </row>
    <row r="65" spans="1:23" s="45" customFormat="1" ht="9.75" customHeight="1">
      <c r="A65" s="42" t="s">
        <v>88</v>
      </c>
      <c r="B65" s="25">
        <v>68600</v>
      </c>
      <c r="C65" s="43">
        <f t="shared" si="0"/>
        <v>39</v>
      </c>
      <c r="D65" s="25">
        <v>246499</v>
      </c>
      <c r="E65" s="43">
        <f t="shared" si="1"/>
        <v>34</v>
      </c>
      <c r="F65" s="25">
        <v>302844</v>
      </c>
      <c r="G65" s="43">
        <f t="shared" si="23"/>
        <v>2</v>
      </c>
      <c r="H65" s="57">
        <v>2274</v>
      </c>
      <c r="I65" s="43">
        <f t="shared" si="28"/>
        <v>37</v>
      </c>
      <c r="J65" s="57">
        <v>61052</v>
      </c>
      <c r="K65" s="43">
        <f t="shared" si="29"/>
        <v>40</v>
      </c>
      <c r="L65" s="25">
        <v>1823417</v>
      </c>
      <c r="M65" s="43">
        <f t="shared" si="30"/>
        <v>39</v>
      </c>
      <c r="N65" s="25">
        <v>616988</v>
      </c>
      <c r="O65" s="43">
        <f t="shared" si="31"/>
        <v>41</v>
      </c>
      <c r="P65" s="25">
        <v>20413</v>
      </c>
      <c r="Q65" s="43">
        <f t="shared" si="7"/>
        <v>25</v>
      </c>
      <c r="R65" s="25">
        <v>118872</v>
      </c>
      <c r="S65" s="43">
        <f t="shared" si="8"/>
        <v>28</v>
      </c>
      <c r="T65" s="25">
        <v>3024321</v>
      </c>
      <c r="U65" s="43">
        <f t="shared" si="9"/>
        <v>32</v>
      </c>
      <c r="V65" s="57">
        <v>2142</v>
      </c>
      <c r="W65" s="57">
        <v>271642</v>
      </c>
    </row>
    <row r="66" spans="1:23" s="45" customFormat="1" ht="9.75" customHeight="1">
      <c r="A66" s="42" t="s">
        <v>89</v>
      </c>
      <c r="B66" s="25">
        <v>207200</v>
      </c>
      <c r="C66" s="43">
        <f t="shared" si="0"/>
        <v>14</v>
      </c>
      <c r="D66" s="25">
        <v>464943</v>
      </c>
      <c r="E66" s="43">
        <f t="shared" si="1"/>
        <v>18</v>
      </c>
      <c r="F66" s="25">
        <v>28098</v>
      </c>
      <c r="G66" s="43">
        <f t="shared" si="23"/>
        <v>28</v>
      </c>
      <c r="H66" s="57">
        <v>2569</v>
      </c>
      <c r="I66" s="43">
        <f t="shared" si="28"/>
        <v>32</v>
      </c>
      <c r="J66" s="57">
        <v>99497</v>
      </c>
      <c r="K66" s="43">
        <f t="shared" si="29"/>
        <v>28</v>
      </c>
      <c r="L66" s="25">
        <v>2835231</v>
      </c>
      <c r="M66" s="43">
        <f t="shared" si="30"/>
        <v>31</v>
      </c>
      <c r="N66" s="25">
        <v>944588</v>
      </c>
      <c r="O66" s="43">
        <f t="shared" si="31"/>
        <v>30</v>
      </c>
      <c r="P66" s="25">
        <v>22976</v>
      </c>
      <c r="Q66" s="43">
        <f t="shared" si="7"/>
        <v>23</v>
      </c>
      <c r="R66" s="25">
        <v>150135</v>
      </c>
      <c r="S66" s="43">
        <f t="shared" si="8"/>
        <v>22</v>
      </c>
      <c r="T66" s="25">
        <v>3950340</v>
      </c>
      <c r="U66" s="43">
        <f t="shared" si="9"/>
        <v>25</v>
      </c>
      <c r="V66" s="57">
        <v>1995</v>
      </c>
      <c r="W66" s="57">
        <v>282031</v>
      </c>
    </row>
    <row r="67" spans="1:23" s="45" customFormat="1" ht="9.75" customHeight="1">
      <c r="A67" s="42" t="s">
        <v>90</v>
      </c>
      <c r="B67" s="25">
        <v>128700</v>
      </c>
      <c r="C67" s="43">
        <f t="shared" si="0"/>
        <v>26</v>
      </c>
      <c r="D67" s="25">
        <v>456488</v>
      </c>
      <c r="E67" s="43">
        <f t="shared" si="1"/>
        <v>19</v>
      </c>
      <c r="F67" s="25">
        <v>42971</v>
      </c>
      <c r="G67" s="43">
        <f t="shared" si="23"/>
        <v>24</v>
      </c>
      <c r="H67" s="57">
        <v>1876</v>
      </c>
      <c r="I67" s="43">
        <f t="shared" si="28"/>
        <v>39</v>
      </c>
      <c r="J67" s="57">
        <v>72958</v>
      </c>
      <c r="K67" s="43">
        <f t="shared" si="29"/>
        <v>35</v>
      </c>
      <c r="L67" s="25">
        <v>4410568</v>
      </c>
      <c r="M67" s="43">
        <f t="shared" si="30"/>
        <v>24</v>
      </c>
      <c r="N67" s="25">
        <v>1097557</v>
      </c>
      <c r="O67" s="43">
        <f t="shared" si="31"/>
        <v>26</v>
      </c>
      <c r="P67" s="25">
        <v>16218</v>
      </c>
      <c r="Q67" s="43">
        <f t="shared" si="7"/>
        <v>34</v>
      </c>
      <c r="R67" s="25">
        <v>100651</v>
      </c>
      <c r="S67" s="43">
        <f t="shared" si="8"/>
        <v>33</v>
      </c>
      <c r="T67" s="25">
        <v>2557027</v>
      </c>
      <c r="U67" s="43">
        <f t="shared" si="9"/>
        <v>36</v>
      </c>
      <c r="V67" s="57">
        <v>2102</v>
      </c>
      <c r="W67" s="57">
        <v>298803</v>
      </c>
    </row>
    <row r="68" spans="1:23" s="45" customFormat="1" ht="9.75" customHeight="1">
      <c r="A68" s="42" t="s">
        <v>91</v>
      </c>
      <c r="B68" s="25">
        <v>104200</v>
      </c>
      <c r="C68" s="43">
        <f t="shared" si="0"/>
        <v>30</v>
      </c>
      <c r="D68" s="25">
        <v>587641</v>
      </c>
      <c r="E68" s="43">
        <f t="shared" si="1"/>
        <v>13</v>
      </c>
      <c r="F68" s="25">
        <v>86506</v>
      </c>
      <c r="G68" s="43">
        <f t="shared" si="23"/>
        <v>17</v>
      </c>
      <c r="H68" s="57">
        <v>1775</v>
      </c>
      <c r="I68" s="43">
        <f t="shared" si="28"/>
        <v>41</v>
      </c>
      <c r="J68" s="57">
        <v>60907</v>
      </c>
      <c r="K68" s="43">
        <f t="shared" si="29"/>
        <v>41</v>
      </c>
      <c r="L68" s="25">
        <v>1409805</v>
      </c>
      <c r="M68" s="43">
        <f t="shared" si="30"/>
        <v>43</v>
      </c>
      <c r="N68" s="25">
        <v>457959</v>
      </c>
      <c r="O68" s="43">
        <f t="shared" si="31"/>
        <v>43</v>
      </c>
      <c r="P68" s="25">
        <v>15674</v>
      </c>
      <c r="Q68" s="43">
        <f t="shared" si="7"/>
        <v>35</v>
      </c>
      <c r="R68" s="25">
        <v>95939</v>
      </c>
      <c r="S68" s="43">
        <f t="shared" si="8"/>
        <v>36</v>
      </c>
      <c r="T68" s="25">
        <v>2586434</v>
      </c>
      <c r="U68" s="43">
        <f t="shared" si="9"/>
        <v>35</v>
      </c>
      <c r="V68" s="57">
        <v>1905</v>
      </c>
      <c r="W68" s="57">
        <v>266500</v>
      </c>
    </row>
    <row r="69" spans="1:23" s="45" customFormat="1" ht="9.75" customHeight="1">
      <c r="A69" s="42" t="s">
        <v>48</v>
      </c>
      <c r="B69" s="25">
        <v>122500</v>
      </c>
      <c r="C69" s="43">
        <f t="shared" si="0"/>
        <v>28</v>
      </c>
      <c r="D69" s="25">
        <v>589871</v>
      </c>
      <c r="E69" s="43">
        <f t="shared" si="1"/>
        <v>12</v>
      </c>
      <c r="F69" s="25">
        <v>93683</v>
      </c>
      <c r="G69" s="43">
        <f t="shared" si="23"/>
        <v>15</v>
      </c>
      <c r="H69" s="57">
        <v>2709</v>
      </c>
      <c r="I69" s="43">
        <f t="shared" si="28"/>
        <v>29</v>
      </c>
      <c r="J69" s="57">
        <v>76991</v>
      </c>
      <c r="K69" s="43">
        <f t="shared" si="29"/>
        <v>32</v>
      </c>
      <c r="L69" s="25">
        <v>2050353</v>
      </c>
      <c r="M69" s="43">
        <f t="shared" si="30"/>
        <v>37</v>
      </c>
      <c r="N69" s="25">
        <v>709456</v>
      </c>
      <c r="O69" s="43">
        <f t="shared" si="31"/>
        <v>37</v>
      </c>
      <c r="P69" s="25">
        <v>23858</v>
      </c>
      <c r="Q69" s="43">
        <f t="shared" si="7"/>
        <v>21</v>
      </c>
      <c r="R69" s="25">
        <v>140281</v>
      </c>
      <c r="S69" s="43">
        <f t="shared" si="8"/>
        <v>24</v>
      </c>
      <c r="T69" s="25">
        <v>4026665</v>
      </c>
      <c r="U69" s="43">
        <f t="shared" si="9"/>
        <v>23</v>
      </c>
      <c r="V69" s="57">
        <v>2042</v>
      </c>
      <c r="W69" s="57">
        <v>286435</v>
      </c>
    </row>
    <row r="70" spans="1:23" s="45" customFormat="1" ht="9.75" customHeight="1">
      <c r="A70" s="42" t="s">
        <v>92</v>
      </c>
      <c r="B70" s="25">
        <v>3160</v>
      </c>
      <c r="C70" s="43">
        <f t="shared" si="0"/>
        <v>46</v>
      </c>
      <c r="D70" s="25">
        <v>111964</v>
      </c>
      <c r="E70" s="43">
        <f t="shared" si="1"/>
        <v>42</v>
      </c>
      <c r="F70" s="25">
        <v>16902</v>
      </c>
      <c r="G70" s="43">
        <f t="shared" si="23"/>
        <v>32</v>
      </c>
      <c r="H70" s="57">
        <v>1411</v>
      </c>
      <c r="I70" s="43">
        <f t="shared" si="28"/>
        <v>45</v>
      </c>
      <c r="J70" s="57">
        <v>25193</v>
      </c>
      <c r="K70" s="43">
        <f t="shared" si="29"/>
        <v>47</v>
      </c>
      <c r="L70" s="25">
        <v>604349</v>
      </c>
      <c r="M70" s="43">
        <f t="shared" si="30"/>
        <v>46</v>
      </c>
      <c r="N70" s="25">
        <v>122494</v>
      </c>
      <c r="O70" s="43">
        <f t="shared" si="31"/>
        <v>47</v>
      </c>
      <c r="P70" s="25">
        <v>17926</v>
      </c>
      <c r="Q70" s="43">
        <f t="shared" si="7"/>
        <v>29</v>
      </c>
      <c r="R70" s="25">
        <v>107623</v>
      </c>
      <c r="S70" s="43">
        <f t="shared" si="8"/>
        <v>31</v>
      </c>
      <c r="T70" s="25">
        <v>2605252</v>
      </c>
      <c r="U70" s="43">
        <f t="shared" si="9"/>
        <v>34</v>
      </c>
      <c r="V70" s="57">
        <v>1924</v>
      </c>
      <c r="W70" s="57">
        <v>247222</v>
      </c>
    </row>
    <row r="71" spans="1:23" s="45" customFormat="1" ht="3" customHeight="1" thickBot="1">
      <c r="A71" s="94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>
        <v>0</v>
      </c>
      <c r="U71" s="95"/>
      <c r="V71" s="96"/>
      <c r="W71" s="97"/>
    </row>
    <row r="72" spans="1:23" s="45" customFormat="1" ht="10.5" customHeight="1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72"/>
      <c r="W72" s="30"/>
    </row>
    <row r="73" spans="1:24" ht="10.5" customHeight="1">
      <c r="A73" s="64" t="s">
        <v>239</v>
      </c>
      <c r="L73" s="66" t="s">
        <v>240</v>
      </c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77"/>
    </row>
    <row r="74" spans="1:24" ht="10.5" customHeight="1">
      <c r="A74" s="7" t="s">
        <v>184</v>
      </c>
      <c r="L74" s="69" t="s">
        <v>142</v>
      </c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7"/>
    </row>
    <row r="75" spans="12:24" ht="10.5" customHeight="1">
      <c r="L75" s="64" t="s">
        <v>241</v>
      </c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77"/>
    </row>
    <row r="76" spans="12:24" ht="10.5" customHeight="1">
      <c r="L76" s="65" t="s">
        <v>242</v>
      </c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98"/>
    </row>
    <row r="77" spans="12:24" ht="10.5" customHeight="1">
      <c r="L77" s="65" t="s">
        <v>167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  <row r="78" spans="12:24" ht="10.5" customHeight="1">
      <c r="L78" s="65" t="s">
        <v>166</v>
      </c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</row>
    <row r="79" spans="12:24" ht="10.5" customHeight="1">
      <c r="L79" s="65" t="s">
        <v>204</v>
      </c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</row>
  </sheetData>
  <sheetProtection formatCells="0" formatColumns="0" formatRows="0" insertColumns="0" insertRows="0" insertHyperlinks="0" deleteColumns="0" deleteRows="0" selectLockedCells="1" sort="0" autoFilter="0" pivotTables="0"/>
  <mergeCells count="18">
    <mergeCell ref="T4:U4"/>
    <mergeCell ref="A2:M2"/>
    <mergeCell ref="H4:I4"/>
    <mergeCell ref="J4:K4"/>
    <mergeCell ref="L4:M4"/>
    <mergeCell ref="N4:O4"/>
    <mergeCell ref="P4:Q4"/>
    <mergeCell ref="R4:S4"/>
    <mergeCell ref="A1:K1"/>
    <mergeCell ref="L1:W1"/>
    <mergeCell ref="A3:A5"/>
    <mergeCell ref="B3:G3"/>
    <mergeCell ref="H3:O3"/>
    <mergeCell ref="P3:U3"/>
    <mergeCell ref="V3:W3"/>
    <mergeCell ref="B4:C4"/>
    <mergeCell ref="D4:E4"/>
    <mergeCell ref="F4:G4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2"/>
  <colBreaks count="1" manualBreakCount="1">
    <brk id="11" max="7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80"/>
  <sheetViews>
    <sheetView zoomScaleSheetLayoutView="100" zoomScalePageLayoutView="0" workbookViewId="0" topLeftCell="A1">
      <selection activeCell="A1" sqref="A1:K1"/>
    </sheetView>
  </sheetViews>
  <sheetFormatPr defaultColWidth="9.00390625" defaultRowHeight="12"/>
  <cols>
    <col min="1" max="1" width="11.875" style="20" customWidth="1"/>
    <col min="2" max="2" width="14.00390625" style="20" customWidth="1"/>
    <col min="3" max="3" width="5.375" style="20" customWidth="1"/>
    <col min="4" max="4" width="14.125" style="20" customWidth="1"/>
    <col min="5" max="5" width="5.375" style="20" customWidth="1"/>
    <col min="6" max="6" width="14.125" style="20" customWidth="1"/>
    <col min="7" max="7" width="5.375" style="20" customWidth="1"/>
    <col min="8" max="8" width="14.125" style="20" customWidth="1"/>
    <col min="9" max="9" width="5.375" style="20" customWidth="1"/>
    <col min="10" max="10" width="14.125" style="20" customWidth="1"/>
    <col min="11" max="11" width="5.375" style="20" customWidth="1"/>
    <col min="12" max="12" width="11.625" style="20" customWidth="1"/>
    <col min="13" max="13" width="5.375" style="20" customWidth="1"/>
    <col min="14" max="14" width="15.00390625" style="20" customWidth="1"/>
    <col min="15" max="15" width="5.375" style="20" customWidth="1"/>
    <col min="16" max="16" width="15.125" style="20" customWidth="1"/>
    <col min="17" max="17" width="5.375" style="20" customWidth="1"/>
    <col min="18" max="18" width="13.375" style="20" customWidth="1"/>
    <col min="19" max="19" width="5.375" style="20" customWidth="1"/>
    <col min="20" max="20" width="14.00390625" style="20" customWidth="1"/>
    <col min="21" max="21" width="5.375" style="20" customWidth="1"/>
    <col min="22" max="22" width="14.125" style="20" customWidth="1"/>
    <col min="23" max="23" width="8.375" style="20" customWidth="1"/>
    <col min="24" max="24" width="9.125" style="20" customWidth="1"/>
    <col min="25" max="16384" width="9.375" style="20" customWidth="1"/>
  </cols>
  <sheetData>
    <row r="1" spans="1:24" ht="24" customHeight="1">
      <c r="A1" s="102" t="s">
        <v>182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 t="s">
        <v>183</v>
      </c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4"/>
      <c r="X1" s="14"/>
    </row>
    <row r="2" spans="1:23" ht="30" customHeight="1" thickBot="1">
      <c r="A2" s="104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"/>
      <c r="M2" s="10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2" s="45" customFormat="1" ht="12.75" customHeight="1">
      <c r="A3" s="105" t="s">
        <v>100</v>
      </c>
      <c r="B3" s="107" t="s">
        <v>102</v>
      </c>
      <c r="C3" s="107"/>
      <c r="D3" s="107" t="s">
        <v>103</v>
      </c>
      <c r="E3" s="107"/>
      <c r="F3" s="107"/>
      <c r="G3" s="107"/>
      <c r="H3" s="107"/>
      <c r="I3" s="107"/>
      <c r="J3" s="131" t="s">
        <v>133</v>
      </c>
      <c r="K3" s="107"/>
      <c r="L3" s="107" t="s">
        <v>124</v>
      </c>
      <c r="M3" s="107"/>
      <c r="N3" s="107"/>
      <c r="O3" s="107"/>
      <c r="P3" s="107" t="s">
        <v>104</v>
      </c>
      <c r="Q3" s="107"/>
      <c r="R3" s="107" t="s">
        <v>105</v>
      </c>
      <c r="S3" s="107"/>
      <c r="T3" s="107"/>
      <c r="U3" s="107"/>
      <c r="V3" s="63" t="s">
        <v>170</v>
      </c>
    </row>
    <row r="4" spans="1:22" s="45" customFormat="1" ht="30" customHeight="1">
      <c r="A4" s="106"/>
      <c r="B4" s="115" t="s">
        <v>136</v>
      </c>
      <c r="C4" s="109"/>
      <c r="D4" s="116" t="s">
        <v>107</v>
      </c>
      <c r="E4" s="127"/>
      <c r="F4" s="127"/>
      <c r="G4" s="128"/>
      <c r="H4" s="129" t="s">
        <v>201</v>
      </c>
      <c r="I4" s="130"/>
      <c r="J4" s="111"/>
      <c r="K4" s="111"/>
      <c r="L4" s="110" t="s">
        <v>108</v>
      </c>
      <c r="M4" s="111"/>
      <c r="N4" s="115" t="s">
        <v>109</v>
      </c>
      <c r="O4" s="109"/>
      <c r="P4" s="115" t="s">
        <v>96</v>
      </c>
      <c r="Q4" s="109"/>
      <c r="R4" s="115" t="s">
        <v>110</v>
      </c>
      <c r="S4" s="109"/>
      <c r="T4" s="115" t="s">
        <v>111</v>
      </c>
      <c r="U4" s="109"/>
      <c r="V4" s="78" t="s">
        <v>139</v>
      </c>
    </row>
    <row r="5" spans="1:22" s="45" customFormat="1" ht="12.75" customHeight="1">
      <c r="A5" s="106"/>
      <c r="B5" s="53" t="s">
        <v>112</v>
      </c>
      <c r="C5" s="62" t="s">
        <v>113</v>
      </c>
      <c r="D5" s="53" t="s">
        <v>114</v>
      </c>
      <c r="E5" s="62" t="s">
        <v>113</v>
      </c>
      <c r="F5" s="53" t="s">
        <v>115</v>
      </c>
      <c r="G5" s="62" t="s">
        <v>113</v>
      </c>
      <c r="H5" s="53" t="s">
        <v>112</v>
      </c>
      <c r="I5" s="62" t="s">
        <v>113</v>
      </c>
      <c r="J5" s="53" t="s">
        <v>112</v>
      </c>
      <c r="K5" s="62" t="s">
        <v>113</v>
      </c>
      <c r="L5" s="53" t="s">
        <v>112</v>
      </c>
      <c r="M5" s="62" t="s">
        <v>113</v>
      </c>
      <c r="N5" s="53" t="s">
        <v>112</v>
      </c>
      <c r="O5" s="62" t="s">
        <v>113</v>
      </c>
      <c r="P5" s="53" t="s">
        <v>112</v>
      </c>
      <c r="Q5" s="62" t="s">
        <v>113</v>
      </c>
      <c r="R5" s="53" t="s">
        <v>112</v>
      </c>
      <c r="S5" s="62" t="s">
        <v>113</v>
      </c>
      <c r="T5" s="53" t="s">
        <v>112</v>
      </c>
      <c r="U5" s="62" t="s">
        <v>113</v>
      </c>
      <c r="V5" s="52" t="s">
        <v>116</v>
      </c>
    </row>
    <row r="6" spans="1:21" s="17" customFormat="1" ht="9" customHeight="1">
      <c r="A6" s="100" t="s">
        <v>137</v>
      </c>
      <c r="B6" s="8" t="s">
        <v>117</v>
      </c>
      <c r="C6" s="8"/>
      <c r="D6" s="8" t="s">
        <v>118</v>
      </c>
      <c r="E6" s="8"/>
      <c r="F6" s="8" t="s">
        <v>118</v>
      </c>
      <c r="G6" s="8"/>
      <c r="H6" s="8"/>
      <c r="I6" s="8"/>
      <c r="J6" s="16" t="s">
        <v>119</v>
      </c>
      <c r="K6" s="16"/>
      <c r="L6" s="8" t="s">
        <v>120</v>
      </c>
      <c r="M6" s="8"/>
      <c r="N6" s="8" t="s">
        <v>121</v>
      </c>
      <c r="O6" s="8"/>
      <c r="P6" s="8" t="s">
        <v>122</v>
      </c>
      <c r="Q6" s="8"/>
      <c r="R6" s="8" t="s">
        <v>123</v>
      </c>
      <c r="S6" s="8"/>
      <c r="T6" s="8" t="s">
        <v>123</v>
      </c>
      <c r="U6" s="8"/>
    </row>
    <row r="7" spans="1:23" s="45" customFormat="1" ht="10.5" customHeight="1">
      <c r="A7" s="22" t="s">
        <v>185</v>
      </c>
      <c r="B7" s="57">
        <v>396291</v>
      </c>
      <c r="C7" s="56"/>
      <c r="D7" s="86">
        <v>28.8</v>
      </c>
      <c r="E7" s="87"/>
      <c r="F7" s="86">
        <v>23.4</v>
      </c>
      <c r="G7" s="87"/>
      <c r="H7" s="71">
        <v>7.9</v>
      </c>
      <c r="I7" s="56"/>
      <c r="J7" s="72">
        <v>3072.21623354876</v>
      </c>
      <c r="K7" s="73"/>
      <c r="L7" s="57">
        <v>35408</v>
      </c>
      <c r="M7" s="56"/>
      <c r="N7" s="25">
        <v>11744079</v>
      </c>
      <c r="O7" s="56"/>
      <c r="P7" s="25">
        <v>74582612</v>
      </c>
      <c r="Q7" s="56"/>
      <c r="R7" s="25">
        <v>850363</v>
      </c>
      <c r="S7" s="56"/>
      <c r="T7" s="25">
        <v>2165626</v>
      </c>
      <c r="U7" s="56"/>
      <c r="V7" s="74">
        <v>102.8</v>
      </c>
      <c r="W7" s="24"/>
    </row>
    <row r="8" spans="1:23" s="45" customFormat="1" ht="10.5" customHeight="1">
      <c r="A8" s="22" t="s">
        <v>186</v>
      </c>
      <c r="B8" s="57">
        <v>398069</v>
      </c>
      <c r="C8" s="56"/>
      <c r="D8" s="86">
        <v>30.6</v>
      </c>
      <c r="E8" s="87"/>
      <c r="F8" s="86">
        <v>22.4</v>
      </c>
      <c r="G8" s="87"/>
      <c r="H8" s="71">
        <v>8.4</v>
      </c>
      <c r="I8" s="56"/>
      <c r="J8" s="72">
        <v>3117.906075282084</v>
      </c>
      <c r="K8" s="73"/>
      <c r="L8" s="57">
        <v>35315</v>
      </c>
      <c r="M8" s="56"/>
      <c r="N8" s="25">
        <v>11469796</v>
      </c>
      <c r="O8" s="56"/>
      <c r="P8" s="25">
        <v>75524973</v>
      </c>
      <c r="Q8" s="56"/>
      <c r="R8" s="25">
        <v>931934</v>
      </c>
      <c r="S8" s="56"/>
      <c r="T8" s="25">
        <v>2443470</v>
      </c>
      <c r="U8" s="56"/>
      <c r="V8" s="74">
        <v>102.1</v>
      </c>
      <c r="W8" s="24"/>
    </row>
    <row r="9" spans="1:23" s="45" customFormat="1" ht="10.5" customHeight="1">
      <c r="A9" s="22" t="s">
        <v>187</v>
      </c>
      <c r="B9" s="57">
        <v>397366</v>
      </c>
      <c r="C9" s="56"/>
      <c r="D9" s="86">
        <v>26.8</v>
      </c>
      <c r="E9" s="87"/>
      <c r="F9" s="86">
        <v>26.4</v>
      </c>
      <c r="G9" s="87"/>
      <c r="H9" s="71">
        <v>9</v>
      </c>
      <c r="I9" s="56"/>
      <c r="J9" s="72">
        <v>3000.0124807523275</v>
      </c>
      <c r="K9" s="73"/>
      <c r="L9" s="57">
        <v>35155</v>
      </c>
      <c r="M9" s="56"/>
      <c r="N9" s="25">
        <v>11288831</v>
      </c>
      <c r="O9" s="56"/>
      <c r="P9" s="25">
        <v>76270813</v>
      </c>
      <c r="Q9" s="56"/>
      <c r="R9" s="25">
        <v>947169</v>
      </c>
      <c r="S9" s="56"/>
      <c r="T9" s="25">
        <v>2735612</v>
      </c>
      <c r="U9" s="56"/>
      <c r="V9" s="74">
        <v>101.1</v>
      </c>
      <c r="W9" s="24"/>
    </row>
    <row r="10" spans="1:23" s="45" customFormat="1" ht="10.5" customHeight="1">
      <c r="A10" s="22" t="s">
        <v>188</v>
      </c>
      <c r="B10" s="57">
        <v>387638</v>
      </c>
      <c r="C10" s="56"/>
      <c r="D10" s="86">
        <v>26.3</v>
      </c>
      <c r="E10" s="87"/>
      <c r="F10" s="86">
        <v>28.1</v>
      </c>
      <c r="G10" s="87"/>
      <c r="H10" s="71">
        <v>9.8</v>
      </c>
      <c r="I10" s="56"/>
      <c r="J10" s="72">
        <v>2960.0273435894123</v>
      </c>
      <c r="K10" s="73"/>
      <c r="L10" s="57">
        <v>34967</v>
      </c>
      <c r="M10" s="56"/>
      <c r="N10" s="25">
        <v>11102176</v>
      </c>
      <c r="O10" s="56"/>
      <c r="P10" s="25">
        <v>76892517</v>
      </c>
      <c r="Q10" s="56"/>
      <c r="R10" s="25">
        <v>936721</v>
      </c>
      <c r="S10" s="56"/>
      <c r="T10" s="25">
        <v>2853739</v>
      </c>
      <c r="U10" s="56"/>
      <c r="V10" s="74">
        <v>100.5</v>
      </c>
      <c r="W10" s="24"/>
    </row>
    <row r="11" spans="1:23" s="45" customFormat="1" ht="10.5" customHeight="1">
      <c r="A11" s="22" t="s">
        <v>189</v>
      </c>
      <c r="B11" s="72">
        <v>389664</v>
      </c>
      <c r="C11" s="56"/>
      <c r="D11" s="86">
        <v>28.2</v>
      </c>
      <c r="E11" s="87"/>
      <c r="F11" s="86">
        <v>26.3</v>
      </c>
      <c r="G11" s="87"/>
      <c r="H11" s="71">
        <v>10.5</v>
      </c>
      <c r="I11" s="56"/>
      <c r="J11" s="72">
        <v>2946.6384151264665</v>
      </c>
      <c r="K11" s="73"/>
      <c r="L11" s="57">
        <v>34767</v>
      </c>
      <c r="M11" s="56"/>
      <c r="N11" s="25">
        <v>10975229</v>
      </c>
      <c r="O11" s="56"/>
      <c r="P11" s="25">
        <v>77390245</v>
      </c>
      <c r="Q11" s="56"/>
      <c r="R11" s="25">
        <v>947993</v>
      </c>
      <c r="S11" s="56"/>
      <c r="T11" s="25">
        <v>2790136</v>
      </c>
      <c r="U11" s="56"/>
      <c r="V11" s="74">
        <v>100.3</v>
      </c>
      <c r="W11" s="24"/>
    </row>
    <row r="12" spans="1:23" s="45" customFormat="1" ht="10.5" customHeight="1">
      <c r="A12" s="22"/>
      <c r="B12" s="57"/>
      <c r="C12" s="56"/>
      <c r="D12" s="86"/>
      <c r="E12" s="87"/>
      <c r="F12" s="86"/>
      <c r="G12" s="87"/>
      <c r="H12" s="71"/>
      <c r="I12" s="56"/>
      <c r="J12" s="72"/>
      <c r="K12" s="73"/>
      <c r="L12" s="57"/>
      <c r="M12" s="56"/>
      <c r="N12" s="25"/>
      <c r="O12" s="56"/>
      <c r="P12" s="25"/>
      <c r="Q12" s="56"/>
      <c r="R12" s="25"/>
      <c r="S12" s="56"/>
      <c r="T12" s="25"/>
      <c r="U12" s="56"/>
      <c r="V12" s="74"/>
      <c r="W12" s="24"/>
    </row>
    <row r="13" spans="1:23" s="45" customFormat="1" ht="10.5" customHeight="1">
      <c r="A13" s="22" t="s">
        <v>190</v>
      </c>
      <c r="B13" s="72">
        <v>376964</v>
      </c>
      <c r="C13" s="56"/>
      <c r="D13" s="86">
        <v>30.7</v>
      </c>
      <c r="E13" s="87"/>
      <c r="F13" s="86">
        <v>22.7</v>
      </c>
      <c r="G13" s="87"/>
      <c r="H13" s="71">
        <v>11.1</v>
      </c>
      <c r="I13" s="56"/>
      <c r="J13" s="72">
        <v>2952.4342102812534</v>
      </c>
      <c r="K13" s="73"/>
      <c r="L13" s="57">
        <v>34522</v>
      </c>
      <c r="M13" s="56"/>
      <c r="N13" s="25">
        <v>10864446</v>
      </c>
      <c r="O13" s="56"/>
      <c r="P13" s="25">
        <v>78278880</v>
      </c>
      <c r="Q13" s="56"/>
      <c r="R13" s="25">
        <v>952191</v>
      </c>
      <c r="S13" s="56"/>
      <c r="T13" s="25">
        <v>2562767</v>
      </c>
      <c r="U13" s="56"/>
      <c r="V13" s="74">
        <v>100.2</v>
      </c>
      <c r="W13" s="24"/>
    </row>
    <row r="14" spans="1:23" s="45" customFormat="1" ht="10.5" customHeight="1">
      <c r="A14" s="22" t="s">
        <v>191</v>
      </c>
      <c r="B14" s="72">
        <v>380438</v>
      </c>
      <c r="C14" s="56"/>
      <c r="D14" s="86">
        <v>31.6</v>
      </c>
      <c r="E14" s="87"/>
      <c r="F14" s="86">
        <v>21.2</v>
      </c>
      <c r="G14" s="87"/>
      <c r="H14" s="71">
        <v>11.6</v>
      </c>
      <c r="I14" s="56"/>
      <c r="J14" s="72">
        <v>3000.7951834948585</v>
      </c>
      <c r="K14" s="73"/>
      <c r="L14" s="58">
        <v>34158</v>
      </c>
      <c r="M14" s="56"/>
      <c r="N14" s="59">
        <v>10823873</v>
      </c>
      <c r="O14" s="56"/>
      <c r="P14" s="25">
        <v>78992060</v>
      </c>
      <c r="Q14" s="56"/>
      <c r="R14" s="25">
        <v>933828</v>
      </c>
      <c r="S14" s="56"/>
      <c r="T14" s="25">
        <v>2269293</v>
      </c>
      <c r="U14" s="56"/>
      <c r="V14" s="74">
        <v>100</v>
      </c>
      <c r="W14" s="24"/>
    </row>
    <row r="15" spans="1:23" s="45" customFormat="1" ht="10.5" customHeight="1">
      <c r="A15" s="22" t="s">
        <v>192</v>
      </c>
      <c r="B15" s="72">
        <v>384401</v>
      </c>
      <c r="C15" s="56"/>
      <c r="D15" s="86">
        <v>32.4</v>
      </c>
      <c r="E15" s="87"/>
      <c r="F15" s="86">
        <v>21.7</v>
      </c>
      <c r="G15" s="87"/>
      <c r="H15" s="71">
        <v>11.8</v>
      </c>
      <c r="I15" s="56"/>
      <c r="J15" s="72">
        <v>3037.4537790745226</v>
      </c>
      <c r="K15" s="73"/>
      <c r="L15" s="58">
        <v>33870</v>
      </c>
      <c r="M15" s="56"/>
      <c r="N15" s="59">
        <v>10788944</v>
      </c>
      <c r="O15" s="56"/>
      <c r="P15" s="25">
        <v>79236095</v>
      </c>
      <c r="Q15" s="56"/>
      <c r="R15" s="25">
        <v>886864</v>
      </c>
      <c r="S15" s="56"/>
      <c r="T15" s="25">
        <v>2050850</v>
      </c>
      <c r="U15" s="56"/>
      <c r="V15" s="74">
        <v>100.2</v>
      </c>
      <c r="W15" s="24"/>
    </row>
    <row r="16" spans="1:23" s="45" customFormat="1" ht="10.5" customHeight="1">
      <c r="A16" s="22" t="s">
        <v>193</v>
      </c>
      <c r="B16" s="57">
        <v>377731</v>
      </c>
      <c r="C16" s="56"/>
      <c r="D16" s="86">
        <v>29.6</v>
      </c>
      <c r="E16" s="87"/>
      <c r="F16" s="86">
        <v>22.6</v>
      </c>
      <c r="G16" s="87"/>
      <c r="H16" s="71">
        <v>12.1</v>
      </c>
      <c r="I16" s="56"/>
      <c r="J16" s="84">
        <v>3059.1588951071244</v>
      </c>
      <c r="K16" s="73"/>
      <c r="L16" s="57">
        <v>33648</v>
      </c>
      <c r="M16" s="56"/>
      <c r="N16" s="25">
        <v>10747426</v>
      </c>
      <c r="O16" s="56"/>
      <c r="P16" s="25">
        <v>79080762</v>
      </c>
      <c r="Q16" s="56"/>
      <c r="R16" s="25">
        <v>832454</v>
      </c>
      <c r="S16" s="56"/>
      <c r="T16" s="25">
        <v>1908836</v>
      </c>
      <c r="U16" s="56"/>
      <c r="V16" s="74">
        <v>100.6</v>
      </c>
      <c r="W16" s="24"/>
    </row>
    <row r="17" spans="1:23" s="27" customFormat="1" ht="10.5" customHeight="1">
      <c r="A17" s="83" t="s">
        <v>194</v>
      </c>
      <c r="B17" s="68">
        <v>379497</v>
      </c>
      <c r="C17" s="40"/>
      <c r="D17" s="88">
        <v>23.5</v>
      </c>
      <c r="E17" s="89"/>
      <c r="F17" s="88">
        <v>25.7</v>
      </c>
      <c r="G17" s="89"/>
      <c r="H17" s="76">
        <v>12.5</v>
      </c>
      <c r="I17" s="40"/>
      <c r="J17" s="84" t="s">
        <v>218</v>
      </c>
      <c r="K17" s="85"/>
      <c r="L17" s="68">
        <v>33391</v>
      </c>
      <c r="M17" s="40"/>
      <c r="N17" s="34">
        <v>10714159</v>
      </c>
      <c r="O17" s="40"/>
      <c r="P17" s="34">
        <v>78800542</v>
      </c>
      <c r="Q17" s="40"/>
      <c r="R17" s="34">
        <v>766147</v>
      </c>
      <c r="S17" s="40"/>
      <c r="T17" s="34">
        <v>1818023</v>
      </c>
      <c r="U17" s="40"/>
      <c r="V17" s="90">
        <v>101.7</v>
      </c>
      <c r="W17" s="35"/>
    </row>
    <row r="18" spans="1:23" s="45" customFormat="1" ht="10.5" customHeight="1">
      <c r="A18" s="61"/>
      <c r="B18" s="72"/>
      <c r="C18" s="56"/>
      <c r="D18" s="87"/>
      <c r="E18" s="87"/>
      <c r="F18" s="87"/>
      <c r="G18" s="87"/>
      <c r="J18" s="72"/>
      <c r="K18" s="73"/>
      <c r="L18" s="57"/>
      <c r="M18" s="56"/>
      <c r="N18" s="25"/>
      <c r="O18" s="56"/>
      <c r="P18" s="25"/>
      <c r="Q18" s="56"/>
      <c r="R18" s="25"/>
      <c r="S18" s="56"/>
      <c r="T18" s="25"/>
      <c r="U18" s="56"/>
      <c r="V18" s="74"/>
      <c r="W18" s="24"/>
    </row>
    <row r="19" spans="1:23" s="45" customFormat="1" ht="10.5" customHeight="1">
      <c r="A19" s="42" t="s">
        <v>50</v>
      </c>
      <c r="B19" s="72">
        <v>302197</v>
      </c>
      <c r="C19" s="43">
        <f aca="true" t="shared" si="0" ref="C19:C26">RANK(B19,B$19:B$70)</f>
        <v>40</v>
      </c>
      <c r="D19" s="86">
        <v>17.10117479951469</v>
      </c>
      <c r="E19" s="87">
        <v>47</v>
      </c>
      <c r="F19" s="86">
        <v>31.85482601165171</v>
      </c>
      <c r="G19" s="87">
        <v>18</v>
      </c>
      <c r="H19" s="71">
        <v>21</v>
      </c>
      <c r="I19" s="43">
        <f>RANK(H19,H$19:H$70)</f>
        <v>2</v>
      </c>
      <c r="J19" s="72">
        <v>2407.630874997689</v>
      </c>
      <c r="K19" s="44">
        <f aca="true" t="shared" si="1" ref="K19:K26">RANK(J19,J$19:J$70)</f>
        <v>39</v>
      </c>
      <c r="L19" s="57">
        <v>1994</v>
      </c>
      <c r="M19" s="43">
        <f>RANK(L19,L$19:L$70)</f>
        <v>2</v>
      </c>
      <c r="N19" s="25">
        <v>433901</v>
      </c>
      <c r="O19" s="43">
        <f>RANK(N19,N$19:N$70)</f>
        <v>8</v>
      </c>
      <c r="P19" s="25">
        <v>3653727</v>
      </c>
      <c r="Q19" s="43">
        <f>RANK(P19,P$19:P$70)</f>
        <v>6</v>
      </c>
      <c r="R19" s="25">
        <v>21091</v>
      </c>
      <c r="S19" s="43">
        <f>RANK(R19,R$19:R$70)</f>
        <v>10</v>
      </c>
      <c r="T19" s="25">
        <v>59733</v>
      </c>
      <c r="U19" s="43">
        <f>RANK(T19,T$19:T$70)</f>
        <v>9</v>
      </c>
      <c r="V19" s="74">
        <v>102</v>
      </c>
      <c r="W19" s="24"/>
    </row>
    <row r="20" spans="1:23" s="45" customFormat="1" ht="10.5" customHeight="1">
      <c r="A20" s="42" t="s">
        <v>51</v>
      </c>
      <c r="B20" s="72">
        <v>287180</v>
      </c>
      <c r="C20" s="43">
        <f t="shared" si="0"/>
        <v>46</v>
      </c>
      <c r="D20" s="86">
        <v>20.164799303818125</v>
      </c>
      <c r="E20" s="87">
        <v>42</v>
      </c>
      <c r="F20" s="86">
        <v>43.01336312465088</v>
      </c>
      <c r="G20" s="87">
        <v>4</v>
      </c>
      <c r="H20" s="71">
        <v>16.5</v>
      </c>
      <c r="I20" s="43">
        <f aca="true" t="shared" si="2" ref="I20:I70">RANK(H20,H$19:H$70)</f>
        <v>6</v>
      </c>
      <c r="J20" s="72">
        <v>2432.8821375365333</v>
      </c>
      <c r="K20" s="44">
        <f t="shared" si="1"/>
        <v>38</v>
      </c>
      <c r="L20" s="57">
        <v>541</v>
      </c>
      <c r="M20" s="43">
        <f aca="true" t="shared" si="3" ref="M20:M70">RANK(L20,L$19:L$70)</f>
        <v>26</v>
      </c>
      <c r="N20" s="25">
        <v>122331</v>
      </c>
      <c r="O20" s="43">
        <f aca="true" t="shared" si="4" ref="O20:O70">RANK(N20,N$19:N$70)</f>
        <v>29</v>
      </c>
      <c r="P20" s="25">
        <v>982560</v>
      </c>
      <c r="Q20" s="43">
        <f aca="true" t="shared" si="5" ref="Q20:Q70">RANK(P20,P$19:P$70)</f>
        <v>27</v>
      </c>
      <c r="R20" s="25">
        <v>6404</v>
      </c>
      <c r="S20" s="43">
        <f aca="true" t="shared" si="6" ref="S20:S70">RANK(R20,R$19:R$70)</f>
        <v>39</v>
      </c>
      <c r="T20" s="25">
        <v>11015</v>
      </c>
      <c r="U20" s="43">
        <f aca="true" t="shared" si="7" ref="U20:U70">RANK(T20,T$19:T$70)</f>
        <v>33</v>
      </c>
      <c r="V20" s="74">
        <v>102.2</v>
      </c>
      <c r="W20" s="24"/>
    </row>
    <row r="21" spans="1:23" s="45" customFormat="1" ht="10.5" customHeight="1">
      <c r="A21" s="42" t="s">
        <v>52</v>
      </c>
      <c r="B21" s="72">
        <v>288284</v>
      </c>
      <c r="C21" s="43">
        <f t="shared" si="0"/>
        <v>44</v>
      </c>
      <c r="D21" s="86">
        <v>31.096627545576844</v>
      </c>
      <c r="E21" s="87">
        <v>6</v>
      </c>
      <c r="F21" s="86">
        <v>43.233497295499504</v>
      </c>
      <c r="G21" s="87">
        <v>3</v>
      </c>
      <c r="H21" s="71">
        <v>7.7</v>
      </c>
      <c r="I21" s="43">
        <f t="shared" si="2"/>
        <v>23</v>
      </c>
      <c r="J21" s="72">
        <v>2382.8605655032466</v>
      </c>
      <c r="K21" s="44">
        <f t="shared" si="1"/>
        <v>40</v>
      </c>
      <c r="L21" s="57">
        <v>618</v>
      </c>
      <c r="M21" s="43">
        <f t="shared" si="3"/>
        <v>20</v>
      </c>
      <c r="N21" s="25">
        <v>115031</v>
      </c>
      <c r="O21" s="43">
        <f t="shared" si="4"/>
        <v>32</v>
      </c>
      <c r="P21" s="25">
        <v>981181</v>
      </c>
      <c r="Q21" s="43">
        <f t="shared" si="5"/>
        <v>28</v>
      </c>
      <c r="R21" s="25">
        <v>4458</v>
      </c>
      <c r="S21" s="43">
        <f t="shared" si="6"/>
        <v>42</v>
      </c>
      <c r="T21" s="25">
        <v>9111</v>
      </c>
      <c r="U21" s="43">
        <f t="shared" si="7"/>
        <v>39</v>
      </c>
      <c r="V21" s="74">
        <v>102.3</v>
      </c>
      <c r="W21" s="24"/>
    </row>
    <row r="22" spans="1:23" s="45" customFormat="1" ht="10.5" customHeight="1">
      <c r="A22" s="42" t="s">
        <v>53</v>
      </c>
      <c r="B22" s="72">
        <v>288140</v>
      </c>
      <c r="C22" s="43">
        <f t="shared" si="0"/>
        <v>45</v>
      </c>
      <c r="D22" s="86">
        <v>23.54002491949708</v>
      </c>
      <c r="E22" s="87">
        <v>34</v>
      </c>
      <c r="F22" s="86">
        <v>30.634594081341987</v>
      </c>
      <c r="G22" s="87">
        <v>24</v>
      </c>
      <c r="H22" s="71">
        <v>6.9</v>
      </c>
      <c r="I22" s="43">
        <f t="shared" si="2"/>
        <v>28</v>
      </c>
      <c r="J22" s="72">
        <v>2580.143914191664</v>
      </c>
      <c r="K22" s="44">
        <f t="shared" si="1"/>
        <v>32</v>
      </c>
      <c r="L22" s="57">
        <v>685</v>
      </c>
      <c r="M22" s="43">
        <f t="shared" si="3"/>
        <v>16</v>
      </c>
      <c r="N22" s="25">
        <v>197565</v>
      </c>
      <c r="O22" s="43">
        <f t="shared" si="4"/>
        <v>15</v>
      </c>
      <c r="P22" s="25">
        <v>1566709</v>
      </c>
      <c r="Q22" s="43">
        <f t="shared" si="5"/>
        <v>18</v>
      </c>
      <c r="R22" s="25">
        <v>10947</v>
      </c>
      <c r="S22" s="43">
        <f t="shared" si="6"/>
        <v>24</v>
      </c>
      <c r="T22" s="25">
        <v>28583</v>
      </c>
      <c r="U22" s="43">
        <f t="shared" si="7"/>
        <v>15</v>
      </c>
      <c r="V22" s="74">
        <v>101.5</v>
      </c>
      <c r="W22" s="24"/>
    </row>
    <row r="23" spans="1:23" s="45" customFormat="1" ht="10.5" customHeight="1">
      <c r="A23" s="42" t="s">
        <v>54</v>
      </c>
      <c r="B23" s="72">
        <v>283733</v>
      </c>
      <c r="C23" s="43">
        <f t="shared" si="0"/>
        <v>47</v>
      </c>
      <c r="D23" s="86">
        <v>23.848671394062183</v>
      </c>
      <c r="E23" s="87">
        <v>32</v>
      </c>
      <c r="F23" s="86">
        <v>43.487158497902385</v>
      </c>
      <c r="G23" s="87">
        <v>2</v>
      </c>
      <c r="H23" s="71">
        <v>10.6</v>
      </c>
      <c r="I23" s="43">
        <f t="shared" si="2"/>
        <v>12</v>
      </c>
      <c r="J23" s="72">
        <v>2482.6564320936313</v>
      </c>
      <c r="K23" s="44">
        <f t="shared" si="1"/>
        <v>36</v>
      </c>
      <c r="L23" s="57">
        <v>400</v>
      </c>
      <c r="M23" s="43">
        <f t="shared" si="3"/>
        <v>36</v>
      </c>
      <c r="N23" s="25">
        <v>87037</v>
      </c>
      <c r="O23" s="43">
        <f t="shared" si="4"/>
        <v>39</v>
      </c>
      <c r="P23" s="25">
        <v>816564</v>
      </c>
      <c r="Q23" s="43">
        <f t="shared" si="5"/>
        <v>38</v>
      </c>
      <c r="R23" s="25">
        <v>3928</v>
      </c>
      <c r="S23" s="43">
        <f t="shared" si="6"/>
        <v>45</v>
      </c>
      <c r="T23" s="25">
        <v>6134</v>
      </c>
      <c r="U23" s="43">
        <f t="shared" si="7"/>
        <v>45</v>
      </c>
      <c r="V23" s="74">
        <v>100.3</v>
      </c>
      <c r="W23" s="24"/>
    </row>
    <row r="24" spans="1:23" s="45" customFormat="1" ht="10.5" customHeight="1">
      <c r="A24" s="42" t="s">
        <v>55</v>
      </c>
      <c r="B24" s="72">
        <v>319769</v>
      </c>
      <c r="C24" s="43">
        <f t="shared" si="0"/>
        <v>34</v>
      </c>
      <c r="D24" s="86">
        <v>27.6374506550718</v>
      </c>
      <c r="E24" s="87">
        <v>20</v>
      </c>
      <c r="F24" s="86">
        <v>37.34623916112119</v>
      </c>
      <c r="G24" s="87">
        <v>10</v>
      </c>
      <c r="H24" s="71">
        <v>4.5</v>
      </c>
      <c r="I24" s="43">
        <f t="shared" si="2"/>
        <v>37</v>
      </c>
      <c r="J24" s="72">
        <v>2540.93650698283</v>
      </c>
      <c r="K24" s="44">
        <f t="shared" si="1"/>
        <v>34</v>
      </c>
      <c r="L24" s="57">
        <v>474</v>
      </c>
      <c r="M24" s="43">
        <f t="shared" si="3"/>
        <v>31</v>
      </c>
      <c r="N24" s="25">
        <v>100716</v>
      </c>
      <c r="O24" s="43">
        <f t="shared" si="4"/>
        <v>36</v>
      </c>
      <c r="P24" s="25">
        <v>916944</v>
      </c>
      <c r="Q24" s="43">
        <f t="shared" si="5"/>
        <v>31</v>
      </c>
      <c r="R24" s="25">
        <v>7832</v>
      </c>
      <c r="S24" s="43">
        <f t="shared" si="6"/>
        <v>31</v>
      </c>
      <c r="T24" s="25">
        <v>7924</v>
      </c>
      <c r="U24" s="43">
        <f t="shared" si="7"/>
        <v>42</v>
      </c>
      <c r="V24" s="74">
        <v>101.8</v>
      </c>
      <c r="W24" s="24"/>
    </row>
    <row r="25" spans="1:23" s="45" customFormat="1" ht="10.5" customHeight="1">
      <c r="A25" s="42" t="s">
        <v>56</v>
      </c>
      <c r="B25" s="72">
        <v>331116</v>
      </c>
      <c r="C25" s="43">
        <f t="shared" si="0"/>
        <v>30</v>
      </c>
      <c r="D25" s="86">
        <v>24.604396746369897</v>
      </c>
      <c r="E25" s="87">
        <v>28</v>
      </c>
      <c r="F25" s="86">
        <v>33.60092826207213</v>
      </c>
      <c r="G25" s="87">
        <v>14</v>
      </c>
      <c r="H25" s="71">
        <v>6.5</v>
      </c>
      <c r="I25" s="43">
        <f t="shared" si="2"/>
        <v>30</v>
      </c>
      <c r="J25" s="72">
        <v>2847.3713905249283</v>
      </c>
      <c r="K25" s="44">
        <f t="shared" si="1"/>
        <v>18</v>
      </c>
      <c r="L25" s="57">
        <v>781</v>
      </c>
      <c r="M25" s="43">
        <f t="shared" si="3"/>
        <v>15</v>
      </c>
      <c r="N25" s="25">
        <v>186514</v>
      </c>
      <c r="O25" s="43">
        <f t="shared" si="4"/>
        <v>18</v>
      </c>
      <c r="P25" s="25">
        <v>1565208</v>
      </c>
      <c r="Q25" s="43">
        <f t="shared" si="5"/>
        <v>19</v>
      </c>
      <c r="R25" s="25">
        <v>11717</v>
      </c>
      <c r="S25" s="43">
        <f t="shared" si="6"/>
        <v>21</v>
      </c>
      <c r="T25" s="25">
        <v>19582</v>
      </c>
      <c r="U25" s="43">
        <f t="shared" si="7"/>
        <v>22</v>
      </c>
      <c r="V25" s="74">
        <v>102.4</v>
      </c>
      <c r="W25" s="24"/>
    </row>
    <row r="26" spans="1:23" s="45" customFormat="1" ht="10.5" customHeight="1">
      <c r="A26" s="42" t="s">
        <v>57</v>
      </c>
      <c r="B26" s="72">
        <v>370654</v>
      </c>
      <c r="C26" s="43">
        <f t="shared" si="0"/>
        <v>10</v>
      </c>
      <c r="D26" s="86">
        <v>23.996108949416342</v>
      </c>
      <c r="E26" s="87">
        <v>30</v>
      </c>
      <c r="F26" s="86">
        <v>26.28014460257173</v>
      </c>
      <c r="G26" s="87">
        <v>30</v>
      </c>
      <c r="H26" s="71">
        <v>5.9</v>
      </c>
      <c r="I26" s="43">
        <f t="shared" si="2"/>
        <v>33</v>
      </c>
      <c r="J26" s="72">
        <v>3006.6560201782504</v>
      </c>
      <c r="K26" s="44">
        <f t="shared" si="1"/>
        <v>12</v>
      </c>
      <c r="L26" s="57">
        <v>817</v>
      </c>
      <c r="M26" s="43">
        <f t="shared" si="3"/>
        <v>13</v>
      </c>
      <c r="N26" s="25">
        <v>259221</v>
      </c>
      <c r="O26" s="43">
        <f t="shared" si="4"/>
        <v>11</v>
      </c>
      <c r="P26" s="25">
        <v>2451685</v>
      </c>
      <c r="Q26" s="43">
        <f t="shared" si="5"/>
        <v>11</v>
      </c>
      <c r="R26" s="25">
        <v>18225</v>
      </c>
      <c r="S26" s="43">
        <f t="shared" si="6"/>
        <v>12</v>
      </c>
      <c r="T26" s="25">
        <v>43885</v>
      </c>
      <c r="U26" s="43">
        <f t="shared" si="7"/>
        <v>11</v>
      </c>
      <c r="V26" s="74">
        <v>101.7</v>
      </c>
      <c r="W26" s="24"/>
    </row>
    <row r="27" spans="1:23" s="45" customFormat="1" ht="10.5" customHeight="1">
      <c r="A27" s="42"/>
      <c r="B27" s="72"/>
      <c r="C27" s="43"/>
      <c r="D27" s="86"/>
      <c r="E27" s="87"/>
      <c r="F27" s="87"/>
      <c r="G27" s="87"/>
      <c r="I27" s="43"/>
      <c r="J27" s="72"/>
      <c r="K27" s="44"/>
      <c r="M27" s="43"/>
      <c r="O27" s="43"/>
      <c r="Q27" s="43"/>
      <c r="S27" s="43"/>
      <c r="T27" s="25"/>
      <c r="U27" s="43"/>
      <c r="W27" s="24"/>
    </row>
    <row r="28" spans="1:23" s="45" customFormat="1" ht="10.5" customHeight="1">
      <c r="A28" s="42" t="s">
        <v>58</v>
      </c>
      <c r="B28" s="72">
        <v>376918</v>
      </c>
      <c r="C28" s="43">
        <f aca="true" t="shared" si="8" ref="C28:C35">RANK(B28,B$19:B$70)</f>
        <v>6</v>
      </c>
      <c r="D28" s="86">
        <v>25.406529528200245</v>
      </c>
      <c r="E28" s="87">
        <v>26</v>
      </c>
      <c r="F28" s="86">
        <v>25.909199853670227</v>
      </c>
      <c r="G28" s="87">
        <v>32</v>
      </c>
      <c r="H28" s="71">
        <v>5.7</v>
      </c>
      <c r="I28" s="43">
        <f t="shared" si="2"/>
        <v>36</v>
      </c>
      <c r="J28" s="72">
        <v>3104.686518469228</v>
      </c>
      <c r="K28" s="44">
        <f aca="true" t="shared" si="9" ref="K28:K35">RANK(J28,J$19:J$70)</f>
        <v>8</v>
      </c>
      <c r="L28" s="57">
        <v>587</v>
      </c>
      <c r="M28" s="43">
        <f t="shared" si="3"/>
        <v>24</v>
      </c>
      <c r="N28" s="25">
        <v>172289</v>
      </c>
      <c r="O28" s="43">
        <f t="shared" si="4"/>
        <v>20</v>
      </c>
      <c r="P28" s="25">
        <v>1643978</v>
      </c>
      <c r="Q28" s="43">
        <f t="shared" si="5"/>
        <v>17</v>
      </c>
      <c r="R28" s="25">
        <v>11637</v>
      </c>
      <c r="S28" s="43">
        <f t="shared" si="6"/>
        <v>22</v>
      </c>
      <c r="T28" s="25">
        <v>28550</v>
      </c>
      <c r="U28" s="43">
        <f t="shared" si="7"/>
        <v>16</v>
      </c>
      <c r="V28" s="74">
        <v>102.2</v>
      </c>
      <c r="W28" s="24"/>
    </row>
    <row r="29" spans="1:23" s="45" customFormat="1" ht="10.5" customHeight="1">
      <c r="A29" s="42" t="s">
        <v>59</v>
      </c>
      <c r="B29" s="72">
        <v>331453</v>
      </c>
      <c r="C29" s="43">
        <f t="shared" si="8"/>
        <v>29</v>
      </c>
      <c r="D29" s="86">
        <v>22.75540407211409</v>
      </c>
      <c r="E29" s="87">
        <v>38</v>
      </c>
      <c r="F29" s="86">
        <v>18.607067516084005</v>
      </c>
      <c r="G29" s="87">
        <v>43</v>
      </c>
      <c r="H29" s="71">
        <v>4.5</v>
      </c>
      <c r="I29" s="43">
        <f t="shared" si="2"/>
        <v>37</v>
      </c>
      <c r="J29" s="72">
        <v>2879.6040815941888</v>
      </c>
      <c r="K29" s="44">
        <f t="shared" si="9"/>
        <v>17</v>
      </c>
      <c r="L29" s="57">
        <v>525</v>
      </c>
      <c r="M29" s="43">
        <f t="shared" si="3"/>
        <v>28</v>
      </c>
      <c r="N29" s="25">
        <v>177859</v>
      </c>
      <c r="O29" s="43">
        <f t="shared" si="4"/>
        <v>19</v>
      </c>
      <c r="P29" s="25">
        <v>1728529</v>
      </c>
      <c r="Q29" s="43">
        <f t="shared" si="5"/>
        <v>15</v>
      </c>
      <c r="R29" s="25">
        <v>20315</v>
      </c>
      <c r="S29" s="43">
        <f t="shared" si="6"/>
        <v>11</v>
      </c>
      <c r="T29" s="25">
        <v>26730</v>
      </c>
      <c r="U29" s="43">
        <f t="shared" si="7"/>
        <v>18</v>
      </c>
      <c r="V29" s="74">
        <v>100.7</v>
      </c>
      <c r="W29" s="24"/>
    </row>
    <row r="30" spans="1:23" s="45" customFormat="1" ht="10.5" customHeight="1">
      <c r="A30" s="42" t="s">
        <v>60</v>
      </c>
      <c r="B30" s="72">
        <v>327561</v>
      </c>
      <c r="C30" s="43">
        <f t="shared" si="8"/>
        <v>31</v>
      </c>
      <c r="D30" s="86">
        <v>18.66852144344138</v>
      </c>
      <c r="E30" s="87">
        <v>44</v>
      </c>
      <c r="F30" s="86">
        <v>18.050832543273515</v>
      </c>
      <c r="G30" s="87">
        <v>45</v>
      </c>
      <c r="H30" s="71">
        <v>7.6</v>
      </c>
      <c r="I30" s="43">
        <f t="shared" si="2"/>
        <v>24</v>
      </c>
      <c r="J30" s="72">
        <v>2972.8706638842864</v>
      </c>
      <c r="K30" s="44">
        <f t="shared" si="9"/>
        <v>15</v>
      </c>
      <c r="L30" s="57">
        <v>1277</v>
      </c>
      <c r="M30" s="43">
        <f t="shared" si="3"/>
        <v>6</v>
      </c>
      <c r="N30" s="25">
        <v>597166</v>
      </c>
      <c r="O30" s="43">
        <f t="shared" si="4"/>
        <v>5</v>
      </c>
      <c r="P30" s="25">
        <v>3909132</v>
      </c>
      <c r="Q30" s="43">
        <f t="shared" si="5"/>
        <v>4</v>
      </c>
      <c r="R30" s="25">
        <v>40890</v>
      </c>
      <c r="S30" s="43">
        <f t="shared" si="6"/>
        <v>6</v>
      </c>
      <c r="T30" s="25">
        <v>122108</v>
      </c>
      <c r="U30" s="43">
        <f t="shared" si="7"/>
        <v>4</v>
      </c>
      <c r="V30" s="74">
        <v>101.4</v>
      </c>
      <c r="W30" s="24"/>
    </row>
    <row r="31" spans="1:23" s="45" customFormat="1" ht="10.5" customHeight="1">
      <c r="A31" s="42" t="s">
        <v>61</v>
      </c>
      <c r="B31" s="72">
        <v>350925</v>
      </c>
      <c r="C31" s="43">
        <f t="shared" si="8"/>
        <v>16</v>
      </c>
      <c r="D31" s="86">
        <v>20.28602692018072</v>
      </c>
      <c r="E31" s="87">
        <v>41</v>
      </c>
      <c r="F31" s="86">
        <v>18.661987025503084</v>
      </c>
      <c r="G31" s="87">
        <v>42</v>
      </c>
      <c r="H31" s="71">
        <v>7.4</v>
      </c>
      <c r="I31" s="43">
        <f t="shared" si="2"/>
        <v>25</v>
      </c>
      <c r="J31" s="72">
        <v>3010.4999577745293</v>
      </c>
      <c r="K31" s="44">
        <f t="shared" si="9"/>
        <v>11</v>
      </c>
      <c r="L31" s="57">
        <v>1267</v>
      </c>
      <c r="M31" s="43">
        <f t="shared" si="3"/>
        <v>7</v>
      </c>
      <c r="N31" s="25">
        <v>501424</v>
      </c>
      <c r="O31" s="43">
        <f t="shared" si="4"/>
        <v>6</v>
      </c>
      <c r="P31" s="25">
        <v>3458375</v>
      </c>
      <c r="Q31" s="43">
        <f t="shared" si="5"/>
        <v>7</v>
      </c>
      <c r="R31" s="25">
        <v>27586</v>
      </c>
      <c r="S31" s="43">
        <f t="shared" si="6"/>
        <v>9</v>
      </c>
      <c r="T31" s="25">
        <v>100827</v>
      </c>
      <c r="U31" s="43">
        <f t="shared" si="7"/>
        <v>6</v>
      </c>
      <c r="V31" s="74">
        <v>101.3</v>
      </c>
      <c r="W31" s="24"/>
    </row>
    <row r="32" spans="1:23" s="45" customFormat="1" ht="10.5" customHeight="1">
      <c r="A32" s="42" t="s">
        <v>62</v>
      </c>
      <c r="B32" s="72">
        <v>499966</v>
      </c>
      <c r="C32" s="43">
        <f t="shared" si="8"/>
        <v>1</v>
      </c>
      <c r="D32" s="86">
        <v>17.711058882256285</v>
      </c>
      <c r="E32" s="87">
        <v>46</v>
      </c>
      <c r="F32" s="86">
        <v>18.573796395027262</v>
      </c>
      <c r="G32" s="87">
        <v>44</v>
      </c>
      <c r="H32" s="71">
        <v>16.2</v>
      </c>
      <c r="I32" s="43">
        <f t="shared" si="2"/>
        <v>7</v>
      </c>
      <c r="J32" s="72">
        <v>4540.312082161586</v>
      </c>
      <c r="K32" s="44">
        <f t="shared" si="9"/>
        <v>1</v>
      </c>
      <c r="L32" s="57">
        <v>2197</v>
      </c>
      <c r="M32" s="43">
        <f t="shared" si="3"/>
        <v>1</v>
      </c>
      <c r="N32" s="25">
        <v>900274</v>
      </c>
      <c r="O32" s="43">
        <f t="shared" si="4"/>
        <v>1</v>
      </c>
      <c r="P32" s="25">
        <v>4518967</v>
      </c>
      <c r="Q32" s="43">
        <f t="shared" si="5"/>
        <v>2</v>
      </c>
      <c r="R32" s="25">
        <v>61525</v>
      </c>
      <c r="S32" s="43">
        <f t="shared" si="6"/>
        <v>1</v>
      </c>
      <c r="T32" s="25">
        <v>212152</v>
      </c>
      <c r="U32" s="43">
        <f t="shared" si="7"/>
        <v>1</v>
      </c>
      <c r="V32" s="74">
        <v>101.3</v>
      </c>
      <c r="W32" s="24"/>
    </row>
    <row r="33" spans="1:23" s="45" customFormat="1" ht="10.5" customHeight="1">
      <c r="A33" s="42" t="s">
        <v>17</v>
      </c>
      <c r="B33" s="72">
        <v>431015</v>
      </c>
      <c r="C33" s="43">
        <f t="shared" si="8"/>
        <v>2</v>
      </c>
      <c r="D33" s="86">
        <v>18.085956407163543</v>
      </c>
      <c r="E33" s="87">
        <v>45</v>
      </c>
      <c r="F33" s="86">
        <v>17.211701076673197</v>
      </c>
      <c r="G33" s="87">
        <v>46</v>
      </c>
      <c r="H33" s="71">
        <v>8.3</v>
      </c>
      <c r="I33" s="43">
        <f t="shared" si="2"/>
        <v>21</v>
      </c>
      <c r="J33" s="72">
        <v>3284.4294330377425</v>
      </c>
      <c r="K33" s="44">
        <f t="shared" si="9"/>
        <v>4</v>
      </c>
      <c r="L33" s="57">
        <v>1374</v>
      </c>
      <c r="M33" s="43">
        <f t="shared" si="3"/>
        <v>5</v>
      </c>
      <c r="N33" s="25">
        <v>715664</v>
      </c>
      <c r="O33" s="43">
        <f t="shared" si="4"/>
        <v>3</v>
      </c>
      <c r="P33" s="25">
        <v>3977092</v>
      </c>
      <c r="Q33" s="43">
        <f t="shared" si="5"/>
        <v>3</v>
      </c>
      <c r="R33" s="25">
        <v>44876</v>
      </c>
      <c r="S33" s="43">
        <f t="shared" si="6"/>
        <v>4</v>
      </c>
      <c r="T33" s="25">
        <v>113556</v>
      </c>
      <c r="U33" s="43">
        <f t="shared" si="7"/>
        <v>5</v>
      </c>
      <c r="V33" s="74">
        <v>102</v>
      </c>
      <c r="W33" s="24"/>
    </row>
    <row r="34" spans="1:23" s="45" customFormat="1" ht="10.5" customHeight="1">
      <c r="A34" s="42" t="s">
        <v>63</v>
      </c>
      <c r="B34" s="72">
        <v>320690</v>
      </c>
      <c r="C34" s="43">
        <f t="shared" si="8"/>
        <v>32</v>
      </c>
      <c r="D34" s="86">
        <v>30.114622032461718</v>
      </c>
      <c r="E34" s="87">
        <v>10</v>
      </c>
      <c r="F34" s="86">
        <v>33.46621681612359</v>
      </c>
      <c r="G34" s="87">
        <v>15</v>
      </c>
      <c r="H34" s="71">
        <v>3.9</v>
      </c>
      <c r="I34" s="43">
        <f t="shared" si="2"/>
        <v>40</v>
      </c>
      <c r="J34" s="72">
        <v>2724.068256989996</v>
      </c>
      <c r="K34" s="44">
        <f t="shared" si="9"/>
        <v>27</v>
      </c>
      <c r="L34" s="57">
        <v>805</v>
      </c>
      <c r="M34" s="43">
        <f t="shared" si="3"/>
        <v>14</v>
      </c>
      <c r="N34" s="25">
        <v>201272</v>
      </c>
      <c r="O34" s="43">
        <f t="shared" si="4"/>
        <v>14</v>
      </c>
      <c r="P34" s="25">
        <v>1805926</v>
      </c>
      <c r="Q34" s="43">
        <f t="shared" si="5"/>
        <v>14</v>
      </c>
      <c r="R34" s="25">
        <v>11749</v>
      </c>
      <c r="S34" s="43">
        <f t="shared" si="6"/>
        <v>20</v>
      </c>
      <c r="T34" s="25">
        <v>23435</v>
      </c>
      <c r="U34" s="43">
        <f t="shared" si="7"/>
        <v>20</v>
      </c>
      <c r="V34" s="74">
        <v>101</v>
      </c>
      <c r="W34" s="24"/>
    </row>
    <row r="35" spans="1:23" s="45" customFormat="1" ht="10.5" customHeight="1">
      <c r="A35" s="42" t="s">
        <v>64</v>
      </c>
      <c r="B35" s="72">
        <v>338683</v>
      </c>
      <c r="C35" s="43">
        <f t="shared" si="8"/>
        <v>23</v>
      </c>
      <c r="D35" s="86">
        <v>29.05309441817934</v>
      </c>
      <c r="E35" s="87">
        <v>15</v>
      </c>
      <c r="F35" s="86">
        <v>31.433961455184683</v>
      </c>
      <c r="G35" s="87">
        <v>20</v>
      </c>
      <c r="H35" s="71">
        <v>1.9</v>
      </c>
      <c r="I35" s="43">
        <f t="shared" si="2"/>
        <v>47</v>
      </c>
      <c r="J35" s="72">
        <v>3088.4124503483754</v>
      </c>
      <c r="K35" s="44">
        <f t="shared" si="9"/>
        <v>9</v>
      </c>
      <c r="L35" s="57">
        <v>292</v>
      </c>
      <c r="M35" s="43">
        <f t="shared" si="3"/>
        <v>45</v>
      </c>
      <c r="N35" s="25">
        <v>91578</v>
      </c>
      <c r="O35" s="43">
        <f t="shared" si="4"/>
        <v>37</v>
      </c>
      <c r="P35" s="25">
        <v>876165</v>
      </c>
      <c r="Q35" s="43">
        <f t="shared" si="5"/>
        <v>35</v>
      </c>
      <c r="R35" s="25">
        <v>6233</v>
      </c>
      <c r="S35" s="43">
        <f t="shared" si="6"/>
        <v>40</v>
      </c>
      <c r="T35" s="25">
        <v>10112</v>
      </c>
      <c r="U35" s="43">
        <f t="shared" si="7"/>
        <v>36</v>
      </c>
      <c r="V35" s="74">
        <v>100.9</v>
      </c>
      <c r="W35" s="24"/>
    </row>
    <row r="36" spans="1:23" s="45" customFormat="1" ht="10.5" customHeight="1">
      <c r="A36" s="42"/>
      <c r="B36" s="72"/>
      <c r="C36" s="43"/>
      <c r="D36" s="86"/>
      <c r="E36" s="87"/>
      <c r="F36" s="87"/>
      <c r="G36" s="87"/>
      <c r="I36" s="43"/>
      <c r="J36" s="72"/>
      <c r="K36" s="44"/>
      <c r="M36" s="43"/>
      <c r="O36" s="43"/>
      <c r="Q36" s="43"/>
      <c r="S36" s="43"/>
      <c r="T36" s="25"/>
      <c r="U36" s="43"/>
      <c r="W36" s="24"/>
    </row>
    <row r="37" spans="1:23" s="45" customFormat="1" ht="10.5" customHeight="1">
      <c r="A37" s="42" t="s">
        <v>65</v>
      </c>
      <c r="B37" s="72">
        <v>349288</v>
      </c>
      <c r="C37" s="43">
        <f aca="true" t="shared" si="10" ref="C37:C44">RANK(B37,B$19:B$70)</f>
        <v>18</v>
      </c>
      <c r="D37" s="86">
        <v>30.14876585628587</v>
      </c>
      <c r="E37" s="87">
        <v>9</v>
      </c>
      <c r="F37" s="86">
        <v>27.271342753194013</v>
      </c>
      <c r="G37" s="87">
        <v>28</v>
      </c>
      <c r="H37" s="71">
        <v>3.6</v>
      </c>
      <c r="I37" s="43">
        <f t="shared" si="2"/>
        <v>42</v>
      </c>
      <c r="J37" s="72">
        <v>2944.5144846460958</v>
      </c>
      <c r="K37" s="44">
        <f aca="true" t="shared" si="11" ref="K37:K44">RANK(J37,J$19:J$70)</f>
        <v>16</v>
      </c>
      <c r="L37" s="57">
        <v>338</v>
      </c>
      <c r="M37" s="43">
        <f t="shared" si="3"/>
        <v>41</v>
      </c>
      <c r="N37" s="25">
        <v>101701</v>
      </c>
      <c r="O37" s="43">
        <f t="shared" si="4"/>
        <v>34</v>
      </c>
      <c r="P37" s="25">
        <v>869165</v>
      </c>
      <c r="Q37" s="43">
        <f t="shared" si="5"/>
        <v>36</v>
      </c>
      <c r="R37" s="25">
        <v>6769</v>
      </c>
      <c r="S37" s="43">
        <f t="shared" si="6"/>
        <v>36</v>
      </c>
      <c r="T37" s="25">
        <v>9689</v>
      </c>
      <c r="U37" s="43">
        <f t="shared" si="7"/>
        <v>38</v>
      </c>
      <c r="V37" s="74">
        <v>102.2</v>
      </c>
      <c r="W37" s="24"/>
    </row>
    <row r="38" spans="1:23" s="45" customFormat="1" ht="10.5" customHeight="1">
      <c r="A38" s="42" t="s">
        <v>66</v>
      </c>
      <c r="B38" s="72">
        <v>356705</v>
      </c>
      <c r="C38" s="43">
        <f t="shared" si="10"/>
        <v>13</v>
      </c>
      <c r="D38" s="86">
        <v>33.253573251659006</v>
      </c>
      <c r="E38" s="87">
        <v>1</v>
      </c>
      <c r="F38" s="86">
        <v>31.06153984908156</v>
      </c>
      <c r="G38" s="87">
        <v>22</v>
      </c>
      <c r="H38" s="71">
        <v>3</v>
      </c>
      <c r="I38" s="43">
        <f t="shared" si="2"/>
        <v>45</v>
      </c>
      <c r="J38" s="72">
        <v>2820.942807489711</v>
      </c>
      <c r="K38" s="44">
        <f t="shared" si="11"/>
        <v>20</v>
      </c>
      <c r="L38" s="57">
        <v>301</v>
      </c>
      <c r="M38" s="43">
        <f t="shared" si="3"/>
        <v>43</v>
      </c>
      <c r="N38" s="25">
        <v>73333</v>
      </c>
      <c r="O38" s="43">
        <f t="shared" si="4"/>
        <v>43</v>
      </c>
      <c r="P38" s="25">
        <v>642070</v>
      </c>
      <c r="Q38" s="43">
        <f t="shared" si="5"/>
        <v>43</v>
      </c>
      <c r="R38" s="25">
        <v>4012</v>
      </c>
      <c r="S38" s="43">
        <f t="shared" si="6"/>
        <v>43</v>
      </c>
      <c r="T38" s="25">
        <v>6740</v>
      </c>
      <c r="U38" s="43">
        <f t="shared" si="7"/>
        <v>44</v>
      </c>
      <c r="V38" s="91">
        <v>101.7</v>
      </c>
      <c r="W38" s="24"/>
    </row>
    <row r="39" spans="1:23" s="45" customFormat="1" ht="10.5" customHeight="1">
      <c r="A39" s="42" t="s">
        <v>67</v>
      </c>
      <c r="B39" s="72">
        <v>333912</v>
      </c>
      <c r="C39" s="43">
        <f t="shared" si="10"/>
        <v>25</v>
      </c>
      <c r="D39" s="86">
        <v>22.775970383666145</v>
      </c>
      <c r="E39" s="87">
        <v>37</v>
      </c>
      <c r="F39" s="86">
        <v>25.461326414788388</v>
      </c>
      <c r="G39" s="87">
        <v>34</v>
      </c>
      <c r="H39" s="71">
        <v>4.3</v>
      </c>
      <c r="I39" s="43">
        <f t="shared" si="2"/>
        <v>39</v>
      </c>
      <c r="J39" s="72">
        <v>2766.5043743648876</v>
      </c>
      <c r="K39" s="44">
        <f t="shared" si="11"/>
        <v>25</v>
      </c>
      <c r="L39" s="57">
        <v>319</v>
      </c>
      <c r="M39" s="43">
        <f t="shared" si="3"/>
        <v>42</v>
      </c>
      <c r="N39" s="25">
        <v>78195</v>
      </c>
      <c r="O39" s="43">
        <f t="shared" si="4"/>
        <v>42</v>
      </c>
      <c r="P39" s="25">
        <v>725676</v>
      </c>
      <c r="Q39" s="43">
        <f t="shared" si="5"/>
        <v>41</v>
      </c>
      <c r="R39" s="25">
        <v>6477</v>
      </c>
      <c r="S39" s="43">
        <f t="shared" si="6"/>
        <v>38</v>
      </c>
      <c r="T39" s="25">
        <v>7890</v>
      </c>
      <c r="U39" s="43">
        <f t="shared" si="7"/>
        <v>43</v>
      </c>
      <c r="V39" s="74">
        <v>102.9</v>
      </c>
      <c r="W39" s="24"/>
    </row>
    <row r="40" spans="1:23" s="45" customFormat="1" ht="10.5" customHeight="1">
      <c r="A40" s="42" t="s">
        <v>68</v>
      </c>
      <c r="B40" s="72">
        <v>336093</v>
      </c>
      <c r="C40" s="43">
        <f t="shared" si="10"/>
        <v>24</v>
      </c>
      <c r="D40" s="86">
        <v>26.969992416856247</v>
      </c>
      <c r="E40" s="87">
        <v>23</v>
      </c>
      <c r="F40" s="86">
        <v>26.75770819482742</v>
      </c>
      <c r="G40" s="87">
        <v>29</v>
      </c>
      <c r="H40" s="71">
        <v>3.2</v>
      </c>
      <c r="I40" s="43">
        <f t="shared" si="2"/>
        <v>43</v>
      </c>
      <c r="J40" s="72">
        <v>2808.3611644394136</v>
      </c>
      <c r="K40" s="44">
        <f t="shared" si="11"/>
        <v>22</v>
      </c>
      <c r="L40" s="57">
        <v>597</v>
      </c>
      <c r="M40" s="43">
        <f t="shared" si="3"/>
        <v>23</v>
      </c>
      <c r="N40" s="25">
        <v>192046</v>
      </c>
      <c r="O40" s="43">
        <f t="shared" si="4"/>
        <v>16</v>
      </c>
      <c r="P40" s="25">
        <v>1850405</v>
      </c>
      <c r="Q40" s="43">
        <f t="shared" si="5"/>
        <v>12</v>
      </c>
      <c r="R40" s="25">
        <v>11898</v>
      </c>
      <c r="S40" s="43">
        <f t="shared" si="6"/>
        <v>17</v>
      </c>
      <c r="T40" s="25">
        <v>21105</v>
      </c>
      <c r="U40" s="43">
        <f t="shared" si="7"/>
        <v>21</v>
      </c>
      <c r="V40" s="74">
        <v>101.5</v>
      </c>
      <c r="W40" s="24"/>
    </row>
    <row r="41" spans="1:23" s="45" customFormat="1" ht="10.5" customHeight="1">
      <c r="A41" s="42" t="s">
        <v>69</v>
      </c>
      <c r="B41" s="72">
        <v>332668</v>
      </c>
      <c r="C41" s="43">
        <f t="shared" si="10"/>
        <v>27</v>
      </c>
      <c r="D41" s="86">
        <v>26.398105465781875</v>
      </c>
      <c r="E41" s="87">
        <v>24</v>
      </c>
      <c r="F41" s="86">
        <v>23.768036703354174</v>
      </c>
      <c r="G41" s="87">
        <v>39</v>
      </c>
      <c r="H41" s="71">
        <v>2</v>
      </c>
      <c r="I41" s="43">
        <f t="shared" si="2"/>
        <v>46</v>
      </c>
      <c r="J41" s="72">
        <v>2769.610093814373</v>
      </c>
      <c r="K41" s="44">
        <f t="shared" si="11"/>
        <v>24</v>
      </c>
      <c r="L41" s="57">
        <v>585</v>
      </c>
      <c r="M41" s="43">
        <f t="shared" si="3"/>
        <v>25</v>
      </c>
      <c r="N41" s="25">
        <v>187524</v>
      </c>
      <c r="O41" s="43">
        <f t="shared" si="4"/>
        <v>17</v>
      </c>
      <c r="P41" s="25">
        <v>1658749</v>
      </c>
      <c r="Q41" s="43">
        <f t="shared" si="5"/>
        <v>16</v>
      </c>
      <c r="R41" s="25">
        <v>12138</v>
      </c>
      <c r="S41" s="43">
        <f t="shared" si="6"/>
        <v>16</v>
      </c>
      <c r="T41" s="25">
        <v>29799</v>
      </c>
      <c r="U41" s="43">
        <f t="shared" si="7"/>
        <v>14</v>
      </c>
      <c r="V41" s="74">
        <v>102.2</v>
      </c>
      <c r="W41" s="24"/>
    </row>
    <row r="42" spans="1:23" s="45" customFormat="1" ht="10.5" customHeight="1">
      <c r="A42" s="42" t="s">
        <v>70</v>
      </c>
      <c r="B42" s="72">
        <v>372302</v>
      </c>
      <c r="C42" s="43">
        <f t="shared" si="10"/>
        <v>9</v>
      </c>
      <c r="D42" s="86">
        <v>23.793319415448853</v>
      </c>
      <c r="E42" s="87">
        <v>33</v>
      </c>
      <c r="F42" s="86">
        <v>23.280200473570485</v>
      </c>
      <c r="G42" s="87">
        <v>40</v>
      </c>
      <c r="H42" s="71">
        <v>3.7</v>
      </c>
      <c r="I42" s="43">
        <f t="shared" si="2"/>
        <v>41</v>
      </c>
      <c r="J42" s="72">
        <v>3383.560796819458</v>
      </c>
      <c r="K42" s="44">
        <f t="shared" si="11"/>
        <v>3</v>
      </c>
      <c r="L42" s="57">
        <v>831</v>
      </c>
      <c r="M42" s="43">
        <f t="shared" si="3"/>
        <v>12</v>
      </c>
      <c r="N42" s="25">
        <v>324130</v>
      </c>
      <c r="O42" s="43">
        <f t="shared" si="4"/>
        <v>10</v>
      </c>
      <c r="P42" s="25">
        <v>2813125</v>
      </c>
      <c r="Q42" s="43">
        <f t="shared" si="5"/>
        <v>10</v>
      </c>
      <c r="R42" s="25">
        <v>36748</v>
      </c>
      <c r="S42" s="43">
        <f t="shared" si="6"/>
        <v>8</v>
      </c>
      <c r="T42" s="25">
        <v>42946</v>
      </c>
      <c r="U42" s="43">
        <f t="shared" si="7"/>
        <v>12</v>
      </c>
      <c r="V42" s="74">
        <v>101.6</v>
      </c>
      <c r="W42" s="24"/>
    </row>
    <row r="43" spans="1:23" s="45" customFormat="1" ht="10.5" customHeight="1">
      <c r="A43" s="42" t="s">
        <v>71</v>
      </c>
      <c r="B43" s="72">
        <v>407576</v>
      </c>
      <c r="C43" s="43">
        <f t="shared" si="10"/>
        <v>3</v>
      </c>
      <c r="D43" s="86">
        <v>19.894830954106126</v>
      </c>
      <c r="E43" s="87">
        <v>43</v>
      </c>
      <c r="F43" s="86">
        <v>14.758098888761984</v>
      </c>
      <c r="G43" s="87">
        <v>47</v>
      </c>
      <c r="H43" s="71">
        <v>3.2</v>
      </c>
      <c r="I43" s="43">
        <f t="shared" si="2"/>
        <v>43</v>
      </c>
      <c r="J43" s="72">
        <v>3588.271435937605</v>
      </c>
      <c r="K43" s="44">
        <f t="shared" si="11"/>
        <v>2</v>
      </c>
      <c r="L43" s="57">
        <v>1428</v>
      </c>
      <c r="M43" s="43">
        <f t="shared" si="3"/>
        <v>4</v>
      </c>
      <c r="N43" s="25">
        <v>653369</v>
      </c>
      <c r="O43" s="43">
        <f t="shared" si="4"/>
        <v>4</v>
      </c>
      <c r="P43" s="25">
        <v>4951846</v>
      </c>
      <c r="Q43" s="43">
        <f t="shared" si="5"/>
        <v>1</v>
      </c>
      <c r="R43" s="25">
        <v>52719</v>
      </c>
      <c r="S43" s="43">
        <f t="shared" si="6"/>
        <v>3</v>
      </c>
      <c r="T43" s="25">
        <v>144694</v>
      </c>
      <c r="U43" s="43">
        <f t="shared" si="7"/>
        <v>3</v>
      </c>
      <c r="V43" s="74">
        <v>101.8</v>
      </c>
      <c r="W43" s="24"/>
    </row>
    <row r="44" spans="1:23" s="45" customFormat="1" ht="10.5" customHeight="1">
      <c r="A44" s="42" t="s">
        <v>72</v>
      </c>
      <c r="B44" s="72">
        <v>373970</v>
      </c>
      <c r="C44" s="43">
        <f t="shared" si="10"/>
        <v>8</v>
      </c>
      <c r="D44" s="86">
        <v>24.4583923871229</v>
      </c>
      <c r="E44" s="87">
        <v>29</v>
      </c>
      <c r="F44" s="86">
        <v>22.64433784478328</v>
      </c>
      <c r="G44" s="87">
        <v>41</v>
      </c>
      <c r="H44" s="71">
        <v>7.2</v>
      </c>
      <c r="I44" s="43">
        <f t="shared" si="2"/>
        <v>27</v>
      </c>
      <c r="J44" s="72">
        <v>3228.8107675906185</v>
      </c>
      <c r="K44" s="44">
        <f t="shared" si="11"/>
        <v>5</v>
      </c>
      <c r="L44" s="57">
        <v>619</v>
      </c>
      <c r="M44" s="43">
        <f t="shared" si="3"/>
        <v>19</v>
      </c>
      <c r="N44" s="25">
        <v>163292</v>
      </c>
      <c r="O44" s="43">
        <f t="shared" si="4"/>
        <v>22</v>
      </c>
      <c r="P44" s="25">
        <v>1459184</v>
      </c>
      <c r="Q44" s="43">
        <f t="shared" si="5"/>
        <v>21</v>
      </c>
      <c r="R44" s="25">
        <v>11886</v>
      </c>
      <c r="S44" s="43">
        <f t="shared" si="6"/>
        <v>18</v>
      </c>
      <c r="T44" s="25">
        <v>25348</v>
      </c>
      <c r="U44" s="43">
        <f t="shared" si="7"/>
        <v>19</v>
      </c>
      <c r="V44" s="74">
        <v>102.1</v>
      </c>
      <c r="W44" s="24"/>
    </row>
    <row r="45" spans="1:23" s="45" customFormat="1" ht="10.5" customHeight="1">
      <c r="A45" s="42"/>
      <c r="B45" s="72"/>
      <c r="C45" s="43"/>
      <c r="D45" s="86"/>
      <c r="E45" s="87"/>
      <c r="F45" s="87"/>
      <c r="G45" s="87"/>
      <c r="I45" s="43"/>
      <c r="J45" s="72"/>
      <c r="K45" s="44"/>
      <c r="M45" s="43"/>
      <c r="O45" s="43"/>
      <c r="Q45" s="43"/>
      <c r="S45" s="43"/>
      <c r="T45" s="25"/>
      <c r="U45" s="43"/>
      <c r="W45" s="24"/>
    </row>
    <row r="46" spans="1:23" s="45" customFormat="1" ht="10.5" customHeight="1">
      <c r="A46" s="42" t="s">
        <v>73</v>
      </c>
      <c r="B46" s="72">
        <v>376490</v>
      </c>
      <c r="C46" s="43">
        <f aca="true" t="shared" si="12" ref="C46:C53">RANK(B46,B$19:B$70)</f>
        <v>7</v>
      </c>
      <c r="D46" s="86">
        <v>25.424011876043796</v>
      </c>
      <c r="E46" s="87">
        <v>25</v>
      </c>
      <c r="F46" s="86">
        <v>25.84543435970997</v>
      </c>
      <c r="G46" s="87">
        <v>33</v>
      </c>
      <c r="H46" s="71">
        <v>5.9</v>
      </c>
      <c r="I46" s="43">
        <f t="shared" si="2"/>
        <v>33</v>
      </c>
      <c r="J46" s="72">
        <v>3138.081586925003</v>
      </c>
      <c r="K46" s="44">
        <f aca="true" t="shared" si="13" ref="K46:K53">RANK(J46,J$19:J$70)</f>
        <v>6</v>
      </c>
      <c r="L46" s="57">
        <v>343</v>
      </c>
      <c r="M46" s="43">
        <f t="shared" si="3"/>
        <v>39</v>
      </c>
      <c r="N46" s="25">
        <v>129178</v>
      </c>
      <c r="O46" s="43">
        <f t="shared" si="4"/>
        <v>27</v>
      </c>
      <c r="P46" s="25">
        <v>972062</v>
      </c>
      <c r="Q46" s="43">
        <f t="shared" si="5"/>
        <v>29</v>
      </c>
      <c r="R46" s="25">
        <v>9027</v>
      </c>
      <c r="S46" s="43">
        <f t="shared" si="6"/>
        <v>28</v>
      </c>
      <c r="T46" s="25">
        <v>15455</v>
      </c>
      <c r="U46" s="43">
        <f t="shared" si="7"/>
        <v>26</v>
      </c>
      <c r="V46" s="74">
        <v>101.6</v>
      </c>
      <c r="W46" s="24"/>
    </row>
    <row r="47" spans="1:23" s="45" customFormat="1" ht="10.5" customHeight="1">
      <c r="A47" s="42" t="s">
        <v>74</v>
      </c>
      <c r="B47" s="72">
        <v>354234</v>
      </c>
      <c r="C47" s="43">
        <f t="shared" si="12"/>
        <v>15</v>
      </c>
      <c r="D47" s="86">
        <v>23.97582703061234</v>
      </c>
      <c r="E47" s="87">
        <v>31</v>
      </c>
      <c r="F47" s="86">
        <v>24.713333147336996</v>
      </c>
      <c r="G47" s="87">
        <v>37</v>
      </c>
      <c r="H47" s="71">
        <v>10.5</v>
      </c>
      <c r="I47" s="43">
        <f t="shared" si="2"/>
        <v>13</v>
      </c>
      <c r="J47" s="72">
        <v>2992.6969242538307</v>
      </c>
      <c r="K47" s="44">
        <f t="shared" si="13"/>
        <v>13</v>
      </c>
      <c r="L47" s="57">
        <v>649</v>
      </c>
      <c r="M47" s="43">
        <f t="shared" si="3"/>
        <v>17</v>
      </c>
      <c r="N47" s="25">
        <v>212812</v>
      </c>
      <c r="O47" s="43">
        <f t="shared" si="4"/>
        <v>13</v>
      </c>
      <c r="P47" s="25">
        <v>1342712</v>
      </c>
      <c r="Q47" s="43">
        <f t="shared" si="5"/>
        <v>22</v>
      </c>
      <c r="R47" s="25">
        <v>15517</v>
      </c>
      <c r="S47" s="43">
        <f t="shared" si="6"/>
        <v>15</v>
      </c>
      <c r="T47" s="25">
        <v>50259</v>
      </c>
      <c r="U47" s="43">
        <f t="shared" si="7"/>
        <v>10</v>
      </c>
      <c r="V47" s="74">
        <v>101</v>
      </c>
      <c r="W47" s="24"/>
    </row>
    <row r="48" spans="1:23" s="45" customFormat="1" ht="10.5" customHeight="1">
      <c r="A48" s="42" t="s">
        <v>75</v>
      </c>
      <c r="B48" s="72">
        <v>403084</v>
      </c>
      <c r="C48" s="43">
        <f t="shared" si="12"/>
        <v>4</v>
      </c>
      <c r="D48" s="86">
        <v>23.04777642412266</v>
      </c>
      <c r="E48" s="87">
        <v>36</v>
      </c>
      <c r="F48" s="86">
        <v>26.154046947692994</v>
      </c>
      <c r="G48" s="87">
        <v>31</v>
      </c>
      <c r="H48" s="71">
        <v>16.6</v>
      </c>
      <c r="I48" s="43">
        <f t="shared" si="2"/>
        <v>5</v>
      </c>
      <c r="J48" s="72">
        <v>3106.8804003062764</v>
      </c>
      <c r="K48" s="44">
        <f t="shared" si="13"/>
        <v>7</v>
      </c>
      <c r="L48" s="57">
        <v>1572</v>
      </c>
      <c r="M48" s="43">
        <f t="shared" si="3"/>
        <v>3</v>
      </c>
      <c r="N48" s="25">
        <v>746474</v>
      </c>
      <c r="O48" s="43">
        <f t="shared" si="4"/>
        <v>2</v>
      </c>
      <c r="P48" s="25">
        <v>3738506</v>
      </c>
      <c r="Q48" s="43">
        <f t="shared" si="5"/>
        <v>5</v>
      </c>
      <c r="R48" s="25">
        <v>53769</v>
      </c>
      <c r="S48" s="43">
        <f t="shared" si="6"/>
        <v>2</v>
      </c>
      <c r="T48" s="25">
        <v>201816</v>
      </c>
      <c r="U48" s="43">
        <f t="shared" si="7"/>
        <v>2</v>
      </c>
      <c r="V48" s="91">
        <v>100.8</v>
      </c>
      <c r="W48" s="24"/>
    </row>
    <row r="49" spans="1:23" s="45" customFormat="1" ht="10.5" customHeight="1">
      <c r="A49" s="42" t="s">
        <v>76</v>
      </c>
      <c r="B49" s="72">
        <v>363267</v>
      </c>
      <c r="C49" s="43">
        <f t="shared" si="12"/>
        <v>12</v>
      </c>
      <c r="D49" s="86">
        <v>25.299545060761137</v>
      </c>
      <c r="E49" s="87">
        <v>27</v>
      </c>
      <c r="F49" s="86">
        <v>29.13346899826395</v>
      </c>
      <c r="G49" s="87">
        <v>26</v>
      </c>
      <c r="H49" s="71">
        <v>10</v>
      </c>
      <c r="I49" s="43">
        <f t="shared" si="2"/>
        <v>14</v>
      </c>
      <c r="J49" s="72">
        <v>2823.1575398878135</v>
      </c>
      <c r="K49" s="44">
        <f t="shared" si="13"/>
        <v>19</v>
      </c>
      <c r="L49" s="57">
        <v>1232</v>
      </c>
      <c r="M49" s="43">
        <f t="shared" si="3"/>
        <v>8</v>
      </c>
      <c r="N49" s="25">
        <v>486774</v>
      </c>
      <c r="O49" s="43">
        <f t="shared" si="4"/>
        <v>7</v>
      </c>
      <c r="P49" s="25">
        <v>2956896</v>
      </c>
      <c r="Q49" s="43">
        <f t="shared" si="5"/>
        <v>9</v>
      </c>
      <c r="R49" s="25">
        <v>37139</v>
      </c>
      <c r="S49" s="43">
        <f t="shared" si="6"/>
        <v>7</v>
      </c>
      <c r="T49" s="25">
        <v>97527</v>
      </c>
      <c r="U49" s="43">
        <f t="shared" si="7"/>
        <v>7</v>
      </c>
      <c r="V49" s="74">
        <v>100.9</v>
      </c>
      <c r="W49" s="24"/>
    </row>
    <row r="50" spans="1:23" s="45" customFormat="1" ht="10.5" customHeight="1">
      <c r="A50" s="42" t="s">
        <v>77</v>
      </c>
      <c r="B50" s="72">
        <v>343392</v>
      </c>
      <c r="C50" s="43">
        <f t="shared" si="12"/>
        <v>20</v>
      </c>
      <c r="D50" s="86">
        <v>28.877028000169442</v>
      </c>
      <c r="E50" s="87">
        <v>17</v>
      </c>
      <c r="F50" s="86">
        <v>32.294129666929386</v>
      </c>
      <c r="G50" s="87">
        <v>16</v>
      </c>
      <c r="H50" s="71">
        <v>9.8</v>
      </c>
      <c r="I50" s="43">
        <f t="shared" si="2"/>
        <v>16</v>
      </c>
      <c r="J50" s="72">
        <v>2681.3919232594044</v>
      </c>
      <c r="K50" s="44">
        <f t="shared" si="13"/>
        <v>28</v>
      </c>
      <c r="L50" s="57">
        <v>343</v>
      </c>
      <c r="M50" s="43">
        <f t="shared" si="3"/>
        <v>39</v>
      </c>
      <c r="N50" s="25">
        <v>122430</v>
      </c>
      <c r="O50" s="43">
        <f t="shared" si="4"/>
        <v>28</v>
      </c>
      <c r="P50" s="25">
        <v>825918</v>
      </c>
      <c r="Q50" s="43">
        <f t="shared" si="5"/>
        <v>37</v>
      </c>
      <c r="R50" s="25">
        <v>6836</v>
      </c>
      <c r="S50" s="43">
        <f t="shared" si="6"/>
        <v>35</v>
      </c>
      <c r="T50" s="25">
        <v>18835</v>
      </c>
      <c r="U50" s="43">
        <f t="shared" si="7"/>
        <v>23</v>
      </c>
      <c r="V50" s="74">
        <v>101.2</v>
      </c>
      <c r="W50" s="24"/>
    </row>
    <row r="51" spans="1:23" s="45" customFormat="1" ht="10.5" customHeight="1">
      <c r="A51" s="42" t="s">
        <v>33</v>
      </c>
      <c r="B51" s="72">
        <v>333793</v>
      </c>
      <c r="C51" s="43">
        <f t="shared" si="12"/>
        <v>26</v>
      </c>
      <c r="D51" s="86">
        <v>32.21155216139971</v>
      </c>
      <c r="E51" s="87">
        <v>3</v>
      </c>
      <c r="F51" s="86">
        <v>30.799299883313886</v>
      </c>
      <c r="G51" s="87">
        <v>23</v>
      </c>
      <c r="H51" s="71">
        <v>8.5</v>
      </c>
      <c r="I51" s="43">
        <f t="shared" si="2"/>
        <v>19</v>
      </c>
      <c r="J51" s="72">
        <v>2636.5769465063286</v>
      </c>
      <c r="K51" s="44">
        <f t="shared" si="13"/>
        <v>30</v>
      </c>
      <c r="L51" s="57">
        <v>444</v>
      </c>
      <c r="M51" s="43">
        <f t="shared" si="3"/>
        <v>33</v>
      </c>
      <c r="N51" s="25">
        <v>89047</v>
      </c>
      <c r="O51" s="43">
        <f t="shared" si="4"/>
        <v>38</v>
      </c>
      <c r="P51" s="25">
        <v>740724</v>
      </c>
      <c r="Q51" s="43">
        <f t="shared" si="5"/>
        <v>40</v>
      </c>
      <c r="R51" s="25">
        <v>7270</v>
      </c>
      <c r="S51" s="43">
        <f t="shared" si="6"/>
        <v>33</v>
      </c>
      <c r="T51" s="25">
        <v>14302</v>
      </c>
      <c r="U51" s="43">
        <f t="shared" si="7"/>
        <v>28</v>
      </c>
      <c r="V51" s="74">
        <v>102.8</v>
      </c>
      <c r="W51" s="24"/>
    </row>
    <row r="52" spans="1:23" s="45" customFormat="1" ht="10.5" customHeight="1">
      <c r="A52" s="42" t="s">
        <v>78</v>
      </c>
      <c r="B52" s="72">
        <v>306564</v>
      </c>
      <c r="C52" s="43">
        <f t="shared" si="12"/>
        <v>37</v>
      </c>
      <c r="D52" s="86">
        <v>29.660489988807363</v>
      </c>
      <c r="E52" s="87">
        <v>12</v>
      </c>
      <c r="F52" s="86">
        <v>35.94686728576467</v>
      </c>
      <c r="G52" s="87">
        <v>11</v>
      </c>
      <c r="H52" s="71">
        <v>9</v>
      </c>
      <c r="I52" s="43">
        <f t="shared" si="2"/>
        <v>18</v>
      </c>
      <c r="J52" s="72">
        <v>2364.3624070453034</v>
      </c>
      <c r="K52" s="44">
        <f t="shared" si="13"/>
        <v>42</v>
      </c>
      <c r="L52" s="57">
        <v>226</v>
      </c>
      <c r="M52" s="43">
        <f t="shared" si="3"/>
        <v>47</v>
      </c>
      <c r="N52" s="25">
        <v>50921</v>
      </c>
      <c r="O52" s="43">
        <f t="shared" si="4"/>
        <v>47</v>
      </c>
      <c r="P52" s="25">
        <v>452772</v>
      </c>
      <c r="Q52" s="43">
        <f t="shared" si="5"/>
        <v>47</v>
      </c>
      <c r="R52" s="25">
        <v>2138</v>
      </c>
      <c r="S52" s="43">
        <f t="shared" si="6"/>
        <v>47</v>
      </c>
      <c r="T52" s="25">
        <v>6005</v>
      </c>
      <c r="U52" s="43">
        <f t="shared" si="7"/>
        <v>46</v>
      </c>
      <c r="V52" s="74">
        <v>101.3</v>
      </c>
      <c r="W52" s="24"/>
    </row>
    <row r="53" spans="1:23" s="45" customFormat="1" ht="10.5" customHeight="1">
      <c r="A53" s="42" t="s">
        <v>79</v>
      </c>
      <c r="B53" s="72">
        <v>309848</v>
      </c>
      <c r="C53" s="43">
        <f t="shared" si="12"/>
        <v>36</v>
      </c>
      <c r="D53" s="86">
        <v>32.64235526022955</v>
      </c>
      <c r="E53" s="87">
        <v>2</v>
      </c>
      <c r="F53" s="86">
        <v>31.531618331888104</v>
      </c>
      <c r="G53" s="87">
        <v>19</v>
      </c>
      <c r="H53" s="71">
        <v>6.4</v>
      </c>
      <c r="I53" s="43">
        <f t="shared" si="2"/>
        <v>31</v>
      </c>
      <c r="J53" s="72">
        <v>2436.1160203763384</v>
      </c>
      <c r="K53" s="44">
        <f t="shared" si="13"/>
        <v>37</v>
      </c>
      <c r="L53" s="57">
        <v>361</v>
      </c>
      <c r="M53" s="43">
        <f t="shared" si="3"/>
        <v>38</v>
      </c>
      <c r="N53" s="25">
        <v>60883</v>
      </c>
      <c r="O53" s="43">
        <f t="shared" si="4"/>
        <v>46</v>
      </c>
      <c r="P53" s="25">
        <v>539248</v>
      </c>
      <c r="Q53" s="43">
        <f t="shared" si="5"/>
        <v>46</v>
      </c>
      <c r="R53" s="25">
        <v>2199</v>
      </c>
      <c r="S53" s="43">
        <f t="shared" si="6"/>
        <v>46</v>
      </c>
      <c r="T53" s="25">
        <v>5802</v>
      </c>
      <c r="U53" s="43">
        <f t="shared" si="7"/>
        <v>47</v>
      </c>
      <c r="V53" s="74">
        <v>102.2</v>
      </c>
      <c r="W53" s="24"/>
    </row>
    <row r="54" spans="1:23" s="45" customFormat="1" ht="10.5" customHeight="1">
      <c r="A54" s="42"/>
      <c r="B54" s="72"/>
      <c r="C54" s="43"/>
      <c r="D54" s="86"/>
      <c r="E54" s="87"/>
      <c r="F54" s="86"/>
      <c r="G54" s="87"/>
      <c r="I54" s="43"/>
      <c r="J54" s="72"/>
      <c r="K54" s="44"/>
      <c r="M54" s="43"/>
      <c r="O54" s="43"/>
      <c r="Q54" s="43"/>
      <c r="S54" s="43"/>
      <c r="T54" s="25"/>
      <c r="U54" s="43"/>
      <c r="W54" s="24"/>
    </row>
    <row r="55" spans="1:23" s="27" customFormat="1" ht="10.5" customHeight="1">
      <c r="A55" s="46" t="s">
        <v>3</v>
      </c>
      <c r="B55" s="70">
        <v>363396</v>
      </c>
      <c r="C55" s="47">
        <f aca="true" t="shared" si="14" ref="C55:C62">RANK(B55,B$19:B$70)</f>
        <v>11</v>
      </c>
      <c r="D55" s="88">
        <v>27.506797299831238</v>
      </c>
      <c r="E55" s="89">
        <v>21</v>
      </c>
      <c r="F55" s="88">
        <v>24.143434446774773</v>
      </c>
      <c r="G55" s="89">
        <v>38</v>
      </c>
      <c r="H55" s="76">
        <v>6</v>
      </c>
      <c r="I55" s="47">
        <f t="shared" si="2"/>
        <v>32</v>
      </c>
      <c r="J55" s="70">
        <v>2812.460691904427</v>
      </c>
      <c r="K55" s="48">
        <f aca="true" t="shared" si="15" ref="K55:K62">RANK(J55,J$19:J$70)</f>
        <v>21</v>
      </c>
      <c r="L55" s="68">
        <v>607</v>
      </c>
      <c r="M55" s="43">
        <f t="shared" si="3"/>
        <v>22</v>
      </c>
      <c r="N55" s="34">
        <v>169773</v>
      </c>
      <c r="O55" s="43">
        <f t="shared" si="4"/>
        <v>21</v>
      </c>
      <c r="P55" s="34">
        <v>1479696</v>
      </c>
      <c r="Q55" s="47">
        <f t="shared" si="5"/>
        <v>20</v>
      </c>
      <c r="R55" s="34">
        <v>17833</v>
      </c>
      <c r="S55" s="47">
        <f t="shared" si="6"/>
        <v>13</v>
      </c>
      <c r="T55" s="34">
        <v>27357</v>
      </c>
      <c r="U55" s="47">
        <f t="shared" si="7"/>
        <v>17</v>
      </c>
      <c r="V55" s="90">
        <v>102.2</v>
      </c>
      <c r="W55" s="35"/>
    </row>
    <row r="56" spans="1:23" s="45" customFormat="1" ht="10.5" customHeight="1">
      <c r="A56" s="42" t="s">
        <v>80</v>
      </c>
      <c r="B56" s="72">
        <v>378991</v>
      </c>
      <c r="C56" s="43">
        <f t="shared" si="14"/>
        <v>5</v>
      </c>
      <c r="D56" s="86">
        <v>29.253492205268927</v>
      </c>
      <c r="E56" s="87">
        <v>14</v>
      </c>
      <c r="F56" s="86">
        <v>24.932984061280443</v>
      </c>
      <c r="G56" s="87">
        <v>36</v>
      </c>
      <c r="H56" s="71">
        <v>8.4</v>
      </c>
      <c r="I56" s="43">
        <f t="shared" si="2"/>
        <v>20</v>
      </c>
      <c r="J56" s="72">
        <v>3059.448379069727</v>
      </c>
      <c r="K56" s="44">
        <f t="shared" si="15"/>
        <v>10</v>
      </c>
      <c r="L56" s="57">
        <v>874</v>
      </c>
      <c r="M56" s="43">
        <f t="shared" si="3"/>
        <v>11</v>
      </c>
      <c r="N56" s="25">
        <v>245987</v>
      </c>
      <c r="O56" s="43">
        <f t="shared" si="4"/>
        <v>12</v>
      </c>
      <c r="P56" s="25">
        <v>1830960</v>
      </c>
      <c r="Q56" s="43">
        <f t="shared" si="5"/>
        <v>13</v>
      </c>
      <c r="R56" s="25">
        <v>17705</v>
      </c>
      <c r="S56" s="43">
        <f t="shared" si="6"/>
        <v>14</v>
      </c>
      <c r="T56" s="25">
        <v>30129</v>
      </c>
      <c r="U56" s="43">
        <f t="shared" si="7"/>
        <v>13</v>
      </c>
      <c r="V56" s="74">
        <v>102.3</v>
      </c>
      <c r="W56" s="24"/>
    </row>
    <row r="57" spans="1:23" s="45" customFormat="1" ht="10.5" customHeight="1">
      <c r="A57" s="42" t="s">
        <v>81</v>
      </c>
      <c r="B57" s="72">
        <v>347588</v>
      </c>
      <c r="C57" s="43">
        <f t="shared" si="14"/>
        <v>19</v>
      </c>
      <c r="D57" s="86">
        <v>31.69099012496723</v>
      </c>
      <c r="E57" s="87">
        <v>5</v>
      </c>
      <c r="F57" s="86">
        <v>28.042630126558187</v>
      </c>
      <c r="G57" s="87">
        <v>27</v>
      </c>
      <c r="H57" s="71">
        <v>9.1</v>
      </c>
      <c r="I57" s="43">
        <f t="shared" si="2"/>
        <v>17</v>
      </c>
      <c r="J57" s="72">
        <v>2981.9151116377107</v>
      </c>
      <c r="K57" s="44">
        <f t="shared" si="15"/>
        <v>14</v>
      </c>
      <c r="L57" s="57">
        <v>538</v>
      </c>
      <c r="M57" s="43">
        <f t="shared" si="3"/>
        <v>27</v>
      </c>
      <c r="N57" s="25">
        <v>119665</v>
      </c>
      <c r="O57" s="43">
        <f t="shared" si="4"/>
        <v>31</v>
      </c>
      <c r="P57" s="25">
        <v>1054815</v>
      </c>
      <c r="Q57" s="43">
        <f t="shared" si="5"/>
        <v>25</v>
      </c>
      <c r="R57" s="25">
        <v>8118</v>
      </c>
      <c r="S57" s="43">
        <f t="shared" si="6"/>
        <v>30</v>
      </c>
      <c r="T57" s="25">
        <v>14000</v>
      </c>
      <c r="U57" s="43">
        <f t="shared" si="7"/>
        <v>29</v>
      </c>
      <c r="V57" s="74">
        <v>100.5</v>
      </c>
      <c r="W57" s="24"/>
    </row>
    <row r="58" spans="1:23" s="45" customFormat="1" ht="10.5" customHeight="1">
      <c r="A58" s="42" t="s">
        <v>82</v>
      </c>
      <c r="B58" s="72">
        <v>350910</v>
      </c>
      <c r="C58" s="43">
        <f t="shared" si="14"/>
        <v>17</v>
      </c>
      <c r="D58" s="86">
        <v>29.67324198162927</v>
      </c>
      <c r="E58" s="87">
        <v>11</v>
      </c>
      <c r="F58" s="86">
        <v>31.343644272595455</v>
      </c>
      <c r="G58" s="87">
        <v>21</v>
      </c>
      <c r="H58" s="71">
        <v>15.7</v>
      </c>
      <c r="I58" s="43">
        <f t="shared" si="2"/>
        <v>8</v>
      </c>
      <c r="J58" s="72">
        <v>2806.943479065302</v>
      </c>
      <c r="K58" s="44">
        <f t="shared" si="15"/>
        <v>23</v>
      </c>
      <c r="L58" s="57">
        <v>370</v>
      </c>
      <c r="M58" s="43">
        <f t="shared" si="3"/>
        <v>37</v>
      </c>
      <c r="N58" s="25">
        <v>64821</v>
      </c>
      <c r="O58" s="43">
        <f t="shared" si="4"/>
        <v>44</v>
      </c>
      <c r="P58" s="25">
        <v>608618</v>
      </c>
      <c r="Q58" s="43">
        <f t="shared" si="5"/>
        <v>44</v>
      </c>
      <c r="R58" s="25">
        <v>5760</v>
      </c>
      <c r="S58" s="43">
        <f t="shared" si="6"/>
        <v>41</v>
      </c>
      <c r="T58" s="25">
        <v>8451</v>
      </c>
      <c r="U58" s="43">
        <f t="shared" si="7"/>
        <v>41</v>
      </c>
      <c r="V58" s="91">
        <v>101.4</v>
      </c>
      <c r="W58" s="24"/>
    </row>
    <row r="59" spans="1:23" s="45" customFormat="1" ht="10.5" customHeight="1">
      <c r="A59" s="42" t="s">
        <v>83</v>
      </c>
      <c r="B59" s="72">
        <v>339004</v>
      </c>
      <c r="C59" s="43">
        <f t="shared" si="14"/>
        <v>22</v>
      </c>
      <c r="D59" s="86">
        <v>30.330797360346352</v>
      </c>
      <c r="E59" s="87">
        <v>8</v>
      </c>
      <c r="F59" s="86">
        <v>25.287220582032898</v>
      </c>
      <c r="G59" s="87">
        <v>35</v>
      </c>
      <c r="H59" s="71">
        <v>6.7</v>
      </c>
      <c r="I59" s="43">
        <f t="shared" si="2"/>
        <v>29</v>
      </c>
      <c r="J59" s="72">
        <v>2652.0951016353733</v>
      </c>
      <c r="K59" s="44">
        <f t="shared" si="15"/>
        <v>29</v>
      </c>
      <c r="L59" s="57">
        <v>287</v>
      </c>
      <c r="M59" s="43">
        <f t="shared" si="3"/>
        <v>46</v>
      </c>
      <c r="N59" s="25">
        <v>85519</v>
      </c>
      <c r="O59" s="43">
        <f t="shared" si="4"/>
        <v>40</v>
      </c>
      <c r="P59" s="25">
        <v>754387</v>
      </c>
      <c r="Q59" s="43">
        <f t="shared" si="5"/>
        <v>39</v>
      </c>
      <c r="R59" s="25">
        <v>11794</v>
      </c>
      <c r="S59" s="43">
        <f t="shared" si="6"/>
        <v>19</v>
      </c>
      <c r="T59" s="25">
        <v>11425</v>
      </c>
      <c r="U59" s="43">
        <f t="shared" si="7"/>
        <v>31</v>
      </c>
      <c r="V59" s="74">
        <v>101.6</v>
      </c>
      <c r="W59" s="24"/>
    </row>
    <row r="60" spans="1:23" s="45" customFormat="1" ht="10.5" customHeight="1">
      <c r="A60" s="42" t="s">
        <v>84</v>
      </c>
      <c r="B60" s="72">
        <v>340930</v>
      </c>
      <c r="C60" s="43">
        <f t="shared" si="14"/>
        <v>21</v>
      </c>
      <c r="D60" s="86">
        <v>30.782348833054524</v>
      </c>
      <c r="E60" s="87">
        <v>7</v>
      </c>
      <c r="F60" s="86">
        <v>29.926854417735388</v>
      </c>
      <c r="G60" s="87">
        <v>25</v>
      </c>
      <c r="H60" s="71">
        <v>7.9</v>
      </c>
      <c r="I60" s="43">
        <f t="shared" si="2"/>
        <v>22</v>
      </c>
      <c r="J60" s="72">
        <v>2485.3847446514264</v>
      </c>
      <c r="K60" s="44">
        <f t="shared" si="15"/>
        <v>35</v>
      </c>
      <c r="L60" s="57">
        <v>506</v>
      </c>
      <c r="M60" s="43">
        <f t="shared" si="3"/>
        <v>29</v>
      </c>
      <c r="N60" s="25">
        <v>120795</v>
      </c>
      <c r="O60" s="43">
        <f t="shared" si="4"/>
        <v>30</v>
      </c>
      <c r="P60" s="25">
        <v>999546</v>
      </c>
      <c r="Q60" s="43">
        <f t="shared" si="5"/>
        <v>26</v>
      </c>
      <c r="R60" s="25">
        <v>9179</v>
      </c>
      <c r="S60" s="43">
        <f t="shared" si="6"/>
        <v>27</v>
      </c>
      <c r="T60" s="25">
        <v>17829</v>
      </c>
      <c r="U60" s="43">
        <f t="shared" si="7"/>
        <v>24</v>
      </c>
      <c r="V60" s="74">
        <v>101.8</v>
      </c>
      <c r="W60" s="24"/>
    </row>
    <row r="61" spans="1:23" s="45" customFormat="1" ht="10.5" customHeight="1">
      <c r="A61" s="42" t="s">
        <v>85</v>
      </c>
      <c r="B61" s="72">
        <v>320167</v>
      </c>
      <c r="C61" s="43">
        <f t="shared" si="14"/>
        <v>33</v>
      </c>
      <c r="D61" s="86">
        <v>22.750572839156213</v>
      </c>
      <c r="E61" s="87">
        <v>39</v>
      </c>
      <c r="F61" s="86">
        <v>37.97195709097052</v>
      </c>
      <c r="G61" s="87">
        <v>9</v>
      </c>
      <c r="H61" s="71">
        <v>16.7</v>
      </c>
      <c r="I61" s="43">
        <f t="shared" si="2"/>
        <v>4</v>
      </c>
      <c r="J61" s="72">
        <v>2114.3023471535403</v>
      </c>
      <c r="K61" s="44">
        <f t="shared" si="15"/>
        <v>46</v>
      </c>
      <c r="L61" s="57">
        <v>437</v>
      </c>
      <c r="M61" s="43">
        <f t="shared" si="3"/>
        <v>34</v>
      </c>
      <c r="N61" s="25">
        <v>62477</v>
      </c>
      <c r="O61" s="43">
        <f t="shared" si="4"/>
        <v>45</v>
      </c>
      <c r="P61" s="25">
        <v>553938</v>
      </c>
      <c r="Q61" s="43">
        <f t="shared" si="5"/>
        <v>45</v>
      </c>
      <c r="R61" s="25">
        <v>4005</v>
      </c>
      <c r="S61" s="43">
        <f t="shared" si="6"/>
        <v>44</v>
      </c>
      <c r="T61" s="25">
        <v>10439</v>
      </c>
      <c r="U61" s="43">
        <f t="shared" si="7"/>
        <v>34</v>
      </c>
      <c r="V61" s="74">
        <v>101.1</v>
      </c>
      <c r="W61" s="24"/>
    </row>
    <row r="62" spans="1:23" s="45" customFormat="1" ht="10.5" customHeight="1">
      <c r="A62" s="42" t="s">
        <v>86</v>
      </c>
      <c r="B62" s="72">
        <v>354832</v>
      </c>
      <c r="C62" s="43">
        <f t="shared" si="14"/>
        <v>14</v>
      </c>
      <c r="D62" s="86">
        <v>23.432427710672048</v>
      </c>
      <c r="E62" s="87">
        <v>35</v>
      </c>
      <c r="F62" s="86">
        <v>31.86381058255488</v>
      </c>
      <c r="G62" s="87">
        <v>17</v>
      </c>
      <c r="H62" s="71">
        <v>22</v>
      </c>
      <c r="I62" s="43">
        <f t="shared" si="2"/>
        <v>1</v>
      </c>
      <c r="J62" s="72">
        <v>2746.131511021885</v>
      </c>
      <c r="K62" s="44">
        <f t="shared" si="15"/>
        <v>26</v>
      </c>
      <c r="L62" s="57">
        <v>1155</v>
      </c>
      <c r="M62" s="43">
        <f t="shared" si="3"/>
        <v>9</v>
      </c>
      <c r="N62" s="25">
        <v>429156</v>
      </c>
      <c r="O62" s="43">
        <f t="shared" si="4"/>
        <v>9</v>
      </c>
      <c r="P62" s="25">
        <v>3189039</v>
      </c>
      <c r="Q62" s="43">
        <f t="shared" si="5"/>
        <v>8</v>
      </c>
      <c r="R62" s="25">
        <v>44353</v>
      </c>
      <c r="S62" s="43">
        <f t="shared" si="6"/>
        <v>5</v>
      </c>
      <c r="T62" s="25">
        <v>90356</v>
      </c>
      <c r="U62" s="43">
        <f t="shared" si="7"/>
        <v>8</v>
      </c>
      <c r="V62" s="74">
        <v>100.9</v>
      </c>
      <c r="W62" s="24"/>
    </row>
    <row r="63" spans="1:23" s="45" customFormat="1" ht="10.5" customHeight="1">
      <c r="A63" s="42"/>
      <c r="B63" s="72"/>
      <c r="C63" s="43"/>
      <c r="D63" s="86"/>
      <c r="E63" s="87"/>
      <c r="F63" s="87"/>
      <c r="G63" s="87"/>
      <c r="I63" s="43"/>
      <c r="J63" s="72"/>
      <c r="K63" s="44"/>
      <c r="M63" s="43"/>
      <c r="O63" s="43"/>
      <c r="Q63" s="43"/>
      <c r="S63" s="43"/>
      <c r="T63" s="25"/>
      <c r="U63" s="43"/>
      <c r="W63" s="24"/>
    </row>
    <row r="64" spans="1:23" s="45" customFormat="1" ht="10.5" customHeight="1">
      <c r="A64" s="42" t="s">
        <v>87</v>
      </c>
      <c r="B64" s="72">
        <v>332381</v>
      </c>
      <c r="C64" s="43">
        <f aca="true" t="shared" si="16" ref="C64:C70">RANK(B64,B$19:B$70)</f>
        <v>28</v>
      </c>
      <c r="D64" s="86">
        <v>28.497629483853654</v>
      </c>
      <c r="E64" s="87">
        <v>18</v>
      </c>
      <c r="F64" s="86">
        <v>39.670682475603165</v>
      </c>
      <c r="G64" s="87">
        <v>6</v>
      </c>
      <c r="H64" s="71">
        <v>7.4</v>
      </c>
      <c r="I64" s="43">
        <f t="shared" si="2"/>
        <v>25</v>
      </c>
      <c r="J64" s="72">
        <v>2574.731143378173</v>
      </c>
      <c r="K64" s="44">
        <f aca="true" t="shared" si="17" ref="K64:K70">RANK(J64,J$19:J$70)</f>
        <v>33</v>
      </c>
      <c r="L64" s="57">
        <v>295</v>
      </c>
      <c r="M64" s="43">
        <f t="shared" si="3"/>
        <v>44</v>
      </c>
      <c r="N64" s="25">
        <v>81197</v>
      </c>
      <c r="O64" s="43">
        <f t="shared" si="4"/>
        <v>41</v>
      </c>
      <c r="P64" s="25">
        <v>645956</v>
      </c>
      <c r="Q64" s="43">
        <f t="shared" si="5"/>
        <v>42</v>
      </c>
      <c r="R64" s="25">
        <v>8740</v>
      </c>
      <c r="S64" s="43">
        <f t="shared" si="6"/>
        <v>29</v>
      </c>
      <c r="T64" s="25">
        <v>8683</v>
      </c>
      <c r="U64" s="43">
        <f t="shared" si="7"/>
        <v>40</v>
      </c>
      <c r="V64" s="74">
        <v>100.9</v>
      </c>
      <c r="W64" s="24"/>
    </row>
    <row r="65" spans="1:23" s="45" customFormat="1" ht="10.5" customHeight="1">
      <c r="A65" s="42" t="s">
        <v>88</v>
      </c>
      <c r="B65" s="72">
        <v>299081</v>
      </c>
      <c r="C65" s="43">
        <f t="shared" si="16"/>
        <v>42</v>
      </c>
      <c r="D65" s="86">
        <v>28.970349762708835</v>
      </c>
      <c r="E65" s="87">
        <v>16</v>
      </c>
      <c r="F65" s="86">
        <v>38.80578173325759</v>
      </c>
      <c r="G65" s="87">
        <v>8</v>
      </c>
      <c r="H65" s="71">
        <v>14.3</v>
      </c>
      <c r="I65" s="43">
        <f t="shared" si="2"/>
        <v>9</v>
      </c>
      <c r="J65" s="72">
        <v>2191.391282989452</v>
      </c>
      <c r="K65" s="44">
        <f t="shared" si="17"/>
        <v>44</v>
      </c>
      <c r="L65" s="57">
        <v>618</v>
      </c>
      <c r="M65" s="43">
        <f t="shared" si="3"/>
        <v>20</v>
      </c>
      <c r="N65" s="25">
        <v>130927</v>
      </c>
      <c r="O65" s="43">
        <f t="shared" si="4"/>
        <v>26</v>
      </c>
      <c r="P65" s="25">
        <v>914298</v>
      </c>
      <c r="Q65" s="43">
        <f t="shared" si="5"/>
        <v>32</v>
      </c>
      <c r="R65" s="25">
        <v>7370</v>
      </c>
      <c r="S65" s="43">
        <f t="shared" si="6"/>
        <v>32</v>
      </c>
      <c r="T65" s="25">
        <v>10323</v>
      </c>
      <c r="U65" s="43">
        <f t="shared" si="7"/>
        <v>35</v>
      </c>
      <c r="V65" s="74">
        <v>101</v>
      </c>
      <c r="W65" s="24"/>
    </row>
    <row r="66" spans="1:23" s="45" customFormat="1" ht="10.5" customHeight="1">
      <c r="A66" s="42" t="s">
        <v>89</v>
      </c>
      <c r="B66" s="72">
        <v>306179</v>
      </c>
      <c r="C66" s="43">
        <f t="shared" si="16"/>
        <v>38</v>
      </c>
      <c r="D66" s="86">
        <v>27.20353211864934</v>
      </c>
      <c r="E66" s="87">
        <v>22</v>
      </c>
      <c r="F66" s="86">
        <v>35.645645645645644</v>
      </c>
      <c r="G66" s="87">
        <v>12</v>
      </c>
      <c r="H66" s="71">
        <v>5.9</v>
      </c>
      <c r="I66" s="43">
        <f t="shared" si="2"/>
        <v>33</v>
      </c>
      <c r="J66" s="72">
        <v>2380.7300904078807</v>
      </c>
      <c r="K66" s="44">
        <f t="shared" si="17"/>
        <v>41</v>
      </c>
      <c r="L66" s="57">
        <v>637</v>
      </c>
      <c r="M66" s="43">
        <f t="shared" si="3"/>
        <v>18</v>
      </c>
      <c r="N66" s="25">
        <v>161386</v>
      </c>
      <c r="O66" s="43">
        <f t="shared" si="4"/>
        <v>23</v>
      </c>
      <c r="P66" s="25">
        <v>1310289</v>
      </c>
      <c r="Q66" s="43">
        <f t="shared" si="5"/>
        <v>24</v>
      </c>
      <c r="R66" s="25">
        <v>11522</v>
      </c>
      <c r="S66" s="43">
        <f t="shared" si="6"/>
        <v>23</v>
      </c>
      <c r="T66" s="25">
        <v>17429</v>
      </c>
      <c r="U66" s="43">
        <f t="shared" si="7"/>
        <v>25</v>
      </c>
      <c r="V66" s="74">
        <v>101.2</v>
      </c>
      <c r="W66" s="24"/>
    </row>
    <row r="67" spans="1:23" s="45" customFormat="1" ht="10.5" customHeight="1">
      <c r="A67" s="42" t="s">
        <v>90</v>
      </c>
      <c r="B67" s="72">
        <v>315010</v>
      </c>
      <c r="C67" s="43">
        <f t="shared" si="16"/>
        <v>35</v>
      </c>
      <c r="D67" s="86">
        <v>32.16850735144657</v>
      </c>
      <c r="E67" s="87">
        <v>4</v>
      </c>
      <c r="F67" s="86">
        <v>33.985160276325885</v>
      </c>
      <c r="G67" s="87">
        <v>13</v>
      </c>
      <c r="H67" s="71">
        <v>13.2</v>
      </c>
      <c r="I67" s="43">
        <f t="shared" si="2"/>
        <v>11</v>
      </c>
      <c r="J67" s="72">
        <v>2635.578589507545</v>
      </c>
      <c r="K67" s="44">
        <f t="shared" si="17"/>
        <v>31</v>
      </c>
      <c r="L67" s="57">
        <v>496</v>
      </c>
      <c r="M67" s="43">
        <f t="shared" si="3"/>
        <v>30</v>
      </c>
      <c r="N67" s="25">
        <v>100925</v>
      </c>
      <c r="O67" s="43">
        <f t="shared" si="4"/>
        <v>35</v>
      </c>
      <c r="P67" s="25">
        <v>889472</v>
      </c>
      <c r="Q67" s="43">
        <f t="shared" si="5"/>
        <v>34</v>
      </c>
      <c r="R67" s="25">
        <v>6977</v>
      </c>
      <c r="S67" s="43">
        <f t="shared" si="6"/>
        <v>34</v>
      </c>
      <c r="T67" s="25">
        <v>9840</v>
      </c>
      <c r="U67" s="43">
        <f t="shared" si="7"/>
        <v>37</v>
      </c>
      <c r="V67" s="74">
        <v>101.9</v>
      </c>
      <c r="W67" s="24"/>
    </row>
    <row r="68" spans="1:23" s="45" customFormat="1" ht="10.5" customHeight="1">
      <c r="A68" s="42" t="s">
        <v>91</v>
      </c>
      <c r="B68" s="72">
        <v>305986</v>
      </c>
      <c r="C68" s="43">
        <f t="shared" si="16"/>
        <v>39</v>
      </c>
      <c r="D68" s="86">
        <v>29.649834858767278</v>
      </c>
      <c r="E68" s="87">
        <v>13</v>
      </c>
      <c r="F68" s="86">
        <v>42.50912910809864</v>
      </c>
      <c r="G68" s="87">
        <v>5</v>
      </c>
      <c r="H68" s="71">
        <v>10</v>
      </c>
      <c r="I68" s="43">
        <f t="shared" si="2"/>
        <v>14</v>
      </c>
      <c r="J68" s="72">
        <v>2152.0991444494234</v>
      </c>
      <c r="K68" s="44">
        <f t="shared" si="17"/>
        <v>45</v>
      </c>
      <c r="L68" s="57">
        <v>421</v>
      </c>
      <c r="M68" s="43">
        <f t="shared" si="3"/>
        <v>35</v>
      </c>
      <c r="N68" s="25">
        <v>103805</v>
      </c>
      <c r="O68" s="43">
        <f t="shared" si="4"/>
        <v>33</v>
      </c>
      <c r="P68" s="25">
        <v>907966</v>
      </c>
      <c r="Q68" s="43">
        <f t="shared" si="5"/>
        <v>33</v>
      </c>
      <c r="R68" s="25">
        <v>9384</v>
      </c>
      <c r="S68" s="43">
        <f t="shared" si="6"/>
        <v>26</v>
      </c>
      <c r="T68" s="25">
        <v>11105</v>
      </c>
      <c r="U68" s="43">
        <f t="shared" si="7"/>
        <v>32</v>
      </c>
      <c r="V68" s="91">
        <v>101.1</v>
      </c>
      <c r="W68" s="24"/>
    </row>
    <row r="69" spans="1:23" s="45" customFormat="1" ht="10.5" customHeight="1">
      <c r="A69" s="42" t="s">
        <v>48</v>
      </c>
      <c r="B69" s="72">
        <v>301262</v>
      </c>
      <c r="C69" s="43">
        <f t="shared" si="16"/>
        <v>41</v>
      </c>
      <c r="D69" s="86">
        <v>28.186044593800574</v>
      </c>
      <c r="E69" s="87">
        <v>19</v>
      </c>
      <c r="F69" s="86">
        <v>44.13698312550714</v>
      </c>
      <c r="G69" s="87">
        <v>1</v>
      </c>
      <c r="H69" s="71">
        <v>13.4</v>
      </c>
      <c r="I69" s="43">
        <f t="shared" si="2"/>
        <v>10</v>
      </c>
      <c r="J69" s="72">
        <v>2353.11502049789</v>
      </c>
      <c r="K69" s="44">
        <f t="shared" si="17"/>
        <v>43</v>
      </c>
      <c r="L69" s="57">
        <v>880</v>
      </c>
      <c r="M69" s="43">
        <f t="shared" si="3"/>
        <v>10</v>
      </c>
      <c r="N69" s="25">
        <v>152160</v>
      </c>
      <c r="O69" s="43">
        <f t="shared" si="4"/>
        <v>25</v>
      </c>
      <c r="P69" s="25">
        <v>1310444</v>
      </c>
      <c r="Q69" s="43">
        <f t="shared" si="5"/>
        <v>23</v>
      </c>
      <c r="R69" s="25">
        <v>10943</v>
      </c>
      <c r="S69" s="43">
        <f t="shared" si="6"/>
        <v>25</v>
      </c>
      <c r="T69" s="25">
        <v>13655</v>
      </c>
      <c r="U69" s="43">
        <f t="shared" si="7"/>
        <v>30</v>
      </c>
      <c r="V69" s="74">
        <v>101</v>
      </c>
      <c r="W69" s="24"/>
    </row>
    <row r="70" spans="1:23" s="45" customFormat="1" ht="10.5" customHeight="1">
      <c r="A70" s="42" t="s">
        <v>92</v>
      </c>
      <c r="B70" s="72">
        <v>297971</v>
      </c>
      <c r="C70" s="43">
        <f t="shared" si="16"/>
        <v>43</v>
      </c>
      <c r="D70" s="86">
        <v>22.037694069097405</v>
      </c>
      <c r="E70" s="87">
        <v>40</v>
      </c>
      <c r="F70" s="86">
        <v>39.02519802390086</v>
      </c>
      <c r="G70" s="87">
        <v>7</v>
      </c>
      <c r="H70" s="71">
        <v>17.7</v>
      </c>
      <c r="I70" s="43">
        <f t="shared" si="2"/>
        <v>3</v>
      </c>
      <c r="J70" s="72">
        <v>2049.2203453027005</v>
      </c>
      <c r="K70" s="44">
        <f t="shared" si="17"/>
        <v>47</v>
      </c>
      <c r="L70" s="57">
        <v>448</v>
      </c>
      <c r="M70" s="43">
        <f t="shared" si="3"/>
        <v>32</v>
      </c>
      <c r="N70" s="25">
        <v>153615</v>
      </c>
      <c r="O70" s="43">
        <f t="shared" si="4"/>
        <v>24</v>
      </c>
      <c r="P70" s="25">
        <v>959318</v>
      </c>
      <c r="Q70" s="43">
        <f t="shared" si="5"/>
        <v>30</v>
      </c>
      <c r="R70" s="25">
        <v>6509</v>
      </c>
      <c r="S70" s="43">
        <f t="shared" si="6"/>
        <v>37</v>
      </c>
      <c r="T70" s="25">
        <v>15353</v>
      </c>
      <c r="U70" s="43">
        <f t="shared" si="7"/>
        <v>27</v>
      </c>
      <c r="V70" s="74">
        <v>102.4</v>
      </c>
      <c r="W70" s="24"/>
    </row>
    <row r="71" spans="1:23" ht="3" customHeight="1" thickBot="1">
      <c r="A71" s="81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19"/>
    </row>
    <row r="72" spans="1:25" ht="10.5" customHeight="1">
      <c r="A72" s="64" t="s">
        <v>206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64" t="s">
        <v>207</v>
      </c>
      <c r="M72" s="12"/>
      <c r="N72" s="12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9"/>
    </row>
    <row r="73" spans="1:25" ht="10.5" customHeight="1">
      <c r="A73" s="65" t="s">
        <v>208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92" t="s">
        <v>209</v>
      </c>
      <c r="M73" s="12"/>
      <c r="N73" s="65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9"/>
    </row>
    <row r="74" spans="1:25" ht="10.5" customHeight="1">
      <c r="A74" s="75" t="s">
        <v>168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2" t="s">
        <v>210</v>
      </c>
      <c r="M74" s="18"/>
      <c r="N74" s="64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9"/>
    </row>
    <row r="75" spans="1:25" ht="10.5" customHeight="1">
      <c r="A75" s="64" t="s">
        <v>211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65" t="s">
        <v>212</v>
      </c>
      <c r="M75" s="77"/>
      <c r="N75" s="65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9"/>
    </row>
    <row r="76" spans="1:25" ht="10.5" customHeight="1">
      <c r="A76" s="75" t="s">
        <v>202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64" t="s">
        <v>213</v>
      </c>
      <c r="M76" s="18"/>
      <c r="N76" s="65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9"/>
    </row>
    <row r="77" spans="1:25" ht="10.5" customHeight="1">
      <c r="A77" s="75" t="s">
        <v>203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65" t="s">
        <v>214</v>
      </c>
      <c r="M77" s="18"/>
      <c r="N77" s="64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9"/>
    </row>
    <row r="78" spans="1:25" ht="10.5" customHeight="1">
      <c r="A78" s="65" t="s">
        <v>145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65" t="s">
        <v>215</v>
      </c>
      <c r="M78" s="77"/>
      <c r="N78" s="65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9"/>
    </row>
    <row r="79" spans="1:25" ht="10.5" customHeight="1">
      <c r="A79" s="64" t="s">
        <v>169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64" t="s">
        <v>216</v>
      </c>
      <c r="M79" s="11"/>
      <c r="N79" s="65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9"/>
    </row>
    <row r="80" spans="1:25" ht="10.5" customHeight="1">
      <c r="A80" s="65" t="s">
        <v>217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65" t="s">
        <v>171</v>
      </c>
      <c r="M80" s="11"/>
      <c r="N80" s="65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19"/>
    </row>
  </sheetData>
  <sheetProtection formatCells="0" formatColumns="0" formatRows="0" insertColumns="0" insertRows="0" insertHyperlinks="0" deleteColumns="0" deleteRows="0" selectLockedCells="1" sort="0" autoFilter="0" pivotTables="0"/>
  <mergeCells count="18">
    <mergeCell ref="R4:S4"/>
    <mergeCell ref="T4:U4"/>
    <mergeCell ref="A3:A5"/>
    <mergeCell ref="B3:C3"/>
    <mergeCell ref="D3:I3"/>
    <mergeCell ref="J3:K4"/>
    <mergeCell ref="L3:O3"/>
    <mergeCell ref="P3:Q3"/>
    <mergeCell ref="A1:K1"/>
    <mergeCell ref="L1:V1"/>
    <mergeCell ref="B4:C4"/>
    <mergeCell ref="D4:G4"/>
    <mergeCell ref="H4:I4"/>
    <mergeCell ref="L4:M4"/>
    <mergeCell ref="N4:O4"/>
    <mergeCell ref="P4:Q4"/>
    <mergeCell ref="R3:U3"/>
    <mergeCell ref="A2:K2"/>
  </mergeCells>
  <printOptions/>
  <pageMargins left="0.5905511811023623" right="0.5905511811023623" top="0.31496062992125984" bottom="0.31496062992125984" header="0" footer="0"/>
  <pageSetup horizontalDpi="600" verticalDpi="600" orientation="portrait" paperSize="9" scale="99" r:id="rId2"/>
  <colBreaks count="1" manualBreakCount="1">
    <brk id="11" max="8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52:H65"/>
  <sheetViews>
    <sheetView zoomScalePageLayoutView="0" workbookViewId="0" topLeftCell="A40">
      <selection activeCell="A1" sqref="A1"/>
    </sheetView>
  </sheetViews>
  <sheetFormatPr defaultColWidth="9.00390625" defaultRowHeight="12"/>
  <cols>
    <col min="3" max="3" width="5.875" style="0" customWidth="1"/>
    <col min="4" max="4" width="13.375" style="0" customWidth="1"/>
    <col min="5" max="5" width="5.375" style="0" customWidth="1"/>
    <col min="8" max="8" width="18.375" style="0" customWidth="1"/>
    <col min="9" max="9" width="5.875" style="0" customWidth="1"/>
  </cols>
  <sheetData>
    <row r="52" spans="4:8" ht="12" thickBot="1">
      <c r="D52" s="2"/>
      <c r="E52" s="2"/>
      <c r="F52" s="2"/>
      <c r="G52" s="2"/>
      <c r="H52" s="2"/>
    </row>
    <row r="53" ht="12" thickTop="1"/>
    <row r="54" spans="4:8" ht="21.75" customHeight="1">
      <c r="D54" s="132" t="s">
        <v>197</v>
      </c>
      <c r="E54" s="132"/>
      <c r="F54" s="132"/>
      <c r="G54" s="132"/>
      <c r="H54" s="132"/>
    </row>
    <row r="55" spans="4:8" ht="15" customHeight="1">
      <c r="D55" s="133" t="s">
        <v>196</v>
      </c>
      <c r="E55" s="133"/>
      <c r="F55" s="133"/>
      <c r="G55" s="133"/>
      <c r="H55" s="133"/>
    </row>
    <row r="56" spans="4:8" ht="12.75" customHeight="1">
      <c r="D56" s="5" t="s">
        <v>94</v>
      </c>
      <c r="E56" s="4"/>
      <c r="F56" s="135" t="s">
        <v>134</v>
      </c>
      <c r="G56" s="135"/>
      <c r="H56" s="135"/>
    </row>
    <row r="57" spans="4:8" ht="12.75" customHeight="1">
      <c r="D57" s="1" t="s">
        <v>95</v>
      </c>
      <c r="E57" s="4"/>
      <c r="F57" s="135"/>
      <c r="G57" s="135"/>
      <c r="H57" s="135"/>
    </row>
    <row r="58" spans="4:8" ht="12.75" customHeight="1">
      <c r="D58" s="1"/>
      <c r="E58" s="4"/>
      <c r="F58" s="137" t="s">
        <v>247</v>
      </c>
      <c r="G58" s="137"/>
      <c r="H58" s="137"/>
    </row>
    <row r="59" spans="4:8" ht="12.75" customHeight="1">
      <c r="D59" s="1"/>
      <c r="E59" s="4"/>
      <c r="F59" s="135" t="s">
        <v>198</v>
      </c>
      <c r="G59" s="135"/>
      <c r="H59" s="135"/>
    </row>
    <row r="60" spans="4:8" ht="9.75" customHeight="1">
      <c r="D60" s="4"/>
      <c r="E60" s="4"/>
      <c r="F60" s="134" t="s">
        <v>135</v>
      </c>
      <c r="G60" s="134"/>
      <c r="H60" s="134"/>
    </row>
    <row r="61" spans="4:8" ht="12" customHeight="1">
      <c r="D61" s="4"/>
      <c r="E61" s="4"/>
      <c r="F61" s="136" t="s">
        <v>195</v>
      </c>
      <c r="G61" s="136"/>
      <c r="H61" s="136"/>
    </row>
    <row r="62" spans="4:8" ht="15.75" customHeight="1">
      <c r="D62" s="4"/>
      <c r="E62" s="4"/>
      <c r="F62" s="134" t="s">
        <v>99</v>
      </c>
      <c r="G62" s="134"/>
      <c r="H62" s="134"/>
    </row>
    <row r="63" spans="6:8" ht="6" customHeight="1" thickBot="1">
      <c r="F63" s="6"/>
      <c r="G63" s="6"/>
      <c r="H63" s="6"/>
    </row>
    <row r="64" spans="4:8" ht="12" thickTop="1">
      <c r="D64" s="3"/>
      <c r="E64" s="3"/>
      <c r="F64" s="3"/>
      <c r="G64" s="3"/>
      <c r="H64" s="3"/>
    </row>
    <row r="65" ht="11.25">
      <c r="D65" s="4" t="s">
        <v>138</v>
      </c>
    </row>
  </sheetData>
  <sheetProtection/>
  <mergeCells count="8">
    <mergeCell ref="D54:H54"/>
    <mergeCell ref="D55:H55"/>
    <mergeCell ref="F62:H62"/>
    <mergeCell ref="F60:H60"/>
    <mergeCell ref="F56:H57"/>
    <mergeCell ref="F61:H61"/>
    <mergeCell ref="F58:H58"/>
    <mergeCell ref="F59:H59"/>
  </mergeCells>
  <printOptions/>
  <pageMargins left="0.7874015748031497" right="0.7874015748031497" top="0.07874015748031496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2022-07-15T06:20:16Z</dcterms:created>
  <dcterms:modified xsi:type="dcterms:W3CDTF">2022-07-15T06:20:18Z</dcterms:modified>
  <cp:category/>
  <cp:version/>
  <cp:contentType/>
  <cp:contentStatus/>
</cp:coreProperties>
</file>