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668" activeTab="2"/>
  </bookViews>
  <sheets>
    <sheet name="２０１・２０２" sheetId="1" r:id="rId1"/>
    <sheet name="２０３・２０４・２０５" sheetId="2" r:id="rId2"/>
    <sheet name="２０６" sheetId="3" r:id="rId3"/>
    <sheet name="２０７" sheetId="4" r:id="rId4"/>
  </sheets>
  <definedNames>
    <definedName name="_xlnm.Print_Area" localSheetId="0">'２０１・２０２'!$A$1:$FD$55</definedName>
    <definedName name="_xlnm.Print_Area" localSheetId="2">'２０６'!$A$1:$W$73</definedName>
    <definedName name="_xlnm.Print_Area" localSheetId="3">'２０７'!$A$1:$I$55</definedName>
  </definedNames>
  <calcPr fullCalcOnLoad="1"/>
</workbook>
</file>

<file path=xl/sharedStrings.xml><?xml version="1.0" encoding="utf-8"?>
<sst xmlns="http://schemas.openxmlformats.org/spreadsheetml/2006/main" count="477" uniqueCount="337">
  <si>
    <t>（単位　件）</t>
  </si>
  <si>
    <t>総　　　数</t>
  </si>
  <si>
    <t>１たばこ</t>
  </si>
  <si>
    <t>２たき火</t>
  </si>
  <si>
    <t>３火遊び</t>
  </si>
  <si>
    <t>４こんろ</t>
  </si>
  <si>
    <t>５放火・放火の疑い</t>
  </si>
  <si>
    <t>６風呂かまど</t>
  </si>
  <si>
    <t>９煙突・煙道</t>
  </si>
  <si>
    <t>10電灯･電話等の配線</t>
  </si>
  <si>
    <t>11その他</t>
  </si>
  <si>
    <t>12不明・調査中</t>
  </si>
  <si>
    <t>総数</t>
  </si>
  <si>
    <t>林　野</t>
  </si>
  <si>
    <t>件</t>
  </si>
  <si>
    <t>㎡</t>
  </si>
  <si>
    <t>ａ</t>
  </si>
  <si>
    <t>人</t>
  </si>
  <si>
    <t>（単位　人）</t>
  </si>
  <si>
    <t>資料：県警交通企画課</t>
  </si>
  <si>
    <t>注）件数は第１当事者（責任度合の大きいもの）の種別毎に計上。</t>
  </si>
  <si>
    <t>年次・区分</t>
  </si>
  <si>
    <t>製造工業</t>
  </si>
  <si>
    <t>建設業</t>
  </si>
  <si>
    <t>運輸交通業</t>
  </si>
  <si>
    <t>貨物取扱業</t>
  </si>
  <si>
    <t>年次
区分</t>
  </si>
  <si>
    <t>鉱　業</t>
  </si>
  <si>
    <t>林　業</t>
  </si>
  <si>
    <t>その他
事　業</t>
  </si>
  <si>
    <t>総　数</t>
  </si>
  <si>
    <t>左記以外</t>
  </si>
  <si>
    <t>総　数</t>
  </si>
  <si>
    <t>陸上貨物</t>
  </si>
  <si>
    <t>港湾荷役</t>
  </si>
  <si>
    <t>道路貨物
運 送 業</t>
  </si>
  <si>
    <t>金属工業</t>
  </si>
  <si>
    <t>化学工業</t>
  </si>
  <si>
    <t>窯業およ
び土石業</t>
  </si>
  <si>
    <t>繊維工業</t>
  </si>
  <si>
    <t>印刷およ
び製本業</t>
  </si>
  <si>
    <t>食料品
工　業</t>
  </si>
  <si>
    <t>電気ガス
水 道 業</t>
  </si>
  <si>
    <t>その他の
工　　業</t>
  </si>
  <si>
    <t>木材および
木製品工業</t>
  </si>
  <si>
    <t>総　　　数</t>
  </si>
  <si>
    <t>総　数</t>
  </si>
  <si>
    <t>四輪車</t>
  </si>
  <si>
    <t>二輪車</t>
  </si>
  <si>
    <t>その他
の車両</t>
  </si>
  <si>
    <t>自転車</t>
  </si>
  <si>
    <t>歩行者</t>
  </si>
  <si>
    <t>乗用車</t>
  </si>
  <si>
    <t>貨物車</t>
  </si>
  <si>
    <t>計</t>
  </si>
  <si>
    <t>原　付</t>
  </si>
  <si>
    <t>こ　　　　　ど　　　　　も</t>
  </si>
  <si>
    <t>幼　　　児</t>
  </si>
  <si>
    <t>小　学　生</t>
  </si>
  <si>
    <t>中　学　生</t>
  </si>
  <si>
    <t>市　町　村</t>
  </si>
  <si>
    <t>出火件数</t>
  </si>
  <si>
    <t>り災人員</t>
  </si>
  <si>
    <t>死傷者数</t>
  </si>
  <si>
    <t>消防ポン
プ自動車</t>
  </si>
  <si>
    <t>発生状況</t>
  </si>
  <si>
    <t>事故による住民被害</t>
  </si>
  <si>
    <t>小型動力
ポ ン プ</t>
  </si>
  <si>
    <t>積 載 車</t>
  </si>
  <si>
    <t>団　　員</t>
  </si>
  <si>
    <t>損 害 額</t>
  </si>
  <si>
    <t>うち　
建　物</t>
  </si>
  <si>
    <t>うち　
林　野</t>
  </si>
  <si>
    <t>うち
死　者</t>
  </si>
  <si>
    <t>建　物
床面積</t>
  </si>
  <si>
    <t>建　物
表面積</t>
  </si>
  <si>
    <t>人口１万
人当たり</t>
  </si>
  <si>
    <t>件　数</t>
  </si>
  <si>
    <t>死　者</t>
  </si>
  <si>
    <t>傷　者</t>
  </si>
  <si>
    <t>傷　者</t>
  </si>
  <si>
    <t>台</t>
  </si>
  <si>
    <t>　県　　　　　　　計</t>
  </si>
  <si>
    <t>市　町　村　計</t>
  </si>
  <si>
    <t>岡山市</t>
  </si>
  <si>
    <t>倉敷市</t>
  </si>
  <si>
    <t>玉野市</t>
  </si>
  <si>
    <t>総社市</t>
  </si>
  <si>
    <t>高梁市</t>
  </si>
  <si>
    <t>組　　合　　計</t>
  </si>
  <si>
    <t>津山圏域消防組合</t>
  </si>
  <si>
    <t>笠岡地区消防組合</t>
  </si>
  <si>
    <t>井原地区消防組合</t>
  </si>
  <si>
    <t>（単位　件、人）</t>
  </si>
  <si>
    <t>自動二輪</t>
  </si>
  <si>
    <t>高　齢　者
（65歳以上）</t>
  </si>
  <si>
    <t>焼損面積</t>
  </si>
  <si>
    <t>件</t>
  </si>
  <si>
    <t>死　　　者</t>
  </si>
  <si>
    <t>傷　　　者</t>
  </si>
  <si>
    <t>件　　　数</t>
  </si>
  <si>
    <t>資料：県警交通企画課　</t>
  </si>
  <si>
    <t xml:space="preserve">  14</t>
  </si>
  <si>
    <t>　災 害 死 傷 者 数　</t>
  </si>
  <si>
    <t xml:space="preserve">資料：岡山労働局  </t>
  </si>
  <si>
    <t>注）１　この表は、県下の全ての事業所を対象としたものである。</t>
  </si>
  <si>
    <t>　災 害 及 び 事 故　</t>
  </si>
  <si>
    <t>　　２  この表は労働安全衛生規則第97条により提出のあった労働死傷病報告を集計したもので、傷者は休業４日以上である。</t>
  </si>
  <si>
    <t xml:space="preserve">  15</t>
  </si>
  <si>
    <t>注：高速道・指定自専道の事故は除く</t>
  </si>
  <si>
    <t>206　　市 町 村 別　</t>
  </si>
  <si>
    <t xml:space="preserve">  16</t>
  </si>
  <si>
    <t xml:space="preserve">資料：県消防保安課 </t>
  </si>
  <si>
    <t>資料：県消防保安課</t>
  </si>
  <si>
    <t>資料：県消防保安課</t>
  </si>
  <si>
    <t>御　津　郡</t>
  </si>
  <si>
    <t>赤　磐　郡</t>
  </si>
  <si>
    <t>和　気　郡</t>
  </si>
  <si>
    <t>都　窪　郡</t>
  </si>
  <si>
    <t>浅　口　郡</t>
  </si>
  <si>
    <t>小　田　郡</t>
  </si>
  <si>
    <t>真　庭　郡</t>
  </si>
  <si>
    <t>苫　田　郡</t>
  </si>
  <si>
    <t>勝　田　郡</t>
  </si>
  <si>
    <t>英　田　郡</t>
  </si>
  <si>
    <t>久　米　郡</t>
  </si>
  <si>
    <t>加　賀　郡</t>
  </si>
  <si>
    <t>機械器具
工　　業</t>
  </si>
  <si>
    <t xml:space="preserve">203　　産 業 別 労 働  </t>
  </si>
  <si>
    <t>204　　交通事故発生件数及び死傷者数</t>
  </si>
  <si>
    <r>
      <t>205</t>
    </r>
    <r>
      <rPr>
        <sz val="15"/>
        <rFont val="ＭＳ 明朝"/>
        <family val="1"/>
      </rPr>
      <t xml:space="preserve">　交通事故によるこども,高齢者(65歳以上)の死傷者数 </t>
    </r>
  </si>
  <si>
    <t>新見市</t>
  </si>
  <si>
    <t>瀬戸内市</t>
  </si>
  <si>
    <t>真庭市</t>
  </si>
  <si>
    <t>美作市</t>
  </si>
  <si>
    <t>津　山　圏　域……津山市　鏡野町　勝央町　奈義町　美咲町　久米南町　</t>
  </si>
  <si>
    <t>　岡 山 市</t>
  </si>
  <si>
    <t>　倉 敷 市</t>
  </si>
  <si>
    <t>　津 山 市</t>
  </si>
  <si>
    <t>　玉 野 市</t>
  </si>
  <si>
    <t>　笠 岡 市</t>
  </si>
  <si>
    <t>　井 原 市</t>
  </si>
  <si>
    <t>　総 社 市</t>
  </si>
  <si>
    <t>　高 梁 市</t>
  </si>
  <si>
    <t>　新 見 市</t>
  </si>
  <si>
    <t>　備 前 市</t>
  </si>
  <si>
    <t>　瀬戸内市</t>
  </si>
  <si>
    <t>　赤 磐 市</t>
  </si>
  <si>
    <t>　真 庭 市</t>
  </si>
  <si>
    <t>　美 作 市</t>
  </si>
  <si>
    <t>　建 部 町</t>
  </si>
  <si>
    <t>　瀬 戸 町</t>
  </si>
  <si>
    <t>　和 気 町</t>
  </si>
  <si>
    <t>　早 島 町</t>
  </si>
  <si>
    <t>　里 庄 町</t>
  </si>
  <si>
    <t>　矢 掛 町</t>
  </si>
  <si>
    <t>　新 庄 村</t>
  </si>
  <si>
    <t>　鏡 野 町</t>
  </si>
  <si>
    <t>　勝 央 町</t>
  </si>
  <si>
    <t>　奈 義 町</t>
  </si>
  <si>
    <t>　西粟倉村</t>
  </si>
  <si>
    <t>　久米南町</t>
  </si>
  <si>
    <t xml:space="preserve">  美 咲 町</t>
  </si>
  <si>
    <t>　吉備中央町</t>
  </si>
  <si>
    <t>千円</t>
  </si>
  <si>
    <r>
      <t xml:space="preserve">  16</t>
    </r>
  </si>
  <si>
    <t>県　　計</t>
  </si>
  <si>
    <t>市　　計</t>
  </si>
  <si>
    <t>郡　　計</t>
  </si>
  <si>
    <t>市 町 村</t>
  </si>
  <si>
    <t xml:space="preserve">  17</t>
  </si>
  <si>
    <r>
      <t xml:space="preserve">  17</t>
    </r>
  </si>
  <si>
    <t>　浅 口 市</t>
  </si>
  <si>
    <t>264　　災害及び事故</t>
  </si>
  <si>
    <t>出火原因</t>
  </si>
  <si>
    <t>火災種類別</t>
  </si>
  <si>
    <t>月別</t>
  </si>
  <si>
    <t>建　物</t>
  </si>
  <si>
    <t>林　野</t>
  </si>
  <si>
    <t>車　両</t>
  </si>
  <si>
    <t>船　舶</t>
  </si>
  <si>
    <t>その他</t>
  </si>
  <si>
    <t>１月</t>
  </si>
  <si>
    <t>266　　災害及び事故</t>
  </si>
  <si>
    <r>
      <t xml:space="preserve">  15</t>
    </r>
  </si>
  <si>
    <t>262　　災害及び事故</t>
  </si>
  <si>
    <t>災害及び事故　　265</t>
  </si>
  <si>
    <t>年月</t>
  </si>
  <si>
    <t>出火件数</t>
  </si>
  <si>
    <t>焼損棟数</t>
  </si>
  <si>
    <t>焼損面積</t>
  </si>
  <si>
    <t>り災世帯</t>
  </si>
  <si>
    <t>負傷者</t>
  </si>
  <si>
    <t>損害額</t>
  </si>
  <si>
    <t>部分焼</t>
  </si>
  <si>
    <t>建物</t>
  </si>
  <si>
    <t>林野</t>
  </si>
  <si>
    <t>総数</t>
  </si>
  <si>
    <t>全損</t>
  </si>
  <si>
    <t>半損</t>
  </si>
  <si>
    <t>小損</t>
  </si>
  <si>
    <t>建物火災</t>
  </si>
  <si>
    <t>林野
火災</t>
  </si>
  <si>
    <t>車両
火災</t>
  </si>
  <si>
    <t>船舶
火災</t>
  </si>
  <si>
    <t>その他
火　災</t>
  </si>
  <si>
    <t>爆　発</t>
  </si>
  <si>
    <t>床面積</t>
  </si>
  <si>
    <t>表面積</t>
  </si>
  <si>
    <t>収容物</t>
  </si>
  <si>
    <t>件</t>
  </si>
  <si>
    <t>棟</t>
  </si>
  <si>
    <t>世帯</t>
  </si>
  <si>
    <t>人</t>
  </si>
  <si>
    <t>千円</t>
  </si>
  <si>
    <t>り災
人員</t>
  </si>
  <si>
    <t>死者</t>
  </si>
  <si>
    <t>半 焼</t>
  </si>
  <si>
    <t>全 焼</t>
  </si>
  <si>
    <t>総 数</t>
  </si>
  <si>
    <t>船 舶</t>
  </si>
  <si>
    <t>車 両</t>
  </si>
  <si>
    <t>林 野</t>
  </si>
  <si>
    <t>建 物</t>
  </si>
  <si>
    <t>県　　計</t>
  </si>
  <si>
    <t>市　　計</t>
  </si>
  <si>
    <t>郡　  計</t>
  </si>
  <si>
    <t>市町村名・組合名</t>
  </si>
  <si>
    <t>　平成  14　年</t>
  </si>
  <si>
    <t xml:space="preserve">  　15</t>
  </si>
  <si>
    <t xml:space="preserve">  　16</t>
  </si>
  <si>
    <t xml:space="preserve">  　17</t>
  </si>
  <si>
    <t xml:space="preserve">  　18</t>
  </si>
  <si>
    <t xml:space="preserve">  18</t>
  </si>
  <si>
    <t>死　者</t>
  </si>
  <si>
    <t>傷　者</t>
  </si>
  <si>
    <t>　平成  14　年</t>
  </si>
  <si>
    <t>　  16</t>
  </si>
  <si>
    <r>
      <t xml:space="preserve">  18</t>
    </r>
  </si>
  <si>
    <t>　  15</t>
  </si>
  <si>
    <t>　  17</t>
  </si>
  <si>
    <t>　  18</t>
  </si>
  <si>
    <t>(内)死　　　者</t>
  </si>
  <si>
    <t>平成  14　年</t>
  </si>
  <si>
    <t>交　　通　　事　　故　　（平成１８年）</t>
  </si>
  <si>
    <t>H19．４．１現在</t>
  </si>
  <si>
    <t>赤磐市</t>
  </si>
  <si>
    <t>注）複数市町村を管轄する市町村・組合</t>
  </si>
  <si>
    <t>岡　  山 　 市……岡山市　吉備中央町</t>
  </si>
  <si>
    <t>倉　　敷　　市……倉敷市　浅口市（旧金光町分）　早島町</t>
  </si>
  <si>
    <t>真　　庭　　市……真庭市　新庄村　</t>
  </si>
  <si>
    <t>美　　作　　市……美作市　西粟倉村</t>
  </si>
  <si>
    <t>笠　岡　地　区……笠岡市　浅口市（旧金光町を除く）　里庄町</t>
  </si>
  <si>
    <t>207　　消防職員及び消防ポンプ自動車等現有数</t>
  </si>
  <si>
    <t>消防職員</t>
  </si>
  <si>
    <t>消防ポンプ
自　動　車</t>
  </si>
  <si>
    <t>はしご車</t>
  </si>
  <si>
    <t>化 学 車</t>
  </si>
  <si>
    <t>小型動力
ポ ン プ</t>
  </si>
  <si>
    <t>救 急 車</t>
  </si>
  <si>
    <t>人</t>
  </si>
  <si>
    <t>台</t>
  </si>
  <si>
    <t>東備消防組合</t>
  </si>
  <si>
    <t>井　原　地　区……井原市　矢掛町　</t>
  </si>
  <si>
    <t>東　　　　　備……備前市　和気町</t>
  </si>
  <si>
    <t>火　　　　　　　　　　災　　　　　１８年１月～１２月</t>
  </si>
  <si>
    <t xml:space="preserve"> 消防団員及び消防団消防ポンプ自動車等現有数 19.4.1</t>
  </si>
  <si>
    <t>…</t>
  </si>
  <si>
    <t>平成14年</t>
  </si>
  <si>
    <t>15</t>
  </si>
  <si>
    <t>16</t>
  </si>
  <si>
    <t>17</t>
  </si>
  <si>
    <t>18</t>
  </si>
  <si>
    <t>23　　災　害　及　</t>
  </si>
  <si>
    <t>　び　事　故</t>
  </si>
  <si>
    <t>201　　火災発生件数及　</t>
  </si>
  <si>
    <t>　び損害額　</t>
  </si>
  <si>
    <t>ぼ や</t>
  </si>
  <si>
    <t>㎡</t>
  </si>
  <si>
    <t>ａ</t>
  </si>
  <si>
    <t>千円</t>
  </si>
  <si>
    <t>14</t>
  </si>
  <si>
    <t>　 １５</t>
  </si>
  <si>
    <t>15</t>
  </si>
  <si>
    <t>　 １６</t>
  </si>
  <si>
    <t>16</t>
  </si>
  <si>
    <t>　 １７</t>
  </si>
  <si>
    <t>17</t>
  </si>
  <si>
    <t>　 １８</t>
  </si>
  <si>
    <t>18</t>
  </si>
  <si>
    <t>１８年１月</t>
  </si>
  <si>
    <t>１月</t>
  </si>
  <si>
    <t>　　２</t>
  </si>
  <si>
    <t>２　</t>
  </si>
  <si>
    <t>　　３</t>
  </si>
  <si>
    <t>３　</t>
  </si>
  <si>
    <t>　　４</t>
  </si>
  <si>
    <t>４　</t>
  </si>
  <si>
    <t>　　５</t>
  </si>
  <si>
    <t>５　</t>
  </si>
  <si>
    <t>　　６</t>
  </si>
  <si>
    <t>６　</t>
  </si>
  <si>
    <t>　　７</t>
  </si>
  <si>
    <t>７　</t>
  </si>
  <si>
    <t>　　８</t>
  </si>
  <si>
    <t>８　</t>
  </si>
  <si>
    <t>　　９</t>
  </si>
  <si>
    <t>９　</t>
  </si>
  <si>
    <t>　　10</t>
  </si>
  <si>
    <t>10　</t>
  </si>
  <si>
    <t>　　11</t>
  </si>
  <si>
    <t>11　</t>
  </si>
  <si>
    <t>　　12</t>
  </si>
  <si>
    <t>12　</t>
  </si>
  <si>
    <t>202　　出火原因、月別　</t>
  </si>
  <si>
    <t>　出火件数　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</si>
  <si>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</si>
  <si>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</si>
  <si>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</si>
  <si>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</si>
  <si>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</si>
  <si>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</si>
  <si>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</si>
  <si>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</si>
  <si>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</si>
  <si>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</si>
  <si>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</si>
  <si>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総 数</t>
  </si>
  <si>
    <t>3</t>
  </si>
  <si>
    <t>７ストーブ</t>
  </si>
  <si>
    <t>８マッチ・ライター</t>
  </si>
  <si>
    <t xml:space="preserve"> </t>
  </si>
  <si>
    <t>資料：県消防保安課・県警交通企画課</t>
  </si>
  <si>
    <t>260　　災害及び事故</t>
  </si>
  <si>
    <t>災害及び事故　　261</t>
  </si>
  <si>
    <t>災害及び事故　　263</t>
  </si>
  <si>
    <t>平 成 １４ 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</si>
</sst>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\ "/>
    <numFmt numFmtId="177" formatCode="* #\ ###\ ##0;_ &quot;△&quot;* #\ ##0;_ * &quot;-&quot;;_ @\ "/>
    <numFmt numFmtId="178" formatCode="_ * #\ ###\ ##0;_ &quot;△&quot;* #\ ###\ ##0;_ * &quot;-&quot;;_ @\ "/>
    <numFmt numFmtId="179" formatCode="_ * #\ ##0.00;_ &quot;△&quot;* #\ ##0.00;_ * &quot;-&quot;;_ @\ "/>
    <numFmt numFmtId="180" formatCode="_ * #\ ##0\ ;_ &quot;△&quot;* #\ ##0\ ;_ * &quot;-&quot;\ ;_ @\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_);[Red]\(0\)"/>
    <numFmt numFmtId="188" formatCode="#,##0;&quot;△ &quot;#,##0"/>
    <numFmt numFmtId="189" formatCode="#,##0.00;&quot;△ &quot;#,##0.00"/>
  </numFmts>
  <fonts count="56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ＨＧｺﾞｼｯｸE-PRO"/>
      <family val="3"/>
    </font>
    <font>
      <sz val="9"/>
      <name val="ＭＳ 明朝"/>
      <family val="1"/>
    </font>
    <font>
      <sz val="15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6.5"/>
      <name val="ＭＳ 明朝"/>
      <family val="1"/>
    </font>
    <font>
      <sz val="10"/>
      <name val="ＭＳ 明朝"/>
      <family val="1"/>
    </font>
    <font>
      <b/>
      <sz val="9"/>
      <name val="ＨＧｺﾞｼｯｸE-PRO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8"/>
      <color indexed="10"/>
      <name val="ＭＳ 明朝"/>
      <family val="1"/>
    </font>
    <font>
      <sz val="9"/>
      <color indexed="10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vertical="center"/>
      <protection locked="0"/>
    </xf>
    <xf numFmtId="180" fontId="0" fillId="0" borderId="15" xfId="0" applyNumberFormat="1" applyBorder="1" applyAlignment="1" applyProtection="1">
      <alignment vertical="center"/>
      <protection locked="0"/>
    </xf>
    <xf numFmtId="176" fontId="0" fillId="0" borderId="16" xfId="49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top"/>
      <protection locked="0"/>
    </xf>
    <xf numFmtId="0" fontId="0" fillId="0" borderId="17" xfId="0" applyBorder="1" applyAlignment="1" applyProtection="1">
      <alignment vertical="center"/>
      <protection locked="0"/>
    </xf>
    <xf numFmtId="177" fontId="0" fillId="0" borderId="0" xfId="49" applyNumberFormat="1" applyFont="1" applyFill="1" applyBorder="1" applyAlignment="1" applyProtection="1">
      <alignment vertical="center"/>
      <protection locked="0"/>
    </xf>
    <xf numFmtId="180" fontId="17" fillId="0" borderId="0" xfId="0" applyNumberFormat="1" applyFont="1" applyAlignment="1" applyProtection="1">
      <alignment vertical="center"/>
      <protection/>
    </xf>
    <xf numFmtId="180" fontId="17" fillId="0" borderId="0" xfId="0" applyNumberFormat="1" applyFont="1" applyAlignment="1" applyProtection="1">
      <alignment vertical="center"/>
      <protection locked="0"/>
    </xf>
    <xf numFmtId="180" fontId="18" fillId="0" borderId="0" xfId="0" applyNumberFormat="1" applyFont="1" applyAlignment="1" applyProtection="1">
      <alignment vertical="center"/>
      <protection locked="0"/>
    </xf>
    <xf numFmtId="180" fontId="18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distributed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180" fontId="0" fillId="0" borderId="13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Fill="1" applyAlignment="1" applyProtection="1">
      <alignment vertical="center"/>
      <protection/>
    </xf>
    <xf numFmtId="176" fontId="1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 locked="0"/>
    </xf>
    <xf numFmtId="176" fontId="0" fillId="0" borderId="0" xfId="49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49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 horizontal="right" wrapText="1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Alignment="1" applyProtection="1">
      <alignment vertical="center"/>
      <protection/>
    </xf>
    <xf numFmtId="176" fontId="10" fillId="0" borderId="18" xfId="0" applyNumberFormat="1" applyFont="1" applyFill="1" applyBorder="1" applyAlignment="1" applyProtection="1">
      <alignment vertical="center"/>
      <protection/>
    </xf>
    <xf numFmtId="0" fontId="11" fillId="0" borderId="18" xfId="0" applyFont="1" applyFill="1" applyBorder="1" applyAlignment="1" applyProtection="1">
      <alignment vertical="center"/>
      <protection locked="0"/>
    </xf>
    <xf numFmtId="178" fontId="10" fillId="0" borderId="0" xfId="0" applyNumberFormat="1" applyFont="1" applyFill="1" applyAlignment="1" applyProtection="1">
      <alignment vertical="center"/>
      <protection locked="0"/>
    </xf>
    <xf numFmtId="179" fontId="10" fillId="0" borderId="18" xfId="0" applyNumberFormat="1" applyFont="1" applyFill="1" applyBorder="1" applyAlignment="1" applyProtection="1">
      <alignment vertical="center"/>
      <protection locked="0"/>
    </xf>
    <xf numFmtId="0" fontId="11" fillId="0" borderId="16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9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178" fontId="0" fillId="0" borderId="0" xfId="0" applyNumberFormat="1" applyFill="1" applyAlignment="1" applyProtection="1">
      <alignment vertical="center"/>
      <protection locked="0"/>
    </xf>
    <xf numFmtId="179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/>
      <protection locked="0"/>
    </xf>
    <xf numFmtId="49" fontId="8" fillId="0" borderId="16" xfId="0" applyNumberFormat="1" applyFont="1" applyFill="1" applyBorder="1" applyAlignment="1" applyProtection="1">
      <alignment horizontal="left" vertical="center"/>
      <protection locked="0"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Alignment="1" applyProtection="1">
      <alignment/>
      <protection locked="0"/>
    </xf>
    <xf numFmtId="176" fontId="10" fillId="0" borderId="0" xfId="0" applyNumberFormat="1" applyFont="1" applyFill="1" applyAlignment="1" applyProtection="1">
      <alignment/>
      <protection/>
    </xf>
    <xf numFmtId="49" fontId="11" fillId="0" borderId="16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/>
      <protection locked="0"/>
    </xf>
    <xf numFmtId="0" fontId="11" fillId="0" borderId="18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Alignment="1" applyProtection="1">
      <alignment horizontal="center" vertical="center"/>
      <protection locked="0"/>
    </xf>
    <xf numFmtId="49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15" xfId="0" applyFont="1" applyBorder="1" applyAlignment="1" applyProtection="1">
      <alignment horizontal="right" vertical="top"/>
      <protection locked="0"/>
    </xf>
    <xf numFmtId="0" fontId="5" fillId="0" borderId="13" xfId="0" applyFont="1" applyBorder="1" applyAlignment="1" applyProtection="1">
      <alignment horizontal="right" vertical="top"/>
      <protection locked="0"/>
    </xf>
    <xf numFmtId="0" fontId="0" fillId="0" borderId="13" xfId="0" applyBorder="1" applyAlignment="1">
      <alignment horizontal="right" vertical="top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176" fontId="1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distributed" vertical="center"/>
      <protection locked="0"/>
    </xf>
    <xf numFmtId="0" fontId="8" fillId="0" borderId="28" xfId="0" applyFont="1" applyBorder="1" applyAlignment="1" applyProtection="1">
      <alignment horizontal="distributed" vertical="center"/>
      <protection locked="0"/>
    </xf>
    <xf numFmtId="0" fontId="8" fillId="0" borderId="29" xfId="0" applyFont="1" applyBorder="1" applyAlignment="1" applyProtection="1">
      <alignment horizontal="distributed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176" fontId="10" fillId="0" borderId="0" xfId="0" applyNumberFormat="1" applyFont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horizontal="distributed" vertical="center"/>
      <protection locked="0"/>
    </xf>
    <xf numFmtId="0" fontId="8" fillId="0" borderId="30" xfId="0" applyFont="1" applyBorder="1" applyAlignment="1" applyProtection="1">
      <alignment horizontal="distributed" vertical="center"/>
      <protection locked="0"/>
    </xf>
    <xf numFmtId="0" fontId="8" fillId="0" borderId="24" xfId="0" applyFont="1" applyBorder="1" applyAlignment="1" applyProtection="1">
      <alignment horizontal="distributed" vertical="center"/>
      <protection locked="0"/>
    </xf>
    <xf numFmtId="0" fontId="8" fillId="0" borderId="31" xfId="0" applyFont="1" applyBorder="1" applyAlignment="1" applyProtection="1">
      <alignment horizontal="distributed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176" fontId="10" fillId="0" borderId="0" xfId="0" applyNumberFormat="1" applyFont="1" applyAlignment="1" applyProtection="1">
      <alignment horizontal="right" vertical="center" shrinkToFit="1"/>
      <protection/>
    </xf>
    <xf numFmtId="176" fontId="10" fillId="0" borderId="18" xfId="0" applyNumberFormat="1" applyFont="1" applyBorder="1" applyAlignment="1" applyProtection="1">
      <alignment horizontal="right" vertical="center" shrinkToFit="1"/>
      <protection/>
    </xf>
    <xf numFmtId="0" fontId="4" fillId="0" borderId="0" xfId="0" applyFont="1" applyAlignment="1" applyProtection="1">
      <alignment horizontal="left" vertical="top"/>
      <protection locked="0"/>
    </xf>
    <xf numFmtId="177" fontId="10" fillId="0" borderId="0" xfId="0" applyNumberFormat="1" applyFont="1" applyAlignment="1" applyProtection="1">
      <alignment horizontal="right" vertical="center"/>
      <protection/>
    </xf>
    <xf numFmtId="177" fontId="0" fillId="0" borderId="0" xfId="0" applyNumberFormat="1" applyFont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0" fillId="0" borderId="18" xfId="0" applyNumberFormat="1" applyFont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8" fontId="10" fillId="0" borderId="16" xfId="0" applyNumberFormat="1" applyFont="1" applyBorder="1" applyAlignment="1" applyProtection="1">
      <alignment horizontal="right" vertical="center" shrinkToFit="1"/>
      <protection/>
    </xf>
    <xf numFmtId="178" fontId="10" fillId="0" borderId="0" xfId="0" applyNumberFormat="1" applyFont="1" applyAlignment="1" applyProtection="1">
      <alignment horizontal="right" vertical="center" shrinkToFit="1"/>
      <protection/>
    </xf>
    <xf numFmtId="0" fontId="4" fillId="0" borderId="0" xfId="0" applyFont="1" applyAlignment="1" applyProtection="1">
      <alignment horizontal="right" vertical="top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distributed" vertical="center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8" fillId="0" borderId="20" xfId="0" applyFont="1" applyBorder="1" applyAlignment="1" applyProtection="1">
      <alignment horizontal="distributed" vertical="center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distributed" vertical="center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176" fontId="10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right" vertical="top"/>
      <protection locked="0"/>
    </xf>
    <xf numFmtId="0" fontId="0" fillId="0" borderId="15" xfId="0" applyFill="1" applyBorder="1" applyAlignment="1">
      <alignment horizontal="right"/>
    </xf>
    <xf numFmtId="0" fontId="5" fillId="0" borderId="13" xfId="0" applyFont="1" applyFill="1" applyBorder="1" applyAlignment="1" applyProtection="1">
      <alignment horizontal="right" vertical="top"/>
      <protection locked="0"/>
    </xf>
    <xf numFmtId="0" fontId="0" fillId="0" borderId="13" xfId="0" applyFill="1" applyBorder="1" applyAlignment="1">
      <alignment horizontal="right" vertical="top"/>
    </xf>
    <xf numFmtId="176" fontId="0" fillId="0" borderId="0" xfId="0" applyNumberFormat="1" applyFont="1" applyFill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177" fontId="0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76" fontId="0" fillId="0" borderId="0" xfId="0" applyNumberFormat="1" applyFont="1" applyFill="1" applyAlignment="1" applyProtection="1">
      <alignment horizontal="center" vertical="center"/>
      <protection/>
    </xf>
    <xf numFmtId="176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176" fontId="1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10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18" xfId="0" applyNumberFormat="1" applyFont="1" applyFill="1" applyBorder="1" applyAlignment="1" applyProtection="1">
      <alignment horizontal="left" vertical="center"/>
      <protection locked="0"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177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distributed" vertical="center"/>
      <protection locked="0"/>
    </xf>
    <xf numFmtId="176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176" fontId="10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distributed" vertical="center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28" xfId="0" applyFont="1" applyFill="1" applyBorder="1" applyAlignment="1" applyProtection="1">
      <alignment vertical="center"/>
      <protection locked="0"/>
    </xf>
    <xf numFmtId="0" fontId="12" fillId="0" borderId="29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vertical="top"/>
      <protection locked="0"/>
    </xf>
    <xf numFmtId="0" fontId="20" fillId="0" borderId="13" xfId="0" applyFont="1" applyBorder="1" applyAlignment="1" applyProtection="1">
      <alignment horizontal="left" vertical="top"/>
      <protection locked="0"/>
    </xf>
    <xf numFmtId="0" fontId="21" fillId="0" borderId="13" xfId="0" applyFont="1" applyBorder="1" applyAlignment="1" applyProtection="1">
      <alignment horizontal="left" vertical="top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zoomScaleSheetLayoutView="100" zoomScalePageLayoutView="0" workbookViewId="0" topLeftCell="B4">
      <selection activeCell="CX13" sqref="CX13:DA13"/>
    </sheetView>
  </sheetViews>
  <sheetFormatPr defaultColWidth="9.00390625" defaultRowHeight="12"/>
  <cols>
    <col min="1" max="1" width="1.4921875" style="1" hidden="1" customWidth="1"/>
    <col min="2" max="9" width="1.37890625" style="1" customWidth="1"/>
    <col min="10" max="10" width="3.375" style="1" customWidth="1"/>
    <col min="11" max="15" width="1.625" style="1" customWidth="1"/>
    <col min="16" max="65" width="1.37890625" style="1" customWidth="1"/>
    <col min="66" max="69" width="1.625" style="1" customWidth="1"/>
    <col min="70" max="70" width="3.375" style="1" customWidth="1"/>
    <col min="71" max="80" width="1.625" style="1" customWidth="1"/>
    <col min="81" max="83" width="1.4921875" style="1" customWidth="1"/>
    <col min="84" max="84" width="3.00390625" style="1" customWidth="1"/>
    <col min="85" max="87" width="1.4921875" style="1" customWidth="1"/>
    <col min="88" max="88" width="4.00390625" style="1" customWidth="1"/>
    <col min="89" max="91" width="1.37890625" style="1" customWidth="1"/>
    <col min="92" max="92" width="2.50390625" style="1" customWidth="1"/>
    <col min="93" max="95" width="1.4921875" style="1" customWidth="1"/>
    <col min="96" max="96" width="2.50390625" style="1" customWidth="1"/>
    <col min="97" max="100" width="1.37890625" style="1" customWidth="1"/>
    <col min="101" max="101" width="4.00390625" style="1" customWidth="1"/>
    <col min="102" max="104" width="1.37890625" style="1" customWidth="1"/>
    <col min="105" max="105" width="2.875" style="1" customWidth="1"/>
    <col min="106" max="109" width="1.875" style="1" customWidth="1"/>
    <col min="110" max="116" width="1.37890625" style="1" customWidth="1"/>
    <col min="117" max="117" width="2.625" style="1" customWidth="1"/>
    <col min="118" max="135" width="1.625" style="1" customWidth="1"/>
    <col min="136" max="136" width="2.875" style="1" customWidth="1"/>
    <col min="137" max="138" width="1.37890625" style="1" customWidth="1"/>
    <col min="139" max="139" width="3.50390625" style="1" customWidth="1"/>
    <col min="140" max="140" width="1.625" style="1" customWidth="1"/>
    <col min="141" max="141" width="1.37890625" style="1" customWidth="1"/>
    <col min="142" max="150" width="1.625" style="1" customWidth="1"/>
    <col min="151" max="151" width="2.50390625" style="1" customWidth="1"/>
    <col min="152" max="156" width="1.625" style="1" customWidth="1"/>
    <col min="157" max="159" width="1.37890625" style="1" customWidth="1"/>
    <col min="160" max="160" width="1.4921875" style="1" customWidth="1"/>
    <col min="161" max="16384" width="9.375" style="1" customWidth="1"/>
  </cols>
  <sheetData>
    <row r="1" spans="1:160" ht="24" customHeight="1">
      <c r="A1" s="192" t="s">
        <v>333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3" t="s">
        <v>334</v>
      </c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</row>
    <row r="2" spans="1:160" ht="39.75" customHeight="1">
      <c r="A2" s="194" t="s">
        <v>273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5" t="s">
        <v>274</v>
      </c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</row>
    <row r="3" spans="1:160" ht="30" customHeight="1">
      <c r="A3" s="188" t="s">
        <v>275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76" t="s">
        <v>276</v>
      </c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</row>
    <row r="4" spans="2:160" ht="12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</row>
    <row r="5" spans="1:160" ht="15" customHeight="1">
      <c r="A5" s="156" t="s">
        <v>187</v>
      </c>
      <c r="B5" s="191"/>
      <c r="C5" s="191"/>
      <c r="D5" s="191"/>
      <c r="E5" s="191"/>
      <c r="F5" s="191"/>
      <c r="G5" s="191"/>
      <c r="H5" s="191"/>
      <c r="I5" s="191"/>
      <c r="J5" s="191"/>
      <c r="K5" s="191" t="s">
        <v>188</v>
      </c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 t="s">
        <v>189</v>
      </c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54" t="s">
        <v>190</v>
      </c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6"/>
      <c r="CC5" s="154" t="s">
        <v>191</v>
      </c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6"/>
      <c r="CS5" s="140" t="s">
        <v>215</v>
      </c>
      <c r="CT5" s="141"/>
      <c r="CU5" s="141"/>
      <c r="CV5" s="141"/>
      <c r="CW5" s="200"/>
      <c r="CX5" s="189" t="s">
        <v>216</v>
      </c>
      <c r="CY5" s="189"/>
      <c r="CZ5" s="189"/>
      <c r="DA5" s="189"/>
      <c r="DB5" s="189" t="s">
        <v>192</v>
      </c>
      <c r="DC5" s="189"/>
      <c r="DD5" s="189"/>
      <c r="DE5" s="189"/>
      <c r="DF5" s="191" t="s">
        <v>193</v>
      </c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89" t="s">
        <v>187</v>
      </c>
      <c r="FB5" s="189"/>
      <c r="FC5" s="189"/>
      <c r="FD5" s="190"/>
    </row>
    <row r="6" spans="1:160" ht="15" customHeight="1">
      <c r="A6" s="199"/>
      <c r="B6" s="196"/>
      <c r="C6" s="196"/>
      <c r="D6" s="196"/>
      <c r="E6" s="196"/>
      <c r="F6" s="196"/>
      <c r="G6" s="196"/>
      <c r="H6" s="196"/>
      <c r="I6" s="196"/>
      <c r="J6" s="196"/>
      <c r="K6" s="152" t="s">
        <v>219</v>
      </c>
      <c r="L6" s="152"/>
      <c r="M6" s="152"/>
      <c r="N6" s="152"/>
      <c r="O6" s="152"/>
      <c r="P6" s="152" t="s">
        <v>223</v>
      </c>
      <c r="Q6" s="152"/>
      <c r="R6" s="152"/>
      <c r="S6" s="152"/>
      <c r="T6" s="152"/>
      <c r="U6" s="152" t="s">
        <v>222</v>
      </c>
      <c r="V6" s="152"/>
      <c r="W6" s="152"/>
      <c r="X6" s="152"/>
      <c r="Y6" s="152"/>
      <c r="Z6" s="152" t="s">
        <v>221</v>
      </c>
      <c r="AA6" s="152"/>
      <c r="AB6" s="152"/>
      <c r="AC6" s="152"/>
      <c r="AD6" s="152"/>
      <c r="AE6" s="152" t="s">
        <v>220</v>
      </c>
      <c r="AF6" s="152"/>
      <c r="AG6" s="152"/>
      <c r="AH6" s="152"/>
      <c r="AI6" s="152"/>
      <c r="AJ6" s="198" t="s">
        <v>181</v>
      </c>
      <c r="AK6" s="198"/>
      <c r="AL6" s="198"/>
      <c r="AM6" s="198"/>
      <c r="AN6" s="198"/>
      <c r="AO6" s="152" t="s">
        <v>219</v>
      </c>
      <c r="AP6" s="152"/>
      <c r="AQ6" s="152"/>
      <c r="AR6" s="152"/>
      <c r="AS6" s="152"/>
      <c r="AT6" s="152" t="s">
        <v>218</v>
      </c>
      <c r="AU6" s="152"/>
      <c r="AV6" s="152"/>
      <c r="AW6" s="152"/>
      <c r="AX6" s="152"/>
      <c r="AY6" s="152" t="s">
        <v>217</v>
      </c>
      <c r="AZ6" s="152"/>
      <c r="BA6" s="152"/>
      <c r="BB6" s="152"/>
      <c r="BC6" s="152"/>
      <c r="BD6" s="198" t="s">
        <v>194</v>
      </c>
      <c r="BE6" s="198"/>
      <c r="BF6" s="198"/>
      <c r="BG6" s="198"/>
      <c r="BH6" s="198"/>
      <c r="BI6" s="152" t="s">
        <v>277</v>
      </c>
      <c r="BJ6" s="152"/>
      <c r="BK6" s="152"/>
      <c r="BL6" s="152"/>
      <c r="BM6" s="152"/>
      <c r="BN6" s="196" t="s">
        <v>195</v>
      </c>
      <c r="BO6" s="196"/>
      <c r="BP6" s="196"/>
      <c r="BQ6" s="196"/>
      <c r="BR6" s="196"/>
      <c r="BS6" s="196"/>
      <c r="BT6" s="196"/>
      <c r="BU6" s="196"/>
      <c r="BV6" s="196"/>
      <c r="BW6" s="196"/>
      <c r="BX6" s="152" t="s">
        <v>196</v>
      </c>
      <c r="BY6" s="152"/>
      <c r="BZ6" s="152"/>
      <c r="CA6" s="152"/>
      <c r="CB6" s="152"/>
      <c r="CC6" s="152" t="s">
        <v>197</v>
      </c>
      <c r="CD6" s="152"/>
      <c r="CE6" s="152"/>
      <c r="CF6" s="152"/>
      <c r="CG6" s="152" t="s">
        <v>198</v>
      </c>
      <c r="CH6" s="152"/>
      <c r="CI6" s="152"/>
      <c r="CJ6" s="152"/>
      <c r="CK6" s="152" t="s">
        <v>199</v>
      </c>
      <c r="CL6" s="152"/>
      <c r="CM6" s="152"/>
      <c r="CN6" s="152"/>
      <c r="CO6" s="152" t="s">
        <v>200</v>
      </c>
      <c r="CP6" s="152"/>
      <c r="CQ6" s="152"/>
      <c r="CR6" s="152"/>
      <c r="CS6" s="201"/>
      <c r="CT6" s="202"/>
      <c r="CU6" s="202"/>
      <c r="CV6" s="202"/>
      <c r="CW6" s="203"/>
      <c r="CX6" s="152"/>
      <c r="CY6" s="152"/>
      <c r="CZ6" s="152"/>
      <c r="DA6" s="152"/>
      <c r="DB6" s="152"/>
      <c r="DC6" s="152"/>
      <c r="DD6" s="152"/>
      <c r="DE6" s="152"/>
      <c r="DF6" s="196" t="s">
        <v>197</v>
      </c>
      <c r="DG6" s="196"/>
      <c r="DH6" s="196"/>
      <c r="DI6" s="196"/>
      <c r="DJ6" s="196"/>
      <c r="DK6" s="196"/>
      <c r="DL6" s="196"/>
      <c r="DM6" s="196"/>
      <c r="DN6" s="196" t="s">
        <v>201</v>
      </c>
      <c r="DO6" s="196"/>
      <c r="DP6" s="196"/>
      <c r="DQ6" s="196"/>
      <c r="DR6" s="196"/>
      <c r="DS6" s="196"/>
      <c r="DT6" s="196"/>
      <c r="DU6" s="196"/>
      <c r="DV6" s="196"/>
      <c r="DW6" s="196"/>
      <c r="DX6" s="196"/>
      <c r="DY6" s="196"/>
      <c r="DZ6" s="196"/>
      <c r="EA6" s="196"/>
      <c r="EB6" s="197" t="s">
        <v>202</v>
      </c>
      <c r="EC6" s="152"/>
      <c r="ED6" s="152"/>
      <c r="EE6" s="152"/>
      <c r="EF6" s="152"/>
      <c r="EG6" s="197" t="s">
        <v>203</v>
      </c>
      <c r="EH6" s="152"/>
      <c r="EI6" s="152"/>
      <c r="EJ6" s="152"/>
      <c r="EK6" s="152"/>
      <c r="EL6" s="197" t="s">
        <v>204</v>
      </c>
      <c r="EM6" s="152"/>
      <c r="EN6" s="152"/>
      <c r="EO6" s="152"/>
      <c r="EP6" s="152"/>
      <c r="EQ6" s="197" t="s">
        <v>205</v>
      </c>
      <c r="ER6" s="152"/>
      <c r="ES6" s="152"/>
      <c r="ET6" s="152"/>
      <c r="EU6" s="152"/>
      <c r="EV6" s="152" t="s">
        <v>206</v>
      </c>
      <c r="EW6" s="152"/>
      <c r="EX6" s="152"/>
      <c r="EY6" s="152"/>
      <c r="EZ6" s="152"/>
      <c r="FA6" s="152"/>
      <c r="FB6" s="152"/>
      <c r="FC6" s="152"/>
      <c r="FD6" s="147"/>
    </row>
    <row r="7" spans="1:160" ht="15" customHeight="1">
      <c r="A7" s="199"/>
      <c r="B7" s="196"/>
      <c r="C7" s="196"/>
      <c r="D7" s="196"/>
      <c r="E7" s="196"/>
      <c r="F7" s="196"/>
      <c r="G7" s="196"/>
      <c r="H7" s="196"/>
      <c r="I7" s="196"/>
      <c r="J7" s="196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98"/>
      <c r="AK7" s="198"/>
      <c r="AL7" s="198"/>
      <c r="AM7" s="198"/>
      <c r="AN7" s="198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98"/>
      <c r="BE7" s="198"/>
      <c r="BF7" s="198"/>
      <c r="BG7" s="198"/>
      <c r="BH7" s="198"/>
      <c r="BI7" s="152"/>
      <c r="BJ7" s="152"/>
      <c r="BK7" s="152"/>
      <c r="BL7" s="152"/>
      <c r="BM7" s="152"/>
      <c r="BN7" s="152" t="s">
        <v>207</v>
      </c>
      <c r="BO7" s="152"/>
      <c r="BP7" s="152"/>
      <c r="BQ7" s="152"/>
      <c r="BR7" s="152"/>
      <c r="BS7" s="152" t="s">
        <v>208</v>
      </c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42"/>
      <c r="CT7" s="143"/>
      <c r="CU7" s="143"/>
      <c r="CV7" s="143"/>
      <c r="CW7" s="204"/>
      <c r="CX7" s="152"/>
      <c r="CY7" s="152"/>
      <c r="CZ7" s="152"/>
      <c r="DA7" s="152"/>
      <c r="DB7" s="152"/>
      <c r="DC7" s="152"/>
      <c r="DD7" s="152"/>
      <c r="DE7" s="152"/>
      <c r="DF7" s="196"/>
      <c r="DG7" s="196"/>
      <c r="DH7" s="196"/>
      <c r="DI7" s="196"/>
      <c r="DJ7" s="196"/>
      <c r="DK7" s="196"/>
      <c r="DL7" s="196"/>
      <c r="DM7" s="196"/>
      <c r="DN7" s="152" t="s">
        <v>177</v>
      </c>
      <c r="DO7" s="152"/>
      <c r="DP7" s="152"/>
      <c r="DQ7" s="152"/>
      <c r="DR7" s="152"/>
      <c r="DS7" s="152"/>
      <c r="DT7" s="152"/>
      <c r="DU7" s="152" t="s">
        <v>209</v>
      </c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47"/>
    </row>
    <row r="8" spans="1:160" ht="11.25" customHeight="1">
      <c r="A8" s="209"/>
      <c r="B8" s="209"/>
      <c r="C8" s="209"/>
      <c r="D8" s="209"/>
      <c r="E8" s="209"/>
      <c r="F8" s="209"/>
      <c r="G8" s="209"/>
      <c r="H8" s="209"/>
      <c r="I8" s="209"/>
      <c r="J8" s="210"/>
      <c r="K8" s="212" t="s">
        <v>210</v>
      </c>
      <c r="L8" s="211"/>
      <c r="M8" s="211"/>
      <c r="N8" s="211"/>
      <c r="O8" s="211"/>
      <c r="P8" s="211" t="s">
        <v>210</v>
      </c>
      <c r="Q8" s="211"/>
      <c r="R8" s="211"/>
      <c r="S8" s="211"/>
      <c r="T8" s="211"/>
      <c r="U8" s="211" t="s">
        <v>210</v>
      </c>
      <c r="V8" s="211"/>
      <c r="W8" s="211"/>
      <c r="X8" s="211"/>
      <c r="Y8" s="211"/>
      <c r="Z8" s="211" t="s">
        <v>210</v>
      </c>
      <c r="AA8" s="211"/>
      <c r="AB8" s="211"/>
      <c r="AC8" s="211"/>
      <c r="AD8" s="211"/>
      <c r="AE8" s="211" t="s">
        <v>210</v>
      </c>
      <c r="AF8" s="211"/>
      <c r="AG8" s="211"/>
      <c r="AH8" s="211"/>
      <c r="AI8" s="211"/>
      <c r="AJ8" s="211" t="s">
        <v>210</v>
      </c>
      <c r="AK8" s="211"/>
      <c r="AL8" s="211"/>
      <c r="AM8" s="211"/>
      <c r="AN8" s="211"/>
      <c r="AO8" s="211" t="s">
        <v>211</v>
      </c>
      <c r="AP8" s="211"/>
      <c r="AQ8" s="211"/>
      <c r="AR8" s="211"/>
      <c r="AS8" s="211"/>
      <c r="AT8" s="211" t="s">
        <v>211</v>
      </c>
      <c r="AU8" s="211"/>
      <c r="AV8" s="211"/>
      <c r="AW8" s="211"/>
      <c r="AX8" s="211"/>
      <c r="AY8" s="211" t="s">
        <v>211</v>
      </c>
      <c r="AZ8" s="211"/>
      <c r="BA8" s="211"/>
      <c r="BB8" s="211"/>
      <c r="BC8" s="211"/>
      <c r="BD8" s="211" t="s">
        <v>211</v>
      </c>
      <c r="BE8" s="211"/>
      <c r="BF8" s="211"/>
      <c r="BG8" s="211"/>
      <c r="BH8" s="211"/>
      <c r="BI8" s="211" t="s">
        <v>211</v>
      </c>
      <c r="BJ8" s="211"/>
      <c r="BK8" s="211"/>
      <c r="BL8" s="211"/>
      <c r="BM8" s="211"/>
      <c r="BN8" s="211" t="s">
        <v>278</v>
      </c>
      <c r="BO8" s="211"/>
      <c r="BP8" s="211"/>
      <c r="BQ8" s="211"/>
      <c r="BR8" s="211"/>
      <c r="BS8" s="211" t="s">
        <v>278</v>
      </c>
      <c r="BT8" s="211"/>
      <c r="BU8" s="211"/>
      <c r="BV8" s="211"/>
      <c r="BW8" s="211"/>
      <c r="BX8" s="211" t="s">
        <v>279</v>
      </c>
      <c r="BY8" s="211"/>
      <c r="BZ8" s="211"/>
      <c r="CA8" s="211"/>
      <c r="CB8" s="211"/>
      <c r="CC8" s="211" t="s">
        <v>212</v>
      </c>
      <c r="CD8" s="211"/>
      <c r="CE8" s="211"/>
      <c r="CF8" s="211"/>
      <c r="CG8" s="211" t="s">
        <v>212</v>
      </c>
      <c r="CH8" s="211"/>
      <c r="CI8" s="211"/>
      <c r="CJ8" s="211"/>
      <c r="CK8" s="211" t="s">
        <v>212</v>
      </c>
      <c r="CL8" s="211"/>
      <c r="CM8" s="211"/>
      <c r="CN8" s="211"/>
      <c r="CO8" s="211" t="s">
        <v>212</v>
      </c>
      <c r="CP8" s="211"/>
      <c r="CQ8" s="211"/>
      <c r="CR8" s="211"/>
      <c r="CS8" s="211" t="s">
        <v>213</v>
      </c>
      <c r="CT8" s="211"/>
      <c r="CU8" s="211"/>
      <c r="CV8" s="211"/>
      <c r="CW8" s="211"/>
      <c r="CX8" s="211" t="s">
        <v>213</v>
      </c>
      <c r="CY8" s="211"/>
      <c r="CZ8" s="211"/>
      <c r="DA8" s="211"/>
      <c r="DB8" s="211" t="s">
        <v>213</v>
      </c>
      <c r="DC8" s="211"/>
      <c r="DD8" s="211"/>
      <c r="DE8" s="211"/>
      <c r="DF8" s="211" t="s">
        <v>214</v>
      </c>
      <c r="DG8" s="211"/>
      <c r="DH8" s="211"/>
      <c r="DI8" s="211"/>
      <c r="DJ8" s="211"/>
      <c r="DK8" s="211"/>
      <c r="DL8" s="211"/>
      <c r="DM8" s="211"/>
      <c r="DN8" s="211" t="s">
        <v>214</v>
      </c>
      <c r="DO8" s="211"/>
      <c r="DP8" s="211"/>
      <c r="DQ8" s="211"/>
      <c r="DR8" s="211"/>
      <c r="DS8" s="211"/>
      <c r="DT8" s="211"/>
      <c r="DU8" s="211" t="s">
        <v>280</v>
      </c>
      <c r="DV8" s="211"/>
      <c r="DW8" s="211"/>
      <c r="DX8" s="211"/>
      <c r="DY8" s="211"/>
      <c r="DZ8" s="211"/>
      <c r="EA8" s="211"/>
      <c r="EB8" s="211" t="s">
        <v>280</v>
      </c>
      <c r="EC8" s="211"/>
      <c r="ED8" s="211"/>
      <c r="EE8" s="211"/>
      <c r="EF8" s="211"/>
      <c r="EG8" s="211" t="s">
        <v>280</v>
      </c>
      <c r="EH8" s="211"/>
      <c r="EI8" s="211"/>
      <c r="EJ8" s="211"/>
      <c r="EK8" s="211"/>
      <c r="EL8" s="211" t="s">
        <v>280</v>
      </c>
      <c r="EM8" s="211"/>
      <c r="EN8" s="211"/>
      <c r="EO8" s="211"/>
      <c r="EP8" s="211"/>
      <c r="EQ8" s="211" t="s">
        <v>280</v>
      </c>
      <c r="ER8" s="211"/>
      <c r="ES8" s="211"/>
      <c r="ET8" s="211"/>
      <c r="EU8" s="211"/>
      <c r="EV8" s="211" t="s">
        <v>280</v>
      </c>
      <c r="EW8" s="211"/>
      <c r="EX8" s="211"/>
      <c r="EY8" s="211"/>
      <c r="EZ8" s="211"/>
      <c r="FA8" s="213"/>
      <c r="FB8" s="214"/>
      <c r="FC8" s="214"/>
      <c r="FD8" s="214"/>
    </row>
    <row r="9" spans="1:160" ht="15" customHeight="1">
      <c r="A9" s="206" t="s">
        <v>336</v>
      </c>
      <c r="B9" s="206"/>
      <c r="C9" s="206"/>
      <c r="D9" s="206"/>
      <c r="E9" s="206"/>
      <c r="F9" s="206"/>
      <c r="G9" s="206"/>
      <c r="H9" s="206"/>
      <c r="I9" s="206"/>
      <c r="J9" s="207"/>
      <c r="K9" s="184">
        <v>1063</v>
      </c>
      <c r="L9" s="185"/>
      <c r="M9" s="185"/>
      <c r="N9" s="185"/>
      <c r="O9" s="185"/>
      <c r="P9" s="179">
        <v>597</v>
      </c>
      <c r="Q9" s="179"/>
      <c r="R9" s="179"/>
      <c r="S9" s="179"/>
      <c r="T9" s="179"/>
      <c r="U9" s="179">
        <v>132</v>
      </c>
      <c r="V9" s="179"/>
      <c r="W9" s="179"/>
      <c r="X9" s="179"/>
      <c r="Y9" s="179"/>
      <c r="Z9" s="179">
        <v>108</v>
      </c>
      <c r="AA9" s="179"/>
      <c r="AB9" s="179"/>
      <c r="AC9" s="179"/>
      <c r="AD9" s="179"/>
      <c r="AE9" s="179">
        <v>0</v>
      </c>
      <c r="AF9" s="179"/>
      <c r="AG9" s="179"/>
      <c r="AH9" s="179"/>
      <c r="AI9" s="179"/>
      <c r="AJ9" s="179">
        <v>226</v>
      </c>
      <c r="AK9" s="179"/>
      <c r="AL9" s="179"/>
      <c r="AM9" s="179"/>
      <c r="AN9" s="179"/>
      <c r="AO9" s="179">
        <v>873</v>
      </c>
      <c r="AP9" s="179"/>
      <c r="AQ9" s="179"/>
      <c r="AR9" s="179"/>
      <c r="AS9" s="179"/>
      <c r="AT9" s="179">
        <v>295</v>
      </c>
      <c r="AU9" s="179"/>
      <c r="AV9" s="179"/>
      <c r="AW9" s="179"/>
      <c r="AX9" s="179"/>
      <c r="AY9" s="179">
        <v>66</v>
      </c>
      <c r="AZ9" s="179"/>
      <c r="BA9" s="179"/>
      <c r="BB9" s="179"/>
      <c r="BC9" s="179"/>
      <c r="BD9" s="179">
        <v>298</v>
      </c>
      <c r="BE9" s="179"/>
      <c r="BF9" s="179"/>
      <c r="BG9" s="179"/>
      <c r="BH9" s="179"/>
      <c r="BI9" s="179">
        <v>214</v>
      </c>
      <c r="BJ9" s="179"/>
      <c r="BK9" s="179"/>
      <c r="BL9" s="179"/>
      <c r="BM9" s="179"/>
      <c r="BN9" s="179">
        <v>41129</v>
      </c>
      <c r="BO9" s="179"/>
      <c r="BP9" s="179"/>
      <c r="BQ9" s="179"/>
      <c r="BR9" s="179"/>
      <c r="BS9" s="179">
        <v>3145</v>
      </c>
      <c r="BT9" s="179"/>
      <c r="BU9" s="179"/>
      <c r="BV9" s="179"/>
      <c r="BW9" s="179"/>
      <c r="BX9" s="179">
        <v>11432</v>
      </c>
      <c r="BY9" s="179"/>
      <c r="BZ9" s="179"/>
      <c r="CA9" s="179"/>
      <c r="CB9" s="179"/>
      <c r="CC9" s="181">
        <v>510</v>
      </c>
      <c r="CD9" s="181"/>
      <c r="CE9" s="181"/>
      <c r="CF9" s="181"/>
      <c r="CG9" s="181">
        <v>188</v>
      </c>
      <c r="CH9" s="181"/>
      <c r="CI9" s="181"/>
      <c r="CJ9" s="181"/>
      <c r="CK9" s="181">
        <v>28</v>
      </c>
      <c r="CL9" s="181"/>
      <c r="CM9" s="181"/>
      <c r="CN9" s="181"/>
      <c r="CO9" s="181">
        <v>294</v>
      </c>
      <c r="CP9" s="181"/>
      <c r="CQ9" s="181"/>
      <c r="CR9" s="181"/>
      <c r="CS9" s="179">
        <v>1294</v>
      </c>
      <c r="CT9" s="179"/>
      <c r="CU9" s="179"/>
      <c r="CV9" s="179"/>
      <c r="CW9" s="179"/>
      <c r="CX9" s="179">
        <v>41</v>
      </c>
      <c r="CY9" s="179"/>
      <c r="CZ9" s="179"/>
      <c r="DA9" s="179"/>
      <c r="DB9" s="179">
        <v>133</v>
      </c>
      <c r="DC9" s="179"/>
      <c r="DD9" s="179"/>
      <c r="DE9" s="179"/>
      <c r="DF9" s="178">
        <v>2702313</v>
      </c>
      <c r="DG9" s="178"/>
      <c r="DH9" s="178"/>
      <c r="DI9" s="178"/>
      <c r="DJ9" s="178"/>
      <c r="DK9" s="178"/>
      <c r="DL9" s="178"/>
      <c r="DM9" s="178"/>
      <c r="DN9" s="178">
        <v>1503091</v>
      </c>
      <c r="DO9" s="178"/>
      <c r="DP9" s="178"/>
      <c r="DQ9" s="178"/>
      <c r="DR9" s="178"/>
      <c r="DS9" s="178"/>
      <c r="DT9" s="178"/>
      <c r="DU9" s="178">
        <v>1045802</v>
      </c>
      <c r="DV9" s="178"/>
      <c r="DW9" s="178"/>
      <c r="DX9" s="178"/>
      <c r="DY9" s="178"/>
      <c r="DZ9" s="178"/>
      <c r="EA9" s="178"/>
      <c r="EB9" s="179">
        <v>27875</v>
      </c>
      <c r="EC9" s="179"/>
      <c r="ED9" s="179"/>
      <c r="EE9" s="179"/>
      <c r="EF9" s="179"/>
      <c r="EG9" s="179">
        <v>80133</v>
      </c>
      <c r="EH9" s="179"/>
      <c r="EI9" s="179"/>
      <c r="EJ9" s="179"/>
      <c r="EK9" s="179"/>
      <c r="EL9" s="179">
        <v>0</v>
      </c>
      <c r="EM9" s="179"/>
      <c r="EN9" s="179"/>
      <c r="EO9" s="179"/>
      <c r="EP9" s="179"/>
      <c r="EQ9" s="179">
        <v>38352</v>
      </c>
      <c r="ER9" s="179"/>
      <c r="ES9" s="179"/>
      <c r="ET9" s="179"/>
      <c r="EU9" s="179"/>
      <c r="EV9" s="179">
        <v>7060</v>
      </c>
      <c r="EW9" s="179"/>
      <c r="EX9" s="179"/>
      <c r="EY9" s="179"/>
      <c r="EZ9" s="180"/>
      <c r="FA9" s="138" t="s">
        <v>281</v>
      </c>
      <c r="FB9" s="139"/>
      <c r="FC9" s="139"/>
      <c r="FD9" s="139"/>
    </row>
    <row r="10" spans="1:160" s="12" customFormat="1" ht="15" customHeight="1">
      <c r="A10" s="139" t="s">
        <v>282</v>
      </c>
      <c r="B10" s="139"/>
      <c r="C10" s="139"/>
      <c r="D10" s="139"/>
      <c r="E10" s="139"/>
      <c r="F10" s="139"/>
      <c r="G10" s="139"/>
      <c r="H10" s="139"/>
      <c r="I10" s="139"/>
      <c r="J10" s="182"/>
      <c r="K10" s="184">
        <v>957</v>
      </c>
      <c r="L10" s="185"/>
      <c r="M10" s="185"/>
      <c r="N10" s="185"/>
      <c r="O10" s="185"/>
      <c r="P10" s="179">
        <v>561</v>
      </c>
      <c r="Q10" s="179"/>
      <c r="R10" s="179"/>
      <c r="S10" s="179"/>
      <c r="T10" s="179"/>
      <c r="U10" s="179">
        <v>76</v>
      </c>
      <c r="V10" s="179"/>
      <c r="W10" s="179"/>
      <c r="X10" s="179"/>
      <c r="Y10" s="179"/>
      <c r="Z10" s="179">
        <v>119</v>
      </c>
      <c r="AA10" s="179"/>
      <c r="AB10" s="179"/>
      <c r="AC10" s="179"/>
      <c r="AD10" s="179"/>
      <c r="AE10" s="179">
        <v>4</v>
      </c>
      <c r="AF10" s="179"/>
      <c r="AG10" s="179"/>
      <c r="AH10" s="179"/>
      <c r="AI10" s="179"/>
      <c r="AJ10" s="179">
        <v>197</v>
      </c>
      <c r="AK10" s="179"/>
      <c r="AL10" s="179"/>
      <c r="AM10" s="179"/>
      <c r="AN10" s="179"/>
      <c r="AO10" s="179">
        <v>857</v>
      </c>
      <c r="AP10" s="179"/>
      <c r="AQ10" s="179"/>
      <c r="AR10" s="179"/>
      <c r="AS10" s="179"/>
      <c r="AT10" s="179">
        <v>263</v>
      </c>
      <c r="AU10" s="179"/>
      <c r="AV10" s="179"/>
      <c r="AW10" s="179"/>
      <c r="AX10" s="179"/>
      <c r="AY10" s="179">
        <v>82</v>
      </c>
      <c r="AZ10" s="179"/>
      <c r="BA10" s="179"/>
      <c r="BB10" s="179"/>
      <c r="BC10" s="179"/>
      <c r="BD10" s="179">
        <v>299</v>
      </c>
      <c r="BE10" s="179"/>
      <c r="BF10" s="179"/>
      <c r="BG10" s="179"/>
      <c r="BH10" s="179"/>
      <c r="BI10" s="179">
        <v>213</v>
      </c>
      <c r="BJ10" s="179"/>
      <c r="BK10" s="179"/>
      <c r="BL10" s="179"/>
      <c r="BM10" s="179"/>
      <c r="BN10" s="179">
        <v>52983</v>
      </c>
      <c r="BO10" s="179"/>
      <c r="BP10" s="179"/>
      <c r="BQ10" s="179"/>
      <c r="BR10" s="179"/>
      <c r="BS10" s="179">
        <v>6293</v>
      </c>
      <c r="BT10" s="179"/>
      <c r="BU10" s="179"/>
      <c r="BV10" s="179"/>
      <c r="BW10" s="179"/>
      <c r="BX10" s="179">
        <v>989</v>
      </c>
      <c r="BY10" s="179"/>
      <c r="BZ10" s="179"/>
      <c r="CA10" s="179"/>
      <c r="CB10" s="179"/>
      <c r="CC10" s="181">
        <v>491</v>
      </c>
      <c r="CD10" s="181"/>
      <c r="CE10" s="181"/>
      <c r="CF10" s="181"/>
      <c r="CG10" s="181">
        <v>161</v>
      </c>
      <c r="CH10" s="181"/>
      <c r="CI10" s="181"/>
      <c r="CJ10" s="181"/>
      <c r="CK10" s="181">
        <v>36</v>
      </c>
      <c r="CL10" s="181"/>
      <c r="CM10" s="181"/>
      <c r="CN10" s="181"/>
      <c r="CO10" s="181">
        <v>294</v>
      </c>
      <c r="CP10" s="181"/>
      <c r="CQ10" s="181"/>
      <c r="CR10" s="181"/>
      <c r="CS10" s="179">
        <v>1379</v>
      </c>
      <c r="CT10" s="179"/>
      <c r="CU10" s="179"/>
      <c r="CV10" s="179"/>
      <c r="CW10" s="179"/>
      <c r="CX10" s="179">
        <v>33</v>
      </c>
      <c r="CY10" s="179"/>
      <c r="CZ10" s="179"/>
      <c r="DA10" s="179"/>
      <c r="DB10" s="179">
        <v>162</v>
      </c>
      <c r="DC10" s="179"/>
      <c r="DD10" s="179"/>
      <c r="DE10" s="179"/>
      <c r="DF10" s="178">
        <v>4716612</v>
      </c>
      <c r="DG10" s="178"/>
      <c r="DH10" s="178"/>
      <c r="DI10" s="178"/>
      <c r="DJ10" s="178"/>
      <c r="DK10" s="178"/>
      <c r="DL10" s="178"/>
      <c r="DM10" s="178"/>
      <c r="DN10" s="178">
        <v>2489137</v>
      </c>
      <c r="DO10" s="178"/>
      <c r="DP10" s="178"/>
      <c r="DQ10" s="178"/>
      <c r="DR10" s="178"/>
      <c r="DS10" s="178"/>
      <c r="DT10" s="178"/>
      <c r="DU10" s="178">
        <v>2087453</v>
      </c>
      <c r="DV10" s="178"/>
      <c r="DW10" s="178"/>
      <c r="DX10" s="178"/>
      <c r="DY10" s="178"/>
      <c r="DZ10" s="178"/>
      <c r="EA10" s="178"/>
      <c r="EB10" s="179">
        <v>764</v>
      </c>
      <c r="EC10" s="179"/>
      <c r="ED10" s="179"/>
      <c r="EE10" s="179"/>
      <c r="EF10" s="179"/>
      <c r="EG10" s="179">
        <v>109459</v>
      </c>
      <c r="EH10" s="179"/>
      <c r="EI10" s="179"/>
      <c r="EJ10" s="179"/>
      <c r="EK10" s="179"/>
      <c r="EL10" s="179">
        <v>9298</v>
      </c>
      <c r="EM10" s="179"/>
      <c r="EN10" s="179"/>
      <c r="EO10" s="179"/>
      <c r="EP10" s="179"/>
      <c r="EQ10" s="179">
        <v>13331</v>
      </c>
      <c r="ER10" s="179"/>
      <c r="ES10" s="179"/>
      <c r="ET10" s="179"/>
      <c r="EU10" s="179"/>
      <c r="EV10" s="179">
        <v>7170</v>
      </c>
      <c r="EW10" s="179"/>
      <c r="EX10" s="179"/>
      <c r="EY10" s="179"/>
      <c r="EZ10" s="180"/>
      <c r="FA10" s="138" t="s">
        <v>283</v>
      </c>
      <c r="FB10" s="139"/>
      <c r="FC10" s="139"/>
      <c r="FD10" s="139"/>
    </row>
    <row r="11" spans="1:160" s="13" customFormat="1" ht="15" customHeight="1">
      <c r="A11" s="139" t="s">
        <v>284</v>
      </c>
      <c r="B11" s="139"/>
      <c r="C11" s="139"/>
      <c r="D11" s="139"/>
      <c r="E11" s="139"/>
      <c r="F11" s="139"/>
      <c r="G11" s="139"/>
      <c r="H11" s="139"/>
      <c r="I11" s="139"/>
      <c r="J11" s="182"/>
      <c r="K11" s="184">
        <v>956</v>
      </c>
      <c r="L11" s="185"/>
      <c r="M11" s="185"/>
      <c r="N11" s="185"/>
      <c r="O11" s="185"/>
      <c r="P11" s="179">
        <v>549</v>
      </c>
      <c r="Q11" s="179"/>
      <c r="R11" s="179"/>
      <c r="S11" s="179"/>
      <c r="T11" s="179"/>
      <c r="U11" s="179">
        <v>86</v>
      </c>
      <c r="V11" s="179"/>
      <c r="W11" s="179"/>
      <c r="X11" s="179"/>
      <c r="Y11" s="179"/>
      <c r="Z11" s="179">
        <v>133</v>
      </c>
      <c r="AA11" s="179"/>
      <c r="AB11" s="179"/>
      <c r="AC11" s="179"/>
      <c r="AD11" s="179"/>
      <c r="AE11" s="179">
        <v>4</v>
      </c>
      <c r="AF11" s="179"/>
      <c r="AG11" s="179"/>
      <c r="AH11" s="179"/>
      <c r="AI11" s="179"/>
      <c r="AJ11" s="179">
        <v>184</v>
      </c>
      <c r="AK11" s="179"/>
      <c r="AL11" s="179"/>
      <c r="AM11" s="179"/>
      <c r="AN11" s="179"/>
      <c r="AO11" s="179">
        <v>794</v>
      </c>
      <c r="AP11" s="179"/>
      <c r="AQ11" s="179"/>
      <c r="AR11" s="179"/>
      <c r="AS11" s="179"/>
      <c r="AT11" s="179">
        <v>224</v>
      </c>
      <c r="AU11" s="179"/>
      <c r="AV11" s="179"/>
      <c r="AW11" s="179"/>
      <c r="AX11" s="179"/>
      <c r="AY11" s="179">
        <v>54</v>
      </c>
      <c r="AZ11" s="179"/>
      <c r="BA11" s="179"/>
      <c r="BB11" s="179"/>
      <c r="BC11" s="179"/>
      <c r="BD11" s="179">
        <v>263</v>
      </c>
      <c r="BE11" s="179"/>
      <c r="BF11" s="179"/>
      <c r="BG11" s="179"/>
      <c r="BH11" s="179"/>
      <c r="BI11" s="179">
        <v>253</v>
      </c>
      <c r="BJ11" s="179"/>
      <c r="BK11" s="179"/>
      <c r="BL11" s="179"/>
      <c r="BM11" s="179"/>
      <c r="BN11" s="179">
        <v>36240</v>
      </c>
      <c r="BO11" s="179"/>
      <c r="BP11" s="179"/>
      <c r="BQ11" s="179"/>
      <c r="BR11" s="179"/>
      <c r="BS11" s="179">
        <v>1967</v>
      </c>
      <c r="BT11" s="179"/>
      <c r="BU11" s="179"/>
      <c r="BV11" s="179"/>
      <c r="BW11" s="179"/>
      <c r="BX11" s="179">
        <v>7204</v>
      </c>
      <c r="BY11" s="179"/>
      <c r="BZ11" s="179"/>
      <c r="CA11" s="179"/>
      <c r="CB11" s="179"/>
      <c r="CC11" s="181">
        <v>463</v>
      </c>
      <c r="CD11" s="181"/>
      <c r="CE11" s="181"/>
      <c r="CF11" s="181"/>
      <c r="CG11" s="181">
        <v>121</v>
      </c>
      <c r="CH11" s="181"/>
      <c r="CI11" s="181"/>
      <c r="CJ11" s="181"/>
      <c r="CK11" s="181">
        <v>29</v>
      </c>
      <c r="CL11" s="181"/>
      <c r="CM11" s="181"/>
      <c r="CN11" s="181"/>
      <c r="CO11" s="181">
        <v>313</v>
      </c>
      <c r="CP11" s="181"/>
      <c r="CQ11" s="181"/>
      <c r="CR11" s="181"/>
      <c r="CS11" s="179">
        <v>1221</v>
      </c>
      <c r="CT11" s="179"/>
      <c r="CU11" s="179"/>
      <c r="CV11" s="179"/>
      <c r="CW11" s="179"/>
      <c r="CX11" s="179">
        <v>33</v>
      </c>
      <c r="CY11" s="179"/>
      <c r="CZ11" s="179"/>
      <c r="DA11" s="179"/>
      <c r="DB11" s="179">
        <v>142</v>
      </c>
      <c r="DC11" s="179"/>
      <c r="DD11" s="179"/>
      <c r="DE11" s="179"/>
      <c r="DF11" s="178">
        <v>2550925</v>
      </c>
      <c r="DG11" s="178"/>
      <c r="DH11" s="178"/>
      <c r="DI11" s="178"/>
      <c r="DJ11" s="178"/>
      <c r="DK11" s="178"/>
      <c r="DL11" s="178"/>
      <c r="DM11" s="178"/>
      <c r="DN11" s="178">
        <v>1568385</v>
      </c>
      <c r="DO11" s="178"/>
      <c r="DP11" s="178"/>
      <c r="DQ11" s="178"/>
      <c r="DR11" s="178"/>
      <c r="DS11" s="178"/>
      <c r="DT11" s="178"/>
      <c r="DU11" s="178">
        <v>835224</v>
      </c>
      <c r="DV11" s="178"/>
      <c r="DW11" s="178"/>
      <c r="DX11" s="178"/>
      <c r="DY11" s="178"/>
      <c r="DZ11" s="178"/>
      <c r="EA11" s="178"/>
      <c r="EB11" s="179">
        <v>6557</v>
      </c>
      <c r="EC11" s="179"/>
      <c r="ED11" s="179"/>
      <c r="EE11" s="179"/>
      <c r="EF11" s="179"/>
      <c r="EG11" s="179">
        <v>117288</v>
      </c>
      <c r="EH11" s="179"/>
      <c r="EI11" s="179"/>
      <c r="EJ11" s="179"/>
      <c r="EK11" s="179"/>
      <c r="EL11" s="179">
        <v>708</v>
      </c>
      <c r="EM11" s="179"/>
      <c r="EN11" s="179"/>
      <c r="EO11" s="179"/>
      <c r="EP11" s="179"/>
      <c r="EQ11" s="179">
        <v>21781</v>
      </c>
      <c r="ER11" s="179"/>
      <c r="ES11" s="179"/>
      <c r="ET11" s="179"/>
      <c r="EU11" s="179"/>
      <c r="EV11" s="179">
        <v>982</v>
      </c>
      <c r="EW11" s="179"/>
      <c r="EX11" s="179"/>
      <c r="EY11" s="179"/>
      <c r="EZ11" s="180"/>
      <c r="FA11" s="138" t="s">
        <v>285</v>
      </c>
      <c r="FB11" s="139"/>
      <c r="FC11" s="139"/>
      <c r="FD11" s="139"/>
    </row>
    <row r="12" spans="1:160" s="13" customFormat="1" ht="15" customHeight="1">
      <c r="A12" s="139" t="s">
        <v>286</v>
      </c>
      <c r="B12" s="139"/>
      <c r="C12" s="139"/>
      <c r="D12" s="139"/>
      <c r="E12" s="139"/>
      <c r="F12" s="139"/>
      <c r="G12" s="139"/>
      <c r="H12" s="139"/>
      <c r="I12" s="139"/>
      <c r="J12" s="182"/>
      <c r="K12" s="184">
        <v>1014</v>
      </c>
      <c r="L12" s="185"/>
      <c r="M12" s="185"/>
      <c r="N12" s="185"/>
      <c r="O12" s="185"/>
      <c r="P12" s="179">
        <v>612</v>
      </c>
      <c r="Q12" s="179"/>
      <c r="R12" s="179"/>
      <c r="S12" s="179"/>
      <c r="T12" s="179"/>
      <c r="U12" s="179">
        <v>85</v>
      </c>
      <c r="V12" s="179"/>
      <c r="W12" s="179"/>
      <c r="X12" s="179"/>
      <c r="Y12" s="179"/>
      <c r="Z12" s="179">
        <v>120</v>
      </c>
      <c r="AA12" s="179"/>
      <c r="AB12" s="179"/>
      <c r="AC12" s="179"/>
      <c r="AD12" s="179"/>
      <c r="AE12" s="179">
        <v>3</v>
      </c>
      <c r="AF12" s="179"/>
      <c r="AG12" s="179"/>
      <c r="AH12" s="179"/>
      <c r="AI12" s="179"/>
      <c r="AJ12" s="179">
        <v>194</v>
      </c>
      <c r="AK12" s="179"/>
      <c r="AL12" s="179"/>
      <c r="AM12" s="179"/>
      <c r="AN12" s="179"/>
      <c r="AO12" s="179">
        <v>926</v>
      </c>
      <c r="AP12" s="179"/>
      <c r="AQ12" s="179"/>
      <c r="AR12" s="179"/>
      <c r="AS12" s="179"/>
      <c r="AT12" s="179">
        <v>268</v>
      </c>
      <c r="AU12" s="179"/>
      <c r="AV12" s="179"/>
      <c r="AW12" s="179"/>
      <c r="AX12" s="179"/>
      <c r="AY12" s="179">
        <v>72</v>
      </c>
      <c r="AZ12" s="179"/>
      <c r="BA12" s="179"/>
      <c r="BB12" s="179"/>
      <c r="BC12" s="179"/>
      <c r="BD12" s="179">
        <v>324</v>
      </c>
      <c r="BE12" s="179"/>
      <c r="BF12" s="179"/>
      <c r="BG12" s="179"/>
      <c r="BH12" s="179"/>
      <c r="BI12" s="179">
        <v>262</v>
      </c>
      <c r="BJ12" s="179"/>
      <c r="BK12" s="179"/>
      <c r="BL12" s="179"/>
      <c r="BM12" s="179"/>
      <c r="BN12" s="179">
        <v>40838</v>
      </c>
      <c r="BO12" s="179"/>
      <c r="BP12" s="179"/>
      <c r="BQ12" s="179"/>
      <c r="BR12" s="179"/>
      <c r="BS12" s="179">
        <v>2696</v>
      </c>
      <c r="BT12" s="179"/>
      <c r="BU12" s="179"/>
      <c r="BV12" s="179"/>
      <c r="BW12" s="179"/>
      <c r="BX12" s="179">
        <v>5464</v>
      </c>
      <c r="BY12" s="179"/>
      <c r="BZ12" s="179"/>
      <c r="CA12" s="179"/>
      <c r="CB12" s="179"/>
      <c r="CC12" s="181">
        <v>625</v>
      </c>
      <c r="CD12" s="181"/>
      <c r="CE12" s="181"/>
      <c r="CF12" s="181"/>
      <c r="CG12" s="181">
        <v>184</v>
      </c>
      <c r="CH12" s="181"/>
      <c r="CI12" s="181"/>
      <c r="CJ12" s="181"/>
      <c r="CK12" s="181">
        <v>43</v>
      </c>
      <c r="CL12" s="181"/>
      <c r="CM12" s="181"/>
      <c r="CN12" s="181"/>
      <c r="CO12" s="181">
        <v>398</v>
      </c>
      <c r="CP12" s="181"/>
      <c r="CQ12" s="181"/>
      <c r="CR12" s="181"/>
      <c r="CS12" s="179">
        <v>1543</v>
      </c>
      <c r="CT12" s="179"/>
      <c r="CU12" s="179"/>
      <c r="CV12" s="179"/>
      <c r="CW12" s="179"/>
      <c r="CX12" s="179">
        <v>44</v>
      </c>
      <c r="CY12" s="179"/>
      <c r="CZ12" s="179"/>
      <c r="DA12" s="179"/>
      <c r="DB12" s="179">
        <v>156</v>
      </c>
      <c r="DC12" s="179"/>
      <c r="DD12" s="179"/>
      <c r="DE12" s="179"/>
      <c r="DF12" s="178">
        <v>3121552</v>
      </c>
      <c r="DG12" s="178"/>
      <c r="DH12" s="178"/>
      <c r="DI12" s="178"/>
      <c r="DJ12" s="178"/>
      <c r="DK12" s="178"/>
      <c r="DL12" s="178"/>
      <c r="DM12" s="178"/>
      <c r="DN12" s="178">
        <v>1681296</v>
      </c>
      <c r="DO12" s="178"/>
      <c r="DP12" s="178"/>
      <c r="DQ12" s="178"/>
      <c r="DR12" s="178"/>
      <c r="DS12" s="178"/>
      <c r="DT12" s="178"/>
      <c r="DU12" s="178">
        <v>1314520</v>
      </c>
      <c r="DV12" s="178"/>
      <c r="DW12" s="178"/>
      <c r="DX12" s="178"/>
      <c r="DY12" s="178"/>
      <c r="DZ12" s="178"/>
      <c r="EA12" s="178"/>
      <c r="EB12" s="179">
        <v>18027</v>
      </c>
      <c r="EC12" s="179"/>
      <c r="ED12" s="179"/>
      <c r="EE12" s="179"/>
      <c r="EF12" s="179"/>
      <c r="EG12" s="179">
        <v>58400</v>
      </c>
      <c r="EH12" s="179"/>
      <c r="EI12" s="179"/>
      <c r="EJ12" s="179"/>
      <c r="EK12" s="179"/>
      <c r="EL12" s="179">
        <v>559</v>
      </c>
      <c r="EM12" s="179"/>
      <c r="EN12" s="179"/>
      <c r="EO12" s="179"/>
      <c r="EP12" s="179"/>
      <c r="EQ12" s="179">
        <v>38172</v>
      </c>
      <c r="ER12" s="179"/>
      <c r="ES12" s="179"/>
      <c r="ET12" s="179"/>
      <c r="EU12" s="179"/>
      <c r="EV12" s="179">
        <v>10578</v>
      </c>
      <c r="EW12" s="179"/>
      <c r="EX12" s="179"/>
      <c r="EY12" s="179"/>
      <c r="EZ12" s="180"/>
      <c r="FA12" s="138" t="s">
        <v>287</v>
      </c>
      <c r="FB12" s="139"/>
      <c r="FC12" s="139"/>
      <c r="FD12" s="139"/>
    </row>
    <row r="13" spans="1:160" s="14" customFormat="1" ht="15" customHeight="1">
      <c r="A13" s="145" t="s">
        <v>288</v>
      </c>
      <c r="B13" s="145"/>
      <c r="C13" s="145"/>
      <c r="D13" s="145"/>
      <c r="E13" s="145"/>
      <c r="F13" s="145"/>
      <c r="G13" s="145"/>
      <c r="H13" s="145"/>
      <c r="I13" s="145"/>
      <c r="J13" s="183"/>
      <c r="K13" s="186">
        <f>SUM(K15:O28)</f>
        <v>827</v>
      </c>
      <c r="L13" s="187"/>
      <c r="M13" s="187"/>
      <c r="N13" s="187"/>
      <c r="O13" s="187"/>
      <c r="P13" s="160">
        <f>SUM(P15:T28)</f>
        <v>507</v>
      </c>
      <c r="Q13" s="160"/>
      <c r="R13" s="160"/>
      <c r="S13" s="160"/>
      <c r="T13" s="160"/>
      <c r="U13" s="160">
        <f>SUM(U15:Y28)</f>
        <v>56</v>
      </c>
      <c r="V13" s="160"/>
      <c r="W13" s="160"/>
      <c r="X13" s="160"/>
      <c r="Y13" s="160"/>
      <c r="Z13" s="160">
        <f>SUM(Z15:AD28)</f>
        <v>97</v>
      </c>
      <c r="AA13" s="160"/>
      <c r="AB13" s="160"/>
      <c r="AC13" s="160"/>
      <c r="AD13" s="160"/>
      <c r="AE13" s="160">
        <f>SUM(AE15:AI28)</f>
        <v>1</v>
      </c>
      <c r="AF13" s="160"/>
      <c r="AG13" s="160"/>
      <c r="AH13" s="160"/>
      <c r="AI13" s="160"/>
      <c r="AJ13" s="160">
        <f>SUM(AJ15:AN28)</f>
        <v>166</v>
      </c>
      <c r="AK13" s="160"/>
      <c r="AL13" s="160"/>
      <c r="AM13" s="160"/>
      <c r="AN13" s="160"/>
      <c r="AO13" s="160">
        <f>SUM(AO15:AS28)</f>
        <v>746</v>
      </c>
      <c r="AP13" s="160"/>
      <c r="AQ13" s="160"/>
      <c r="AR13" s="160"/>
      <c r="AS13" s="160"/>
      <c r="AT13" s="160">
        <f>SUM(AT15:AX28)</f>
        <v>218</v>
      </c>
      <c r="AU13" s="160"/>
      <c r="AV13" s="160"/>
      <c r="AW13" s="160"/>
      <c r="AX13" s="160"/>
      <c r="AY13" s="160">
        <f>SUM(AY15:BC28)</f>
        <v>57</v>
      </c>
      <c r="AZ13" s="160"/>
      <c r="BA13" s="160"/>
      <c r="BB13" s="160"/>
      <c r="BC13" s="160"/>
      <c r="BD13" s="160">
        <f>SUM(BD15:BH28)</f>
        <v>227</v>
      </c>
      <c r="BE13" s="160"/>
      <c r="BF13" s="160"/>
      <c r="BG13" s="160"/>
      <c r="BH13" s="160"/>
      <c r="BI13" s="160">
        <f>SUM(BI15:BM28)</f>
        <v>244</v>
      </c>
      <c r="BJ13" s="160"/>
      <c r="BK13" s="160"/>
      <c r="BL13" s="160"/>
      <c r="BM13" s="160"/>
      <c r="BN13" s="160">
        <f>SUM(BN15:BR28)</f>
        <v>27786</v>
      </c>
      <c r="BO13" s="160"/>
      <c r="BP13" s="160"/>
      <c r="BQ13" s="160"/>
      <c r="BR13" s="160"/>
      <c r="BS13" s="160">
        <f>SUM(BS15:BW28)</f>
        <v>1527</v>
      </c>
      <c r="BT13" s="160"/>
      <c r="BU13" s="160"/>
      <c r="BV13" s="160"/>
      <c r="BW13" s="160"/>
      <c r="BX13" s="160">
        <f>SUM(BX15:CB28)</f>
        <v>860</v>
      </c>
      <c r="BY13" s="160"/>
      <c r="BZ13" s="160"/>
      <c r="CA13" s="160"/>
      <c r="CB13" s="160"/>
      <c r="CC13" s="160">
        <f>SUM(CC15:CF28)</f>
        <v>479</v>
      </c>
      <c r="CD13" s="160"/>
      <c r="CE13" s="160"/>
      <c r="CF13" s="160"/>
      <c r="CG13" s="160">
        <f>SUM(CG15:CJ28)</f>
        <v>153</v>
      </c>
      <c r="CH13" s="160"/>
      <c r="CI13" s="160"/>
      <c r="CJ13" s="160"/>
      <c r="CK13" s="160">
        <f>SUM(CK15:CN28)</f>
        <v>32</v>
      </c>
      <c r="CL13" s="160"/>
      <c r="CM13" s="160"/>
      <c r="CN13" s="160"/>
      <c r="CO13" s="160">
        <f>SUM(CO15:CR28)</f>
        <v>294</v>
      </c>
      <c r="CP13" s="160"/>
      <c r="CQ13" s="160"/>
      <c r="CR13" s="160"/>
      <c r="CS13" s="160">
        <f>SUM(CS15:CW28)</f>
        <v>1273</v>
      </c>
      <c r="CT13" s="160"/>
      <c r="CU13" s="160"/>
      <c r="CV13" s="160"/>
      <c r="CW13" s="160"/>
      <c r="CX13" s="160">
        <f>SUM(CX15:DA28)</f>
        <v>51</v>
      </c>
      <c r="CY13" s="160"/>
      <c r="CZ13" s="160"/>
      <c r="DA13" s="160"/>
      <c r="DB13" s="160">
        <f>SUM(DB15:DE28)</f>
        <v>142</v>
      </c>
      <c r="DC13" s="160"/>
      <c r="DD13" s="160"/>
      <c r="DE13" s="160"/>
      <c r="DF13" s="177">
        <f>SUM(DF15:DM28)</f>
        <v>2016088</v>
      </c>
      <c r="DG13" s="177"/>
      <c r="DH13" s="177"/>
      <c r="DI13" s="177"/>
      <c r="DJ13" s="177"/>
      <c r="DK13" s="177"/>
      <c r="DL13" s="177"/>
      <c r="DM13" s="177"/>
      <c r="DN13" s="177">
        <f>SUM(DN15:DT28)</f>
        <v>1079922</v>
      </c>
      <c r="DO13" s="177"/>
      <c r="DP13" s="177"/>
      <c r="DQ13" s="177"/>
      <c r="DR13" s="177"/>
      <c r="DS13" s="177"/>
      <c r="DT13" s="177"/>
      <c r="DU13" s="177">
        <f>SUM(DU15:EA28)</f>
        <v>851571</v>
      </c>
      <c r="DV13" s="177"/>
      <c r="DW13" s="177"/>
      <c r="DX13" s="177"/>
      <c r="DY13" s="177"/>
      <c r="DZ13" s="177"/>
      <c r="EA13" s="177"/>
      <c r="EB13" s="160">
        <f>SUM(EB15:EF28)</f>
        <v>1832</v>
      </c>
      <c r="EC13" s="160"/>
      <c r="ED13" s="160"/>
      <c r="EE13" s="160"/>
      <c r="EF13" s="160"/>
      <c r="EG13" s="160">
        <f>SUM(EG15:EK28)</f>
        <v>41938</v>
      </c>
      <c r="EH13" s="160"/>
      <c r="EI13" s="160"/>
      <c r="EJ13" s="160"/>
      <c r="EK13" s="160"/>
      <c r="EL13" s="160">
        <f>SUM(EL15:EP28)</f>
        <v>470</v>
      </c>
      <c r="EM13" s="160"/>
      <c r="EN13" s="160"/>
      <c r="EO13" s="160"/>
      <c r="EP13" s="160"/>
      <c r="EQ13" s="160">
        <f>SUM(EQ15:EU28)</f>
        <v>36011</v>
      </c>
      <c r="ER13" s="160"/>
      <c r="ES13" s="160"/>
      <c r="ET13" s="160"/>
      <c r="EU13" s="160"/>
      <c r="EV13" s="174">
        <f>SUM(EV15:EZ28)</f>
        <v>4344</v>
      </c>
      <c r="EW13" s="174"/>
      <c r="EX13" s="174"/>
      <c r="EY13" s="174"/>
      <c r="EZ13" s="175"/>
      <c r="FA13" s="144" t="s">
        <v>289</v>
      </c>
      <c r="FB13" s="145"/>
      <c r="FC13" s="145"/>
      <c r="FD13" s="145"/>
    </row>
    <row r="14" spans="1:160" ht="12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82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79"/>
      <c r="BY14" s="179"/>
      <c r="BZ14" s="179"/>
      <c r="CA14" s="179"/>
      <c r="CB14" s="179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9"/>
      <c r="EC14" s="179"/>
      <c r="ED14" s="179"/>
      <c r="EE14" s="179"/>
      <c r="EF14" s="179"/>
      <c r="EG14" s="179"/>
      <c r="EH14" s="179"/>
      <c r="EI14" s="179"/>
      <c r="EJ14" s="179"/>
      <c r="EK14" s="179"/>
      <c r="EL14" s="179"/>
      <c r="EM14" s="179"/>
      <c r="EN14" s="179"/>
      <c r="EO14" s="179"/>
      <c r="EP14" s="179"/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38"/>
      <c r="FB14" s="139"/>
      <c r="FC14" s="139"/>
      <c r="FD14" s="139"/>
    </row>
    <row r="15" spans="1:160" ht="15" customHeight="1">
      <c r="A15" s="139" t="s">
        <v>290</v>
      </c>
      <c r="B15" s="139"/>
      <c r="C15" s="139"/>
      <c r="D15" s="139"/>
      <c r="E15" s="139"/>
      <c r="F15" s="139"/>
      <c r="G15" s="139"/>
      <c r="H15" s="139"/>
      <c r="I15" s="139"/>
      <c r="J15" s="182"/>
      <c r="K15" s="208">
        <v>111</v>
      </c>
      <c r="L15" s="205"/>
      <c r="M15" s="205"/>
      <c r="N15" s="205"/>
      <c r="O15" s="205"/>
      <c r="P15" s="179">
        <v>60</v>
      </c>
      <c r="Q15" s="179"/>
      <c r="R15" s="179"/>
      <c r="S15" s="179"/>
      <c r="T15" s="179"/>
      <c r="U15" s="179">
        <v>21</v>
      </c>
      <c r="V15" s="179"/>
      <c r="W15" s="179"/>
      <c r="X15" s="179"/>
      <c r="Y15" s="179"/>
      <c r="Z15" s="179">
        <v>6</v>
      </c>
      <c r="AA15" s="179"/>
      <c r="AB15" s="179"/>
      <c r="AC15" s="179"/>
      <c r="AD15" s="179"/>
      <c r="AE15" s="179">
        <v>0</v>
      </c>
      <c r="AF15" s="179"/>
      <c r="AG15" s="179"/>
      <c r="AH15" s="179"/>
      <c r="AI15" s="179"/>
      <c r="AJ15" s="179">
        <v>24</v>
      </c>
      <c r="AK15" s="179"/>
      <c r="AL15" s="179"/>
      <c r="AM15" s="179"/>
      <c r="AN15" s="179"/>
      <c r="AO15" s="205">
        <v>92</v>
      </c>
      <c r="AP15" s="205"/>
      <c r="AQ15" s="205"/>
      <c r="AR15" s="205"/>
      <c r="AS15" s="205"/>
      <c r="AT15" s="179">
        <v>32</v>
      </c>
      <c r="AU15" s="179"/>
      <c r="AV15" s="179"/>
      <c r="AW15" s="179"/>
      <c r="AX15" s="179"/>
      <c r="AY15" s="179">
        <v>2</v>
      </c>
      <c r="AZ15" s="179"/>
      <c r="BA15" s="179"/>
      <c r="BB15" s="179"/>
      <c r="BC15" s="179"/>
      <c r="BD15" s="179">
        <v>33</v>
      </c>
      <c r="BE15" s="179"/>
      <c r="BF15" s="179"/>
      <c r="BG15" s="179"/>
      <c r="BH15" s="179"/>
      <c r="BI15" s="179">
        <v>25</v>
      </c>
      <c r="BJ15" s="179"/>
      <c r="BK15" s="179"/>
      <c r="BL15" s="179"/>
      <c r="BM15" s="179"/>
      <c r="BN15" s="146">
        <v>3631</v>
      </c>
      <c r="BO15" s="146"/>
      <c r="BP15" s="146"/>
      <c r="BQ15" s="146"/>
      <c r="BR15" s="146"/>
      <c r="BS15" s="146">
        <v>197</v>
      </c>
      <c r="BT15" s="146"/>
      <c r="BU15" s="146"/>
      <c r="BV15" s="146"/>
      <c r="BW15" s="146"/>
      <c r="BX15" s="146">
        <v>43</v>
      </c>
      <c r="BY15" s="146"/>
      <c r="BZ15" s="146"/>
      <c r="CA15" s="146"/>
      <c r="CB15" s="146"/>
      <c r="CC15" s="205">
        <v>58</v>
      </c>
      <c r="CD15" s="205"/>
      <c r="CE15" s="205"/>
      <c r="CF15" s="205"/>
      <c r="CG15" s="205">
        <v>20</v>
      </c>
      <c r="CH15" s="205"/>
      <c r="CI15" s="205"/>
      <c r="CJ15" s="205"/>
      <c r="CK15" s="205">
        <v>2</v>
      </c>
      <c r="CL15" s="205"/>
      <c r="CM15" s="205"/>
      <c r="CN15" s="205"/>
      <c r="CO15" s="205">
        <v>36</v>
      </c>
      <c r="CP15" s="205"/>
      <c r="CQ15" s="205"/>
      <c r="CR15" s="205"/>
      <c r="CS15" s="146">
        <v>166</v>
      </c>
      <c r="CT15" s="146"/>
      <c r="CU15" s="146"/>
      <c r="CV15" s="146"/>
      <c r="CW15" s="146"/>
      <c r="CX15" s="179">
        <v>7</v>
      </c>
      <c r="CY15" s="179"/>
      <c r="CZ15" s="179"/>
      <c r="DA15" s="179"/>
      <c r="DB15" s="205">
        <v>4</v>
      </c>
      <c r="DC15" s="205"/>
      <c r="DD15" s="205"/>
      <c r="DE15" s="205"/>
      <c r="DF15" s="179">
        <v>199729</v>
      </c>
      <c r="DG15" s="179"/>
      <c r="DH15" s="179"/>
      <c r="DI15" s="179"/>
      <c r="DJ15" s="179"/>
      <c r="DK15" s="179"/>
      <c r="DL15" s="179"/>
      <c r="DM15" s="179"/>
      <c r="DN15" s="179">
        <v>147828</v>
      </c>
      <c r="DO15" s="179"/>
      <c r="DP15" s="179"/>
      <c r="DQ15" s="179"/>
      <c r="DR15" s="179"/>
      <c r="DS15" s="179"/>
      <c r="DT15" s="179"/>
      <c r="DU15" s="179">
        <v>48065</v>
      </c>
      <c r="DV15" s="179"/>
      <c r="DW15" s="179"/>
      <c r="DX15" s="179"/>
      <c r="DY15" s="179"/>
      <c r="DZ15" s="179"/>
      <c r="EA15" s="179"/>
      <c r="EB15" s="179">
        <v>1</v>
      </c>
      <c r="EC15" s="179"/>
      <c r="ED15" s="179"/>
      <c r="EE15" s="179"/>
      <c r="EF15" s="179"/>
      <c r="EG15" s="179">
        <v>1105</v>
      </c>
      <c r="EH15" s="179"/>
      <c r="EI15" s="179"/>
      <c r="EJ15" s="179"/>
      <c r="EK15" s="179"/>
      <c r="EL15" s="179">
        <v>0</v>
      </c>
      <c r="EM15" s="179"/>
      <c r="EN15" s="179"/>
      <c r="EO15" s="179"/>
      <c r="EP15" s="179"/>
      <c r="EQ15" s="179">
        <v>1727</v>
      </c>
      <c r="ER15" s="179"/>
      <c r="ES15" s="179"/>
      <c r="ET15" s="179"/>
      <c r="EU15" s="179"/>
      <c r="EV15" s="179">
        <v>1003</v>
      </c>
      <c r="EW15" s="179"/>
      <c r="EX15" s="179"/>
      <c r="EY15" s="179"/>
      <c r="EZ15" s="179"/>
      <c r="FA15" s="138" t="s">
        <v>291</v>
      </c>
      <c r="FB15" s="139"/>
      <c r="FC15" s="139"/>
      <c r="FD15" s="139"/>
    </row>
    <row r="16" spans="1:160" ht="15" customHeight="1">
      <c r="A16" s="139" t="s">
        <v>292</v>
      </c>
      <c r="B16" s="139"/>
      <c r="C16" s="139"/>
      <c r="D16" s="139"/>
      <c r="E16" s="139"/>
      <c r="F16" s="139"/>
      <c r="G16" s="139"/>
      <c r="H16" s="139"/>
      <c r="I16" s="139"/>
      <c r="J16" s="182"/>
      <c r="K16" s="208">
        <v>62</v>
      </c>
      <c r="L16" s="205"/>
      <c r="M16" s="205"/>
      <c r="N16" s="205"/>
      <c r="O16" s="205"/>
      <c r="P16" s="179">
        <v>40</v>
      </c>
      <c r="Q16" s="179"/>
      <c r="R16" s="179"/>
      <c r="S16" s="179"/>
      <c r="T16" s="179"/>
      <c r="U16" s="179">
        <v>2</v>
      </c>
      <c r="V16" s="179"/>
      <c r="W16" s="179"/>
      <c r="X16" s="179"/>
      <c r="Y16" s="179"/>
      <c r="Z16" s="179">
        <v>4</v>
      </c>
      <c r="AA16" s="179"/>
      <c r="AB16" s="179"/>
      <c r="AC16" s="179"/>
      <c r="AD16" s="179"/>
      <c r="AE16" s="179">
        <v>0</v>
      </c>
      <c r="AF16" s="179"/>
      <c r="AG16" s="179"/>
      <c r="AH16" s="179"/>
      <c r="AI16" s="179"/>
      <c r="AJ16" s="179">
        <v>16</v>
      </c>
      <c r="AK16" s="179"/>
      <c r="AL16" s="179"/>
      <c r="AM16" s="179"/>
      <c r="AN16" s="179"/>
      <c r="AO16" s="205">
        <v>75</v>
      </c>
      <c r="AP16" s="205"/>
      <c r="AQ16" s="205"/>
      <c r="AR16" s="205"/>
      <c r="AS16" s="205"/>
      <c r="AT16" s="179">
        <v>31</v>
      </c>
      <c r="AU16" s="179"/>
      <c r="AV16" s="179"/>
      <c r="AW16" s="179"/>
      <c r="AX16" s="179"/>
      <c r="AY16" s="179">
        <v>8</v>
      </c>
      <c r="AZ16" s="179"/>
      <c r="BA16" s="179"/>
      <c r="BB16" s="179"/>
      <c r="BC16" s="179"/>
      <c r="BD16" s="179">
        <v>20</v>
      </c>
      <c r="BE16" s="179"/>
      <c r="BF16" s="179"/>
      <c r="BG16" s="179"/>
      <c r="BH16" s="179"/>
      <c r="BI16" s="179">
        <v>16</v>
      </c>
      <c r="BJ16" s="179"/>
      <c r="BK16" s="179"/>
      <c r="BL16" s="179"/>
      <c r="BM16" s="179"/>
      <c r="BN16" s="146">
        <v>3376</v>
      </c>
      <c r="BO16" s="146"/>
      <c r="BP16" s="146"/>
      <c r="BQ16" s="146"/>
      <c r="BR16" s="146"/>
      <c r="BS16" s="146">
        <v>8</v>
      </c>
      <c r="BT16" s="146"/>
      <c r="BU16" s="146"/>
      <c r="BV16" s="146"/>
      <c r="BW16" s="146"/>
      <c r="BX16" s="146">
        <v>158</v>
      </c>
      <c r="BY16" s="146"/>
      <c r="BZ16" s="146"/>
      <c r="CA16" s="146"/>
      <c r="CB16" s="146"/>
      <c r="CC16" s="205">
        <v>49</v>
      </c>
      <c r="CD16" s="205"/>
      <c r="CE16" s="205"/>
      <c r="CF16" s="205"/>
      <c r="CG16" s="205">
        <v>24</v>
      </c>
      <c r="CH16" s="205"/>
      <c r="CI16" s="205"/>
      <c r="CJ16" s="205"/>
      <c r="CK16" s="205">
        <v>3</v>
      </c>
      <c r="CL16" s="205"/>
      <c r="CM16" s="205"/>
      <c r="CN16" s="205"/>
      <c r="CO16" s="205">
        <v>22</v>
      </c>
      <c r="CP16" s="205"/>
      <c r="CQ16" s="205"/>
      <c r="CR16" s="205"/>
      <c r="CS16" s="146">
        <v>116</v>
      </c>
      <c r="CT16" s="146"/>
      <c r="CU16" s="146"/>
      <c r="CV16" s="146"/>
      <c r="CW16" s="146"/>
      <c r="CX16" s="179">
        <v>4</v>
      </c>
      <c r="CY16" s="179"/>
      <c r="CZ16" s="179"/>
      <c r="DA16" s="179"/>
      <c r="DB16" s="205">
        <v>14</v>
      </c>
      <c r="DC16" s="205"/>
      <c r="DD16" s="205"/>
      <c r="DE16" s="205"/>
      <c r="DF16" s="179">
        <v>124403</v>
      </c>
      <c r="DG16" s="179"/>
      <c r="DH16" s="179"/>
      <c r="DI16" s="179"/>
      <c r="DJ16" s="179"/>
      <c r="DK16" s="179"/>
      <c r="DL16" s="179"/>
      <c r="DM16" s="179"/>
      <c r="DN16" s="179">
        <v>75795</v>
      </c>
      <c r="DO16" s="179"/>
      <c r="DP16" s="179"/>
      <c r="DQ16" s="179"/>
      <c r="DR16" s="179"/>
      <c r="DS16" s="179"/>
      <c r="DT16" s="179"/>
      <c r="DU16" s="179">
        <v>44320</v>
      </c>
      <c r="DV16" s="179"/>
      <c r="DW16" s="179"/>
      <c r="DX16" s="179"/>
      <c r="DY16" s="179"/>
      <c r="DZ16" s="179"/>
      <c r="EA16" s="179"/>
      <c r="EB16" s="179">
        <v>21</v>
      </c>
      <c r="EC16" s="179"/>
      <c r="ED16" s="179"/>
      <c r="EE16" s="179"/>
      <c r="EF16" s="179"/>
      <c r="EG16" s="179">
        <v>3163</v>
      </c>
      <c r="EH16" s="179"/>
      <c r="EI16" s="179"/>
      <c r="EJ16" s="179"/>
      <c r="EK16" s="179"/>
      <c r="EL16" s="179">
        <v>0</v>
      </c>
      <c r="EM16" s="179"/>
      <c r="EN16" s="179"/>
      <c r="EO16" s="179"/>
      <c r="EP16" s="179"/>
      <c r="EQ16" s="179">
        <v>1104</v>
      </c>
      <c r="ER16" s="179"/>
      <c r="ES16" s="179"/>
      <c r="ET16" s="179"/>
      <c r="EU16" s="179"/>
      <c r="EV16" s="179">
        <v>0</v>
      </c>
      <c r="EW16" s="179"/>
      <c r="EX16" s="179"/>
      <c r="EY16" s="179"/>
      <c r="EZ16" s="179"/>
      <c r="FA16" s="138" t="s">
        <v>293</v>
      </c>
      <c r="FB16" s="139"/>
      <c r="FC16" s="139"/>
      <c r="FD16" s="139"/>
    </row>
    <row r="17" spans="1:160" ht="15" customHeight="1">
      <c r="A17" s="139" t="s">
        <v>294</v>
      </c>
      <c r="B17" s="139"/>
      <c r="C17" s="139"/>
      <c r="D17" s="139"/>
      <c r="E17" s="139"/>
      <c r="F17" s="139"/>
      <c r="G17" s="139"/>
      <c r="H17" s="139"/>
      <c r="I17" s="139"/>
      <c r="J17" s="182"/>
      <c r="K17" s="208">
        <v>83</v>
      </c>
      <c r="L17" s="205"/>
      <c r="M17" s="205"/>
      <c r="N17" s="205"/>
      <c r="O17" s="205"/>
      <c r="P17" s="179">
        <v>58</v>
      </c>
      <c r="Q17" s="179"/>
      <c r="R17" s="179"/>
      <c r="S17" s="179"/>
      <c r="T17" s="179"/>
      <c r="U17" s="179">
        <v>4</v>
      </c>
      <c r="V17" s="179"/>
      <c r="W17" s="179"/>
      <c r="X17" s="179"/>
      <c r="Y17" s="179"/>
      <c r="Z17" s="179">
        <v>7</v>
      </c>
      <c r="AA17" s="179"/>
      <c r="AB17" s="179"/>
      <c r="AC17" s="179"/>
      <c r="AD17" s="179"/>
      <c r="AE17" s="179">
        <v>0</v>
      </c>
      <c r="AF17" s="179"/>
      <c r="AG17" s="179"/>
      <c r="AH17" s="179"/>
      <c r="AI17" s="179"/>
      <c r="AJ17" s="179">
        <v>14</v>
      </c>
      <c r="AK17" s="179"/>
      <c r="AL17" s="179"/>
      <c r="AM17" s="179"/>
      <c r="AN17" s="179"/>
      <c r="AO17" s="205">
        <v>88</v>
      </c>
      <c r="AP17" s="205"/>
      <c r="AQ17" s="205"/>
      <c r="AR17" s="205"/>
      <c r="AS17" s="205"/>
      <c r="AT17" s="179">
        <v>34</v>
      </c>
      <c r="AU17" s="179"/>
      <c r="AV17" s="179"/>
      <c r="AW17" s="179"/>
      <c r="AX17" s="179"/>
      <c r="AY17" s="179">
        <v>4</v>
      </c>
      <c r="AZ17" s="179"/>
      <c r="BA17" s="179"/>
      <c r="BB17" s="179"/>
      <c r="BC17" s="179"/>
      <c r="BD17" s="179">
        <v>21</v>
      </c>
      <c r="BE17" s="179"/>
      <c r="BF17" s="179"/>
      <c r="BG17" s="179"/>
      <c r="BH17" s="179"/>
      <c r="BI17" s="179">
        <v>29</v>
      </c>
      <c r="BJ17" s="179"/>
      <c r="BK17" s="179"/>
      <c r="BL17" s="179"/>
      <c r="BM17" s="179"/>
      <c r="BN17" s="146">
        <v>3338</v>
      </c>
      <c r="BO17" s="146"/>
      <c r="BP17" s="146"/>
      <c r="BQ17" s="146"/>
      <c r="BR17" s="146"/>
      <c r="BS17" s="146">
        <v>230</v>
      </c>
      <c r="BT17" s="146"/>
      <c r="BU17" s="146"/>
      <c r="BV17" s="146"/>
      <c r="BW17" s="146"/>
      <c r="BX17" s="146">
        <v>26</v>
      </c>
      <c r="BY17" s="146"/>
      <c r="BZ17" s="146"/>
      <c r="CA17" s="146"/>
      <c r="CB17" s="146"/>
      <c r="CC17" s="205">
        <v>65</v>
      </c>
      <c r="CD17" s="205"/>
      <c r="CE17" s="205"/>
      <c r="CF17" s="205"/>
      <c r="CG17" s="205">
        <v>29</v>
      </c>
      <c r="CH17" s="205"/>
      <c r="CI17" s="205"/>
      <c r="CJ17" s="205"/>
      <c r="CK17" s="205">
        <v>5</v>
      </c>
      <c r="CL17" s="205"/>
      <c r="CM17" s="205"/>
      <c r="CN17" s="205"/>
      <c r="CO17" s="205">
        <v>31</v>
      </c>
      <c r="CP17" s="205"/>
      <c r="CQ17" s="205"/>
      <c r="CR17" s="205"/>
      <c r="CS17" s="146">
        <v>167</v>
      </c>
      <c r="CT17" s="146"/>
      <c r="CU17" s="146"/>
      <c r="CV17" s="146"/>
      <c r="CW17" s="146"/>
      <c r="CX17" s="179">
        <v>7</v>
      </c>
      <c r="CY17" s="179"/>
      <c r="CZ17" s="179"/>
      <c r="DA17" s="179"/>
      <c r="DB17" s="205">
        <v>17</v>
      </c>
      <c r="DC17" s="205"/>
      <c r="DD17" s="205"/>
      <c r="DE17" s="205"/>
      <c r="DF17" s="179">
        <v>216909</v>
      </c>
      <c r="DG17" s="179"/>
      <c r="DH17" s="179"/>
      <c r="DI17" s="179"/>
      <c r="DJ17" s="179"/>
      <c r="DK17" s="179"/>
      <c r="DL17" s="179"/>
      <c r="DM17" s="179"/>
      <c r="DN17" s="179">
        <v>150141</v>
      </c>
      <c r="DO17" s="179"/>
      <c r="DP17" s="179"/>
      <c r="DQ17" s="179"/>
      <c r="DR17" s="179"/>
      <c r="DS17" s="179"/>
      <c r="DT17" s="179"/>
      <c r="DU17" s="179">
        <v>48945</v>
      </c>
      <c r="DV17" s="179"/>
      <c r="DW17" s="179"/>
      <c r="DX17" s="179"/>
      <c r="DY17" s="179"/>
      <c r="DZ17" s="179"/>
      <c r="EA17" s="179"/>
      <c r="EB17" s="179">
        <v>0</v>
      </c>
      <c r="EC17" s="179"/>
      <c r="ED17" s="179"/>
      <c r="EE17" s="179"/>
      <c r="EF17" s="179"/>
      <c r="EG17" s="179">
        <v>2800</v>
      </c>
      <c r="EH17" s="179"/>
      <c r="EI17" s="179"/>
      <c r="EJ17" s="179"/>
      <c r="EK17" s="179"/>
      <c r="EL17" s="179">
        <v>0</v>
      </c>
      <c r="EM17" s="179"/>
      <c r="EN17" s="179"/>
      <c r="EO17" s="179"/>
      <c r="EP17" s="179"/>
      <c r="EQ17" s="179">
        <v>15023</v>
      </c>
      <c r="ER17" s="179"/>
      <c r="ES17" s="179"/>
      <c r="ET17" s="179"/>
      <c r="EU17" s="179"/>
      <c r="EV17" s="179">
        <v>0</v>
      </c>
      <c r="EW17" s="179"/>
      <c r="EX17" s="179"/>
      <c r="EY17" s="179"/>
      <c r="EZ17" s="179"/>
      <c r="FA17" s="138" t="s">
        <v>295</v>
      </c>
      <c r="FB17" s="139"/>
      <c r="FC17" s="139"/>
      <c r="FD17" s="139"/>
    </row>
    <row r="18" spans="1:160" ht="15" customHeight="1">
      <c r="A18" s="139" t="s">
        <v>296</v>
      </c>
      <c r="B18" s="139"/>
      <c r="C18" s="139"/>
      <c r="D18" s="139"/>
      <c r="E18" s="139"/>
      <c r="F18" s="139"/>
      <c r="G18" s="139"/>
      <c r="H18" s="139"/>
      <c r="I18" s="139"/>
      <c r="J18" s="182"/>
      <c r="K18" s="208">
        <v>70</v>
      </c>
      <c r="L18" s="205"/>
      <c r="M18" s="205"/>
      <c r="N18" s="205"/>
      <c r="O18" s="205"/>
      <c r="P18" s="179">
        <v>37</v>
      </c>
      <c r="Q18" s="179"/>
      <c r="R18" s="179"/>
      <c r="S18" s="179"/>
      <c r="T18" s="179"/>
      <c r="U18" s="179">
        <v>9</v>
      </c>
      <c r="V18" s="179"/>
      <c r="W18" s="179"/>
      <c r="X18" s="179"/>
      <c r="Y18" s="179"/>
      <c r="Z18" s="179">
        <v>7</v>
      </c>
      <c r="AA18" s="179"/>
      <c r="AB18" s="179"/>
      <c r="AC18" s="179"/>
      <c r="AD18" s="179"/>
      <c r="AE18" s="179">
        <v>0</v>
      </c>
      <c r="AF18" s="179"/>
      <c r="AG18" s="179"/>
      <c r="AH18" s="179"/>
      <c r="AI18" s="179"/>
      <c r="AJ18" s="179">
        <v>17</v>
      </c>
      <c r="AK18" s="179"/>
      <c r="AL18" s="179"/>
      <c r="AM18" s="179"/>
      <c r="AN18" s="179"/>
      <c r="AO18" s="205">
        <v>64</v>
      </c>
      <c r="AP18" s="205"/>
      <c r="AQ18" s="205"/>
      <c r="AR18" s="205"/>
      <c r="AS18" s="205"/>
      <c r="AT18" s="179">
        <v>22</v>
      </c>
      <c r="AU18" s="179"/>
      <c r="AV18" s="179"/>
      <c r="AW18" s="179"/>
      <c r="AX18" s="179"/>
      <c r="AY18" s="179">
        <v>4</v>
      </c>
      <c r="AZ18" s="179"/>
      <c r="BA18" s="179"/>
      <c r="BB18" s="179"/>
      <c r="BC18" s="179"/>
      <c r="BD18" s="179">
        <v>20</v>
      </c>
      <c r="BE18" s="179"/>
      <c r="BF18" s="179"/>
      <c r="BG18" s="179"/>
      <c r="BH18" s="179"/>
      <c r="BI18" s="179">
        <v>18</v>
      </c>
      <c r="BJ18" s="179"/>
      <c r="BK18" s="179"/>
      <c r="BL18" s="179"/>
      <c r="BM18" s="179"/>
      <c r="BN18" s="146">
        <v>2362</v>
      </c>
      <c r="BO18" s="146"/>
      <c r="BP18" s="146"/>
      <c r="BQ18" s="146"/>
      <c r="BR18" s="146"/>
      <c r="BS18" s="146">
        <v>159</v>
      </c>
      <c r="BT18" s="146"/>
      <c r="BU18" s="146"/>
      <c r="BV18" s="146"/>
      <c r="BW18" s="146"/>
      <c r="BX18" s="146">
        <v>262</v>
      </c>
      <c r="BY18" s="146"/>
      <c r="BZ18" s="146"/>
      <c r="CA18" s="146"/>
      <c r="CB18" s="146"/>
      <c r="CC18" s="205">
        <v>40</v>
      </c>
      <c r="CD18" s="205"/>
      <c r="CE18" s="205"/>
      <c r="CF18" s="205"/>
      <c r="CG18" s="205">
        <v>12</v>
      </c>
      <c r="CH18" s="205"/>
      <c r="CI18" s="205"/>
      <c r="CJ18" s="205"/>
      <c r="CK18" s="205">
        <v>4</v>
      </c>
      <c r="CL18" s="205"/>
      <c r="CM18" s="205"/>
      <c r="CN18" s="205"/>
      <c r="CO18" s="205">
        <v>24</v>
      </c>
      <c r="CP18" s="205"/>
      <c r="CQ18" s="205"/>
      <c r="CR18" s="205"/>
      <c r="CS18" s="146">
        <v>117</v>
      </c>
      <c r="CT18" s="146"/>
      <c r="CU18" s="146"/>
      <c r="CV18" s="146"/>
      <c r="CW18" s="146"/>
      <c r="CX18" s="179">
        <v>5</v>
      </c>
      <c r="CY18" s="179"/>
      <c r="CZ18" s="179"/>
      <c r="DA18" s="179"/>
      <c r="DB18" s="205">
        <v>17</v>
      </c>
      <c r="DC18" s="205"/>
      <c r="DD18" s="205"/>
      <c r="DE18" s="205"/>
      <c r="DF18" s="179">
        <v>119294</v>
      </c>
      <c r="DG18" s="179"/>
      <c r="DH18" s="179"/>
      <c r="DI18" s="179"/>
      <c r="DJ18" s="179"/>
      <c r="DK18" s="179"/>
      <c r="DL18" s="179"/>
      <c r="DM18" s="179"/>
      <c r="DN18" s="179">
        <v>73085</v>
      </c>
      <c r="DO18" s="179"/>
      <c r="DP18" s="179"/>
      <c r="DQ18" s="179"/>
      <c r="DR18" s="179"/>
      <c r="DS18" s="179"/>
      <c r="DT18" s="179"/>
      <c r="DU18" s="179">
        <v>39236</v>
      </c>
      <c r="DV18" s="179"/>
      <c r="DW18" s="179"/>
      <c r="DX18" s="179"/>
      <c r="DY18" s="179"/>
      <c r="DZ18" s="179"/>
      <c r="EA18" s="179"/>
      <c r="EB18" s="179">
        <v>106</v>
      </c>
      <c r="EC18" s="179"/>
      <c r="ED18" s="179"/>
      <c r="EE18" s="179"/>
      <c r="EF18" s="179"/>
      <c r="EG18" s="179">
        <v>2434</v>
      </c>
      <c r="EH18" s="179"/>
      <c r="EI18" s="179"/>
      <c r="EJ18" s="179"/>
      <c r="EK18" s="179"/>
      <c r="EL18" s="179">
        <v>0</v>
      </c>
      <c r="EM18" s="179"/>
      <c r="EN18" s="179"/>
      <c r="EO18" s="179"/>
      <c r="EP18" s="179"/>
      <c r="EQ18" s="179">
        <v>4433</v>
      </c>
      <c r="ER18" s="179"/>
      <c r="ES18" s="179"/>
      <c r="ET18" s="179"/>
      <c r="EU18" s="179"/>
      <c r="EV18" s="179">
        <v>0</v>
      </c>
      <c r="EW18" s="179"/>
      <c r="EX18" s="179"/>
      <c r="EY18" s="179"/>
      <c r="EZ18" s="179"/>
      <c r="FA18" s="138" t="s">
        <v>297</v>
      </c>
      <c r="FB18" s="139"/>
      <c r="FC18" s="139"/>
      <c r="FD18" s="139"/>
    </row>
    <row r="19" spans="1:160" ht="10.5" customHeight="1">
      <c r="A19" s="139"/>
      <c r="B19" s="139"/>
      <c r="C19" s="139"/>
      <c r="D19" s="139"/>
      <c r="E19" s="139"/>
      <c r="F19" s="139"/>
      <c r="G19" s="139"/>
      <c r="H19" s="139"/>
      <c r="I19" s="139"/>
      <c r="J19" s="182"/>
      <c r="K19" s="208"/>
      <c r="L19" s="205"/>
      <c r="M19" s="205"/>
      <c r="N19" s="205"/>
      <c r="O19" s="205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205"/>
      <c r="AP19" s="205"/>
      <c r="AQ19" s="205"/>
      <c r="AR19" s="205"/>
      <c r="AS19" s="205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146"/>
      <c r="CT19" s="146"/>
      <c r="CU19" s="146"/>
      <c r="CV19" s="146"/>
      <c r="CW19" s="146"/>
      <c r="CX19" s="179"/>
      <c r="CY19" s="179"/>
      <c r="CZ19" s="179"/>
      <c r="DA19" s="179"/>
      <c r="DB19" s="205"/>
      <c r="DC19" s="205"/>
      <c r="DD19" s="205"/>
      <c r="DE19" s="205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79"/>
      <c r="EM19" s="179"/>
      <c r="EN19" s="179"/>
      <c r="EO19" s="179"/>
      <c r="EP19" s="179"/>
      <c r="EQ19" s="179"/>
      <c r="ER19" s="179"/>
      <c r="ES19" s="179"/>
      <c r="ET19" s="179"/>
      <c r="EU19" s="179"/>
      <c r="EV19" s="179"/>
      <c r="EW19" s="179"/>
      <c r="EX19" s="179"/>
      <c r="EY19" s="179"/>
      <c r="EZ19" s="179"/>
      <c r="FA19" s="138"/>
      <c r="FB19" s="139"/>
      <c r="FC19" s="139"/>
      <c r="FD19" s="139"/>
    </row>
    <row r="20" spans="1:160" ht="15" customHeight="1">
      <c r="A20" s="139" t="s">
        <v>298</v>
      </c>
      <c r="B20" s="139"/>
      <c r="C20" s="139"/>
      <c r="D20" s="139"/>
      <c r="E20" s="139"/>
      <c r="F20" s="139"/>
      <c r="G20" s="139"/>
      <c r="H20" s="139"/>
      <c r="I20" s="139"/>
      <c r="J20" s="182"/>
      <c r="K20" s="208">
        <v>62</v>
      </c>
      <c r="L20" s="205"/>
      <c r="M20" s="205"/>
      <c r="N20" s="205"/>
      <c r="O20" s="205"/>
      <c r="P20" s="179">
        <v>41</v>
      </c>
      <c r="Q20" s="179"/>
      <c r="R20" s="179"/>
      <c r="S20" s="179"/>
      <c r="T20" s="179"/>
      <c r="U20" s="179">
        <v>5</v>
      </c>
      <c r="V20" s="179"/>
      <c r="W20" s="179"/>
      <c r="X20" s="179"/>
      <c r="Y20" s="179"/>
      <c r="Z20" s="179">
        <v>9</v>
      </c>
      <c r="AA20" s="179"/>
      <c r="AB20" s="179"/>
      <c r="AC20" s="179"/>
      <c r="AD20" s="179"/>
      <c r="AE20" s="179">
        <v>0</v>
      </c>
      <c r="AF20" s="179"/>
      <c r="AG20" s="179"/>
      <c r="AH20" s="179"/>
      <c r="AI20" s="179"/>
      <c r="AJ20" s="179">
        <v>7</v>
      </c>
      <c r="AK20" s="179"/>
      <c r="AL20" s="179"/>
      <c r="AM20" s="179"/>
      <c r="AN20" s="179"/>
      <c r="AO20" s="205">
        <v>69</v>
      </c>
      <c r="AP20" s="205"/>
      <c r="AQ20" s="205"/>
      <c r="AR20" s="205"/>
      <c r="AS20" s="205"/>
      <c r="AT20" s="179">
        <v>18</v>
      </c>
      <c r="AU20" s="179"/>
      <c r="AV20" s="179"/>
      <c r="AW20" s="179"/>
      <c r="AX20" s="179"/>
      <c r="AY20" s="179">
        <v>11</v>
      </c>
      <c r="AZ20" s="179"/>
      <c r="BA20" s="179"/>
      <c r="BB20" s="179"/>
      <c r="BC20" s="179"/>
      <c r="BD20" s="179">
        <v>19</v>
      </c>
      <c r="BE20" s="179"/>
      <c r="BF20" s="179"/>
      <c r="BG20" s="179"/>
      <c r="BH20" s="179"/>
      <c r="BI20" s="179">
        <v>21</v>
      </c>
      <c r="BJ20" s="179"/>
      <c r="BK20" s="179"/>
      <c r="BL20" s="179"/>
      <c r="BM20" s="179"/>
      <c r="BN20" s="146">
        <v>3061</v>
      </c>
      <c r="BO20" s="146"/>
      <c r="BP20" s="146"/>
      <c r="BQ20" s="146"/>
      <c r="BR20" s="146"/>
      <c r="BS20" s="146">
        <v>295</v>
      </c>
      <c r="BT20" s="146"/>
      <c r="BU20" s="146"/>
      <c r="BV20" s="146"/>
      <c r="BW20" s="146"/>
      <c r="BX20" s="146">
        <v>308</v>
      </c>
      <c r="BY20" s="146"/>
      <c r="BZ20" s="146"/>
      <c r="CA20" s="146"/>
      <c r="CB20" s="146"/>
      <c r="CC20" s="205">
        <v>53</v>
      </c>
      <c r="CD20" s="205"/>
      <c r="CE20" s="205"/>
      <c r="CF20" s="205"/>
      <c r="CG20" s="205">
        <v>13</v>
      </c>
      <c r="CH20" s="205"/>
      <c r="CI20" s="205"/>
      <c r="CJ20" s="205"/>
      <c r="CK20" s="205">
        <v>5</v>
      </c>
      <c r="CL20" s="205"/>
      <c r="CM20" s="205"/>
      <c r="CN20" s="205"/>
      <c r="CO20" s="205">
        <v>35</v>
      </c>
      <c r="CP20" s="205"/>
      <c r="CQ20" s="205"/>
      <c r="CR20" s="205"/>
      <c r="CS20" s="146">
        <v>132</v>
      </c>
      <c r="CT20" s="146"/>
      <c r="CU20" s="146"/>
      <c r="CV20" s="146"/>
      <c r="CW20" s="146"/>
      <c r="CX20" s="179">
        <v>2</v>
      </c>
      <c r="CY20" s="179"/>
      <c r="CZ20" s="179"/>
      <c r="DA20" s="179"/>
      <c r="DB20" s="205">
        <v>13</v>
      </c>
      <c r="DC20" s="205"/>
      <c r="DD20" s="205"/>
      <c r="DE20" s="205"/>
      <c r="DF20" s="179">
        <v>428768</v>
      </c>
      <c r="DG20" s="179"/>
      <c r="DH20" s="179"/>
      <c r="DI20" s="179"/>
      <c r="DJ20" s="179"/>
      <c r="DK20" s="179"/>
      <c r="DL20" s="179"/>
      <c r="DM20" s="179"/>
      <c r="DN20" s="179">
        <v>162989</v>
      </c>
      <c r="DO20" s="179"/>
      <c r="DP20" s="179"/>
      <c r="DQ20" s="179"/>
      <c r="DR20" s="179"/>
      <c r="DS20" s="179"/>
      <c r="DT20" s="179"/>
      <c r="DU20" s="179">
        <v>257816</v>
      </c>
      <c r="DV20" s="179"/>
      <c r="DW20" s="179"/>
      <c r="DX20" s="179"/>
      <c r="DY20" s="179"/>
      <c r="DZ20" s="179"/>
      <c r="EA20" s="179"/>
      <c r="EB20" s="179">
        <v>1269</v>
      </c>
      <c r="EC20" s="179"/>
      <c r="ED20" s="179"/>
      <c r="EE20" s="179"/>
      <c r="EF20" s="179"/>
      <c r="EG20" s="179">
        <v>5916</v>
      </c>
      <c r="EH20" s="179"/>
      <c r="EI20" s="179"/>
      <c r="EJ20" s="179"/>
      <c r="EK20" s="179"/>
      <c r="EL20" s="179">
        <v>0</v>
      </c>
      <c r="EM20" s="179"/>
      <c r="EN20" s="179"/>
      <c r="EO20" s="179"/>
      <c r="EP20" s="179"/>
      <c r="EQ20" s="179">
        <v>777</v>
      </c>
      <c r="ER20" s="179"/>
      <c r="ES20" s="179"/>
      <c r="ET20" s="179"/>
      <c r="EU20" s="179"/>
      <c r="EV20" s="179">
        <v>1</v>
      </c>
      <c r="EW20" s="179"/>
      <c r="EX20" s="179"/>
      <c r="EY20" s="179"/>
      <c r="EZ20" s="179"/>
      <c r="FA20" s="138" t="s">
        <v>299</v>
      </c>
      <c r="FB20" s="139"/>
      <c r="FC20" s="139"/>
      <c r="FD20" s="139"/>
    </row>
    <row r="21" spans="1:160" ht="15" customHeight="1">
      <c r="A21" s="139" t="s">
        <v>300</v>
      </c>
      <c r="B21" s="139"/>
      <c r="C21" s="139"/>
      <c r="D21" s="139"/>
      <c r="E21" s="139"/>
      <c r="F21" s="139"/>
      <c r="G21" s="139"/>
      <c r="H21" s="139"/>
      <c r="I21" s="139"/>
      <c r="J21" s="182"/>
      <c r="K21" s="208">
        <v>51</v>
      </c>
      <c r="L21" s="205"/>
      <c r="M21" s="205"/>
      <c r="N21" s="205"/>
      <c r="O21" s="205"/>
      <c r="P21" s="179">
        <v>30</v>
      </c>
      <c r="Q21" s="179"/>
      <c r="R21" s="179"/>
      <c r="S21" s="179"/>
      <c r="T21" s="179"/>
      <c r="U21" s="179">
        <v>1</v>
      </c>
      <c r="V21" s="179"/>
      <c r="W21" s="179"/>
      <c r="X21" s="179"/>
      <c r="Y21" s="179"/>
      <c r="Z21" s="179">
        <v>8</v>
      </c>
      <c r="AA21" s="179"/>
      <c r="AB21" s="179"/>
      <c r="AC21" s="179"/>
      <c r="AD21" s="179"/>
      <c r="AE21" s="179">
        <v>0</v>
      </c>
      <c r="AF21" s="179"/>
      <c r="AG21" s="179"/>
      <c r="AH21" s="179"/>
      <c r="AI21" s="179"/>
      <c r="AJ21" s="179">
        <v>12</v>
      </c>
      <c r="AK21" s="179"/>
      <c r="AL21" s="179"/>
      <c r="AM21" s="179"/>
      <c r="AN21" s="179"/>
      <c r="AO21" s="205">
        <v>48</v>
      </c>
      <c r="AP21" s="205"/>
      <c r="AQ21" s="205"/>
      <c r="AR21" s="205"/>
      <c r="AS21" s="205"/>
      <c r="AT21" s="179">
        <v>14</v>
      </c>
      <c r="AU21" s="179"/>
      <c r="AV21" s="179"/>
      <c r="AW21" s="179"/>
      <c r="AX21" s="179"/>
      <c r="AY21" s="179">
        <v>1</v>
      </c>
      <c r="AZ21" s="179"/>
      <c r="BA21" s="179"/>
      <c r="BB21" s="179"/>
      <c r="BC21" s="179"/>
      <c r="BD21" s="179">
        <v>13</v>
      </c>
      <c r="BE21" s="179"/>
      <c r="BF21" s="179"/>
      <c r="BG21" s="179"/>
      <c r="BH21" s="179"/>
      <c r="BI21" s="179">
        <v>20</v>
      </c>
      <c r="BJ21" s="179"/>
      <c r="BK21" s="179"/>
      <c r="BL21" s="179"/>
      <c r="BM21" s="179"/>
      <c r="BN21" s="146">
        <v>1139</v>
      </c>
      <c r="BO21" s="146"/>
      <c r="BP21" s="146"/>
      <c r="BQ21" s="146"/>
      <c r="BR21" s="146"/>
      <c r="BS21" s="146">
        <v>14</v>
      </c>
      <c r="BT21" s="146"/>
      <c r="BU21" s="146"/>
      <c r="BV21" s="146"/>
      <c r="BW21" s="146"/>
      <c r="BX21" s="146">
        <v>0</v>
      </c>
      <c r="BY21" s="146"/>
      <c r="BZ21" s="146"/>
      <c r="CA21" s="146"/>
      <c r="CB21" s="146"/>
      <c r="CC21" s="205">
        <v>29</v>
      </c>
      <c r="CD21" s="205"/>
      <c r="CE21" s="205"/>
      <c r="CF21" s="205"/>
      <c r="CG21" s="205">
        <v>8</v>
      </c>
      <c r="CH21" s="205"/>
      <c r="CI21" s="205"/>
      <c r="CJ21" s="205"/>
      <c r="CK21" s="205">
        <v>0</v>
      </c>
      <c r="CL21" s="205"/>
      <c r="CM21" s="205"/>
      <c r="CN21" s="205"/>
      <c r="CO21" s="205">
        <v>21</v>
      </c>
      <c r="CP21" s="205"/>
      <c r="CQ21" s="205"/>
      <c r="CR21" s="205"/>
      <c r="CS21" s="146">
        <v>72</v>
      </c>
      <c r="CT21" s="146"/>
      <c r="CU21" s="146"/>
      <c r="CV21" s="146"/>
      <c r="CW21" s="146"/>
      <c r="CX21" s="179">
        <v>3</v>
      </c>
      <c r="CY21" s="179"/>
      <c r="CZ21" s="179"/>
      <c r="DA21" s="179"/>
      <c r="DB21" s="205">
        <v>6</v>
      </c>
      <c r="DC21" s="205"/>
      <c r="DD21" s="205"/>
      <c r="DE21" s="205"/>
      <c r="DF21" s="179">
        <v>71556</v>
      </c>
      <c r="DG21" s="179"/>
      <c r="DH21" s="179"/>
      <c r="DI21" s="179"/>
      <c r="DJ21" s="179"/>
      <c r="DK21" s="179"/>
      <c r="DL21" s="179"/>
      <c r="DM21" s="179"/>
      <c r="DN21" s="179">
        <v>52944</v>
      </c>
      <c r="DO21" s="179"/>
      <c r="DP21" s="179"/>
      <c r="DQ21" s="179"/>
      <c r="DR21" s="179"/>
      <c r="DS21" s="179"/>
      <c r="DT21" s="179"/>
      <c r="DU21" s="179">
        <v>14207</v>
      </c>
      <c r="DV21" s="179"/>
      <c r="DW21" s="179"/>
      <c r="DX21" s="179"/>
      <c r="DY21" s="179"/>
      <c r="DZ21" s="179"/>
      <c r="EA21" s="179"/>
      <c r="EB21" s="179">
        <v>55</v>
      </c>
      <c r="EC21" s="179"/>
      <c r="ED21" s="179"/>
      <c r="EE21" s="179"/>
      <c r="EF21" s="179"/>
      <c r="EG21" s="179">
        <v>4227</v>
      </c>
      <c r="EH21" s="179"/>
      <c r="EI21" s="179"/>
      <c r="EJ21" s="179"/>
      <c r="EK21" s="179"/>
      <c r="EL21" s="179">
        <v>0</v>
      </c>
      <c r="EM21" s="179"/>
      <c r="EN21" s="179"/>
      <c r="EO21" s="179"/>
      <c r="EP21" s="179"/>
      <c r="EQ21" s="179">
        <v>123</v>
      </c>
      <c r="ER21" s="179"/>
      <c r="ES21" s="179"/>
      <c r="ET21" s="179"/>
      <c r="EU21" s="179"/>
      <c r="EV21" s="179">
        <v>0</v>
      </c>
      <c r="EW21" s="179"/>
      <c r="EX21" s="179"/>
      <c r="EY21" s="179"/>
      <c r="EZ21" s="179"/>
      <c r="FA21" s="138" t="s">
        <v>301</v>
      </c>
      <c r="FB21" s="139"/>
      <c r="FC21" s="139"/>
      <c r="FD21" s="139"/>
    </row>
    <row r="22" spans="1:160" ht="15" customHeight="1">
      <c r="A22" s="139" t="s">
        <v>302</v>
      </c>
      <c r="B22" s="139"/>
      <c r="C22" s="139"/>
      <c r="D22" s="139"/>
      <c r="E22" s="139"/>
      <c r="F22" s="139"/>
      <c r="G22" s="139"/>
      <c r="H22" s="139"/>
      <c r="I22" s="139"/>
      <c r="J22" s="182"/>
      <c r="K22" s="208">
        <v>43</v>
      </c>
      <c r="L22" s="205"/>
      <c r="M22" s="205"/>
      <c r="N22" s="205"/>
      <c r="O22" s="205"/>
      <c r="P22" s="179">
        <v>29</v>
      </c>
      <c r="Q22" s="179"/>
      <c r="R22" s="179"/>
      <c r="S22" s="179"/>
      <c r="T22" s="179"/>
      <c r="U22" s="179">
        <v>0</v>
      </c>
      <c r="V22" s="179"/>
      <c r="W22" s="179"/>
      <c r="X22" s="179"/>
      <c r="Y22" s="179"/>
      <c r="Z22" s="179">
        <v>8</v>
      </c>
      <c r="AA22" s="179"/>
      <c r="AB22" s="179"/>
      <c r="AC22" s="179"/>
      <c r="AD22" s="179"/>
      <c r="AE22" s="179">
        <v>0</v>
      </c>
      <c r="AF22" s="179"/>
      <c r="AG22" s="179"/>
      <c r="AH22" s="179"/>
      <c r="AI22" s="179"/>
      <c r="AJ22" s="179">
        <v>6</v>
      </c>
      <c r="AK22" s="179"/>
      <c r="AL22" s="179"/>
      <c r="AM22" s="179"/>
      <c r="AN22" s="179"/>
      <c r="AO22" s="205">
        <v>30</v>
      </c>
      <c r="AP22" s="205"/>
      <c r="AQ22" s="205"/>
      <c r="AR22" s="205"/>
      <c r="AS22" s="205"/>
      <c r="AT22" s="179">
        <v>8</v>
      </c>
      <c r="AU22" s="179"/>
      <c r="AV22" s="179"/>
      <c r="AW22" s="179"/>
      <c r="AX22" s="179"/>
      <c r="AY22" s="179">
        <v>2</v>
      </c>
      <c r="AZ22" s="179"/>
      <c r="BA22" s="179"/>
      <c r="BB22" s="179"/>
      <c r="BC22" s="179"/>
      <c r="BD22" s="179">
        <v>12</v>
      </c>
      <c r="BE22" s="179"/>
      <c r="BF22" s="179"/>
      <c r="BG22" s="179"/>
      <c r="BH22" s="179"/>
      <c r="BI22" s="179">
        <v>8</v>
      </c>
      <c r="BJ22" s="179"/>
      <c r="BK22" s="179"/>
      <c r="BL22" s="179"/>
      <c r="BM22" s="179"/>
      <c r="BN22" s="146">
        <v>1073</v>
      </c>
      <c r="BO22" s="146"/>
      <c r="BP22" s="146"/>
      <c r="BQ22" s="146"/>
      <c r="BR22" s="146"/>
      <c r="BS22" s="146">
        <v>20</v>
      </c>
      <c r="BT22" s="146"/>
      <c r="BU22" s="146"/>
      <c r="BV22" s="146"/>
      <c r="BW22" s="146"/>
      <c r="BX22" s="146">
        <v>0</v>
      </c>
      <c r="BY22" s="146"/>
      <c r="BZ22" s="146"/>
      <c r="CA22" s="146"/>
      <c r="CB22" s="146"/>
      <c r="CC22" s="205">
        <v>22</v>
      </c>
      <c r="CD22" s="205"/>
      <c r="CE22" s="205"/>
      <c r="CF22" s="205"/>
      <c r="CG22" s="205">
        <v>5</v>
      </c>
      <c r="CH22" s="205"/>
      <c r="CI22" s="205"/>
      <c r="CJ22" s="205"/>
      <c r="CK22" s="205">
        <v>2</v>
      </c>
      <c r="CL22" s="205"/>
      <c r="CM22" s="205"/>
      <c r="CN22" s="205"/>
      <c r="CO22" s="205">
        <v>15</v>
      </c>
      <c r="CP22" s="205"/>
      <c r="CQ22" s="205"/>
      <c r="CR22" s="205"/>
      <c r="CS22" s="146">
        <v>69</v>
      </c>
      <c r="CT22" s="146"/>
      <c r="CU22" s="146"/>
      <c r="CV22" s="146"/>
      <c r="CW22" s="146"/>
      <c r="CX22" s="179">
        <v>0</v>
      </c>
      <c r="CY22" s="179"/>
      <c r="CZ22" s="179"/>
      <c r="DA22" s="179"/>
      <c r="DB22" s="205">
        <v>7</v>
      </c>
      <c r="DC22" s="205"/>
      <c r="DD22" s="205"/>
      <c r="DE22" s="205"/>
      <c r="DF22" s="179">
        <v>85663</v>
      </c>
      <c r="DG22" s="179"/>
      <c r="DH22" s="179"/>
      <c r="DI22" s="179"/>
      <c r="DJ22" s="179"/>
      <c r="DK22" s="179"/>
      <c r="DL22" s="179"/>
      <c r="DM22" s="179"/>
      <c r="DN22" s="179">
        <v>50401</v>
      </c>
      <c r="DO22" s="179"/>
      <c r="DP22" s="179"/>
      <c r="DQ22" s="179"/>
      <c r="DR22" s="179"/>
      <c r="DS22" s="179"/>
      <c r="DT22" s="179"/>
      <c r="DU22" s="179">
        <v>24492</v>
      </c>
      <c r="DV22" s="179"/>
      <c r="DW22" s="179"/>
      <c r="DX22" s="179"/>
      <c r="DY22" s="179"/>
      <c r="DZ22" s="179"/>
      <c r="EA22" s="179"/>
      <c r="EB22" s="179">
        <v>0</v>
      </c>
      <c r="EC22" s="179"/>
      <c r="ED22" s="179"/>
      <c r="EE22" s="179"/>
      <c r="EF22" s="179"/>
      <c r="EG22" s="179">
        <v>5143</v>
      </c>
      <c r="EH22" s="179"/>
      <c r="EI22" s="179"/>
      <c r="EJ22" s="179"/>
      <c r="EK22" s="179"/>
      <c r="EL22" s="179">
        <v>0</v>
      </c>
      <c r="EM22" s="179"/>
      <c r="EN22" s="179"/>
      <c r="EO22" s="179"/>
      <c r="EP22" s="179"/>
      <c r="EQ22" s="179">
        <v>2410</v>
      </c>
      <c r="ER22" s="179"/>
      <c r="ES22" s="179"/>
      <c r="ET22" s="179"/>
      <c r="EU22" s="179"/>
      <c r="EV22" s="179">
        <v>3217</v>
      </c>
      <c r="EW22" s="179"/>
      <c r="EX22" s="179"/>
      <c r="EY22" s="179"/>
      <c r="EZ22" s="179"/>
      <c r="FA22" s="138" t="s">
        <v>303</v>
      </c>
      <c r="FB22" s="139"/>
      <c r="FC22" s="139"/>
      <c r="FD22" s="139"/>
    </row>
    <row r="23" spans="1:160" ht="15" customHeight="1">
      <c r="A23" s="139" t="s">
        <v>304</v>
      </c>
      <c r="B23" s="139"/>
      <c r="C23" s="139"/>
      <c r="D23" s="139"/>
      <c r="E23" s="139"/>
      <c r="F23" s="139"/>
      <c r="G23" s="139"/>
      <c r="H23" s="139"/>
      <c r="I23" s="139"/>
      <c r="J23" s="182"/>
      <c r="K23" s="208">
        <v>87</v>
      </c>
      <c r="L23" s="205"/>
      <c r="M23" s="205"/>
      <c r="N23" s="205"/>
      <c r="O23" s="205"/>
      <c r="P23" s="179">
        <v>47</v>
      </c>
      <c r="Q23" s="179"/>
      <c r="R23" s="179"/>
      <c r="S23" s="179"/>
      <c r="T23" s="179"/>
      <c r="U23" s="179">
        <v>6</v>
      </c>
      <c r="V23" s="179"/>
      <c r="W23" s="179"/>
      <c r="X23" s="179"/>
      <c r="Y23" s="179"/>
      <c r="Z23" s="179">
        <v>12</v>
      </c>
      <c r="AA23" s="179"/>
      <c r="AB23" s="179"/>
      <c r="AC23" s="179"/>
      <c r="AD23" s="179"/>
      <c r="AE23" s="179">
        <v>1</v>
      </c>
      <c r="AF23" s="179"/>
      <c r="AG23" s="179"/>
      <c r="AH23" s="179"/>
      <c r="AI23" s="179"/>
      <c r="AJ23" s="179">
        <v>21</v>
      </c>
      <c r="AK23" s="179"/>
      <c r="AL23" s="179"/>
      <c r="AM23" s="179"/>
      <c r="AN23" s="179"/>
      <c r="AO23" s="205">
        <v>59</v>
      </c>
      <c r="AP23" s="205"/>
      <c r="AQ23" s="205"/>
      <c r="AR23" s="205"/>
      <c r="AS23" s="205"/>
      <c r="AT23" s="179">
        <v>11</v>
      </c>
      <c r="AU23" s="179"/>
      <c r="AV23" s="179"/>
      <c r="AW23" s="179"/>
      <c r="AX23" s="179"/>
      <c r="AY23" s="179">
        <v>3</v>
      </c>
      <c r="AZ23" s="179"/>
      <c r="BA23" s="179"/>
      <c r="BB23" s="179"/>
      <c r="BC23" s="179"/>
      <c r="BD23" s="179">
        <v>24</v>
      </c>
      <c r="BE23" s="179"/>
      <c r="BF23" s="179"/>
      <c r="BG23" s="179"/>
      <c r="BH23" s="179"/>
      <c r="BI23" s="179">
        <v>21</v>
      </c>
      <c r="BJ23" s="179"/>
      <c r="BK23" s="179"/>
      <c r="BL23" s="179"/>
      <c r="BM23" s="179"/>
      <c r="BN23" s="146">
        <v>1165</v>
      </c>
      <c r="BO23" s="146"/>
      <c r="BP23" s="146"/>
      <c r="BQ23" s="146"/>
      <c r="BR23" s="146"/>
      <c r="BS23" s="146">
        <v>145</v>
      </c>
      <c r="BT23" s="146"/>
      <c r="BU23" s="146"/>
      <c r="BV23" s="146"/>
      <c r="BW23" s="146"/>
      <c r="BX23" s="146">
        <v>43</v>
      </c>
      <c r="BY23" s="146"/>
      <c r="BZ23" s="146"/>
      <c r="CA23" s="146"/>
      <c r="CB23" s="146"/>
      <c r="CC23" s="205">
        <v>36</v>
      </c>
      <c r="CD23" s="205"/>
      <c r="CE23" s="205"/>
      <c r="CF23" s="205"/>
      <c r="CG23" s="205">
        <v>5</v>
      </c>
      <c r="CH23" s="205"/>
      <c r="CI23" s="205"/>
      <c r="CJ23" s="205"/>
      <c r="CK23" s="205">
        <v>3</v>
      </c>
      <c r="CL23" s="205"/>
      <c r="CM23" s="205"/>
      <c r="CN23" s="205"/>
      <c r="CO23" s="205">
        <v>28</v>
      </c>
      <c r="CP23" s="205"/>
      <c r="CQ23" s="205"/>
      <c r="CR23" s="205"/>
      <c r="CS23" s="146">
        <v>104</v>
      </c>
      <c r="CT23" s="146"/>
      <c r="CU23" s="146"/>
      <c r="CV23" s="146"/>
      <c r="CW23" s="146"/>
      <c r="CX23" s="179">
        <v>6</v>
      </c>
      <c r="CY23" s="179"/>
      <c r="CZ23" s="179"/>
      <c r="DA23" s="179"/>
      <c r="DB23" s="205">
        <v>17</v>
      </c>
      <c r="DC23" s="205"/>
      <c r="DD23" s="205"/>
      <c r="DE23" s="205"/>
      <c r="DF23" s="179">
        <v>177515</v>
      </c>
      <c r="DG23" s="179"/>
      <c r="DH23" s="179"/>
      <c r="DI23" s="179"/>
      <c r="DJ23" s="179"/>
      <c r="DK23" s="179"/>
      <c r="DL23" s="179"/>
      <c r="DM23" s="179"/>
      <c r="DN23" s="179">
        <v>70301</v>
      </c>
      <c r="DO23" s="179"/>
      <c r="DP23" s="179"/>
      <c r="DQ23" s="179"/>
      <c r="DR23" s="179"/>
      <c r="DS23" s="179"/>
      <c r="DT23" s="179"/>
      <c r="DU23" s="179">
        <v>102057</v>
      </c>
      <c r="DV23" s="179"/>
      <c r="DW23" s="179"/>
      <c r="DX23" s="179"/>
      <c r="DY23" s="179"/>
      <c r="DZ23" s="179"/>
      <c r="EA23" s="179"/>
      <c r="EB23" s="179">
        <v>380</v>
      </c>
      <c r="EC23" s="179"/>
      <c r="ED23" s="179"/>
      <c r="EE23" s="179"/>
      <c r="EF23" s="179"/>
      <c r="EG23" s="179">
        <v>1920</v>
      </c>
      <c r="EH23" s="179"/>
      <c r="EI23" s="179"/>
      <c r="EJ23" s="179"/>
      <c r="EK23" s="179"/>
      <c r="EL23" s="179">
        <v>470</v>
      </c>
      <c r="EM23" s="179"/>
      <c r="EN23" s="179"/>
      <c r="EO23" s="179"/>
      <c r="EP23" s="179"/>
      <c r="EQ23" s="179">
        <v>2372</v>
      </c>
      <c r="ER23" s="179"/>
      <c r="ES23" s="179"/>
      <c r="ET23" s="179"/>
      <c r="EU23" s="179"/>
      <c r="EV23" s="179">
        <v>15</v>
      </c>
      <c r="EW23" s="179"/>
      <c r="EX23" s="179"/>
      <c r="EY23" s="179"/>
      <c r="EZ23" s="179"/>
      <c r="FA23" s="138" t="s">
        <v>305</v>
      </c>
      <c r="FB23" s="139"/>
      <c r="FC23" s="139"/>
      <c r="FD23" s="139"/>
    </row>
    <row r="24" spans="1:160" ht="10.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82"/>
      <c r="K24" s="208"/>
      <c r="L24" s="205"/>
      <c r="M24" s="205"/>
      <c r="N24" s="205"/>
      <c r="O24" s="205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205"/>
      <c r="AP24" s="205"/>
      <c r="AQ24" s="205"/>
      <c r="AR24" s="205"/>
      <c r="AS24" s="205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146"/>
      <c r="CT24" s="146"/>
      <c r="CU24" s="146"/>
      <c r="CV24" s="146"/>
      <c r="CW24" s="146"/>
      <c r="CX24" s="179"/>
      <c r="CY24" s="179"/>
      <c r="CZ24" s="179"/>
      <c r="DA24" s="179"/>
      <c r="DB24" s="205"/>
      <c r="DC24" s="205"/>
      <c r="DD24" s="205"/>
      <c r="DE24" s="205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  <c r="EB24" s="179"/>
      <c r="EC24" s="179"/>
      <c r="ED24" s="179"/>
      <c r="EE24" s="179"/>
      <c r="EF24" s="179"/>
      <c r="EG24" s="179"/>
      <c r="EH24" s="179"/>
      <c r="EI24" s="179"/>
      <c r="EJ24" s="179"/>
      <c r="EK24" s="179"/>
      <c r="EL24" s="179"/>
      <c r="EM24" s="179"/>
      <c r="EN24" s="179"/>
      <c r="EO24" s="179"/>
      <c r="EP24" s="179"/>
      <c r="EQ24" s="179"/>
      <c r="ER24" s="179"/>
      <c r="ES24" s="179"/>
      <c r="ET24" s="179"/>
      <c r="EU24" s="179"/>
      <c r="EV24" s="179"/>
      <c r="EW24" s="179"/>
      <c r="EX24" s="179"/>
      <c r="EY24" s="179"/>
      <c r="EZ24" s="179"/>
      <c r="FA24" s="138"/>
      <c r="FB24" s="139"/>
      <c r="FC24" s="139"/>
      <c r="FD24" s="139"/>
    </row>
    <row r="25" spans="1:160" ht="15" customHeight="1">
      <c r="A25" s="139" t="s">
        <v>306</v>
      </c>
      <c r="B25" s="139"/>
      <c r="C25" s="139"/>
      <c r="D25" s="139"/>
      <c r="E25" s="139"/>
      <c r="F25" s="139"/>
      <c r="G25" s="139"/>
      <c r="H25" s="139"/>
      <c r="I25" s="139"/>
      <c r="J25" s="182"/>
      <c r="K25" s="208">
        <v>41</v>
      </c>
      <c r="L25" s="205"/>
      <c r="M25" s="205"/>
      <c r="N25" s="205"/>
      <c r="O25" s="205"/>
      <c r="P25" s="179">
        <v>23</v>
      </c>
      <c r="Q25" s="179"/>
      <c r="R25" s="179"/>
      <c r="S25" s="179"/>
      <c r="T25" s="179"/>
      <c r="U25" s="179">
        <v>3</v>
      </c>
      <c r="V25" s="179"/>
      <c r="W25" s="179"/>
      <c r="X25" s="179"/>
      <c r="Y25" s="179"/>
      <c r="Z25" s="179">
        <v>7</v>
      </c>
      <c r="AA25" s="179"/>
      <c r="AB25" s="179"/>
      <c r="AC25" s="179"/>
      <c r="AD25" s="179"/>
      <c r="AE25" s="179">
        <v>0</v>
      </c>
      <c r="AF25" s="179"/>
      <c r="AG25" s="179"/>
      <c r="AH25" s="179"/>
      <c r="AI25" s="179"/>
      <c r="AJ25" s="179">
        <v>8</v>
      </c>
      <c r="AK25" s="179"/>
      <c r="AL25" s="179"/>
      <c r="AM25" s="179"/>
      <c r="AN25" s="179"/>
      <c r="AO25" s="205">
        <v>33</v>
      </c>
      <c r="AP25" s="205"/>
      <c r="AQ25" s="205"/>
      <c r="AR25" s="205"/>
      <c r="AS25" s="205"/>
      <c r="AT25" s="179">
        <v>5</v>
      </c>
      <c r="AU25" s="179"/>
      <c r="AV25" s="179"/>
      <c r="AW25" s="179"/>
      <c r="AX25" s="179"/>
      <c r="AY25" s="179">
        <v>1</v>
      </c>
      <c r="AZ25" s="179"/>
      <c r="BA25" s="179"/>
      <c r="BB25" s="179"/>
      <c r="BC25" s="179"/>
      <c r="BD25" s="179">
        <v>6</v>
      </c>
      <c r="BE25" s="179"/>
      <c r="BF25" s="179"/>
      <c r="BG25" s="179"/>
      <c r="BH25" s="179"/>
      <c r="BI25" s="179">
        <v>21</v>
      </c>
      <c r="BJ25" s="179"/>
      <c r="BK25" s="179"/>
      <c r="BL25" s="179"/>
      <c r="BM25" s="179"/>
      <c r="BN25" s="146">
        <v>533</v>
      </c>
      <c r="BO25" s="146"/>
      <c r="BP25" s="146"/>
      <c r="BQ25" s="146"/>
      <c r="BR25" s="146"/>
      <c r="BS25" s="146">
        <v>20</v>
      </c>
      <c r="BT25" s="146"/>
      <c r="BU25" s="146"/>
      <c r="BV25" s="146"/>
      <c r="BW25" s="146"/>
      <c r="BX25" s="146">
        <v>1</v>
      </c>
      <c r="BY25" s="146"/>
      <c r="BZ25" s="146"/>
      <c r="CA25" s="146"/>
      <c r="CB25" s="146"/>
      <c r="CC25" s="205">
        <v>18</v>
      </c>
      <c r="CD25" s="205"/>
      <c r="CE25" s="205"/>
      <c r="CF25" s="205"/>
      <c r="CG25" s="205">
        <v>1</v>
      </c>
      <c r="CH25" s="205"/>
      <c r="CI25" s="205"/>
      <c r="CJ25" s="205"/>
      <c r="CK25" s="205">
        <v>0</v>
      </c>
      <c r="CL25" s="205"/>
      <c r="CM25" s="205"/>
      <c r="CN25" s="205"/>
      <c r="CO25" s="205">
        <v>17</v>
      </c>
      <c r="CP25" s="205"/>
      <c r="CQ25" s="205"/>
      <c r="CR25" s="205"/>
      <c r="CS25" s="146">
        <v>49</v>
      </c>
      <c r="CT25" s="146"/>
      <c r="CU25" s="146"/>
      <c r="CV25" s="146"/>
      <c r="CW25" s="146"/>
      <c r="CX25" s="179">
        <v>2</v>
      </c>
      <c r="CY25" s="179"/>
      <c r="CZ25" s="179"/>
      <c r="DA25" s="179"/>
      <c r="DB25" s="205">
        <v>7</v>
      </c>
      <c r="DC25" s="205"/>
      <c r="DD25" s="205"/>
      <c r="DE25" s="205"/>
      <c r="DF25" s="179">
        <v>36982</v>
      </c>
      <c r="DG25" s="179"/>
      <c r="DH25" s="179"/>
      <c r="DI25" s="179"/>
      <c r="DJ25" s="179"/>
      <c r="DK25" s="179"/>
      <c r="DL25" s="179"/>
      <c r="DM25" s="179"/>
      <c r="DN25" s="179">
        <v>22938</v>
      </c>
      <c r="DO25" s="179"/>
      <c r="DP25" s="179"/>
      <c r="DQ25" s="179"/>
      <c r="DR25" s="179"/>
      <c r="DS25" s="179"/>
      <c r="DT25" s="179"/>
      <c r="DU25" s="179">
        <v>4907</v>
      </c>
      <c r="DV25" s="179"/>
      <c r="DW25" s="179"/>
      <c r="DX25" s="179"/>
      <c r="DY25" s="179"/>
      <c r="DZ25" s="179"/>
      <c r="EA25" s="179"/>
      <c r="EB25" s="179">
        <v>0</v>
      </c>
      <c r="EC25" s="179"/>
      <c r="ED25" s="179"/>
      <c r="EE25" s="179"/>
      <c r="EF25" s="179"/>
      <c r="EG25" s="179">
        <v>7491</v>
      </c>
      <c r="EH25" s="179"/>
      <c r="EI25" s="179"/>
      <c r="EJ25" s="179"/>
      <c r="EK25" s="179"/>
      <c r="EL25" s="179">
        <v>0</v>
      </c>
      <c r="EM25" s="179"/>
      <c r="EN25" s="179"/>
      <c r="EO25" s="179"/>
      <c r="EP25" s="179"/>
      <c r="EQ25" s="179">
        <v>1646</v>
      </c>
      <c r="ER25" s="179"/>
      <c r="ES25" s="179"/>
      <c r="ET25" s="179"/>
      <c r="EU25" s="179"/>
      <c r="EV25" s="179">
        <v>0</v>
      </c>
      <c r="EW25" s="179"/>
      <c r="EX25" s="179"/>
      <c r="EY25" s="179"/>
      <c r="EZ25" s="179"/>
      <c r="FA25" s="138" t="s">
        <v>307</v>
      </c>
      <c r="FB25" s="139"/>
      <c r="FC25" s="139"/>
      <c r="FD25" s="139"/>
    </row>
    <row r="26" spans="1:160" ht="15" customHeight="1">
      <c r="A26" s="139" t="s">
        <v>308</v>
      </c>
      <c r="B26" s="139"/>
      <c r="C26" s="139"/>
      <c r="D26" s="139"/>
      <c r="E26" s="139"/>
      <c r="F26" s="139"/>
      <c r="G26" s="139"/>
      <c r="H26" s="139"/>
      <c r="I26" s="139"/>
      <c r="J26" s="182"/>
      <c r="K26" s="208">
        <v>72</v>
      </c>
      <c r="L26" s="205"/>
      <c r="M26" s="205"/>
      <c r="N26" s="205"/>
      <c r="O26" s="205"/>
      <c r="P26" s="179">
        <v>38</v>
      </c>
      <c r="Q26" s="179"/>
      <c r="R26" s="179"/>
      <c r="S26" s="179"/>
      <c r="T26" s="179"/>
      <c r="U26" s="179">
        <v>2</v>
      </c>
      <c r="V26" s="179"/>
      <c r="W26" s="179"/>
      <c r="X26" s="179"/>
      <c r="Y26" s="179"/>
      <c r="Z26" s="179">
        <v>11</v>
      </c>
      <c r="AA26" s="179"/>
      <c r="AB26" s="179"/>
      <c r="AC26" s="179"/>
      <c r="AD26" s="179"/>
      <c r="AE26" s="179">
        <v>0</v>
      </c>
      <c r="AF26" s="179"/>
      <c r="AG26" s="179"/>
      <c r="AH26" s="179"/>
      <c r="AI26" s="179"/>
      <c r="AJ26" s="179">
        <v>21</v>
      </c>
      <c r="AK26" s="179"/>
      <c r="AL26" s="179"/>
      <c r="AM26" s="179"/>
      <c r="AN26" s="179"/>
      <c r="AO26" s="205">
        <v>54</v>
      </c>
      <c r="AP26" s="205"/>
      <c r="AQ26" s="205"/>
      <c r="AR26" s="205"/>
      <c r="AS26" s="205"/>
      <c r="AT26" s="179">
        <v>13</v>
      </c>
      <c r="AU26" s="179"/>
      <c r="AV26" s="179"/>
      <c r="AW26" s="179"/>
      <c r="AX26" s="179"/>
      <c r="AY26" s="179">
        <v>6</v>
      </c>
      <c r="AZ26" s="179"/>
      <c r="BA26" s="179"/>
      <c r="BB26" s="179"/>
      <c r="BC26" s="179"/>
      <c r="BD26" s="179">
        <v>16</v>
      </c>
      <c r="BE26" s="179"/>
      <c r="BF26" s="179"/>
      <c r="BG26" s="179"/>
      <c r="BH26" s="179"/>
      <c r="BI26" s="179">
        <v>19</v>
      </c>
      <c r="BJ26" s="179"/>
      <c r="BK26" s="179"/>
      <c r="BL26" s="179"/>
      <c r="BM26" s="179"/>
      <c r="BN26" s="146">
        <v>2419</v>
      </c>
      <c r="BO26" s="146"/>
      <c r="BP26" s="146"/>
      <c r="BQ26" s="146"/>
      <c r="BR26" s="146"/>
      <c r="BS26" s="146">
        <v>98</v>
      </c>
      <c r="BT26" s="146"/>
      <c r="BU26" s="146"/>
      <c r="BV26" s="146"/>
      <c r="BW26" s="146"/>
      <c r="BX26" s="146">
        <v>5</v>
      </c>
      <c r="BY26" s="146"/>
      <c r="BZ26" s="146"/>
      <c r="CA26" s="146"/>
      <c r="CB26" s="146"/>
      <c r="CC26" s="205">
        <v>29</v>
      </c>
      <c r="CD26" s="205"/>
      <c r="CE26" s="205"/>
      <c r="CF26" s="205"/>
      <c r="CG26" s="205">
        <v>9</v>
      </c>
      <c r="CH26" s="205"/>
      <c r="CI26" s="205"/>
      <c r="CJ26" s="205"/>
      <c r="CK26" s="205">
        <v>2</v>
      </c>
      <c r="CL26" s="205"/>
      <c r="CM26" s="205"/>
      <c r="CN26" s="205"/>
      <c r="CO26" s="205">
        <v>18</v>
      </c>
      <c r="CP26" s="205"/>
      <c r="CQ26" s="205"/>
      <c r="CR26" s="205"/>
      <c r="CS26" s="146">
        <v>82</v>
      </c>
      <c r="CT26" s="146"/>
      <c r="CU26" s="146"/>
      <c r="CV26" s="146"/>
      <c r="CW26" s="146"/>
      <c r="CX26" s="179">
        <v>3</v>
      </c>
      <c r="CY26" s="179"/>
      <c r="CZ26" s="179"/>
      <c r="DA26" s="179"/>
      <c r="DB26" s="205">
        <v>11</v>
      </c>
      <c r="DC26" s="205"/>
      <c r="DD26" s="205"/>
      <c r="DE26" s="205"/>
      <c r="DF26" s="179">
        <v>247576</v>
      </c>
      <c r="DG26" s="179"/>
      <c r="DH26" s="179"/>
      <c r="DI26" s="179"/>
      <c r="DJ26" s="179"/>
      <c r="DK26" s="179"/>
      <c r="DL26" s="179"/>
      <c r="DM26" s="179"/>
      <c r="DN26" s="179">
        <v>74343</v>
      </c>
      <c r="DO26" s="179"/>
      <c r="DP26" s="179"/>
      <c r="DQ26" s="179"/>
      <c r="DR26" s="179"/>
      <c r="DS26" s="179"/>
      <c r="DT26" s="179"/>
      <c r="DU26" s="179">
        <v>167747</v>
      </c>
      <c r="DV26" s="179"/>
      <c r="DW26" s="179"/>
      <c r="DX26" s="179"/>
      <c r="DY26" s="179"/>
      <c r="DZ26" s="179"/>
      <c r="EA26" s="179"/>
      <c r="EB26" s="179">
        <v>0</v>
      </c>
      <c r="EC26" s="179"/>
      <c r="ED26" s="179"/>
      <c r="EE26" s="179"/>
      <c r="EF26" s="179"/>
      <c r="EG26" s="179">
        <v>698</v>
      </c>
      <c r="EH26" s="179"/>
      <c r="EI26" s="179"/>
      <c r="EJ26" s="179"/>
      <c r="EK26" s="179"/>
      <c r="EL26" s="179">
        <v>0</v>
      </c>
      <c r="EM26" s="179"/>
      <c r="EN26" s="179"/>
      <c r="EO26" s="179"/>
      <c r="EP26" s="179"/>
      <c r="EQ26" s="179">
        <v>4788</v>
      </c>
      <c r="ER26" s="179"/>
      <c r="ES26" s="179"/>
      <c r="ET26" s="179"/>
      <c r="EU26" s="179"/>
      <c r="EV26" s="179">
        <v>0</v>
      </c>
      <c r="EW26" s="179"/>
      <c r="EX26" s="179"/>
      <c r="EY26" s="179"/>
      <c r="EZ26" s="179"/>
      <c r="FA26" s="138" t="s">
        <v>309</v>
      </c>
      <c r="FB26" s="139"/>
      <c r="FC26" s="139"/>
      <c r="FD26" s="139"/>
    </row>
    <row r="27" spans="1:160" ht="15" customHeight="1">
      <c r="A27" s="139" t="s">
        <v>310</v>
      </c>
      <c r="B27" s="139"/>
      <c r="C27" s="139"/>
      <c r="D27" s="139"/>
      <c r="E27" s="139"/>
      <c r="F27" s="139"/>
      <c r="G27" s="139"/>
      <c r="H27" s="139"/>
      <c r="I27" s="139"/>
      <c r="J27" s="182"/>
      <c r="K27" s="205">
        <v>73</v>
      </c>
      <c r="L27" s="205"/>
      <c r="M27" s="205"/>
      <c r="N27" s="205"/>
      <c r="O27" s="205"/>
      <c r="P27" s="179">
        <v>49</v>
      </c>
      <c r="Q27" s="179"/>
      <c r="R27" s="179"/>
      <c r="S27" s="179"/>
      <c r="T27" s="179"/>
      <c r="U27" s="179">
        <v>1</v>
      </c>
      <c r="V27" s="179"/>
      <c r="W27" s="179"/>
      <c r="X27" s="179"/>
      <c r="Y27" s="179"/>
      <c r="Z27" s="179">
        <v>9</v>
      </c>
      <c r="AA27" s="179"/>
      <c r="AB27" s="179"/>
      <c r="AC27" s="179"/>
      <c r="AD27" s="179"/>
      <c r="AE27" s="179">
        <v>0</v>
      </c>
      <c r="AF27" s="179"/>
      <c r="AG27" s="179"/>
      <c r="AH27" s="179"/>
      <c r="AI27" s="179"/>
      <c r="AJ27" s="179">
        <v>14</v>
      </c>
      <c r="AK27" s="179"/>
      <c r="AL27" s="179"/>
      <c r="AM27" s="179"/>
      <c r="AN27" s="179"/>
      <c r="AO27" s="205">
        <v>62</v>
      </c>
      <c r="AP27" s="205"/>
      <c r="AQ27" s="205"/>
      <c r="AR27" s="205"/>
      <c r="AS27" s="205"/>
      <c r="AT27" s="179">
        <v>11</v>
      </c>
      <c r="AU27" s="179"/>
      <c r="AV27" s="179"/>
      <c r="AW27" s="179"/>
      <c r="AX27" s="179"/>
      <c r="AY27" s="179">
        <v>9</v>
      </c>
      <c r="AZ27" s="179"/>
      <c r="BA27" s="179"/>
      <c r="BB27" s="179"/>
      <c r="BC27" s="179"/>
      <c r="BD27" s="179">
        <v>22</v>
      </c>
      <c r="BE27" s="179"/>
      <c r="BF27" s="179"/>
      <c r="BG27" s="179"/>
      <c r="BH27" s="179"/>
      <c r="BI27" s="179">
        <v>20</v>
      </c>
      <c r="BJ27" s="179"/>
      <c r="BK27" s="179"/>
      <c r="BL27" s="179"/>
      <c r="BM27" s="179"/>
      <c r="BN27" s="146">
        <v>2978</v>
      </c>
      <c r="BO27" s="146"/>
      <c r="BP27" s="146"/>
      <c r="BQ27" s="146"/>
      <c r="BR27" s="146"/>
      <c r="BS27" s="146">
        <v>221</v>
      </c>
      <c r="BT27" s="146"/>
      <c r="BU27" s="146"/>
      <c r="BV27" s="146"/>
      <c r="BW27" s="146"/>
      <c r="BX27" s="146">
        <v>7</v>
      </c>
      <c r="BY27" s="146"/>
      <c r="BZ27" s="146"/>
      <c r="CA27" s="146"/>
      <c r="CB27" s="146"/>
      <c r="CC27" s="205">
        <v>39</v>
      </c>
      <c r="CD27" s="205"/>
      <c r="CE27" s="205"/>
      <c r="CF27" s="205"/>
      <c r="CG27" s="205">
        <v>11</v>
      </c>
      <c r="CH27" s="205"/>
      <c r="CI27" s="205"/>
      <c r="CJ27" s="205"/>
      <c r="CK27" s="205">
        <v>4</v>
      </c>
      <c r="CL27" s="205"/>
      <c r="CM27" s="205"/>
      <c r="CN27" s="205"/>
      <c r="CO27" s="205">
        <v>24</v>
      </c>
      <c r="CP27" s="205"/>
      <c r="CQ27" s="205"/>
      <c r="CR27" s="205"/>
      <c r="CS27" s="146">
        <v>94</v>
      </c>
      <c r="CT27" s="146"/>
      <c r="CU27" s="146"/>
      <c r="CV27" s="146"/>
      <c r="CW27" s="146"/>
      <c r="CX27" s="179">
        <v>4</v>
      </c>
      <c r="CY27" s="179"/>
      <c r="CZ27" s="179"/>
      <c r="DA27" s="179"/>
      <c r="DB27" s="205">
        <v>14</v>
      </c>
      <c r="DC27" s="205"/>
      <c r="DD27" s="205"/>
      <c r="DE27" s="205"/>
      <c r="DF27" s="179">
        <v>169498</v>
      </c>
      <c r="DG27" s="179"/>
      <c r="DH27" s="179"/>
      <c r="DI27" s="179"/>
      <c r="DJ27" s="179"/>
      <c r="DK27" s="179"/>
      <c r="DL27" s="179"/>
      <c r="DM27" s="179"/>
      <c r="DN27" s="179">
        <v>120040</v>
      </c>
      <c r="DO27" s="179"/>
      <c r="DP27" s="179"/>
      <c r="DQ27" s="179"/>
      <c r="DR27" s="179"/>
      <c r="DS27" s="179"/>
      <c r="DT27" s="179"/>
      <c r="DU27" s="179">
        <v>44573</v>
      </c>
      <c r="DV27" s="179"/>
      <c r="DW27" s="179"/>
      <c r="DX27" s="179"/>
      <c r="DY27" s="179"/>
      <c r="DZ27" s="179"/>
      <c r="EA27" s="179"/>
      <c r="EB27" s="179">
        <v>0</v>
      </c>
      <c r="EC27" s="179"/>
      <c r="ED27" s="179"/>
      <c r="EE27" s="179"/>
      <c r="EF27" s="179"/>
      <c r="EG27" s="179">
        <v>3380</v>
      </c>
      <c r="EH27" s="179"/>
      <c r="EI27" s="179"/>
      <c r="EJ27" s="179"/>
      <c r="EK27" s="179"/>
      <c r="EL27" s="179">
        <v>0</v>
      </c>
      <c r="EM27" s="179"/>
      <c r="EN27" s="179"/>
      <c r="EO27" s="179"/>
      <c r="EP27" s="179"/>
      <c r="EQ27" s="179">
        <v>1476</v>
      </c>
      <c r="ER27" s="179"/>
      <c r="ES27" s="179"/>
      <c r="ET27" s="179"/>
      <c r="EU27" s="179"/>
      <c r="EV27" s="179">
        <v>29</v>
      </c>
      <c r="EW27" s="179"/>
      <c r="EX27" s="179"/>
      <c r="EY27" s="179"/>
      <c r="EZ27" s="179"/>
      <c r="FA27" s="138" t="s">
        <v>311</v>
      </c>
      <c r="FB27" s="139"/>
      <c r="FC27" s="139"/>
      <c r="FD27" s="139"/>
    </row>
    <row r="28" spans="1:160" ht="15" customHeight="1">
      <c r="A28" s="139" t="s">
        <v>312</v>
      </c>
      <c r="B28" s="139"/>
      <c r="C28" s="139"/>
      <c r="D28" s="139"/>
      <c r="E28" s="139"/>
      <c r="F28" s="139"/>
      <c r="G28" s="139"/>
      <c r="H28" s="139"/>
      <c r="I28" s="139"/>
      <c r="J28" s="182"/>
      <c r="K28" s="205">
        <v>72</v>
      </c>
      <c r="L28" s="205"/>
      <c r="M28" s="205"/>
      <c r="N28" s="205"/>
      <c r="O28" s="205"/>
      <c r="P28" s="179">
        <v>55</v>
      </c>
      <c r="Q28" s="179"/>
      <c r="R28" s="179"/>
      <c r="S28" s="179"/>
      <c r="T28" s="179"/>
      <c r="U28" s="179">
        <v>2</v>
      </c>
      <c r="V28" s="179"/>
      <c r="W28" s="179"/>
      <c r="X28" s="179"/>
      <c r="Y28" s="179"/>
      <c r="Z28" s="179">
        <v>9</v>
      </c>
      <c r="AA28" s="179"/>
      <c r="AB28" s="179"/>
      <c r="AC28" s="179"/>
      <c r="AD28" s="179"/>
      <c r="AE28" s="179">
        <v>0</v>
      </c>
      <c r="AF28" s="179"/>
      <c r="AG28" s="179"/>
      <c r="AH28" s="179"/>
      <c r="AI28" s="179"/>
      <c r="AJ28" s="179">
        <v>6</v>
      </c>
      <c r="AK28" s="179"/>
      <c r="AL28" s="179"/>
      <c r="AM28" s="179"/>
      <c r="AN28" s="179"/>
      <c r="AO28" s="205">
        <v>72</v>
      </c>
      <c r="AP28" s="205"/>
      <c r="AQ28" s="205"/>
      <c r="AR28" s="205"/>
      <c r="AS28" s="205"/>
      <c r="AT28" s="179">
        <v>19</v>
      </c>
      <c r="AU28" s="179"/>
      <c r="AV28" s="179"/>
      <c r="AW28" s="179"/>
      <c r="AX28" s="179"/>
      <c r="AY28" s="179">
        <v>6</v>
      </c>
      <c r="AZ28" s="179"/>
      <c r="BA28" s="179"/>
      <c r="BB28" s="179"/>
      <c r="BC28" s="179"/>
      <c r="BD28" s="179">
        <v>21</v>
      </c>
      <c r="BE28" s="179"/>
      <c r="BF28" s="179"/>
      <c r="BG28" s="179"/>
      <c r="BH28" s="179"/>
      <c r="BI28" s="179">
        <v>26</v>
      </c>
      <c r="BJ28" s="179"/>
      <c r="BK28" s="179"/>
      <c r="BL28" s="179"/>
      <c r="BM28" s="179"/>
      <c r="BN28" s="146">
        <v>2711</v>
      </c>
      <c r="BO28" s="146"/>
      <c r="BP28" s="146"/>
      <c r="BQ28" s="146"/>
      <c r="BR28" s="146"/>
      <c r="BS28" s="146">
        <v>120</v>
      </c>
      <c r="BT28" s="146"/>
      <c r="BU28" s="146"/>
      <c r="BV28" s="146"/>
      <c r="BW28" s="146"/>
      <c r="BX28" s="146">
        <v>7</v>
      </c>
      <c r="BY28" s="146"/>
      <c r="BZ28" s="146"/>
      <c r="CA28" s="146"/>
      <c r="CB28" s="146"/>
      <c r="CC28" s="205">
        <v>41</v>
      </c>
      <c r="CD28" s="205"/>
      <c r="CE28" s="205"/>
      <c r="CF28" s="205"/>
      <c r="CG28" s="205">
        <v>16</v>
      </c>
      <c r="CH28" s="205"/>
      <c r="CI28" s="205"/>
      <c r="CJ28" s="205"/>
      <c r="CK28" s="205">
        <v>2</v>
      </c>
      <c r="CL28" s="205"/>
      <c r="CM28" s="205"/>
      <c r="CN28" s="205"/>
      <c r="CO28" s="205">
        <v>23</v>
      </c>
      <c r="CP28" s="205"/>
      <c r="CQ28" s="205"/>
      <c r="CR28" s="205"/>
      <c r="CS28" s="146">
        <v>105</v>
      </c>
      <c r="CT28" s="146"/>
      <c r="CU28" s="146"/>
      <c r="CV28" s="146"/>
      <c r="CW28" s="146"/>
      <c r="CX28" s="179">
        <v>8</v>
      </c>
      <c r="CY28" s="179"/>
      <c r="CZ28" s="179"/>
      <c r="DA28" s="179"/>
      <c r="DB28" s="205">
        <v>15</v>
      </c>
      <c r="DC28" s="205"/>
      <c r="DD28" s="205"/>
      <c r="DE28" s="205"/>
      <c r="DF28" s="179">
        <v>138195</v>
      </c>
      <c r="DG28" s="179"/>
      <c r="DH28" s="179"/>
      <c r="DI28" s="179"/>
      <c r="DJ28" s="179"/>
      <c r="DK28" s="179"/>
      <c r="DL28" s="179"/>
      <c r="DM28" s="179"/>
      <c r="DN28" s="179">
        <v>79117</v>
      </c>
      <c r="DO28" s="179"/>
      <c r="DP28" s="179"/>
      <c r="DQ28" s="179"/>
      <c r="DR28" s="179"/>
      <c r="DS28" s="179"/>
      <c r="DT28" s="179"/>
      <c r="DU28" s="179">
        <v>55206</v>
      </c>
      <c r="DV28" s="179"/>
      <c r="DW28" s="179"/>
      <c r="DX28" s="179"/>
      <c r="DY28" s="179"/>
      <c r="DZ28" s="179"/>
      <c r="EA28" s="179"/>
      <c r="EB28" s="179">
        <v>0</v>
      </c>
      <c r="EC28" s="179"/>
      <c r="ED28" s="179"/>
      <c r="EE28" s="179"/>
      <c r="EF28" s="179"/>
      <c r="EG28" s="179">
        <v>3661</v>
      </c>
      <c r="EH28" s="179"/>
      <c r="EI28" s="179"/>
      <c r="EJ28" s="179"/>
      <c r="EK28" s="179"/>
      <c r="EL28" s="179">
        <v>0</v>
      </c>
      <c r="EM28" s="179"/>
      <c r="EN28" s="179"/>
      <c r="EO28" s="179"/>
      <c r="EP28" s="179"/>
      <c r="EQ28" s="179">
        <v>132</v>
      </c>
      <c r="ER28" s="179"/>
      <c r="ES28" s="179"/>
      <c r="ET28" s="179"/>
      <c r="EU28" s="179"/>
      <c r="EV28" s="179">
        <v>79</v>
      </c>
      <c r="EW28" s="179"/>
      <c r="EX28" s="179"/>
      <c r="EY28" s="179"/>
      <c r="EZ28" s="179"/>
      <c r="FA28" s="138" t="s">
        <v>313</v>
      </c>
      <c r="FB28" s="139"/>
      <c r="FC28" s="139"/>
      <c r="FD28" s="139"/>
    </row>
    <row r="29" spans="1:160" ht="3" customHeight="1" thickBot="1">
      <c r="A29" s="9"/>
      <c r="B29" s="9"/>
      <c r="C29" s="9"/>
      <c r="D29" s="9"/>
      <c r="E29" s="9"/>
      <c r="F29" s="9"/>
      <c r="G29" s="16"/>
      <c r="H29" s="16"/>
      <c r="I29" s="16"/>
      <c r="J29" s="10"/>
      <c r="K29" s="16"/>
      <c r="L29" s="16"/>
      <c r="M29" s="9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9"/>
      <c r="Z29" s="16"/>
      <c r="AA29" s="16"/>
      <c r="AB29" s="16"/>
      <c r="AC29" s="16"/>
      <c r="AD29" s="9"/>
      <c r="AE29" s="9"/>
      <c r="AF29" s="9"/>
      <c r="AG29" s="9"/>
      <c r="AH29" s="9"/>
      <c r="AI29" s="16"/>
      <c r="AJ29" s="9"/>
      <c r="AK29" s="16"/>
      <c r="AL29" s="16"/>
      <c r="AM29" s="16"/>
      <c r="AN29" s="16"/>
      <c r="AO29" s="9"/>
      <c r="AP29" s="16"/>
      <c r="AQ29" s="16"/>
      <c r="AR29" s="16"/>
      <c r="AS29" s="16"/>
      <c r="AT29" s="9"/>
      <c r="AU29" s="16"/>
      <c r="AV29" s="16"/>
      <c r="AW29" s="16"/>
      <c r="AX29" s="16"/>
      <c r="AY29" s="16"/>
      <c r="AZ29" s="16"/>
      <c r="BA29" s="16"/>
      <c r="BB29" s="16"/>
      <c r="BC29" s="16"/>
      <c r="BD29" s="9"/>
      <c r="BE29" s="16"/>
      <c r="BF29" s="16"/>
      <c r="BG29" s="16"/>
      <c r="BH29" s="16"/>
      <c r="BI29" s="9"/>
      <c r="BJ29" s="16"/>
      <c r="BK29" s="16"/>
      <c r="BL29" s="16"/>
      <c r="BM29" s="16"/>
      <c r="BN29" s="9"/>
      <c r="BO29" s="16"/>
      <c r="BP29" s="16"/>
      <c r="BQ29" s="16"/>
      <c r="BR29" s="16"/>
      <c r="BS29" s="9"/>
      <c r="BT29" s="16"/>
      <c r="BU29" s="16"/>
      <c r="BV29" s="16"/>
      <c r="BW29" s="16"/>
      <c r="BX29" s="9"/>
      <c r="BY29" s="16"/>
      <c r="BZ29" s="16"/>
      <c r="CA29" s="16"/>
      <c r="CB29" s="16"/>
      <c r="CC29" s="9"/>
      <c r="CD29" s="16"/>
      <c r="CE29" s="16"/>
      <c r="CF29" s="16"/>
      <c r="CG29" s="9"/>
      <c r="CH29" s="16"/>
      <c r="CI29" s="16"/>
      <c r="CJ29" s="16"/>
      <c r="CK29" s="9"/>
      <c r="CL29" s="16"/>
      <c r="CM29" s="16"/>
      <c r="CN29" s="16"/>
      <c r="CO29" s="9"/>
      <c r="CP29" s="16"/>
      <c r="CQ29" s="16"/>
      <c r="CR29" s="16"/>
      <c r="CS29" s="9"/>
      <c r="CT29" s="16"/>
      <c r="CU29" s="16"/>
      <c r="CV29" s="16"/>
      <c r="CW29" s="16"/>
      <c r="CX29" s="9"/>
      <c r="CY29" s="16"/>
      <c r="CZ29" s="16"/>
      <c r="DA29" s="16"/>
      <c r="DB29" s="9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9"/>
      <c r="DO29" s="16"/>
      <c r="DP29" s="16"/>
      <c r="DQ29" s="16"/>
      <c r="DR29" s="16"/>
      <c r="DS29" s="16"/>
      <c r="DT29" s="16"/>
      <c r="DU29" s="9"/>
      <c r="DV29" s="16"/>
      <c r="DW29" s="16"/>
      <c r="DX29" s="16"/>
      <c r="DY29" s="16"/>
      <c r="DZ29" s="16"/>
      <c r="EA29" s="16"/>
      <c r="EB29" s="9"/>
      <c r="EC29" s="16"/>
      <c r="ED29" s="16"/>
      <c r="EE29" s="16"/>
      <c r="EF29" s="16"/>
      <c r="EG29" s="9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37"/>
      <c r="FB29" s="38"/>
      <c r="FC29" s="38"/>
      <c r="FD29" s="38"/>
    </row>
    <row r="30" spans="1:160" ht="11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34" t="s">
        <v>112</v>
      </c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</row>
    <row r="31" spans="1:84" ht="8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</row>
    <row r="32" spans="1:34" ht="5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161" ht="30" customHeight="1">
      <c r="A33" s="188" t="s">
        <v>314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76" t="s">
        <v>315</v>
      </c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  <c r="FC33" s="176"/>
      <c r="FD33" s="176"/>
      <c r="FE33" s="176"/>
    </row>
    <row r="34" spans="1:161" ht="12" thickBot="1">
      <c r="A34" s="136" t="s">
        <v>0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9"/>
    </row>
    <row r="35" spans="1:161" ht="18" customHeight="1">
      <c r="A35" s="161" t="s">
        <v>174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2"/>
      <c r="O35" s="165" t="s">
        <v>268</v>
      </c>
      <c r="P35" s="166"/>
      <c r="Q35" s="166"/>
      <c r="R35" s="166"/>
      <c r="S35" s="166"/>
      <c r="T35" s="166"/>
      <c r="U35" s="166"/>
      <c r="V35" s="166"/>
      <c r="W35" s="167"/>
      <c r="X35" s="171" t="s">
        <v>269</v>
      </c>
      <c r="Y35" s="171"/>
      <c r="Z35" s="171"/>
      <c r="AA35" s="171"/>
      <c r="AB35" s="171"/>
      <c r="AC35" s="171"/>
      <c r="AD35" s="171"/>
      <c r="AE35" s="171"/>
      <c r="AF35" s="171"/>
      <c r="AG35" s="171" t="s">
        <v>270</v>
      </c>
      <c r="AH35" s="171"/>
      <c r="AI35" s="171"/>
      <c r="AJ35" s="171"/>
      <c r="AK35" s="171"/>
      <c r="AL35" s="171"/>
      <c r="AM35" s="171"/>
      <c r="AN35" s="171"/>
      <c r="AO35" s="171"/>
      <c r="AP35" s="171" t="s">
        <v>271</v>
      </c>
      <c r="AQ35" s="171"/>
      <c r="AR35" s="171"/>
      <c r="AS35" s="171"/>
      <c r="AT35" s="171"/>
      <c r="AU35" s="171"/>
      <c r="AV35" s="171"/>
      <c r="AW35" s="171"/>
      <c r="AX35" s="171"/>
      <c r="AY35" s="172" t="s">
        <v>272</v>
      </c>
      <c r="AZ35" s="172"/>
      <c r="BA35" s="172"/>
      <c r="BB35" s="172"/>
      <c r="BC35" s="172"/>
      <c r="BD35" s="172"/>
      <c r="BE35" s="172"/>
      <c r="BF35" s="172"/>
      <c r="BG35" s="172"/>
      <c r="BH35" s="154" t="s">
        <v>175</v>
      </c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4" t="s">
        <v>176</v>
      </c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155"/>
      <c r="EW35" s="155"/>
      <c r="EX35" s="156"/>
      <c r="EY35" s="140" t="s">
        <v>174</v>
      </c>
      <c r="EZ35" s="141"/>
      <c r="FA35" s="141"/>
      <c r="FB35" s="141"/>
      <c r="FC35" s="141"/>
      <c r="FD35" s="141"/>
      <c r="FE35" s="20"/>
    </row>
    <row r="36" spans="1:161" ht="18" customHeigh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4"/>
      <c r="O36" s="168"/>
      <c r="P36" s="169"/>
      <c r="Q36" s="169"/>
      <c r="R36" s="169"/>
      <c r="S36" s="169"/>
      <c r="T36" s="169"/>
      <c r="U36" s="169"/>
      <c r="V36" s="169"/>
      <c r="W36" s="170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73"/>
      <c r="AZ36" s="173"/>
      <c r="BA36" s="173"/>
      <c r="BB36" s="173"/>
      <c r="BC36" s="173"/>
      <c r="BD36" s="173"/>
      <c r="BE36" s="173"/>
      <c r="BF36" s="173"/>
      <c r="BG36" s="173"/>
      <c r="BH36" s="152" t="s">
        <v>177</v>
      </c>
      <c r="BI36" s="152"/>
      <c r="BJ36" s="152"/>
      <c r="BK36" s="152"/>
      <c r="BL36" s="152"/>
      <c r="BM36" s="152"/>
      <c r="BN36" s="152"/>
      <c r="BO36" s="152"/>
      <c r="BP36" s="147" t="s">
        <v>178</v>
      </c>
      <c r="BQ36" s="148"/>
      <c r="BR36" s="148"/>
      <c r="BS36" s="148"/>
      <c r="BT36" s="148"/>
      <c r="BU36" s="148"/>
      <c r="BV36" s="149"/>
      <c r="BW36" s="147" t="s">
        <v>179</v>
      </c>
      <c r="BX36" s="148"/>
      <c r="BY36" s="148"/>
      <c r="BZ36" s="148"/>
      <c r="CA36" s="148"/>
      <c r="CB36" s="149"/>
      <c r="CC36" s="147" t="s">
        <v>180</v>
      </c>
      <c r="CD36" s="148"/>
      <c r="CE36" s="148"/>
      <c r="CF36" s="148"/>
      <c r="CG36" s="148"/>
      <c r="CH36" s="148"/>
      <c r="CI36" s="149"/>
      <c r="CJ36" s="147" t="s">
        <v>181</v>
      </c>
      <c r="CK36" s="148"/>
      <c r="CL36" s="148"/>
      <c r="CM36" s="148"/>
      <c r="CN36" s="148"/>
      <c r="CO36" s="148"/>
      <c r="CP36" s="149"/>
      <c r="CQ36" s="152" t="s">
        <v>182</v>
      </c>
      <c r="CR36" s="152"/>
      <c r="CS36" s="152"/>
      <c r="CT36" s="152"/>
      <c r="CU36" s="152"/>
      <c r="CV36" s="153" t="s">
        <v>316</v>
      </c>
      <c r="CW36" s="153"/>
      <c r="CX36" s="153"/>
      <c r="CY36" s="153"/>
      <c r="CZ36" s="153"/>
      <c r="DA36" s="153" t="s">
        <v>317</v>
      </c>
      <c r="DB36" s="153"/>
      <c r="DC36" s="153"/>
      <c r="DD36" s="153"/>
      <c r="DE36" s="153"/>
      <c r="DF36" s="153" t="s">
        <v>318</v>
      </c>
      <c r="DG36" s="153"/>
      <c r="DH36" s="153"/>
      <c r="DI36" s="153"/>
      <c r="DJ36" s="153"/>
      <c r="DK36" s="153" t="s">
        <v>319</v>
      </c>
      <c r="DL36" s="153"/>
      <c r="DM36" s="153"/>
      <c r="DN36" s="153"/>
      <c r="DO36" s="153"/>
      <c r="DP36" s="153" t="s">
        <v>320</v>
      </c>
      <c r="DQ36" s="153"/>
      <c r="DR36" s="153"/>
      <c r="DS36" s="153"/>
      <c r="DT36" s="153"/>
      <c r="DU36" s="153" t="s">
        <v>321</v>
      </c>
      <c r="DV36" s="153"/>
      <c r="DW36" s="153"/>
      <c r="DX36" s="153"/>
      <c r="DY36" s="153"/>
      <c r="DZ36" s="153" t="s">
        <v>322</v>
      </c>
      <c r="EA36" s="153"/>
      <c r="EB36" s="153"/>
      <c r="EC36" s="153"/>
      <c r="ED36" s="153"/>
      <c r="EE36" s="153" t="s">
        <v>323</v>
      </c>
      <c r="EF36" s="153"/>
      <c r="EG36" s="153"/>
      <c r="EH36" s="153"/>
      <c r="EI36" s="153"/>
      <c r="EJ36" s="153" t="s">
        <v>324</v>
      </c>
      <c r="EK36" s="153"/>
      <c r="EL36" s="153"/>
      <c r="EM36" s="153"/>
      <c r="EN36" s="153"/>
      <c r="EO36" s="153" t="s">
        <v>325</v>
      </c>
      <c r="EP36" s="153"/>
      <c r="EQ36" s="153"/>
      <c r="ER36" s="153"/>
      <c r="ES36" s="153"/>
      <c r="ET36" s="157" t="s">
        <v>326</v>
      </c>
      <c r="EU36" s="158"/>
      <c r="EV36" s="158"/>
      <c r="EW36" s="158"/>
      <c r="EX36" s="159"/>
      <c r="EY36" s="142"/>
      <c r="EZ36" s="143"/>
      <c r="FA36" s="143"/>
      <c r="FB36" s="143"/>
      <c r="FC36" s="143"/>
      <c r="FD36" s="143"/>
      <c r="FE36" s="20"/>
    </row>
    <row r="37" spans="1:161" ht="3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1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32"/>
      <c r="EZ37" s="133"/>
      <c r="FA37" s="12"/>
      <c r="FB37" s="12"/>
      <c r="FC37" s="12"/>
      <c r="FD37" s="12"/>
      <c r="FE37" s="20"/>
    </row>
    <row r="38" spans="1:161" s="13" customFormat="1" ht="15" customHeight="1">
      <c r="A38" s="218" t="s">
        <v>1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9"/>
      <c r="O38" s="215">
        <v>1063</v>
      </c>
      <c r="P38" s="215"/>
      <c r="Q38" s="215"/>
      <c r="R38" s="215"/>
      <c r="S38" s="215"/>
      <c r="T38" s="215"/>
      <c r="U38" s="215"/>
      <c r="V38" s="215"/>
      <c r="W38" s="215"/>
      <c r="X38" s="150">
        <v>957</v>
      </c>
      <c r="Y38" s="150"/>
      <c r="Z38" s="150"/>
      <c r="AA38" s="150"/>
      <c r="AB38" s="150"/>
      <c r="AC38" s="150"/>
      <c r="AD38" s="150"/>
      <c r="AE38" s="150"/>
      <c r="AF38" s="150"/>
      <c r="AG38" s="150">
        <v>956</v>
      </c>
      <c r="AH38" s="150"/>
      <c r="AI38" s="150"/>
      <c r="AJ38" s="150"/>
      <c r="AK38" s="150"/>
      <c r="AL38" s="150"/>
      <c r="AM38" s="150"/>
      <c r="AN38" s="150"/>
      <c r="AO38" s="150"/>
      <c r="AP38" s="150">
        <v>1014</v>
      </c>
      <c r="AQ38" s="150"/>
      <c r="AR38" s="150"/>
      <c r="AS38" s="150"/>
      <c r="AT38" s="150"/>
      <c r="AU38" s="150"/>
      <c r="AV38" s="150"/>
      <c r="AW38" s="150"/>
      <c r="AX38" s="150"/>
      <c r="AY38" s="150">
        <f>SUM(AY40:BG53)</f>
        <v>827</v>
      </c>
      <c r="AZ38" s="150"/>
      <c r="BA38" s="150"/>
      <c r="BB38" s="150"/>
      <c r="BC38" s="150"/>
      <c r="BD38" s="150"/>
      <c r="BE38" s="150"/>
      <c r="BF38" s="150"/>
      <c r="BG38" s="150"/>
      <c r="BH38" s="150">
        <f>SUM(BH40:BO53)</f>
        <v>507</v>
      </c>
      <c r="BI38" s="150"/>
      <c r="BJ38" s="150"/>
      <c r="BK38" s="150"/>
      <c r="BL38" s="150"/>
      <c r="BM38" s="150"/>
      <c r="BN38" s="150"/>
      <c r="BO38" s="150"/>
      <c r="BP38" s="150">
        <f>SUM(BP40:BV53)</f>
        <v>56</v>
      </c>
      <c r="BQ38" s="150"/>
      <c r="BR38" s="150"/>
      <c r="BS38" s="150"/>
      <c r="BT38" s="150"/>
      <c r="BU38" s="150"/>
      <c r="BV38" s="150"/>
      <c r="BW38" s="150">
        <f>SUM(BW40:CB53)</f>
        <v>97</v>
      </c>
      <c r="BX38" s="150"/>
      <c r="BY38" s="150"/>
      <c r="BZ38" s="150"/>
      <c r="CA38" s="150"/>
      <c r="CB38" s="150"/>
      <c r="CC38" s="150">
        <f>SUM(CC40:CI53)</f>
        <v>1</v>
      </c>
      <c r="CD38" s="150"/>
      <c r="CE38" s="150"/>
      <c r="CF38" s="150"/>
      <c r="CG38" s="150"/>
      <c r="CH38" s="150"/>
      <c r="CI38" s="150"/>
      <c r="CJ38" s="150">
        <f>SUM(CJ40:CP53)</f>
        <v>166</v>
      </c>
      <c r="CK38" s="150"/>
      <c r="CL38" s="150"/>
      <c r="CM38" s="150"/>
      <c r="CN38" s="150"/>
      <c r="CO38" s="150"/>
      <c r="CP38" s="150"/>
      <c r="CQ38" s="150">
        <f>SUM(CQ40:CU53)</f>
        <v>111</v>
      </c>
      <c r="CR38" s="150"/>
      <c r="CS38" s="150"/>
      <c r="CT38" s="150"/>
      <c r="CU38" s="150"/>
      <c r="CV38" s="150">
        <f>SUM(CV40:CZ53)</f>
        <v>62</v>
      </c>
      <c r="CW38" s="150"/>
      <c r="CX38" s="150"/>
      <c r="CY38" s="150"/>
      <c r="CZ38" s="150"/>
      <c r="DA38" s="150">
        <f>SUM(DA40:DE53)</f>
        <v>83</v>
      </c>
      <c r="DB38" s="150"/>
      <c r="DC38" s="150"/>
      <c r="DD38" s="150"/>
      <c r="DE38" s="150"/>
      <c r="DF38" s="150">
        <f>SUM(DF40:DJ53)</f>
        <v>70</v>
      </c>
      <c r="DG38" s="150"/>
      <c r="DH38" s="150"/>
      <c r="DI38" s="150"/>
      <c r="DJ38" s="150"/>
      <c r="DK38" s="150">
        <f>SUM(DK40:DO53)</f>
        <v>62</v>
      </c>
      <c r="DL38" s="150"/>
      <c r="DM38" s="150"/>
      <c r="DN38" s="150"/>
      <c r="DO38" s="150"/>
      <c r="DP38" s="150">
        <f>SUM(DP40:DT53)</f>
        <v>51</v>
      </c>
      <c r="DQ38" s="150"/>
      <c r="DR38" s="150"/>
      <c r="DS38" s="150"/>
      <c r="DT38" s="150"/>
      <c r="DU38" s="150">
        <f>SUM(DU40:DY53)</f>
        <v>43</v>
      </c>
      <c r="DV38" s="150"/>
      <c r="DW38" s="150"/>
      <c r="DX38" s="150"/>
      <c r="DY38" s="150"/>
      <c r="DZ38" s="150">
        <f>SUM(DZ40:ED53)</f>
        <v>87</v>
      </c>
      <c r="EA38" s="150"/>
      <c r="EB38" s="150"/>
      <c r="EC38" s="150"/>
      <c r="ED38" s="150"/>
      <c r="EE38" s="150">
        <f>SUM(EE40:EI53)</f>
        <v>41</v>
      </c>
      <c r="EF38" s="150"/>
      <c r="EG38" s="150"/>
      <c r="EH38" s="150"/>
      <c r="EI38" s="150"/>
      <c r="EJ38" s="150">
        <f>SUM(EJ40:EN53)</f>
        <v>72</v>
      </c>
      <c r="EK38" s="150"/>
      <c r="EL38" s="150"/>
      <c r="EM38" s="150"/>
      <c r="EN38" s="150"/>
      <c r="EO38" s="150">
        <f>SUM(EO40:ES53)</f>
        <v>73</v>
      </c>
      <c r="EP38" s="150"/>
      <c r="EQ38" s="150"/>
      <c r="ER38" s="150"/>
      <c r="ES38" s="150"/>
      <c r="ET38" s="150">
        <f>SUM(ET40:EX53)</f>
        <v>72</v>
      </c>
      <c r="EU38" s="150"/>
      <c r="EV38" s="150"/>
      <c r="EW38" s="150"/>
      <c r="EX38" s="150"/>
      <c r="EY38" s="144" t="s">
        <v>327</v>
      </c>
      <c r="EZ38" s="145"/>
      <c r="FA38" s="145"/>
      <c r="FB38" s="145"/>
      <c r="FC38" s="145"/>
      <c r="FD38" s="145"/>
      <c r="FE38" s="21"/>
    </row>
    <row r="39" spans="1:161" ht="12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1"/>
      <c r="O39" s="146"/>
      <c r="P39" s="146"/>
      <c r="Q39" s="146"/>
      <c r="R39" s="146"/>
      <c r="S39" s="146"/>
      <c r="T39" s="146"/>
      <c r="U39" s="146"/>
      <c r="V39" s="146"/>
      <c r="W39" s="146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215"/>
      <c r="EU39" s="215"/>
      <c r="EV39" s="215"/>
      <c r="EW39" s="215"/>
      <c r="EX39" s="215"/>
      <c r="EY39" s="138"/>
      <c r="EZ39" s="139"/>
      <c r="FA39" s="39"/>
      <c r="FB39" s="39"/>
      <c r="FC39" s="39"/>
      <c r="FD39" s="39"/>
      <c r="FE39" s="20"/>
    </row>
    <row r="40" spans="1:161" ht="15" customHeight="1">
      <c r="A40" s="216" t="s">
        <v>2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7"/>
      <c r="O40" s="146">
        <v>89</v>
      </c>
      <c r="P40" s="146"/>
      <c r="Q40" s="146"/>
      <c r="R40" s="146"/>
      <c r="S40" s="146"/>
      <c r="T40" s="146"/>
      <c r="U40" s="146"/>
      <c r="V40" s="146"/>
      <c r="W40" s="146"/>
      <c r="X40" s="151">
        <v>65</v>
      </c>
      <c r="Y40" s="151"/>
      <c r="Z40" s="151"/>
      <c r="AA40" s="151"/>
      <c r="AB40" s="151"/>
      <c r="AC40" s="151"/>
      <c r="AD40" s="151"/>
      <c r="AE40" s="151"/>
      <c r="AF40" s="151"/>
      <c r="AG40" s="151">
        <v>74</v>
      </c>
      <c r="AH40" s="151"/>
      <c r="AI40" s="151"/>
      <c r="AJ40" s="151"/>
      <c r="AK40" s="151"/>
      <c r="AL40" s="151"/>
      <c r="AM40" s="151"/>
      <c r="AN40" s="151"/>
      <c r="AO40" s="151"/>
      <c r="AP40" s="151">
        <v>94</v>
      </c>
      <c r="AQ40" s="151"/>
      <c r="AR40" s="151"/>
      <c r="AS40" s="151"/>
      <c r="AT40" s="151"/>
      <c r="AU40" s="151"/>
      <c r="AV40" s="151"/>
      <c r="AW40" s="151"/>
      <c r="AX40" s="151"/>
      <c r="AY40" s="151">
        <f>SUM(BH40:CP40)</f>
        <v>62</v>
      </c>
      <c r="AZ40" s="151"/>
      <c r="BA40" s="151"/>
      <c r="BB40" s="151"/>
      <c r="BC40" s="151"/>
      <c r="BD40" s="151"/>
      <c r="BE40" s="151"/>
      <c r="BF40" s="151"/>
      <c r="BG40" s="151"/>
      <c r="BH40" s="146">
        <v>43</v>
      </c>
      <c r="BI40" s="146"/>
      <c r="BJ40" s="146"/>
      <c r="BK40" s="146"/>
      <c r="BL40" s="146"/>
      <c r="BM40" s="146"/>
      <c r="BN40" s="146"/>
      <c r="BO40" s="146"/>
      <c r="BP40" s="146">
        <v>7</v>
      </c>
      <c r="BQ40" s="146"/>
      <c r="BR40" s="146"/>
      <c r="BS40" s="146"/>
      <c r="BT40" s="146"/>
      <c r="BU40" s="146"/>
      <c r="BV40" s="146"/>
      <c r="BW40" s="146">
        <v>4</v>
      </c>
      <c r="BX40" s="146"/>
      <c r="BY40" s="146"/>
      <c r="BZ40" s="146"/>
      <c r="CA40" s="146"/>
      <c r="CB40" s="146"/>
      <c r="CC40" s="146">
        <v>0</v>
      </c>
      <c r="CD40" s="146"/>
      <c r="CE40" s="146"/>
      <c r="CF40" s="146"/>
      <c r="CG40" s="146"/>
      <c r="CH40" s="146"/>
      <c r="CI40" s="146"/>
      <c r="CJ40" s="146">
        <v>8</v>
      </c>
      <c r="CK40" s="146"/>
      <c r="CL40" s="146"/>
      <c r="CM40" s="146"/>
      <c r="CN40" s="146"/>
      <c r="CO40" s="146"/>
      <c r="CP40" s="146"/>
      <c r="CQ40" s="146">
        <v>7</v>
      </c>
      <c r="CR40" s="146"/>
      <c r="CS40" s="146"/>
      <c r="CT40" s="146"/>
      <c r="CU40" s="146"/>
      <c r="CV40" s="146">
        <v>4</v>
      </c>
      <c r="CW40" s="146"/>
      <c r="CX40" s="146"/>
      <c r="CY40" s="146"/>
      <c r="CZ40" s="146"/>
      <c r="DA40" s="146">
        <v>6</v>
      </c>
      <c r="DB40" s="146"/>
      <c r="DC40" s="146"/>
      <c r="DD40" s="146"/>
      <c r="DE40" s="146"/>
      <c r="DF40" s="146">
        <v>3</v>
      </c>
      <c r="DG40" s="146"/>
      <c r="DH40" s="146"/>
      <c r="DI40" s="146"/>
      <c r="DJ40" s="146"/>
      <c r="DK40" s="146">
        <v>11</v>
      </c>
      <c r="DL40" s="146"/>
      <c r="DM40" s="146"/>
      <c r="DN40" s="146"/>
      <c r="DO40" s="146"/>
      <c r="DP40" s="146">
        <v>2</v>
      </c>
      <c r="DQ40" s="146"/>
      <c r="DR40" s="146"/>
      <c r="DS40" s="146"/>
      <c r="DT40" s="146"/>
      <c r="DU40" s="146">
        <v>3</v>
      </c>
      <c r="DV40" s="146"/>
      <c r="DW40" s="146"/>
      <c r="DX40" s="146"/>
      <c r="DY40" s="146"/>
      <c r="DZ40" s="146">
        <v>7</v>
      </c>
      <c r="EA40" s="146"/>
      <c r="EB40" s="146"/>
      <c r="EC40" s="146"/>
      <c r="ED40" s="146"/>
      <c r="EE40" s="146">
        <v>1</v>
      </c>
      <c r="EF40" s="146"/>
      <c r="EG40" s="146"/>
      <c r="EH40" s="146"/>
      <c r="EI40" s="146"/>
      <c r="EJ40" s="146">
        <v>6</v>
      </c>
      <c r="EK40" s="146"/>
      <c r="EL40" s="146"/>
      <c r="EM40" s="146"/>
      <c r="EN40" s="146"/>
      <c r="EO40" s="146">
        <v>5</v>
      </c>
      <c r="EP40" s="146"/>
      <c r="EQ40" s="146"/>
      <c r="ER40" s="146"/>
      <c r="ES40" s="146"/>
      <c r="ET40" s="146">
        <v>7</v>
      </c>
      <c r="EU40" s="146"/>
      <c r="EV40" s="146"/>
      <c r="EW40" s="146"/>
      <c r="EX40" s="146"/>
      <c r="EY40" s="138">
        <v>1</v>
      </c>
      <c r="EZ40" s="139"/>
      <c r="FA40" s="139"/>
      <c r="FB40" s="139"/>
      <c r="FC40" s="139"/>
      <c r="FD40" s="139"/>
      <c r="FE40" s="20"/>
    </row>
    <row r="41" spans="1:161" ht="15" customHeight="1">
      <c r="A41" s="216" t="s">
        <v>3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7"/>
      <c r="O41" s="146">
        <v>138</v>
      </c>
      <c r="P41" s="146"/>
      <c r="Q41" s="146"/>
      <c r="R41" s="146"/>
      <c r="S41" s="146"/>
      <c r="T41" s="146"/>
      <c r="U41" s="146"/>
      <c r="V41" s="146"/>
      <c r="W41" s="146"/>
      <c r="X41" s="151">
        <v>90</v>
      </c>
      <c r="Y41" s="151"/>
      <c r="Z41" s="151"/>
      <c r="AA41" s="151"/>
      <c r="AB41" s="151"/>
      <c r="AC41" s="151"/>
      <c r="AD41" s="151"/>
      <c r="AE41" s="151"/>
      <c r="AF41" s="151"/>
      <c r="AG41" s="151">
        <v>74</v>
      </c>
      <c r="AH41" s="151"/>
      <c r="AI41" s="151"/>
      <c r="AJ41" s="151"/>
      <c r="AK41" s="151"/>
      <c r="AL41" s="151"/>
      <c r="AM41" s="151"/>
      <c r="AN41" s="151"/>
      <c r="AO41" s="151"/>
      <c r="AP41" s="151">
        <v>96</v>
      </c>
      <c r="AQ41" s="151"/>
      <c r="AR41" s="151"/>
      <c r="AS41" s="151"/>
      <c r="AT41" s="151"/>
      <c r="AU41" s="151"/>
      <c r="AV41" s="151"/>
      <c r="AW41" s="151"/>
      <c r="AX41" s="151"/>
      <c r="AY41" s="151">
        <f>SUM(BH41:CP41)</f>
        <v>67</v>
      </c>
      <c r="AZ41" s="151"/>
      <c r="BA41" s="151"/>
      <c r="BB41" s="151"/>
      <c r="BC41" s="151"/>
      <c r="BD41" s="151"/>
      <c r="BE41" s="151"/>
      <c r="BF41" s="151"/>
      <c r="BG41" s="151"/>
      <c r="BH41" s="146">
        <v>16</v>
      </c>
      <c r="BI41" s="146"/>
      <c r="BJ41" s="146"/>
      <c r="BK41" s="146"/>
      <c r="BL41" s="146"/>
      <c r="BM41" s="146"/>
      <c r="BN41" s="146"/>
      <c r="BO41" s="146"/>
      <c r="BP41" s="146">
        <v>13</v>
      </c>
      <c r="BQ41" s="146"/>
      <c r="BR41" s="146"/>
      <c r="BS41" s="146"/>
      <c r="BT41" s="146"/>
      <c r="BU41" s="146"/>
      <c r="BV41" s="146"/>
      <c r="BW41" s="146">
        <v>1</v>
      </c>
      <c r="BX41" s="146"/>
      <c r="BY41" s="146"/>
      <c r="BZ41" s="146"/>
      <c r="CA41" s="146"/>
      <c r="CB41" s="146"/>
      <c r="CC41" s="146">
        <v>0</v>
      </c>
      <c r="CD41" s="146"/>
      <c r="CE41" s="146"/>
      <c r="CF41" s="146"/>
      <c r="CG41" s="146"/>
      <c r="CH41" s="146"/>
      <c r="CI41" s="146"/>
      <c r="CJ41" s="146">
        <v>37</v>
      </c>
      <c r="CK41" s="146"/>
      <c r="CL41" s="146"/>
      <c r="CM41" s="146"/>
      <c r="CN41" s="146"/>
      <c r="CO41" s="146"/>
      <c r="CP41" s="146"/>
      <c r="CQ41" s="146">
        <v>14</v>
      </c>
      <c r="CR41" s="146"/>
      <c r="CS41" s="146"/>
      <c r="CT41" s="146"/>
      <c r="CU41" s="146"/>
      <c r="CV41" s="146">
        <v>4</v>
      </c>
      <c r="CW41" s="146"/>
      <c r="CX41" s="146"/>
      <c r="CY41" s="146"/>
      <c r="CZ41" s="146"/>
      <c r="DA41" s="146">
        <v>8</v>
      </c>
      <c r="DB41" s="146"/>
      <c r="DC41" s="146"/>
      <c r="DD41" s="146"/>
      <c r="DE41" s="146"/>
      <c r="DF41" s="146">
        <v>11</v>
      </c>
      <c r="DG41" s="146"/>
      <c r="DH41" s="146"/>
      <c r="DI41" s="146"/>
      <c r="DJ41" s="146"/>
      <c r="DK41" s="146">
        <v>4</v>
      </c>
      <c r="DL41" s="146"/>
      <c r="DM41" s="146"/>
      <c r="DN41" s="146"/>
      <c r="DO41" s="146"/>
      <c r="DP41" s="146">
        <v>2</v>
      </c>
      <c r="DQ41" s="146"/>
      <c r="DR41" s="146"/>
      <c r="DS41" s="146"/>
      <c r="DT41" s="146"/>
      <c r="DU41" s="146">
        <v>0</v>
      </c>
      <c r="DV41" s="146"/>
      <c r="DW41" s="146"/>
      <c r="DX41" s="146"/>
      <c r="DY41" s="146"/>
      <c r="DZ41" s="146">
        <v>8</v>
      </c>
      <c r="EA41" s="146"/>
      <c r="EB41" s="146"/>
      <c r="EC41" s="146"/>
      <c r="ED41" s="146"/>
      <c r="EE41" s="146">
        <v>4</v>
      </c>
      <c r="EF41" s="146"/>
      <c r="EG41" s="146"/>
      <c r="EH41" s="146"/>
      <c r="EI41" s="146"/>
      <c r="EJ41" s="146">
        <v>4</v>
      </c>
      <c r="EK41" s="146"/>
      <c r="EL41" s="146"/>
      <c r="EM41" s="146"/>
      <c r="EN41" s="146"/>
      <c r="EO41" s="146">
        <v>7</v>
      </c>
      <c r="EP41" s="146"/>
      <c r="EQ41" s="146"/>
      <c r="ER41" s="146"/>
      <c r="ES41" s="146"/>
      <c r="ET41" s="146">
        <v>1</v>
      </c>
      <c r="EU41" s="146"/>
      <c r="EV41" s="146"/>
      <c r="EW41" s="146"/>
      <c r="EX41" s="146"/>
      <c r="EY41" s="138">
        <v>2</v>
      </c>
      <c r="EZ41" s="139"/>
      <c r="FA41" s="139"/>
      <c r="FB41" s="139"/>
      <c r="FC41" s="139"/>
      <c r="FD41" s="139"/>
      <c r="FE41" s="20"/>
    </row>
    <row r="42" spans="1:161" ht="15" customHeight="1">
      <c r="A42" s="216" t="s">
        <v>4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7"/>
      <c r="O42" s="146">
        <v>32</v>
      </c>
      <c r="P42" s="146"/>
      <c r="Q42" s="146"/>
      <c r="R42" s="146"/>
      <c r="S42" s="146"/>
      <c r="T42" s="146"/>
      <c r="U42" s="146"/>
      <c r="V42" s="146"/>
      <c r="W42" s="146"/>
      <c r="X42" s="151">
        <v>36</v>
      </c>
      <c r="Y42" s="151"/>
      <c r="Z42" s="151"/>
      <c r="AA42" s="151"/>
      <c r="AB42" s="151"/>
      <c r="AC42" s="151"/>
      <c r="AD42" s="151"/>
      <c r="AE42" s="151"/>
      <c r="AF42" s="151"/>
      <c r="AG42" s="151">
        <v>30</v>
      </c>
      <c r="AH42" s="151"/>
      <c r="AI42" s="151"/>
      <c r="AJ42" s="151"/>
      <c r="AK42" s="151"/>
      <c r="AL42" s="151"/>
      <c r="AM42" s="151"/>
      <c r="AN42" s="151"/>
      <c r="AO42" s="151"/>
      <c r="AP42" s="151">
        <v>32</v>
      </c>
      <c r="AQ42" s="151"/>
      <c r="AR42" s="151"/>
      <c r="AS42" s="151"/>
      <c r="AT42" s="151"/>
      <c r="AU42" s="151"/>
      <c r="AV42" s="151"/>
      <c r="AW42" s="151"/>
      <c r="AX42" s="151"/>
      <c r="AY42" s="151">
        <f>SUM(BH42:CP42)</f>
        <v>21</v>
      </c>
      <c r="AZ42" s="151"/>
      <c r="BA42" s="151"/>
      <c r="BB42" s="151"/>
      <c r="BC42" s="151"/>
      <c r="BD42" s="151"/>
      <c r="BE42" s="151"/>
      <c r="BF42" s="151"/>
      <c r="BG42" s="151"/>
      <c r="BH42" s="146">
        <v>13</v>
      </c>
      <c r="BI42" s="146"/>
      <c r="BJ42" s="146"/>
      <c r="BK42" s="146"/>
      <c r="BL42" s="146"/>
      <c r="BM42" s="146"/>
      <c r="BN42" s="146"/>
      <c r="BO42" s="146"/>
      <c r="BP42" s="146">
        <v>2</v>
      </c>
      <c r="BQ42" s="146"/>
      <c r="BR42" s="146"/>
      <c r="BS42" s="146"/>
      <c r="BT42" s="146"/>
      <c r="BU42" s="146"/>
      <c r="BV42" s="146"/>
      <c r="BW42" s="146">
        <v>2</v>
      </c>
      <c r="BX42" s="146"/>
      <c r="BY42" s="146"/>
      <c r="BZ42" s="146"/>
      <c r="CA42" s="146"/>
      <c r="CB42" s="146"/>
      <c r="CC42" s="146">
        <v>0</v>
      </c>
      <c r="CD42" s="146"/>
      <c r="CE42" s="146"/>
      <c r="CF42" s="146"/>
      <c r="CG42" s="146"/>
      <c r="CH42" s="146"/>
      <c r="CI42" s="146"/>
      <c r="CJ42" s="146">
        <v>4</v>
      </c>
      <c r="CK42" s="146"/>
      <c r="CL42" s="146"/>
      <c r="CM42" s="146"/>
      <c r="CN42" s="146"/>
      <c r="CO42" s="146"/>
      <c r="CP42" s="146"/>
      <c r="CQ42" s="146">
        <v>5</v>
      </c>
      <c r="CR42" s="146"/>
      <c r="CS42" s="146"/>
      <c r="CT42" s="146"/>
      <c r="CU42" s="146"/>
      <c r="CV42" s="146">
        <v>4</v>
      </c>
      <c r="CW42" s="146"/>
      <c r="CX42" s="146"/>
      <c r="CY42" s="146"/>
      <c r="CZ42" s="146"/>
      <c r="DA42" s="146">
        <v>2</v>
      </c>
      <c r="DB42" s="146"/>
      <c r="DC42" s="146"/>
      <c r="DD42" s="146"/>
      <c r="DE42" s="146"/>
      <c r="DF42" s="146">
        <v>1</v>
      </c>
      <c r="DG42" s="146"/>
      <c r="DH42" s="146"/>
      <c r="DI42" s="146"/>
      <c r="DJ42" s="146"/>
      <c r="DK42" s="146">
        <v>2</v>
      </c>
      <c r="DL42" s="146"/>
      <c r="DM42" s="146"/>
      <c r="DN42" s="146"/>
      <c r="DO42" s="146"/>
      <c r="DP42" s="146">
        <v>0</v>
      </c>
      <c r="DQ42" s="146"/>
      <c r="DR42" s="146"/>
      <c r="DS42" s="146"/>
      <c r="DT42" s="146"/>
      <c r="DU42" s="146">
        <v>2</v>
      </c>
      <c r="DV42" s="146"/>
      <c r="DW42" s="146"/>
      <c r="DX42" s="146"/>
      <c r="DY42" s="146"/>
      <c r="DZ42" s="146">
        <v>0</v>
      </c>
      <c r="EA42" s="146"/>
      <c r="EB42" s="146"/>
      <c r="EC42" s="146"/>
      <c r="ED42" s="146"/>
      <c r="EE42" s="146">
        <v>0</v>
      </c>
      <c r="EF42" s="146"/>
      <c r="EG42" s="146"/>
      <c r="EH42" s="146"/>
      <c r="EI42" s="146"/>
      <c r="EJ42" s="146">
        <v>1</v>
      </c>
      <c r="EK42" s="146"/>
      <c r="EL42" s="146"/>
      <c r="EM42" s="146"/>
      <c r="EN42" s="146"/>
      <c r="EO42" s="146">
        <v>2</v>
      </c>
      <c r="EP42" s="146"/>
      <c r="EQ42" s="146"/>
      <c r="ER42" s="146"/>
      <c r="ES42" s="146"/>
      <c r="ET42" s="146">
        <v>2</v>
      </c>
      <c r="EU42" s="146"/>
      <c r="EV42" s="146"/>
      <c r="EW42" s="146"/>
      <c r="EX42" s="146"/>
      <c r="EY42" s="138" t="s">
        <v>328</v>
      </c>
      <c r="EZ42" s="139"/>
      <c r="FA42" s="139"/>
      <c r="FB42" s="139"/>
      <c r="FC42" s="139"/>
      <c r="FD42" s="139"/>
      <c r="FE42" s="20"/>
    </row>
    <row r="43" spans="1:161" ht="15" customHeight="1">
      <c r="A43" s="216" t="s">
        <v>5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7"/>
      <c r="O43" s="146">
        <v>102</v>
      </c>
      <c r="P43" s="146"/>
      <c r="Q43" s="146"/>
      <c r="R43" s="146"/>
      <c r="S43" s="146"/>
      <c r="T43" s="146"/>
      <c r="U43" s="146"/>
      <c r="V43" s="146"/>
      <c r="W43" s="146"/>
      <c r="X43" s="151">
        <v>78</v>
      </c>
      <c r="Y43" s="151"/>
      <c r="Z43" s="151"/>
      <c r="AA43" s="151"/>
      <c r="AB43" s="151"/>
      <c r="AC43" s="151"/>
      <c r="AD43" s="151"/>
      <c r="AE43" s="151"/>
      <c r="AF43" s="151"/>
      <c r="AG43" s="151">
        <v>82</v>
      </c>
      <c r="AH43" s="151"/>
      <c r="AI43" s="151"/>
      <c r="AJ43" s="151"/>
      <c r="AK43" s="151"/>
      <c r="AL43" s="151"/>
      <c r="AM43" s="151"/>
      <c r="AN43" s="151"/>
      <c r="AO43" s="151"/>
      <c r="AP43" s="151">
        <v>94</v>
      </c>
      <c r="AQ43" s="151"/>
      <c r="AR43" s="151"/>
      <c r="AS43" s="151"/>
      <c r="AT43" s="151"/>
      <c r="AU43" s="151"/>
      <c r="AV43" s="151"/>
      <c r="AW43" s="151"/>
      <c r="AX43" s="151"/>
      <c r="AY43" s="151">
        <f>SUM(BH43:CP43)</f>
        <v>101</v>
      </c>
      <c r="AZ43" s="151"/>
      <c r="BA43" s="151"/>
      <c r="BB43" s="151"/>
      <c r="BC43" s="151"/>
      <c r="BD43" s="151"/>
      <c r="BE43" s="151"/>
      <c r="BF43" s="151"/>
      <c r="BG43" s="151"/>
      <c r="BH43" s="146">
        <v>99</v>
      </c>
      <c r="BI43" s="146"/>
      <c r="BJ43" s="146"/>
      <c r="BK43" s="146"/>
      <c r="BL43" s="146"/>
      <c r="BM43" s="146"/>
      <c r="BN43" s="146"/>
      <c r="BO43" s="146"/>
      <c r="BP43" s="146">
        <v>0</v>
      </c>
      <c r="BQ43" s="146"/>
      <c r="BR43" s="146"/>
      <c r="BS43" s="146"/>
      <c r="BT43" s="146"/>
      <c r="BU43" s="146"/>
      <c r="BV43" s="146"/>
      <c r="BW43" s="146">
        <v>1</v>
      </c>
      <c r="BX43" s="146"/>
      <c r="BY43" s="146"/>
      <c r="BZ43" s="146"/>
      <c r="CA43" s="146"/>
      <c r="CB43" s="146"/>
      <c r="CC43" s="146">
        <v>0</v>
      </c>
      <c r="CD43" s="146"/>
      <c r="CE43" s="146"/>
      <c r="CF43" s="146"/>
      <c r="CG43" s="146"/>
      <c r="CH43" s="146"/>
      <c r="CI43" s="146"/>
      <c r="CJ43" s="146">
        <v>1</v>
      </c>
      <c r="CK43" s="146"/>
      <c r="CL43" s="146"/>
      <c r="CM43" s="146"/>
      <c r="CN43" s="146"/>
      <c r="CO43" s="146"/>
      <c r="CP43" s="146"/>
      <c r="CQ43" s="146">
        <v>12</v>
      </c>
      <c r="CR43" s="146"/>
      <c r="CS43" s="146"/>
      <c r="CT43" s="146"/>
      <c r="CU43" s="146"/>
      <c r="CV43" s="146">
        <v>7</v>
      </c>
      <c r="CW43" s="146"/>
      <c r="CX43" s="146"/>
      <c r="CY43" s="146"/>
      <c r="CZ43" s="146"/>
      <c r="DA43" s="146">
        <v>10</v>
      </c>
      <c r="DB43" s="146"/>
      <c r="DC43" s="146"/>
      <c r="DD43" s="146"/>
      <c r="DE43" s="146"/>
      <c r="DF43" s="146">
        <v>6</v>
      </c>
      <c r="DG43" s="146"/>
      <c r="DH43" s="146"/>
      <c r="DI43" s="146"/>
      <c r="DJ43" s="146"/>
      <c r="DK43" s="146">
        <v>7</v>
      </c>
      <c r="DL43" s="146"/>
      <c r="DM43" s="146"/>
      <c r="DN43" s="146"/>
      <c r="DO43" s="146"/>
      <c r="DP43" s="146">
        <v>8</v>
      </c>
      <c r="DQ43" s="146"/>
      <c r="DR43" s="146"/>
      <c r="DS43" s="146"/>
      <c r="DT43" s="146"/>
      <c r="DU43" s="146">
        <v>7</v>
      </c>
      <c r="DV43" s="146"/>
      <c r="DW43" s="146"/>
      <c r="DX43" s="146"/>
      <c r="DY43" s="146"/>
      <c r="DZ43" s="146">
        <v>13</v>
      </c>
      <c r="EA43" s="146"/>
      <c r="EB43" s="146"/>
      <c r="EC43" s="146"/>
      <c r="ED43" s="146"/>
      <c r="EE43" s="146">
        <v>4</v>
      </c>
      <c r="EF43" s="146"/>
      <c r="EG43" s="146"/>
      <c r="EH43" s="146"/>
      <c r="EI43" s="146"/>
      <c r="EJ43" s="146">
        <v>11</v>
      </c>
      <c r="EK43" s="146"/>
      <c r="EL43" s="146"/>
      <c r="EM43" s="146"/>
      <c r="EN43" s="146"/>
      <c r="EO43" s="146">
        <v>10</v>
      </c>
      <c r="EP43" s="146"/>
      <c r="EQ43" s="146"/>
      <c r="ER43" s="146"/>
      <c r="ES43" s="146"/>
      <c r="ET43" s="146">
        <v>6</v>
      </c>
      <c r="EU43" s="146"/>
      <c r="EV43" s="146"/>
      <c r="EW43" s="146"/>
      <c r="EX43" s="146"/>
      <c r="EY43" s="138">
        <v>4</v>
      </c>
      <c r="EZ43" s="139"/>
      <c r="FA43" s="139"/>
      <c r="FB43" s="139"/>
      <c r="FC43" s="139"/>
      <c r="FD43" s="139"/>
      <c r="FE43" s="20"/>
    </row>
    <row r="44" spans="1:161" ht="12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1"/>
      <c r="O44" s="146"/>
      <c r="P44" s="146"/>
      <c r="Q44" s="146"/>
      <c r="R44" s="146"/>
      <c r="S44" s="146"/>
      <c r="T44" s="146"/>
      <c r="U44" s="146"/>
      <c r="V44" s="146"/>
      <c r="W44" s="146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6"/>
      <c r="ER44" s="146"/>
      <c r="ES44" s="146"/>
      <c r="ET44" s="146"/>
      <c r="EU44" s="146"/>
      <c r="EV44" s="146"/>
      <c r="EW44" s="146"/>
      <c r="EX44" s="146"/>
      <c r="EY44" s="138"/>
      <c r="EZ44" s="139"/>
      <c r="FA44" s="139"/>
      <c r="FB44" s="139"/>
      <c r="FC44" s="139"/>
      <c r="FD44" s="139"/>
      <c r="FE44" s="20"/>
    </row>
    <row r="45" spans="1:161" ht="15" customHeight="1">
      <c r="A45" s="216" t="s">
        <v>6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7"/>
      <c r="O45" s="146">
        <v>159</v>
      </c>
      <c r="P45" s="146"/>
      <c r="Q45" s="146"/>
      <c r="R45" s="146"/>
      <c r="S45" s="146"/>
      <c r="T45" s="146"/>
      <c r="U45" s="146"/>
      <c r="V45" s="146"/>
      <c r="W45" s="146"/>
      <c r="X45" s="151">
        <v>171</v>
      </c>
      <c r="Y45" s="151"/>
      <c r="Z45" s="151"/>
      <c r="AA45" s="151"/>
      <c r="AB45" s="151"/>
      <c r="AC45" s="151"/>
      <c r="AD45" s="151"/>
      <c r="AE45" s="151"/>
      <c r="AF45" s="151"/>
      <c r="AG45" s="151">
        <v>143</v>
      </c>
      <c r="AH45" s="151"/>
      <c r="AI45" s="151"/>
      <c r="AJ45" s="151"/>
      <c r="AK45" s="151"/>
      <c r="AL45" s="151"/>
      <c r="AM45" s="151"/>
      <c r="AN45" s="151"/>
      <c r="AO45" s="151"/>
      <c r="AP45" s="151">
        <v>175</v>
      </c>
      <c r="AQ45" s="151"/>
      <c r="AR45" s="151"/>
      <c r="AS45" s="151"/>
      <c r="AT45" s="151"/>
      <c r="AU45" s="151"/>
      <c r="AV45" s="151"/>
      <c r="AW45" s="151"/>
      <c r="AX45" s="151"/>
      <c r="AY45" s="151">
        <f>SUM(BH45:CP45)</f>
        <v>138</v>
      </c>
      <c r="AZ45" s="151"/>
      <c r="BA45" s="151"/>
      <c r="BB45" s="151"/>
      <c r="BC45" s="151"/>
      <c r="BD45" s="151"/>
      <c r="BE45" s="151"/>
      <c r="BF45" s="151"/>
      <c r="BG45" s="151"/>
      <c r="BH45" s="146">
        <v>66</v>
      </c>
      <c r="BI45" s="146"/>
      <c r="BJ45" s="146"/>
      <c r="BK45" s="146"/>
      <c r="BL45" s="146"/>
      <c r="BM45" s="146"/>
      <c r="BN45" s="146"/>
      <c r="BO45" s="146"/>
      <c r="BP45" s="146">
        <v>9</v>
      </c>
      <c r="BQ45" s="146"/>
      <c r="BR45" s="146"/>
      <c r="BS45" s="146"/>
      <c r="BT45" s="146"/>
      <c r="BU45" s="146"/>
      <c r="BV45" s="146"/>
      <c r="BW45" s="146">
        <v>17</v>
      </c>
      <c r="BX45" s="146"/>
      <c r="BY45" s="146"/>
      <c r="BZ45" s="146"/>
      <c r="CA45" s="146"/>
      <c r="CB45" s="146"/>
      <c r="CC45" s="146">
        <v>0</v>
      </c>
      <c r="CD45" s="146"/>
      <c r="CE45" s="146"/>
      <c r="CF45" s="146"/>
      <c r="CG45" s="146"/>
      <c r="CH45" s="146"/>
      <c r="CI45" s="146"/>
      <c r="CJ45" s="146">
        <v>46</v>
      </c>
      <c r="CK45" s="146"/>
      <c r="CL45" s="146"/>
      <c r="CM45" s="146"/>
      <c r="CN45" s="146"/>
      <c r="CO45" s="146"/>
      <c r="CP45" s="146"/>
      <c r="CQ45" s="146">
        <v>12</v>
      </c>
      <c r="CR45" s="146"/>
      <c r="CS45" s="146"/>
      <c r="CT45" s="146"/>
      <c r="CU45" s="146"/>
      <c r="CV45" s="146">
        <v>11</v>
      </c>
      <c r="CW45" s="146"/>
      <c r="CX45" s="146"/>
      <c r="CY45" s="146"/>
      <c r="CZ45" s="146"/>
      <c r="DA45" s="146">
        <v>18</v>
      </c>
      <c r="DB45" s="146"/>
      <c r="DC45" s="146"/>
      <c r="DD45" s="146"/>
      <c r="DE45" s="146"/>
      <c r="DF45" s="146">
        <v>9</v>
      </c>
      <c r="DG45" s="146"/>
      <c r="DH45" s="146"/>
      <c r="DI45" s="146"/>
      <c r="DJ45" s="146"/>
      <c r="DK45" s="146">
        <v>5</v>
      </c>
      <c r="DL45" s="146"/>
      <c r="DM45" s="146"/>
      <c r="DN45" s="146"/>
      <c r="DO45" s="146"/>
      <c r="DP45" s="146">
        <v>13</v>
      </c>
      <c r="DQ45" s="146"/>
      <c r="DR45" s="146"/>
      <c r="DS45" s="146"/>
      <c r="DT45" s="146"/>
      <c r="DU45" s="146">
        <v>1</v>
      </c>
      <c r="DV45" s="146"/>
      <c r="DW45" s="146"/>
      <c r="DX45" s="146"/>
      <c r="DY45" s="146"/>
      <c r="DZ45" s="146">
        <v>14</v>
      </c>
      <c r="EA45" s="146"/>
      <c r="EB45" s="146"/>
      <c r="EC45" s="146"/>
      <c r="ED45" s="146"/>
      <c r="EE45" s="146">
        <v>7</v>
      </c>
      <c r="EF45" s="146"/>
      <c r="EG45" s="146"/>
      <c r="EH45" s="146"/>
      <c r="EI45" s="146"/>
      <c r="EJ45" s="146">
        <v>18</v>
      </c>
      <c r="EK45" s="146"/>
      <c r="EL45" s="146"/>
      <c r="EM45" s="146"/>
      <c r="EN45" s="146"/>
      <c r="EO45" s="146">
        <v>12</v>
      </c>
      <c r="EP45" s="146"/>
      <c r="EQ45" s="146"/>
      <c r="ER45" s="146"/>
      <c r="ES45" s="146"/>
      <c r="ET45" s="146">
        <v>18</v>
      </c>
      <c r="EU45" s="146"/>
      <c r="EV45" s="146"/>
      <c r="EW45" s="146"/>
      <c r="EX45" s="146"/>
      <c r="EY45" s="138">
        <v>5</v>
      </c>
      <c r="EZ45" s="139"/>
      <c r="FA45" s="139"/>
      <c r="FB45" s="139"/>
      <c r="FC45" s="139"/>
      <c r="FD45" s="139"/>
      <c r="FE45" s="20"/>
    </row>
    <row r="46" spans="1:161" ht="15" customHeight="1">
      <c r="A46" s="216" t="s">
        <v>7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7"/>
      <c r="O46" s="146">
        <v>9</v>
      </c>
      <c r="P46" s="146"/>
      <c r="Q46" s="146"/>
      <c r="R46" s="146"/>
      <c r="S46" s="146"/>
      <c r="T46" s="146"/>
      <c r="U46" s="146"/>
      <c r="V46" s="146"/>
      <c r="W46" s="146"/>
      <c r="X46" s="151">
        <v>13</v>
      </c>
      <c r="Y46" s="151"/>
      <c r="Z46" s="151"/>
      <c r="AA46" s="151"/>
      <c r="AB46" s="151"/>
      <c r="AC46" s="151"/>
      <c r="AD46" s="151"/>
      <c r="AE46" s="151"/>
      <c r="AF46" s="151"/>
      <c r="AG46" s="151">
        <v>16</v>
      </c>
      <c r="AH46" s="151"/>
      <c r="AI46" s="151"/>
      <c r="AJ46" s="151"/>
      <c r="AK46" s="151"/>
      <c r="AL46" s="151"/>
      <c r="AM46" s="151"/>
      <c r="AN46" s="151"/>
      <c r="AO46" s="151"/>
      <c r="AP46" s="151">
        <v>4</v>
      </c>
      <c r="AQ46" s="151"/>
      <c r="AR46" s="151"/>
      <c r="AS46" s="151"/>
      <c r="AT46" s="151"/>
      <c r="AU46" s="151"/>
      <c r="AV46" s="151"/>
      <c r="AW46" s="151"/>
      <c r="AX46" s="151"/>
      <c r="AY46" s="151">
        <f>SUM(BH46:CP46)</f>
        <v>6</v>
      </c>
      <c r="AZ46" s="151"/>
      <c r="BA46" s="151"/>
      <c r="BB46" s="151"/>
      <c r="BC46" s="151"/>
      <c r="BD46" s="151"/>
      <c r="BE46" s="151"/>
      <c r="BF46" s="151"/>
      <c r="BG46" s="151"/>
      <c r="BH46" s="146">
        <v>6</v>
      </c>
      <c r="BI46" s="146"/>
      <c r="BJ46" s="146"/>
      <c r="BK46" s="146"/>
      <c r="BL46" s="146"/>
      <c r="BM46" s="146"/>
      <c r="BN46" s="146"/>
      <c r="BO46" s="146"/>
      <c r="BP46" s="146">
        <v>0</v>
      </c>
      <c r="BQ46" s="146"/>
      <c r="BR46" s="146"/>
      <c r="BS46" s="146"/>
      <c r="BT46" s="146"/>
      <c r="BU46" s="146"/>
      <c r="BV46" s="146"/>
      <c r="BW46" s="146">
        <v>0</v>
      </c>
      <c r="BX46" s="146"/>
      <c r="BY46" s="146"/>
      <c r="BZ46" s="146"/>
      <c r="CA46" s="146"/>
      <c r="CB46" s="146"/>
      <c r="CC46" s="146">
        <v>0</v>
      </c>
      <c r="CD46" s="146"/>
      <c r="CE46" s="146"/>
      <c r="CF46" s="146"/>
      <c r="CG46" s="146"/>
      <c r="CH46" s="146"/>
      <c r="CI46" s="146"/>
      <c r="CJ46" s="146">
        <v>0</v>
      </c>
      <c r="CK46" s="146"/>
      <c r="CL46" s="146"/>
      <c r="CM46" s="146"/>
      <c r="CN46" s="146"/>
      <c r="CO46" s="146"/>
      <c r="CP46" s="146"/>
      <c r="CQ46" s="146">
        <v>2</v>
      </c>
      <c r="CR46" s="146"/>
      <c r="CS46" s="146"/>
      <c r="CT46" s="146"/>
      <c r="CU46" s="146"/>
      <c r="CV46" s="146">
        <v>0</v>
      </c>
      <c r="CW46" s="146"/>
      <c r="CX46" s="146"/>
      <c r="CY46" s="146"/>
      <c r="CZ46" s="146"/>
      <c r="DA46" s="146">
        <v>1</v>
      </c>
      <c r="DB46" s="146"/>
      <c r="DC46" s="146"/>
      <c r="DD46" s="146"/>
      <c r="DE46" s="146"/>
      <c r="DF46" s="146">
        <v>0</v>
      </c>
      <c r="DG46" s="146"/>
      <c r="DH46" s="146"/>
      <c r="DI46" s="146"/>
      <c r="DJ46" s="146"/>
      <c r="DK46" s="146">
        <v>1</v>
      </c>
      <c r="DL46" s="146"/>
      <c r="DM46" s="146"/>
      <c r="DN46" s="146"/>
      <c r="DO46" s="146"/>
      <c r="DP46" s="146">
        <v>0</v>
      </c>
      <c r="DQ46" s="146"/>
      <c r="DR46" s="146"/>
      <c r="DS46" s="146"/>
      <c r="DT46" s="146"/>
      <c r="DU46" s="146">
        <v>1</v>
      </c>
      <c r="DV46" s="146"/>
      <c r="DW46" s="146"/>
      <c r="DX46" s="146"/>
      <c r="DY46" s="146"/>
      <c r="DZ46" s="146">
        <v>0</v>
      </c>
      <c r="EA46" s="146"/>
      <c r="EB46" s="146"/>
      <c r="EC46" s="146"/>
      <c r="ED46" s="146"/>
      <c r="EE46" s="146">
        <v>0</v>
      </c>
      <c r="EF46" s="146"/>
      <c r="EG46" s="146"/>
      <c r="EH46" s="146"/>
      <c r="EI46" s="146"/>
      <c r="EJ46" s="146">
        <v>0</v>
      </c>
      <c r="EK46" s="146"/>
      <c r="EL46" s="146"/>
      <c r="EM46" s="146"/>
      <c r="EN46" s="146"/>
      <c r="EO46" s="146">
        <v>1</v>
      </c>
      <c r="EP46" s="146"/>
      <c r="EQ46" s="146"/>
      <c r="ER46" s="146"/>
      <c r="ES46" s="146"/>
      <c r="ET46" s="146">
        <v>0</v>
      </c>
      <c r="EU46" s="146"/>
      <c r="EV46" s="146"/>
      <c r="EW46" s="146"/>
      <c r="EX46" s="146"/>
      <c r="EY46" s="138">
        <v>6</v>
      </c>
      <c r="EZ46" s="139"/>
      <c r="FA46" s="139"/>
      <c r="FB46" s="139"/>
      <c r="FC46" s="139"/>
      <c r="FD46" s="139"/>
      <c r="FE46" s="20"/>
    </row>
    <row r="47" spans="1:161" ht="15" customHeight="1">
      <c r="A47" s="216" t="s">
        <v>329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7"/>
      <c r="O47" s="146">
        <v>39</v>
      </c>
      <c r="P47" s="146"/>
      <c r="Q47" s="146"/>
      <c r="R47" s="146"/>
      <c r="S47" s="146"/>
      <c r="T47" s="146"/>
      <c r="U47" s="146"/>
      <c r="V47" s="146"/>
      <c r="W47" s="146"/>
      <c r="X47" s="151">
        <v>35</v>
      </c>
      <c r="Y47" s="151"/>
      <c r="Z47" s="151"/>
      <c r="AA47" s="151"/>
      <c r="AB47" s="151"/>
      <c r="AC47" s="151"/>
      <c r="AD47" s="151"/>
      <c r="AE47" s="151"/>
      <c r="AF47" s="151"/>
      <c r="AG47" s="151">
        <v>34</v>
      </c>
      <c r="AH47" s="151"/>
      <c r="AI47" s="151"/>
      <c r="AJ47" s="151"/>
      <c r="AK47" s="151"/>
      <c r="AL47" s="151"/>
      <c r="AM47" s="151"/>
      <c r="AN47" s="151"/>
      <c r="AO47" s="151"/>
      <c r="AP47" s="151">
        <v>39</v>
      </c>
      <c r="AQ47" s="151"/>
      <c r="AR47" s="151"/>
      <c r="AS47" s="151"/>
      <c r="AT47" s="151"/>
      <c r="AU47" s="151"/>
      <c r="AV47" s="151"/>
      <c r="AW47" s="151"/>
      <c r="AX47" s="151"/>
      <c r="AY47" s="151">
        <f>SUM(BH47:CP47)</f>
        <v>33</v>
      </c>
      <c r="AZ47" s="151"/>
      <c r="BA47" s="151"/>
      <c r="BB47" s="151"/>
      <c r="BC47" s="151"/>
      <c r="BD47" s="151"/>
      <c r="BE47" s="151"/>
      <c r="BF47" s="151"/>
      <c r="BG47" s="151"/>
      <c r="BH47" s="146">
        <v>33</v>
      </c>
      <c r="BI47" s="146"/>
      <c r="BJ47" s="146"/>
      <c r="BK47" s="146"/>
      <c r="BL47" s="146"/>
      <c r="BM47" s="146"/>
      <c r="BN47" s="146"/>
      <c r="BO47" s="146"/>
      <c r="BP47" s="146">
        <v>0</v>
      </c>
      <c r="BQ47" s="146"/>
      <c r="BR47" s="146"/>
      <c r="BS47" s="146"/>
      <c r="BT47" s="146"/>
      <c r="BU47" s="146"/>
      <c r="BV47" s="146"/>
      <c r="BW47" s="146">
        <v>0</v>
      </c>
      <c r="BX47" s="146"/>
      <c r="BY47" s="146"/>
      <c r="BZ47" s="146"/>
      <c r="CA47" s="146"/>
      <c r="CB47" s="146"/>
      <c r="CC47" s="146">
        <v>0</v>
      </c>
      <c r="CD47" s="146"/>
      <c r="CE47" s="146"/>
      <c r="CF47" s="146"/>
      <c r="CG47" s="146"/>
      <c r="CH47" s="146"/>
      <c r="CI47" s="146"/>
      <c r="CJ47" s="146">
        <v>0</v>
      </c>
      <c r="CK47" s="146"/>
      <c r="CL47" s="146"/>
      <c r="CM47" s="146"/>
      <c r="CN47" s="146"/>
      <c r="CO47" s="146"/>
      <c r="CP47" s="146"/>
      <c r="CQ47" s="146">
        <v>9</v>
      </c>
      <c r="CR47" s="146"/>
      <c r="CS47" s="146"/>
      <c r="CT47" s="146"/>
      <c r="CU47" s="146"/>
      <c r="CV47" s="146">
        <v>4</v>
      </c>
      <c r="CW47" s="146"/>
      <c r="CX47" s="146"/>
      <c r="CY47" s="146"/>
      <c r="CZ47" s="146"/>
      <c r="DA47" s="146">
        <v>2</v>
      </c>
      <c r="DB47" s="146"/>
      <c r="DC47" s="146"/>
      <c r="DD47" s="146"/>
      <c r="DE47" s="146"/>
      <c r="DF47" s="146">
        <v>1</v>
      </c>
      <c r="DG47" s="146"/>
      <c r="DH47" s="146"/>
      <c r="DI47" s="146"/>
      <c r="DJ47" s="146"/>
      <c r="DK47" s="146">
        <v>3</v>
      </c>
      <c r="DL47" s="146"/>
      <c r="DM47" s="146"/>
      <c r="DN47" s="146"/>
      <c r="DO47" s="146"/>
      <c r="DP47" s="146">
        <v>0</v>
      </c>
      <c r="DQ47" s="146"/>
      <c r="DR47" s="146"/>
      <c r="DS47" s="146"/>
      <c r="DT47" s="146"/>
      <c r="DU47" s="146">
        <v>2</v>
      </c>
      <c r="DV47" s="146"/>
      <c r="DW47" s="146"/>
      <c r="DX47" s="146"/>
      <c r="DY47" s="146"/>
      <c r="DZ47" s="146">
        <v>1</v>
      </c>
      <c r="EA47" s="146"/>
      <c r="EB47" s="146"/>
      <c r="EC47" s="146"/>
      <c r="ED47" s="146"/>
      <c r="EE47" s="146">
        <v>0</v>
      </c>
      <c r="EF47" s="146"/>
      <c r="EG47" s="146"/>
      <c r="EH47" s="146"/>
      <c r="EI47" s="146"/>
      <c r="EJ47" s="146">
        <v>0</v>
      </c>
      <c r="EK47" s="146"/>
      <c r="EL47" s="146"/>
      <c r="EM47" s="146"/>
      <c r="EN47" s="146"/>
      <c r="EO47" s="146">
        <v>5</v>
      </c>
      <c r="EP47" s="146"/>
      <c r="EQ47" s="146"/>
      <c r="ER47" s="146"/>
      <c r="ES47" s="146"/>
      <c r="ET47" s="146">
        <v>6</v>
      </c>
      <c r="EU47" s="146"/>
      <c r="EV47" s="146"/>
      <c r="EW47" s="146"/>
      <c r="EX47" s="146"/>
      <c r="EY47" s="138">
        <v>7</v>
      </c>
      <c r="EZ47" s="139"/>
      <c r="FA47" s="139"/>
      <c r="FB47" s="139"/>
      <c r="FC47" s="139"/>
      <c r="FD47" s="139"/>
      <c r="FE47" s="20"/>
    </row>
    <row r="48" spans="1:161" ht="15" customHeight="1">
      <c r="A48" s="216" t="s">
        <v>330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7"/>
      <c r="O48" s="146">
        <v>21</v>
      </c>
      <c r="P48" s="146"/>
      <c r="Q48" s="146"/>
      <c r="R48" s="146"/>
      <c r="S48" s="146"/>
      <c r="T48" s="146"/>
      <c r="U48" s="146"/>
      <c r="V48" s="146"/>
      <c r="W48" s="146"/>
      <c r="X48" s="151">
        <v>14</v>
      </c>
      <c r="Y48" s="151"/>
      <c r="Z48" s="151"/>
      <c r="AA48" s="151"/>
      <c r="AB48" s="151"/>
      <c r="AC48" s="151"/>
      <c r="AD48" s="151"/>
      <c r="AE48" s="151"/>
      <c r="AF48" s="151"/>
      <c r="AG48" s="151">
        <v>15</v>
      </c>
      <c r="AH48" s="151"/>
      <c r="AI48" s="151"/>
      <c r="AJ48" s="151"/>
      <c r="AK48" s="151"/>
      <c r="AL48" s="151"/>
      <c r="AM48" s="151"/>
      <c r="AN48" s="151"/>
      <c r="AO48" s="151"/>
      <c r="AP48" s="151">
        <v>20</v>
      </c>
      <c r="AQ48" s="151"/>
      <c r="AR48" s="151"/>
      <c r="AS48" s="151"/>
      <c r="AT48" s="151"/>
      <c r="AU48" s="151"/>
      <c r="AV48" s="151"/>
      <c r="AW48" s="151"/>
      <c r="AX48" s="151"/>
      <c r="AY48" s="151">
        <f>SUM(BH48:CP48)</f>
        <v>15</v>
      </c>
      <c r="AZ48" s="151"/>
      <c r="BA48" s="151"/>
      <c r="BB48" s="151"/>
      <c r="BC48" s="151"/>
      <c r="BD48" s="151"/>
      <c r="BE48" s="151"/>
      <c r="BF48" s="151"/>
      <c r="BG48" s="151"/>
      <c r="BH48" s="146">
        <v>9</v>
      </c>
      <c r="BI48" s="146"/>
      <c r="BJ48" s="146"/>
      <c r="BK48" s="146"/>
      <c r="BL48" s="146"/>
      <c r="BM48" s="146"/>
      <c r="BN48" s="146"/>
      <c r="BO48" s="146"/>
      <c r="BP48" s="146">
        <v>0</v>
      </c>
      <c r="BQ48" s="146"/>
      <c r="BR48" s="146"/>
      <c r="BS48" s="146"/>
      <c r="BT48" s="146"/>
      <c r="BU48" s="146"/>
      <c r="BV48" s="146"/>
      <c r="BW48" s="146">
        <v>4</v>
      </c>
      <c r="BX48" s="146"/>
      <c r="BY48" s="146"/>
      <c r="BZ48" s="146"/>
      <c r="CA48" s="146"/>
      <c r="CB48" s="146"/>
      <c r="CC48" s="146">
        <v>0</v>
      </c>
      <c r="CD48" s="146"/>
      <c r="CE48" s="146"/>
      <c r="CF48" s="146"/>
      <c r="CG48" s="146"/>
      <c r="CH48" s="146"/>
      <c r="CI48" s="146"/>
      <c r="CJ48" s="146">
        <v>2</v>
      </c>
      <c r="CK48" s="146"/>
      <c r="CL48" s="146"/>
      <c r="CM48" s="146"/>
      <c r="CN48" s="146"/>
      <c r="CO48" s="146"/>
      <c r="CP48" s="146"/>
      <c r="CQ48" s="146">
        <v>1</v>
      </c>
      <c r="CR48" s="146"/>
      <c r="CS48" s="146"/>
      <c r="CT48" s="146"/>
      <c r="CU48" s="146"/>
      <c r="CV48" s="146">
        <v>1</v>
      </c>
      <c r="CW48" s="146"/>
      <c r="CX48" s="146"/>
      <c r="CY48" s="146"/>
      <c r="CZ48" s="146"/>
      <c r="DA48" s="146">
        <v>0</v>
      </c>
      <c r="DB48" s="146"/>
      <c r="DC48" s="146"/>
      <c r="DD48" s="146"/>
      <c r="DE48" s="146"/>
      <c r="DF48" s="146">
        <v>1</v>
      </c>
      <c r="DG48" s="146"/>
      <c r="DH48" s="146"/>
      <c r="DI48" s="146"/>
      <c r="DJ48" s="146"/>
      <c r="DK48" s="146">
        <v>2</v>
      </c>
      <c r="DL48" s="146"/>
      <c r="DM48" s="146"/>
      <c r="DN48" s="146"/>
      <c r="DO48" s="146"/>
      <c r="DP48" s="146">
        <v>2</v>
      </c>
      <c r="DQ48" s="146"/>
      <c r="DR48" s="146"/>
      <c r="DS48" s="146"/>
      <c r="DT48" s="146"/>
      <c r="DU48" s="146">
        <v>2</v>
      </c>
      <c r="DV48" s="146"/>
      <c r="DW48" s="146"/>
      <c r="DX48" s="146"/>
      <c r="DY48" s="146"/>
      <c r="DZ48" s="146">
        <v>0</v>
      </c>
      <c r="EA48" s="146"/>
      <c r="EB48" s="146"/>
      <c r="EC48" s="146"/>
      <c r="ED48" s="146"/>
      <c r="EE48" s="146">
        <v>2</v>
      </c>
      <c r="EF48" s="146"/>
      <c r="EG48" s="146"/>
      <c r="EH48" s="146"/>
      <c r="EI48" s="146"/>
      <c r="EJ48" s="146">
        <v>4</v>
      </c>
      <c r="EK48" s="146"/>
      <c r="EL48" s="146"/>
      <c r="EM48" s="146"/>
      <c r="EN48" s="146"/>
      <c r="EO48" s="146">
        <v>0</v>
      </c>
      <c r="EP48" s="146"/>
      <c r="EQ48" s="146"/>
      <c r="ER48" s="146"/>
      <c r="ES48" s="146"/>
      <c r="ET48" s="146">
        <v>0</v>
      </c>
      <c r="EU48" s="146"/>
      <c r="EV48" s="146"/>
      <c r="EW48" s="146"/>
      <c r="EX48" s="146"/>
      <c r="EY48" s="138">
        <v>8</v>
      </c>
      <c r="EZ48" s="139"/>
      <c r="FA48" s="139"/>
      <c r="FB48" s="139"/>
      <c r="FC48" s="139"/>
      <c r="FD48" s="139"/>
      <c r="FE48" s="20"/>
    </row>
    <row r="49" spans="1:161" ht="12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  <c r="O49" s="146"/>
      <c r="P49" s="146"/>
      <c r="Q49" s="146"/>
      <c r="R49" s="146"/>
      <c r="S49" s="146"/>
      <c r="T49" s="146"/>
      <c r="U49" s="146"/>
      <c r="V49" s="146"/>
      <c r="W49" s="146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 t="s">
        <v>331</v>
      </c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38"/>
      <c r="EZ49" s="139"/>
      <c r="FA49" s="139"/>
      <c r="FB49" s="139"/>
      <c r="FC49" s="139"/>
      <c r="FD49" s="139"/>
      <c r="FE49" s="20"/>
    </row>
    <row r="50" spans="1:161" ht="15" customHeight="1">
      <c r="A50" s="216" t="s">
        <v>8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7"/>
      <c r="O50" s="146">
        <v>8</v>
      </c>
      <c r="P50" s="146"/>
      <c r="Q50" s="146"/>
      <c r="R50" s="146"/>
      <c r="S50" s="146"/>
      <c r="T50" s="146"/>
      <c r="U50" s="146"/>
      <c r="V50" s="146"/>
      <c r="W50" s="146"/>
      <c r="X50" s="151">
        <v>9</v>
      </c>
      <c r="Y50" s="151"/>
      <c r="Z50" s="151"/>
      <c r="AA50" s="151"/>
      <c r="AB50" s="151"/>
      <c r="AC50" s="151"/>
      <c r="AD50" s="151"/>
      <c r="AE50" s="151"/>
      <c r="AF50" s="151"/>
      <c r="AG50" s="151">
        <v>4</v>
      </c>
      <c r="AH50" s="151"/>
      <c r="AI50" s="151"/>
      <c r="AJ50" s="151"/>
      <c r="AK50" s="151"/>
      <c r="AL50" s="151"/>
      <c r="AM50" s="151"/>
      <c r="AN50" s="151"/>
      <c r="AO50" s="151"/>
      <c r="AP50" s="151">
        <v>9</v>
      </c>
      <c r="AQ50" s="151"/>
      <c r="AR50" s="151"/>
      <c r="AS50" s="151"/>
      <c r="AT50" s="151"/>
      <c r="AU50" s="151"/>
      <c r="AV50" s="151"/>
      <c r="AW50" s="151"/>
      <c r="AX50" s="151"/>
      <c r="AY50" s="151">
        <f>SUM(BH50:CP50)</f>
        <v>7</v>
      </c>
      <c r="AZ50" s="151"/>
      <c r="BA50" s="151"/>
      <c r="BB50" s="151"/>
      <c r="BC50" s="151"/>
      <c r="BD50" s="151"/>
      <c r="BE50" s="151"/>
      <c r="BF50" s="151"/>
      <c r="BG50" s="151"/>
      <c r="BH50" s="146">
        <v>7</v>
      </c>
      <c r="BI50" s="146"/>
      <c r="BJ50" s="146"/>
      <c r="BK50" s="146"/>
      <c r="BL50" s="146"/>
      <c r="BM50" s="146"/>
      <c r="BN50" s="146"/>
      <c r="BO50" s="146"/>
      <c r="BP50" s="146">
        <v>0</v>
      </c>
      <c r="BQ50" s="146"/>
      <c r="BR50" s="146"/>
      <c r="BS50" s="146"/>
      <c r="BT50" s="146"/>
      <c r="BU50" s="146"/>
      <c r="BV50" s="146"/>
      <c r="BW50" s="146">
        <v>0</v>
      </c>
      <c r="BX50" s="146"/>
      <c r="BY50" s="146"/>
      <c r="BZ50" s="146"/>
      <c r="CA50" s="146"/>
      <c r="CB50" s="146"/>
      <c r="CC50" s="146">
        <v>0</v>
      </c>
      <c r="CD50" s="146"/>
      <c r="CE50" s="146"/>
      <c r="CF50" s="146"/>
      <c r="CG50" s="146"/>
      <c r="CH50" s="146"/>
      <c r="CI50" s="146"/>
      <c r="CJ50" s="146">
        <v>0</v>
      </c>
      <c r="CK50" s="146"/>
      <c r="CL50" s="146"/>
      <c r="CM50" s="146"/>
      <c r="CN50" s="146"/>
      <c r="CO50" s="146"/>
      <c r="CP50" s="146"/>
      <c r="CQ50" s="146">
        <v>1</v>
      </c>
      <c r="CR50" s="146"/>
      <c r="CS50" s="146"/>
      <c r="CT50" s="146"/>
      <c r="CU50" s="146"/>
      <c r="CV50" s="146">
        <v>2</v>
      </c>
      <c r="CW50" s="146"/>
      <c r="CX50" s="146"/>
      <c r="CY50" s="146"/>
      <c r="CZ50" s="146"/>
      <c r="DA50" s="146">
        <v>1</v>
      </c>
      <c r="DB50" s="146"/>
      <c r="DC50" s="146"/>
      <c r="DD50" s="146"/>
      <c r="DE50" s="146"/>
      <c r="DF50" s="146">
        <v>0</v>
      </c>
      <c r="DG50" s="146"/>
      <c r="DH50" s="146"/>
      <c r="DI50" s="146"/>
      <c r="DJ50" s="146"/>
      <c r="DK50" s="146">
        <v>1</v>
      </c>
      <c r="DL50" s="146"/>
      <c r="DM50" s="146"/>
      <c r="DN50" s="146"/>
      <c r="DO50" s="146"/>
      <c r="DP50" s="146">
        <v>0</v>
      </c>
      <c r="DQ50" s="146"/>
      <c r="DR50" s="146"/>
      <c r="DS50" s="146"/>
      <c r="DT50" s="146"/>
      <c r="DU50" s="146">
        <v>0</v>
      </c>
      <c r="DV50" s="146"/>
      <c r="DW50" s="146"/>
      <c r="DX50" s="146"/>
      <c r="DY50" s="146"/>
      <c r="DZ50" s="146">
        <v>0</v>
      </c>
      <c r="EA50" s="146"/>
      <c r="EB50" s="146"/>
      <c r="EC50" s="146"/>
      <c r="ED50" s="146"/>
      <c r="EE50" s="146">
        <v>0</v>
      </c>
      <c r="EF50" s="146"/>
      <c r="EG50" s="146"/>
      <c r="EH50" s="146"/>
      <c r="EI50" s="146"/>
      <c r="EJ50" s="146">
        <v>0</v>
      </c>
      <c r="EK50" s="146"/>
      <c r="EL50" s="146"/>
      <c r="EM50" s="146"/>
      <c r="EN50" s="146"/>
      <c r="EO50" s="146">
        <v>0</v>
      </c>
      <c r="EP50" s="146"/>
      <c r="EQ50" s="146"/>
      <c r="ER50" s="146"/>
      <c r="ES50" s="146"/>
      <c r="ET50" s="146">
        <v>2</v>
      </c>
      <c r="EU50" s="146"/>
      <c r="EV50" s="146"/>
      <c r="EW50" s="146"/>
      <c r="EX50" s="146"/>
      <c r="EY50" s="138">
        <v>9</v>
      </c>
      <c r="EZ50" s="139"/>
      <c r="FA50" s="139"/>
      <c r="FB50" s="139"/>
      <c r="FC50" s="139"/>
      <c r="FD50" s="139"/>
      <c r="FE50" s="20"/>
    </row>
    <row r="51" spans="1:161" ht="15" customHeight="1">
      <c r="A51" s="216" t="s">
        <v>9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7"/>
      <c r="O51" s="146">
        <v>21</v>
      </c>
      <c r="P51" s="146"/>
      <c r="Q51" s="146"/>
      <c r="R51" s="146"/>
      <c r="S51" s="146"/>
      <c r="T51" s="146"/>
      <c r="U51" s="146"/>
      <c r="V51" s="146"/>
      <c r="W51" s="146"/>
      <c r="X51" s="151">
        <v>20</v>
      </c>
      <c r="Y51" s="151"/>
      <c r="Z51" s="151"/>
      <c r="AA51" s="151"/>
      <c r="AB51" s="151"/>
      <c r="AC51" s="151"/>
      <c r="AD51" s="151"/>
      <c r="AE51" s="151"/>
      <c r="AF51" s="151"/>
      <c r="AG51" s="151">
        <v>28</v>
      </c>
      <c r="AH51" s="151"/>
      <c r="AI51" s="151"/>
      <c r="AJ51" s="151"/>
      <c r="AK51" s="151"/>
      <c r="AL51" s="151"/>
      <c r="AM51" s="151"/>
      <c r="AN51" s="151"/>
      <c r="AO51" s="151"/>
      <c r="AP51" s="151">
        <v>22</v>
      </c>
      <c r="AQ51" s="151"/>
      <c r="AR51" s="151"/>
      <c r="AS51" s="151"/>
      <c r="AT51" s="151"/>
      <c r="AU51" s="151"/>
      <c r="AV51" s="151"/>
      <c r="AW51" s="151"/>
      <c r="AX51" s="151"/>
      <c r="AY51" s="151">
        <f>SUM(BH51:CP51)</f>
        <v>22</v>
      </c>
      <c r="AZ51" s="151"/>
      <c r="BA51" s="151"/>
      <c r="BB51" s="151"/>
      <c r="BC51" s="151"/>
      <c r="BD51" s="151"/>
      <c r="BE51" s="151"/>
      <c r="BF51" s="151"/>
      <c r="BG51" s="151"/>
      <c r="BH51" s="146">
        <v>17</v>
      </c>
      <c r="BI51" s="146"/>
      <c r="BJ51" s="146"/>
      <c r="BK51" s="146"/>
      <c r="BL51" s="146"/>
      <c r="BM51" s="146"/>
      <c r="BN51" s="146"/>
      <c r="BO51" s="146"/>
      <c r="BP51" s="146">
        <v>1</v>
      </c>
      <c r="BQ51" s="146"/>
      <c r="BR51" s="146"/>
      <c r="BS51" s="146"/>
      <c r="BT51" s="146"/>
      <c r="BU51" s="146"/>
      <c r="BV51" s="146"/>
      <c r="BW51" s="146">
        <v>0</v>
      </c>
      <c r="BX51" s="146"/>
      <c r="BY51" s="146"/>
      <c r="BZ51" s="146"/>
      <c r="CA51" s="146"/>
      <c r="CB51" s="146"/>
      <c r="CC51" s="146">
        <v>0</v>
      </c>
      <c r="CD51" s="146"/>
      <c r="CE51" s="146"/>
      <c r="CF51" s="146"/>
      <c r="CG51" s="146"/>
      <c r="CH51" s="146"/>
      <c r="CI51" s="146"/>
      <c r="CJ51" s="146">
        <v>4</v>
      </c>
      <c r="CK51" s="146"/>
      <c r="CL51" s="146"/>
      <c r="CM51" s="146"/>
      <c r="CN51" s="146"/>
      <c r="CO51" s="146"/>
      <c r="CP51" s="146"/>
      <c r="CQ51" s="146">
        <v>2</v>
      </c>
      <c r="CR51" s="146"/>
      <c r="CS51" s="146"/>
      <c r="CT51" s="146"/>
      <c r="CU51" s="146"/>
      <c r="CV51" s="146">
        <v>0</v>
      </c>
      <c r="CW51" s="146"/>
      <c r="CX51" s="146"/>
      <c r="CY51" s="146"/>
      <c r="CZ51" s="146"/>
      <c r="DA51" s="146">
        <v>1</v>
      </c>
      <c r="DB51" s="146"/>
      <c r="DC51" s="146"/>
      <c r="DD51" s="146"/>
      <c r="DE51" s="146"/>
      <c r="DF51" s="146">
        <v>3</v>
      </c>
      <c r="DG51" s="146"/>
      <c r="DH51" s="146"/>
      <c r="DI51" s="146"/>
      <c r="DJ51" s="146"/>
      <c r="DK51" s="146">
        <v>4</v>
      </c>
      <c r="DL51" s="146"/>
      <c r="DM51" s="146"/>
      <c r="DN51" s="146"/>
      <c r="DO51" s="146"/>
      <c r="DP51" s="146">
        <v>1</v>
      </c>
      <c r="DQ51" s="146"/>
      <c r="DR51" s="146"/>
      <c r="DS51" s="146"/>
      <c r="DT51" s="146"/>
      <c r="DU51" s="146">
        <v>2</v>
      </c>
      <c r="DV51" s="146"/>
      <c r="DW51" s="146"/>
      <c r="DX51" s="146"/>
      <c r="DY51" s="146"/>
      <c r="DZ51" s="146">
        <v>2</v>
      </c>
      <c r="EA51" s="146"/>
      <c r="EB51" s="146"/>
      <c r="EC51" s="146"/>
      <c r="ED51" s="146"/>
      <c r="EE51" s="146">
        <v>1</v>
      </c>
      <c r="EF51" s="146"/>
      <c r="EG51" s="146"/>
      <c r="EH51" s="146"/>
      <c r="EI51" s="146"/>
      <c r="EJ51" s="146">
        <v>2</v>
      </c>
      <c r="EK51" s="146"/>
      <c r="EL51" s="146"/>
      <c r="EM51" s="146"/>
      <c r="EN51" s="146"/>
      <c r="EO51" s="146">
        <v>3</v>
      </c>
      <c r="EP51" s="146"/>
      <c r="EQ51" s="146"/>
      <c r="ER51" s="146"/>
      <c r="ES51" s="146"/>
      <c r="ET51" s="146">
        <v>1</v>
      </c>
      <c r="EU51" s="146"/>
      <c r="EV51" s="146"/>
      <c r="EW51" s="146"/>
      <c r="EX51" s="146"/>
      <c r="EY51" s="138">
        <v>10</v>
      </c>
      <c r="EZ51" s="139"/>
      <c r="FA51" s="139"/>
      <c r="FB51" s="139"/>
      <c r="FC51" s="139"/>
      <c r="FD51" s="139"/>
      <c r="FE51" s="20"/>
    </row>
    <row r="52" spans="1:161" ht="15" customHeight="1">
      <c r="A52" s="216" t="s">
        <v>10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7"/>
      <c r="O52" s="146">
        <v>296</v>
      </c>
      <c r="P52" s="146"/>
      <c r="Q52" s="146"/>
      <c r="R52" s="146"/>
      <c r="S52" s="146"/>
      <c r="T52" s="146"/>
      <c r="U52" s="146"/>
      <c r="V52" s="146"/>
      <c r="W52" s="146"/>
      <c r="X52" s="151">
        <v>292</v>
      </c>
      <c r="Y52" s="151"/>
      <c r="Z52" s="151"/>
      <c r="AA52" s="151"/>
      <c r="AB52" s="151"/>
      <c r="AC52" s="151"/>
      <c r="AD52" s="151"/>
      <c r="AE52" s="151"/>
      <c r="AF52" s="151"/>
      <c r="AG52" s="151">
        <v>294</v>
      </c>
      <c r="AH52" s="151"/>
      <c r="AI52" s="151"/>
      <c r="AJ52" s="151"/>
      <c r="AK52" s="151"/>
      <c r="AL52" s="151"/>
      <c r="AM52" s="151"/>
      <c r="AN52" s="151"/>
      <c r="AO52" s="151"/>
      <c r="AP52" s="151">
        <v>329</v>
      </c>
      <c r="AQ52" s="151"/>
      <c r="AR52" s="151"/>
      <c r="AS52" s="151"/>
      <c r="AT52" s="151"/>
      <c r="AU52" s="151"/>
      <c r="AV52" s="151"/>
      <c r="AW52" s="151"/>
      <c r="AX52" s="151"/>
      <c r="AY52" s="151">
        <f>SUM(BH52:CP52)</f>
        <v>272</v>
      </c>
      <c r="AZ52" s="151"/>
      <c r="BA52" s="151"/>
      <c r="BB52" s="151"/>
      <c r="BC52" s="151"/>
      <c r="BD52" s="151"/>
      <c r="BE52" s="151"/>
      <c r="BF52" s="151"/>
      <c r="BG52" s="151"/>
      <c r="BH52" s="146">
        <v>137</v>
      </c>
      <c r="BI52" s="146"/>
      <c r="BJ52" s="146"/>
      <c r="BK52" s="146"/>
      <c r="BL52" s="146"/>
      <c r="BM52" s="146"/>
      <c r="BN52" s="146"/>
      <c r="BO52" s="146"/>
      <c r="BP52" s="146">
        <v>23</v>
      </c>
      <c r="BQ52" s="146"/>
      <c r="BR52" s="146"/>
      <c r="BS52" s="146"/>
      <c r="BT52" s="146"/>
      <c r="BU52" s="146"/>
      <c r="BV52" s="146"/>
      <c r="BW52" s="146">
        <v>58</v>
      </c>
      <c r="BX52" s="146"/>
      <c r="BY52" s="146"/>
      <c r="BZ52" s="146"/>
      <c r="CA52" s="146"/>
      <c r="CB52" s="146"/>
      <c r="CC52" s="146">
        <v>1</v>
      </c>
      <c r="CD52" s="146"/>
      <c r="CE52" s="146"/>
      <c r="CF52" s="146"/>
      <c r="CG52" s="146"/>
      <c r="CH52" s="146"/>
      <c r="CI52" s="146"/>
      <c r="CJ52" s="146">
        <v>53</v>
      </c>
      <c r="CK52" s="146"/>
      <c r="CL52" s="146"/>
      <c r="CM52" s="146"/>
      <c r="CN52" s="146"/>
      <c r="CO52" s="146"/>
      <c r="CP52" s="146"/>
      <c r="CQ52" s="146">
        <v>29</v>
      </c>
      <c r="CR52" s="146"/>
      <c r="CS52" s="146"/>
      <c r="CT52" s="146"/>
      <c r="CU52" s="146"/>
      <c r="CV52" s="146">
        <v>16</v>
      </c>
      <c r="CW52" s="146"/>
      <c r="CX52" s="146"/>
      <c r="CY52" s="146"/>
      <c r="CZ52" s="146"/>
      <c r="DA52" s="146">
        <v>30</v>
      </c>
      <c r="DB52" s="146"/>
      <c r="DC52" s="146"/>
      <c r="DD52" s="146"/>
      <c r="DE52" s="146"/>
      <c r="DF52" s="146">
        <v>26</v>
      </c>
      <c r="DG52" s="146"/>
      <c r="DH52" s="146"/>
      <c r="DI52" s="146"/>
      <c r="DJ52" s="146"/>
      <c r="DK52" s="146">
        <v>17</v>
      </c>
      <c r="DL52" s="146"/>
      <c r="DM52" s="146"/>
      <c r="DN52" s="146"/>
      <c r="DO52" s="146"/>
      <c r="DP52" s="146">
        <v>17</v>
      </c>
      <c r="DQ52" s="146"/>
      <c r="DR52" s="146"/>
      <c r="DS52" s="146"/>
      <c r="DT52" s="146"/>
      <c r="DU52" s="146">
        <v>19</v>
      </c>
      <c r="DV52" s="146"/>
      <c r="DW52" s="146"/>
      <c r="DX52" s="146"/>
      <c r="DY52" s="146"/>
      <c r="DZ52" s="146">
        <v>34</v>
      </c>
      <c r="EA52" s="146"/>
      <c r="EB52" s="146"/>
      <c r="EC52" s="146"/>
      <c r="ED52" s="146"/>
      <c r="EE52" s="146">
        <v>18</v>
      </c>
      <c r="EF52" s="146"/>
      <c r="EG52" s="146"/>
      <c r="EH52" s="146"/>
      <c r="EI52" s="146"/>
      <c r="EJ52" s="146">
        <v>22</v>
      </c>
      <c r="EK52" s="146"/>
      <c r="EL52" s="146"/>
      <c r="EM52" s="146"/>
      <c r="EN52" s="146"/>
      <c r="EO52" s="146">
        <v>21</v>
      </c>
      <c r="EP52" s="146"/>
      <c r="EQ52" s="146"/>
      <c r="ER52" s="146"/>
      <c r="ES52" s="146"/>
      <c r="ET52" s="146">
        <v>23</v>
      </c>
      <c r="EU52" s="146"/>
      <c r="EV52" s="146"/>
      <c r="EW52" s="146"/>
      <c r="EX52" s="146"/>
      <c r="EY52" s="138">
        <v>11</v>
      </c>
      <c r="EZ52" s="139"/>
      <c r="FA52" s="139"/>
      <c r="FB52" s="139"/>
      <c r="FC52" s="139"/>
      <c r="FD52" s="139"/>
      <c r="FE52" s="20"/>
    </row>
    <row r="53" spans="1:161" ht="15" customHeight="1">
      <c r="A53" s="216" t="s">
        <v>11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7"/>
      <c r="O53" s="146">
        <v>149</v>
      </c>
      <c r="P53" s="146"/>
      <c r="Q53" s="146"/>
      <c r="R53" s="146"/>
      <c r="S53" s="146"/>
      <c r="T53" s="146"/>
      <c r="U53" s="146"/>
      <c r="V53" s="146"/>
      <c r="W53" s="146"/>
      <c r="X53" s="151">
        <v>134</v>
      </c>
      <c r="Y53" s="151"/>
      <c r="Z53" s="151"/>
      <c r="AA53" s="151"/>
      <c r="AB53" s="151"/>
      <c r="AC53" s="151"/>
      <c r="AD53" s="151"/>
      <c r="AE53" s="151"/>
      <c r="AF53" s="151"/>
      <c r="AG53" s="151">
        <v>162</v>
      </c>
      <c r="AH53" s="151"/>
      <c r="AI53" s="151"/>
      <c r="AJ53" s="151"/>
      <c r="AK53" s="151"/>
      <c r="AL53" s="151"/>
      <c r="AM53" s="151"/>
      <c r="AN53" s="151"/>
      <c r="AO53" s="151"/>
      <c r="AP53" s="151">
        <v>100</v>
      </c>
      <c r="AQ53" s="151"/>
      <c r="AR53" s="151"/>
      <c r="AS53" s="151"/>
      <c r="AT53" s="151"/>
      <c r="AU53" s="151"/>
      <c r="AV53" s="151"/>
      <c r="AW53" s="151"/>
      <c r="AX53" s="151"/>
      <c r="AY53" s="151">
        <f>SUM(BH53:CP53)</f>
        <v>83</v>
      </c>
      <c r="AZ53" s="151"/>
      <c r="BA53" s="151"/>
      <c r="BB53" s="151"/>
      <c r="BC53" s="151"/>
      <c r="BD53" s="151"/>
      <c r="BE53" s="151"/>
      <c r="BF53" s="151"/>
      <c r="BG53" s="151"/>
      <c r="BH53" s="146">
        <v>61</v>
      </c>
      <c r="BI53" s="146"/>
      <c r="BJ53" s="146"/>
      <c r="BK53" s="146"/>
      <c r="BL53" s="146"/>
      <c r="BM53" s="146"/>
      <c r="BN53" s="146"/>
      <c r="BO53" s="146"/>
      <c r="BP53" s="146">
        <v>1</v>
      </c>
      <c r="BQ53" s="146"/>
      <c r="BR53" s="146"/>
      <c r="BS53" s="146"/>
      <c r="BT53" s="146"/>
      <c r="BU53" s="146"/>
      <c r="BV53" s="146"/>
      <c r="BW53" s="146">
        <v>10</v>
      </c>
      <c r="BX53" s="146"/>
      <c r="BY53" s="146"/>
      <c r="BZ53" s="146"/>
      <c r="CA53" s="146"/>
      <c r="CB53" s="146"/>
      <c r="CC53" s="146">
        <v>0</v>
      </c>
      <c r="CD53" s="146"/>
      <c r="CE53" s="146"/>
      <c r="CF53" s="146"/>
      <c r="CG53" s="146"/>
      <c r="CH53" s="146"/>
      <c r="CI53" s="146"/>
      <c r="CJ53" s="146">
        <v>11</v>
      </c>
      <c r="CK53" s="146"/>
      <c r="CL53" s="146"/>
      <c r="CM53" s="146"/>
      <c r="CN53" s="146"/>
      <c r="CO53" s="146"/>
      <c r="CP53" s="146"/>
      <c r="CQ53" s="146">
        <v>17</v>
      </c>
      <c r="CR53" s="146"/>
      <c r="CS53" s="146"/>
      <c r="CT53" s="146"/>
      <c r="CU53" s="146"/>
      <c r="CV53" s="146">
        <v>9</v>
      </c>
      <c r="CW53" s="146"/>
      <c r="CX53" s="146"/>
      <c r="CY53" s="146"/>
      <c r="CZ53" s="146"/>
      <c r="DA53" s="146">
        <v>4</v>
      </c>
      <c r="DB53" s="146"/>
      <c r="DC53" s="146"/>
      <c r="DD53" s="146"/>
      <c r="DE53" s="146"/>
      <c r="DF53" s="146">
        <v>9</v>
      </c>
      <c r="DG53" s="146"/>
      <c r="DH53" s="146"/>
      <c r="DI53" s="146"/>
      <c r="DJ53" s="146"/>
      <c r="DK53" s="146">
        <v>5</v>
      </c>
      <c r="DL53" s="146"/>
      <c r="DM53" s="146"/>
      <c r="DN53" s="146"/>
      <c r="DO53" s="146"/>
      <c r="DP53" s="146">
        <v>6</v>
      </c>
      <c r="DQ53" s="146"/>
      <c r="DR53" s="146"/>
      <c r="DS53" s="146"/>
      <c r="DT53" s="146"/>
      <c r="DU53" s="146">
        <v>4</v>
      </c>
      <c r="DV53" s="146"/>
      <c r="DW53" s="146"/>
      <c r="DX53" s="146"/>
      <c r="DY53" s="146"/>
      <c r="DZ53" s="146">
        <v>8</v>
      </c>
      <c r="EA53" s="146"/>
      <c r="EB53" s="146"/>
      <c r="EC53" s="146"/>
      <c r="ED53" s="146"/>
      <c r="EE53" s="146">
        <v>4</v>
      </c>
      <c r="EF53" s="146"/>
      <c r="EG53" s="146"/>
      <c r="EH53" s="146"/>
      <c r="EI53" s="146"/>
      <c r="EJ53" s="146">
        <v>4</v>
      </c>
      <c r="EK53" s="146"/>
      <c r="EL53" s="146"/>
      <c r="EM53" s="146"/>
      <c r="EN53" s="146"/>
      <c r="EO53" s="146">
        <v>7</v>
      </c>
      <c r="EP53" s="146"/>
      <c r="EQ53" s="146"/>
      <c r="ER53" s="146"/>
      <c r="ES53" s="146"/>
      <c r="ET53" s="146">
        <v>6</v>
      </c>
      <c r="EU53" s="146"/>
      <c r="EV53" s="146"/>
      <c r="EW53" s="146"/>
      <c r="EX53" s="146"/>
      <c r="EY53" s="138">
        <v>12</v>
      </c>
      <c r="EZ53" s="139"/>
      <c r="FA53" s="139"/>
      <c r="FB53" s="139"/>
      <c r="FC53" s="139"/>
      <c r="FD53" s="139"/>
      <c r="FE53" s="20"/>
    </row>
    <row r="54" spans="1:161" ht="3" customHeight="1" thickBot="1">
      <c r="A54" s="9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9"/>
      <c r="M54" s="16"/>
      <c r="N54" s="15"/>
      <c r="O54" s="16"/>
      <c r="P54" s="9"/>
      <c r="Q54" s="9"/>
      <c r="R54" s="9"/>
      <c r="S54" s="9"/>
      <c r="T54" s="9"/>
      <c r="U54" s="9"/>
      <c r="V54" s="9"/>
      <c r="W54" s="9"/>
      <c r="X54" s="16"/>
      <c r="Y54" s="16"/>
      <c r="Z54" s="16"/>
      <c r="AA54" s="16"/>
      <c r="AB54" s="16"/>
      <c r="AC54" s="16"/>
      <c r="AD54" s="16"/>
      <c r="AE54" s="16"/>
      <c r="AF54" s="9"/>
      <c r="AG54" s="16"/>
      <c r="AH54" s="16"/>
      <c r="AI54" s="16"/>
      <c r="AJ54" s="16"/>
      <c r="AK54" s="16"/>
      <c r="AL54" s="16"/>
      <c r="AM54" s="16"/>
      <c r="AN54" s="16"/>
      <c r="AO54" s="9"/>
      <c r="AP54" s="16"/>
      <c r="AQ54" s="16"/>
      <c r="AR54" s="16"/>
      <c r="AS54" s="16"/>
      <c r="AT54" s="16"/>
      <c r="AU54" s="16"/>
      <c r="AV54" s="16"/>
      <c r="AW54" s="16"/>
      <c r="AX54" s="9"/>
      <c r="AY54" s="16"/>
      <c r="AZ54" s="16"/>
      <c r="BA54" s="16"/>
      <c r="BB54" s="16"/>
      <c r="BC54" s="16"/>
      <c r="BD54" s="16"/>
      <c r="BE54" s="16"/>
      <c r="BF54" s="16"/>
      <c r="BG54" s="9"/>
      <c r="BH54" s="16"/>
      <c r="BI54" s="16"/>
      <c r="BJ54" s="16"/>
      <c r="BK54" s="16"/>
      <c r="BL54" s="16"/>
      <c r="BM54" s="16"/>
      <c r="BN54" s="16"/>
      <c r="BO54" s="9"/>
      <c r="BP54" s="16"/>
      <c r="BQ54" s="16"/>
      <c r="BR54" s="16"/>
      <c r="BS54" s="16"/>
      <c r="BT54" s="16"/>
      <c r="BU54" s="16"/>
      <c r="BV54" s="16"/>
      <c r="BW54" s="9"/>
      <c r="BX54" s="16"/>
      <c r="BY54" s="16"/>
      <c r="BZ54" s="16"/>
      <c r="CA54" s="16"/>
      <c r="CB54" s="16"/>
      <c r="CC54" s="134" t="s">
        <v>112</v>
      </c>
      <c r="CD54" s="134"/>
      <c r="CE54" s="134"/>
      <c r="CF54" s="134"/>
      <c r="CG54" s="134"/>
      <c r="CH54" s="134"/>
      <c r="CI54" s="134"/>
      <c r="CJ54" s="134"/>
      <c r="CK54" s="134"/>
      <c r="CL54" s="134"/>
      <c r="CM54" s="134"/>
      <c r="CN54" s="134"/>
      <c r="CO54" s="134"/>
      <c r="CP54" s="134"/>
      <c r="CQ54" s="134"/>
      <c r="CR54" s="134"/>
      <c r="CS54" s="134"/>
      <c r="CT54" s="134"/>
      <c r="CU54" s="134"/>
      <c r="CV54" s="134"/>
      <c r="CW54" s="134"/>
      <c r="CX54" s="134"/>
      <c r="CY54" s="134"/>
      <c r="CZ54" s="134"/>
      <c r="DA54" s="134"/>
      <c r="DB54" s="134"/>
      <c r="DC54" s="134"/>
      <c r="DD54" s="134"/>
      <c r="DE54" s="134"/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34"/>
      <c r="EK54" s="134"/>
      <c r="EL54" s="134"/>
      <c r="EM54" s="134"/>
      <c r="EN54" s="134"/>
      <c r="EO54" s="134"/>
      <c r="EP54" s="134"/>
      <c r="EQ54" s="134"/>
      <c r="ER54" s="134"/>
      <c r="ES54" s="134"/>
      <c r="ET54" s="134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20"/>
    </row>
    <row r="55" spans="1:160" ht="11.25">
      <c r="A55" s="2"/>
      <c r="L55" s="2"/>
      <c r="P55" s="2"/>
      <c r="T55" s="2"/>
      <c r="U55" s="2"/>
      <c r="V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M55" s="2"/>
      <c r="AV55" s="2"/>
      <c r="BE55" s="2"/>
      <c r="BM55" s="2"/>
      <c r="BU55" s="2"/>
      <c r="CC55" s="135" t="s">
        <v>113</v>
      </c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</row>
  </sheetData>
  <sheetProtection formatCells="0" formatColumns="0" formatRows="0" insertColumns="0" insertRows="0" insertHyperlinks="0" deleteColumns="0" deleteRows="0" selectLockedCells="1" sort="0" autoFilter="0" pivotTables="0"/>
  <mergeCells count="1106">
    <mergeCell ref="FA12:FD12"/>
    <mergeCell ref="EG12:EK12"/>
    <mergeCell ref="EL12:EP12"/>
    <mergeCell ref="EQ12:EU12"/>
    <mergeCell ref="EV12:EZ12"/>
    <mergeCell ref="CX12:DA12"/>
    <mergeCell ref="DB12:DE12"/>
    <mergeCell ref="DF12:DM12"/>
    <mergeCell ref="DN12:DT12"/>
    <mergeCell ref="DU12:EA12"/>
    <mergeCell ref="EB12:EF12"/>
    <mergeCell ref="BX12:CB12"/>
    <mergeCell ref="CC12:CF12"/>
    <mergeCell ref="CG12:CJ12"/>
    <mergeCell ref="CK12:CN12"/>
    <mergeCell ref="CO12:CR12"/>
    <mergeCell ref="CS12:CW12"/>
    <mergeCell ref="AT12:AX12"/>
    <mergeCell ref="AY12:BC12"/>
    <mergeCell ref="BD12:BH12"/>
    <mergeCell ref="BI12:BM12"/>
    <mergeCell ref="BN12:BR12"/>
    <mergeCell ref="BS12:BW12"/>
    <mergeCell ref="K12:O12"/>
    <mergeCell ref="A12:J12"/>
    <mergeCell ref="P12:T12"/>
    <mergeCell ref="U12:Y12"/>
    <mergeCell ref="AJ12:AN12"/>
    <mergeCell ref="AO12:AS12"/>
    <mergeCell ref="AP38:AX38"/>
    <mergeCell ref="AG38:AO38"/>
    <mergeCell ref="EO53:ES53"/>
    <mergeCell ref="ET53:EX53"/>
    <mergeCell ref="DZ53:ED53"/>
    <mergeCell ref="EE53:EI53"/>
    <mergeCell ref="EJ53:EN53"/>
    <mergeCell ref="CV53:CZ53"/>
    <mergeCell ref="BP53:BV53"/>
    <mergeCell ref="BW53:CB53"/>
    <mergeCell ref="A38:N38"/>
    <mergeCell ref="X39:AF39"/>
    <mergeCell ref="X40:AF40"/>
    <mergeCell ref="A40:N40"/>
    <mergeCell ref="O38:W38"/>
    <mergeCell ref="X38:AF38"/>
    <mergeCell ref="O39:W39"/>
    <mergeCell ref="O40:W40"/>
    <mergeCell ref="BH51:BO51"/>
    <mergeCell ref="AP51:AX51"/>
    <mergeCell ref="DA53:DE53"/>
    <mergeCell ref="DF53:DJ53"/>
    <mergeCell ref="DK53:DO53"/>
    <mergeCell ref="DP53:DT53"/>
    <mergeCell ref="CQ53:CU53"/>
    <mergeCell ref="AP53:AX53"/>
    <mergeCell ref="AG53:AO53"/>
    <mergeCell ref="AY53:BG53"/>
    <mergeCell ref="BH53:BO53"/>
    <mergeCell ref="X41:AF41"/>
    <mergeCell ref="X42:AF42"/>
    <mergeCell ref="X47:AF47"/>
    <mergeCell ref="AG52:AO52"/>
    <mergeCell ref="BH52:BO52"/>
    <mergeCell ref="AP52:AX52"/>
    <mergeCell ref="AG51:AO51"/>
    <mergeCell ref="CC52:CI52"/>
    <mergeCell ref="CQ52:CU52"/>
    <mergeCell ref="DU53:DY53"/>
    <mergeCell ref="A53:N53"/>
    <mergeCell ref="EJ52:EN52"/>
    <mergeCell ref="EO52:ES52"/>
    <mergeCell ref="CV52:CZ52"/>
    <mergeCell ref="DA52:DE52"/>
    <mergeCell ref="DF52:DJ52"/>
    <mergeCell ref="DK52:DO52"/>
    <mergeCell ref="BP52:BV52"/>
    <mergeCell ref="BW52:CB52"/>
    <mergeCell ref="AY52:BG52"/>
    <mergeCell ref="CC53:CI53"/>
    <mergeCell ref="EY52:FD52"/>
    <mergeCell ref="DP52:DT52"/>
    <mergeCell ref="DU52:DY52"/>
    <mergeCell ref="DZ52:ED52"/>
    <mergeCell ref="EE52:EI52"/>
    <mergeCell ref="ET52:EX52"/>
    <mergeCell ref="EE51:EI51"/>
    <mergeCell ref="ET51:EX51"/>
    <mergeCell ref="CC51:CI51"/>
    <mergeCell ref="A52:N52"/>
    <mergeCell ref="EJ51:EN51"/>
    <mergeCell ref="EO51:ES51"/>
    <mergeCell ref="CV51:CZ51"/>
    <mergeCell ref="DA51:DE51"/>
    <mergeCell ref="DF51:DJ51"/>
    <mergeCell ref="DK51:DO51"/>
    <mergeCell ref="DU51:DY51"/>
    <mergeCell ref="DU50:DY50"/>
    <mergeCell ref="BW50:CB50"/>
    <mergeCell ref="BW51:CB51"/>
    <mergeCell ref="CJ51:CP51"/>
    <mergeCell ref="DZ51:ED51"/>
    <mergeCell ref="ET50:EX50"/>
    <mergeCell ref="CC50:CI50"/>
    <mergeCell ref="DZ50:ED50"/>
    <mergeCell ref="EE50:EI50"/>
    <mergeCell ref="CJ50:CP50"/>
    <mergeCell ref="BP50:BV50"/>
    <mergeCell ref="CQ51:CU51"/>
    <mergeCell ref="DP50:DT50"/>
    <mergeCell ref="O50:W50"/>
    <mergeCell ref="AY50:BG50"/>
    <mergeCell ref="BH50:BO50"/>
    <mergeCell ref="AP50:AX50"/>
    <mergeCell ref="AG50:AO50"/>
    <mergeCell ref="BP51:BV51"/>
    <mergeCell ref="DP51:DT51"/>
    <mergeCell ref="AY51:BG51"/>
    <mergeCell ref="DF49:DJ49"/>
    <mergeCell ref="DK49:DO49"/>
    <mergeCell ref="CQ50:CU50"/>
    <mergeCell ref="A51:N51"/>
    <mergeCell ref="EJ50:EN50"/>
    <mergeCell ref="EO50:ES50"/>
    <mergeCell ref="CV50:CZ50"/>
    <mergeCell ref="DA50:DE50"/>
    <mergeCell ref="DF50:DJ50"/>
    <mergeCell ref="DK50:DO50"/>
    <mergeCell ref="DP49:DT49"/>
    <mergeCell ref="DU49:DY49"/>
    <mergeCell ref="DZ49:ED49"/>
    <mergeCell ref="EE49:EI49"/>
    <mergeCell ref="ET49:EX49"/>
    <mergeCell ref="A50:N50"/>
    <mergeCell ref="EJ49:EN49"/>
    <mergeCell ref="EO49:ES49"/>
    <mergeCell ref="CV49:CZ49"/>
    <mergeCell ref="DA49:DE49"/>
    <mergeCell ref="CQ49:CU49"/>
    <mergeCell ref="AG49:AO49"/>
    <mergeCell ref="AY49:BG49"/>
    <mergeCell ref="BH49:BO49"/>
    <mergeCell ref="AP49:AX49"/>
    <mergeCell ref="BP49:BV49"/>
    <mergeCell ref="CC49:CI49"/>
    <mergeCell ref="BW49:CB49"/>
    <mergeCell ref="CJ49:CP49"/>
    <mergeCell ref="ET48:EX48"/>
    <mergeCell ref="EJ48:EN48"/>
    <mergeCell ref="EO48:ES48"/>
    <mergeCell ref="CV48:CZ48"/>
    <mergeCell ref="DA48:DE48"/>
    <mergeCell ref="DF48:DJ48"/>
    <mergeCell ref="DK48:DO48"/>
    <mergeCell ref="DP48:DT48"/>
    <mergeCell ref="DU48:DY48"/>
    <mergeCell ref="DZ48:ED48"/>
    <mergeCell ref="DK47:DO47"/>
    <mergeCell ref="CQ48:CU48"/>
    <mergeCell ref="AG48:AO48"/>
    <mergeCell ref="EE48:EI48"/>
    <mergeCell ref="AY48:BG48"/>
    <mergeCell ref="BH48:BO48"/>
    <mergeCell ref="AP48:AX48"/>
    <mergeCell ref="BP48:BV48"/>
    <mergeCell ref="CC48:CI48"/>
    <mergeCell ref="CJ48:CP48"/>
    <mergeCell ref="DU47:DY47"/>
    <mergeCell ref="DZ47:ED47"/>
    <mergeCell ref="EE47:EI47"/>
    <mergeCell ref="ET47:EX47"/>
    <mergeCell ref="A48:N48"/>
    <mergeCell ref="EJ47:EN47"/>
    <mergeCell ref="EO47:ES47"/>
    <mergeCell ref="CV47:CZ47"/>
    <mergeCell ref="DA47:DE47"/>
    <mergeCell ref="DF47:DJ47"/>
    <mergeCell ref="CQ47:CU47"/>
    <mergeCell ref="AG47:AO47"/>
    <mergeCell ref="AY47:BG47"/>
    <mergeCell ref="BH47:BO47"/>
    <mergeCell ref="AP47:AX47"/>
    <mergeCell ref="DP47:DT47"/>
    <mergeCell ref="BW47:CB47"/>
    <mergeCell ref="CC47:CI47"/>
    <mergeCell ref="CJ47:CP47"/>
    <mergeCell ref="BP47:BV47"/>
    <mergeCell ref="DZ46:ED46"/>
    <mergeCell ref="EE46:EI46"/>
    <mergeCell ref="ET46:EX46"/>
    <mergeCell ref="A47:N47"/>
    <mergeCell ref="EJ46:EN46"/>
    <mergeCell ref="EO46:ES46"/>
    <mergeCell ref="CV46:CZ46"/>
    <mergeCell ref="DA46:DE46"/>
    <mergeCell ref="DF46:DJ46"/>
    <mergeCell ref="DK46:DO46"/>
    <mergeCell ref="BH46:BO46"/>
    <mergeCell ref="AP46:AX46"/>
    <mergeCell ref="DP46:DT46"/>
    <mergeCell ref="BW46:CB46"/>
    <mergeCell ref="BP46:BV46"/>
    <mergeCell ref="DU46:DY46"/>
    <mergeCell ref="A46:N46"/>
    <mergeCell ref="EJ45:EN45"/>
    <mergeCell ref="EO45:ES45"/>
    <mergeCell ref="CV45:CZ45"/>
    <mergeCell ref="DA45:DE45"/>
    <mergeCell ref="DF45:DJ45"/>
    <mergeCell ref="DK45:DO45"/>
    <mergeCell ref="CQ46:CU46"/>
    <mergeCell ref="AG46:AO46"/>
    <mergeCell ref="AY46:BG46"/>
    <mergeCell ref="CQ45:CU45"/>
    <mergeCell ref="AG45:AO45"/>
    <mergeCell ref="AY45:BG45"/>
    <mergeCell ref="BH45:BO45"/>
    <mergeCell ref="AP45:AX45"/>
    <mergeCell ref="DP45:DT45"/>
    <mergeCell ref="BP45:BV45"/>
    <mergeCell ref="DU44:DY44"/>
    <mergeCell ref="DZ44:ED44"/>
    <mergeCell ref="EE44:EI44"/>
    <mergeCell ref="ET44:EX44"/>
    <mergeCell ref="A45:N45"/>
    <mergeCell ref="EJ44:EN44"/>
    <mergeCell ref="EO44:ES44"/>
    <mergeCell ref="CV44:CZ44"/>
    <mergeCell ref="DA44:DE44"/>
    <mergeCell ref="DF44:DJ44"/>
    <mergeCell ref="CQ44:CU44"/>
    <mergeCell ref="AG44:AO44"/>
    <mergeCell ref="AY44:BG44"/>
    <mergeCell ref="BH44:BO44"/>
    <mergeCell ref="AP44:AX44"/>
    <mergeCell ref="DP44:DT44"/>
    <mergeCell ref="DK44:DO44"/>
    <mergeCell ref="ET43:EX43"/>
    <mergeCell ref="EJ43:EN43"/>
    <mergeCell ref="EO43:ES43"/>
    <mergeCell ref="CV43:CZ43"/>
    <mergeCell ref="DA43:DE43"/>
    <mergeCell ref="DF43:DJ43"/>
    <mergeCell ref="DK43:DO43"/>
    <mergeCell ref="DP43:DT43"/>
    <mergeCell ref="DU43:DY43"/>
    <mergeCell ref="DZ43:ED43"/>
    <mergeCell ref="EE43:EI43"/>
    <mergeCell ref="A43:N43"/>
    <mergeCell ref="X43:AF43"/>
    <mergeCell ref="O43:W43"/>
    <mergeCell ref="BP43:BV43"/>
    <mergeCell ref="AG43:AO43"/>
    <mergeCell ref="AY43:BG43"/>
    <mergeCell ref="CQ43:CU43"/>
    <mergeCell ref="BH43:BO43"/>
    <mergeCell ref="AP43:AX43"/>
    <mergeCell ref="ET42:EX42"/>
    <mergeCell ref="EJ42:EN42"/>
    <mergeCell ref="EO42:ES42"/>
    <mergeCell ref="CV42:CZ42"/>
    <mergeCell ref="DA42:DE42"/>
    <mergeCell ref="DF42:DJ42"/>
    <mergeCell ref="DK42:DO42"/>
    <mergeCell ref="DP42:DT42"/>
    <mergeCell ref="DU42:DY42"/>
    <mergeCell ref="DZ42:ED42"/>
    <mergeCell ref="CQ42:CU42"/>
    <mergeCell ref="AG42:AO42"/>
    <mergeCell ref="AY42:BG42"/>
    <mergeCell ref="EE42:EI42"/>
    <mergeCell ref="BH42:BO42"/>
    <mergeCell ref="AP42:AX42"/>
    <mergeCell ref="BP42:BV42"/>
    <mergeCell ref="BW42:CB42"/>
    <mergeCell ref="CJ42:CP42"/>
    <mergeCell ref="CC42:CI42"/>
    <mergeCell ref="DU41:DY41"/>
    <mergeCell ref="DZ41:ED41"/>
    <mergeCell ref="EE41:EI41"/>
    <mergeCell ref="ET41:EX41"/>
    <mergeCell ref="A42:N42"/>
    <mergeCell ref="EJ41:EN41"/>
    <mergeCell ref="EO41:ES41"/>
    <mergeCell ref="CV41:CZ41"/>
    <mergeCell ref="DA41:DE41"/>
    <mergeCell ref="DF41:DJ41"/>
    <mergeCell ref="CQ41:CU41"/>
    <mergeCell ref="AG41:AO41"/>
    <mergeCell ref="AY41:BG41"/>
    <mergeCell ref="BH41:BO41"/>
    <mergeCell ref="AP41:AX41"/>
    <mergeCell ref="DP41:DT41"/>
    <mergeCell ref="BW41:CB41"/>
    <mergeCell ref="DK41:DO41"/>
    <mergeCell ref="DU40:DY40"/>
    <mergeCell ref="DZ40:ED40"/>
    <mergeCell ref="CC40:CI40"/>
    <mergeCell ref="A41:N41"/>
    <mergeCell ref="EJ40:EN40"/>
    <mergeCell ref="EO40:ES40"/>
    <mergeCell ref="CV40:CZ40"/>
    <mergeCell ref="DA40:DE40"/>
    <mergeCell ref="DF40:DJ40"/>
    <mergeCell ref="DK40:DO40"/>
    <mergeCell ref="AG40:AO40"/>
    <mergeCell ref="AY40:BG40"/>
    <mergeCell ref="BH40:BO40"/>
    <mergeCell ref="AP40:AX40"/>
    <mergeCell ref="BW40:CB40"/>
    <mergeCell ref="DP40:DT40"/>
    <mergeCell ref="ET39:EX39"/>
    <mergeCell ref="EJ39:EN39"/>
    <mergeCell ref="EO39:ES39"/>
    <mergeCell ref="CQ40:CU40"/>
    <mergeCell ref="EE40:EI40"/>
    <mergeCell ref="ET40:EX40"/>
    <mergeCell ref="DP39:DT39"/>
    <mergeCell ref="DU39:DY39"/>
    <mergeCell ref="DZ39:ED39"/>
    <mergeCell ref="EE39:EI39"/>
    <mergeCell ref="DK39:DO39"/>
    <mergeCell ref="AG39:AO39"/>
    <mergeCell ref="AY39:BG39"/>
    <mergeCell ref="BH39:BO39"/>
    <mergeCell ref="AP39:AX39"/>
    <mergeCell ref="CQ39:CU39"/>
    <mergeCell ref="CV39:CZ39"/>
    <mergeCell ref="DA39:DE39"/>
    <mergeCell ref="DF39:DJ39"/>
    <mergeCell ref="CV38:CZ38"/>
    <mergeCell ref="AY38:BG38"/>
    <mergeCell ref="CQ38:CU38"/>
    <mergeCell ref="BH38:BO38"/>
    <mergeCell ref="BW38:CB38"/>
    <mergeCell ref="BP38:BV38"/>
    <mergeCell ref="CC38:CI38"/>
    <mergeCell ref="ET38:EX38"/>
    <mergeCell ref="EE38:EI38"/>
    <mergeCell ref="DZ38:ED38"/>
    <mergeCell ref="DU38:DY38"/>
    <mergeCell ref="DF38:DJ38"/>
    <mergeCell ref="DA38:DE38"/>
    <mergeCell ref="EO36:ES36"/>
    <mergeCell ref="DK36:DO36"/>
    <mergeCell ref="DP36:DT36"/>
    <mergeCell ref="EO38:ES38"/>
    <mergeCell ref="EJ38:EN38"/>
    <mergeCell ref="DP38:DT38"/>
    <mergeCell ref="DK38:DO38"/>
    <mergeCell ref="A33:CB33"/>
    <mergeCell ref="FA8:FD8"/>
    <mergeCell ref="CX8:DA8"/>
    <mergeCell ref="DB8:DE8"/>
    <mergeCell ref="DF8:DM8"/>
    <mergeCell ref="DN8:DT8"/>
    <mergeCell ref="EG8:EK8"/>
    <mergeCell ref="EL8:EP8"/>
    <mergeCell ref="EV8:EZ8"/>
    <mergeCell ref="BS8:BW8"/>
    <mergeCell ref="CC8:CF8"/>
    <mergeCell ref="EQ8:EU8"/>
    <mergeCell ref="CG8:CJ8"/>
    <mergeCell ref="CK8:CN8"/>
    <mergeCell ref="CO8:CR8"/>
    <mergeCell ref="CS8:CW8"/>
    <mergeCell ref="Z8:AD8"/>
    <mergeCell ref="AE8:AI8"/>
    <mergeCell ref="AJ8:AN8"/>
    <mergeCell ref="DU8:EA8"/>
    <mergeCell ref="EB8:EF8"/>
    <mergeCell ref="AO8:AS8"/>
    <mergeCell ref="AT8:AX8"/>
    <mergeCell ref="AY8:BC8"/>
    <mergeCell ref="BN8:BR8"/>
    <mergeCell ref="BX8:CB8"/>
    <mergeCell ref="AO28:AS28"/>
    <mergeCell ref="AT28:AX28"/>
    <mergeCell ref="AY28:BC28"/>
    <mergeCell ref="A8:J8"/>
    <mergeCell ref="BD8:BH8"/>
    <mergeCell ref="BI8:BM8"/>
    <mergeCell ref="AT27:AX27"/>
    <mergeCell ref="K8:O8"/>
    <mergeCell ref="P8:T8"/>
    <mergeCell ref="U8:Y8"/>
    <mergeCell ref="AJ27:AN27"/>
    <mergeCell ref="AO27:AS27"/>
    <mergeCell ref="AY27:BC27"/>
    <mergeCell ref="A28:J28"/>
    <mergeCell ref="K28:O28"/>
    <mergeCell ref="P28:T28"/>
    <mergeCell ref="U28:Y28"/>
    <mergeCell ref="Z28:AD28"/>
    <mergeCell ref="AE28:AI28"/>
    <mergeCell ref="AJ28:AN28"/>
    <mergeCell ref="AJ26:AN26"/>
    <mergeCell ref="AO26:AS26"/>
    <mergeCell ref="AT26:AX26"/>
    <mergeCell ref="AY26:BC26"/>
    <mergeCell ref="A27:J27"/>
    <mergeCell ref="K27:O27"/>
    <mergeCell ref="P27:T27"/>
    <mergeCell ref="U27:Y27"/>
    <mergeCell ref="Z27:AD27"/>
    <mergeCell ref="AE27:AI27"/>
    <mergeCell ref="AJ25:AN25"/>
    <mergeCell ref="AO25:AS25"/>
    <mergeCell ref="AT25:AX25"/>
    <mergeCell ref="AY25:BC25"/>
    <mergeCell ref="A26:J26"/>
    <mergeCell ref="K26:O26"/>
    <mergeCell ref="P26:T26"/>
    <mergeCell ref="U26:Y26"/>
    <mergeCell ref="Z26:AD26"/>
    <mergeCell ref="AE26:AI26"/>
    <mergeCell ref="AJ24:AN24"/>
    <mergeCell ref="AO24:AS24"/>
    <mergeCell ref="AT24:AX24"/>
    <mergeCell ref="AY24:BC24"/>
    <mergeCell ref="A25:J25"/>
    <mergeCell ref="K25:O25"/>
    <mergeCell ref="P25:T25"/>
    <mergeCell ref="U25:Y25"/>
    <mergeCell ref="Z25:AD25"/>
    <mergeCell ref="AE25:AI25"/>
    <mergeCell ref="AJ23:AN23"/>
    <mergeCell ref="AO23:AS23"/>
    <mergeCell ref="AT23:AX23"/>
    <mergeCell ref="AY23:BC23"/>
    <mergeCell ref="A24:J24"/>
    <mergeCell ref="K24:O24"/>
    <mergeCell ref="P24:T24"/>
    <mergeCell ref="U24:Y24"/>
    <mergeCell ref="Z24:AD24"/>
    <mergeCell ref="AE24:AI24"/>
    <mergeCell ref="AJ22:AN22"/>
    <mergeCell ref="AO22:AS22"/>
    <mergeCell ref="AT22:AX22"/>
    <mergeCell ref="AY22:BC22"/>
    <mergeCell ref="A23:J23"/>
    <mergeCell ref="K23:O23"/>
    <mergeCell ref="P23:T23"/>
    <mergeCell ref="U23:Y23"/>
    <mergeCell ref="Z23:AD23"/>
    <mergeCell ref="AE23:AI23"/>
    <mergeCell ref="AJ21:AN21"/>
    <mergeCell ref="AO21:AS21"/>
    <mergeCell ref="AT21:AX21"/>
    <mergeCell ref="AY21:BC21"/>
    <mergeCell ref="A22:J22"/>
    <mergeCell ref="K22:O22"/>
    <mergeCell ref="P22:T22"/>
    <mergeCell ref="U22:Y22"/>
    <mergeCell ref="Z22:AD22"/>
    <mergeCell ref="AE22:AI22"/>
    <mergeCell ref="AJ20:AN20"/>
    <mergeCell ref="AO20:AS20"/>
    <mergeCell ref="AT20:AX20"/>
    <mergeCell ref="AY20:BC20"/>
    <mergeCell ref="A21:J21"/>
    <mergeCell ref="K21:O21"/>
    <mergeCell ref="P21:T21"/>
    <mergeCell ref="U21:Y21"/>
    <mergeCell ref="Z21:AD21"/>
    <mergeCell ref="AE21:AI21"/>
    <mergeCell ref="AJ19:AN19"/>
    <mergeCell ref="AO19:AS19"/>
    <mergeCell ref="AT19:AX19"/>
    <mergeCell ref="AY19:BC19"/>
    <mergeCell ref="A20:J20"/>
    <mergeCell ref="K20:O20"/>
    <mergeCell ref="P20:T20"/>
    <mergeCell ref="U20:Y20"/>
    <mergeCell ref="Z20:AD20"/>
    <mergeCell ref="AE20:AI20"/>
    <mergeCell ref="AJ18:AN18"/>
    <mergeCell ref="AO18:AS18"/>
    <mergeCell ref="AT18:AX18"/>
    <mergeCell ref="AY18:BC18"/>
    <mergeCell ref="A19:J19"/>
    <mergeCell ref="K19:O19"/>
    <mergeCell ref="P19:T19"/>
    <mergeCell ref="U19:Y19"/>
    <mergeCell ref="Z19:AD19"/>
    <mergeCell ref="AE19:AI19"/>
    <mergeCell ref="AJ17:AN17"/>
    <mergeCell ref="AO17:AS17"/>
    <mergeCell ref="AT17:AX17"/>
    <mergeCell ref="AY17:BC17"/>
    <mergeCell ref="A18:J18"/>
    <mergeCell ref="K18:O18"/>
    <mergeCell ref="P18:T18"/>
    <mergeCell ref="U18:Y18"/>
    <mergeCell ref="Z18:AD18"/>
    <mergeCell ref="AE18:AI18"/>
    <mergeCell ref="AJ16:AN16"/>
    <mergeCell ref="AO16:AS16"/>
    <mergeCell ref="AT16:AX16"/>
    <mergeCell ref="AY16:BC16"/>
    <mergeCell ref="A17:J17"/>
    <mergeCell ref="K17:O17"/>
    <mergeCell ref="P17:T17"/>
    <mergeCell ref="U17:Y17"/>
    <mergeCell ref="Z17:AD17"/>
    <mergeCell ref="AE17:AI17"/>
    <mergeCell ref="AJ15:AN15"/>
    <mergeCell ref="AO15:AS15"/>
    <mergeCell ref="AT15:AX15"/>
    <mergeCell ref="AY15:BC15"/>
    <mergeCell ref="A16:J16"/>
    <mergeCell ref="K16:O16"/>
    <mergeCell ref="P16:T16"/>
    <mergeCell ref="U16:Y16"/>
    <mergeCell ref="Z16:AD16"/>
    <mergeCell ref="AE16:AI16"/>
    <mergeCell ref="AJ14:AN14"/>
    <mergeCell ref="AO14:AS14"/>
    <mergeCell ref="AT14:AX14"/>
    <mergeCell ref="AY14:BC14"/>
    <mergeCell ref="A15:J15"/>
    <mergeCell ref="K15:O15"/>
    <mergeCell ref="P15:T15"/>
    <mergeCell ref="U15:Y15"/>
    <mergeCell ref="Z15:AD15"/>
    <mergeCell ref="AE15:AI15"/>
    <mergeCell ref="A14:J14"/>
    <mergeCell ref="K14:O14"/>
    <mergeCell ref="P14:T14"/>
    <mergeCell ref="U14:Y14"/>
    <mergeCell ref="Z14:AD14"/>
    <mergeCell ref="AE14:AI14"/>
    <mergeCell ref="U10:Y10"/>
    <mergeCell ref="Z10:AD10"/>
    <mergeCell ref="AE10:AI10"/>
    <mergeCell ref="AJ10:AN10"/>
    <mergeCell ref="AO10:AS10"/>
    <mergeCell ref="AE9:AI9"/>
    <mergeCell ref="AJ9:AN9"/>
    <mergeCell ref="AO9:AS9"/>
    <mergeCell ref="A10:J10"/>
    <mergeCell ref="K9:O9"/>
    <mergeCell ref="P9:T9"/>
    <mergeCell ref="K10:O10"/>
    <mergeCell ref="P10:T10"/>
    <mergeCell ref="A9:J9"/>
    <mergeCell ref="U9:Y9"/>
    <mergeCell ref="Z9:AD9"/>
    <mergeCell ref="BD28:BH28"/>
    <mergeCell ref="BI28:BM28"/>
    <mergeCell ref="BD26:BH26"/>
    <mergeCell ref="BI26:BM26"/>
    <mergeCell ref="BD24:BH24"/>
    <mergeCell ref="BI24:BM24"/>
    <mergeCell ref="BD22:BH22"/>
    <mergeCell ref="BI22:BM22"/>
    <mergeCell ref="BN28:BR28"/>
    <mergeCell ref="BS28:BW28"/>
    <mergeCell ref="BD27:BH27"/>
    <mergeCell ref="BI27:BM27"/>
    <mergeCell ref="BN27:BR27"/>
    <mergeCell ref="BS27:BW27"/>
    <mergeCell ref="BN26:BR26"/>
    <mergeCell ref="BS26:BW26"/>
    <mergeCell ref="BD25:BH25"/>
    <mergeCell ref="BI25:BM25"/>
    <mergeCell ref="BN25:BR25"/>
    <mergeCell ref="BS25:BW25"/>
    <mergeCell ref="BN24:BR24"/>
    <mergeCell ref="BS24:BW24"/>
    <mergeCell ref="BD23:BH23"/>
    <mergeCell ref="BI23:BM23"/>
    <mergeCell ref="BN23:BR23"/>
    <mergeCell ref="BS23:BW23"/>
    <mergeCell ref="BD20:BH20"/>
    <mergeCell ref="BI20:BM20"/>
    <mergeCell ref="BN20:BR20"/>
    <mergeCell ref="BS20:BW20"/>
    <mergeCell ref="BN22:BR22"/>
    <mergeCell ref="BS22:BW22"/>
    <mergeCell ref="BD21:BH21"/>
    <mergeCell ref="BI21:BM21"/>
    <mergeCell ref="BN21:BR21"/>
    <mergeCell ref="BS21:BW21"/>
    <mergeCell ref="BD18:BH18"/>
    <mergeCell ref="BI18:BM18"/>
    <mergeCell ref="BN18:BR18"/>
    <mergeCell ref="BS18:BW18"/>
    <mergeCell ref="BD19:BH19"/>
    <mergeCell ref="BI19:BM19"/>
    <mergeCell ref="BN19:BR19"/>
    <mergeCell ref="BS19:BW19"/>
    <mergeCell ref="BD16:BH16"/>
    <mergeCell ref="BI16:BM16"/>
    <mergeCell ref="BN16:BR16"/>
    <mergeCell ref="BS16:BW16"/>
    <mergeCell ref="BD17:BH17"/>
    <mergeCell ref="BI17:BM17"/>
    <mergeCell ref="BN17:BR17"/>
    <mergeCell ref="BS17:BW17"/>
    <mergeCell ref="BD14:BH14"/>
    <mergeCell ref="BI14:BM14"/>
    <mergeCell ref="BN14:BR14"/>
    <mergeCell ref="BS14:BW14"/>
    <mergeCell ref="BD15:BH15"/>
    <mergeCell ref="BI15:BM15"/>
    <mergeCell ref="BN15:BR15"/>
    <mergeCell ref="BS15:BW15"/>
    <mergeCell ref="EB28:EF28"/>
    <mergeCell ref="EG28:EK28"/>
    <mergeCell ref="EL28:EP28"/>
    <mergeCell ref="EQ28:EU28"/>
    <mergeCell ref="EV28:EZ28"/>
    <mergeCell ref="FA28:FD28"/>
    <mergeCell ref="CS28:CW28"/>
    <mergeCell ref="CX28:DA28"/>
    <mergeCell ref="DB28:DE28"/>
    <mergeCell ref="DF28:DM28"/>
    <mergeCell ref="DN28:DT28"/>
    <mergeCell ref="DU28:EA28"/>
    <mergeCell ref="EG27:EK27"/>
    <mergeCell ref="EL27:EP27"/>
    <mergeCell ref="EQ27:EU27"/>
    <mergeCell ref="EV27:EZ27"/>
    <mergeCell ref="FA27:FD27"/>
    <mergeCell ref="BX28:CB28"/>
    <mergeCell ref="CC28:CF28"/>
    <mergeCell ref="CG28:CJ28"/>
    <mergeCell ref="CK28:CN28"/>
    <mergeCell ref="CO28:CR28"/>
    <mergeCell ref="CX27:DA27"/>
    <mergeCell ref="DB27:DE27"/>
    <mergeCell ref="DF27:DM27"/>
    <mergeCell ref="DN27:DT27"/>
    <mergeCell ref="DU27:EA27"/>
    <mergeCell ref="EB27:EF27"/>
    <mergeCell ref="BX27:CB27"/>
    <mergeCell ref="CC27:CF27"/>
    <mergeCell ref="CG27:CJ27"/>
    <mergeCell ref="CK27:CN27"/>
    <mergeCell ref="CO27:CR27"/>
    <mergeCell ref="CS27:CW27"/>
    <mergeCell ref="EB26:EF26"/>
    <mergeCell ref="EG26:EK26"/>
    <mergeCell ref="EL26:EP26"/>
    <mergeCell ref="EQ26:EU26"/>
    <mergeCell ref="EV26:EZ26"/>
    <mergeCell ref="FA26:FD26"/>
    <mergeCell ref="CS26:CW26"/>
    <mergeCell ref="CX26:DA26"/>
    <mergeCell ref="DB26:DE26"/>
    <mergeCell ref="DF26:DM26"/>
    <mergeCell ref="DN26:DT26"/>
    <mergeCell ref="DU26:EA26"/>
    <mergeCell ref="EG25:EK25"/>
    <mergeCell ref="EL25:EP25"/>
    <mergeCell ref="EQ25:EU25"/>
    <mergeCell ref="EV25:EZ25"/>
    <mergeCell ref="FA25:FD25"/>
    <mergeCell ref="BX26:CB26"/>
    <mergeCell ref="CC26:CF26"/>
    <mergeCell ref="CG26:CJ26"/>
    <mergeCell ref="CK26:CN26"/>
    <mergeCell ref="CO26:CR26"/>
    <mergeCell ref="CX25:DA25"/>
    <mergeCell ref="DB25:DE25"/>
    <mergeCell ref="DF25:DM25"/>
    <mergeCell ref="DN25:DT25"/>
    <mergeCell ref="DU25:EA25"/>
    <mergeCell ref="EB25:EF25"/>
    <mergeCell ref="BX25:CB25"/>
    <mergeCell ref="CC25:CF25"/>
    <mergeCell ref="CG25:CJ25"/>
    <mergeCell ref="CK25:CN25"/>
    <mergeCell ref="CO25:CR25"/>
    <mergeCell ref="CS25:CW25"/>
    <mergeCell ref="EB24:EF24"/>
    <mergeCell ref="EG24:EK24"/>
    <mergeCell ref="EL24:EP24"/>
    <mergeCell ref="EQ24:EU24"/>
    <mergeCell ref="EV24:EZ24"/>
    <mergeCell ref="FA24:FD24"/>
    <mergeCell ref="CS24:CW24"/>
    <mergeCell ref="CX24:DA24"/>
    <mergeCell ref="DB24:DE24"/>
    <mergeCell ref="DF24:DM24"/>
    <mergeCell ref="DN24:DT24"/>
    <mergeCell ref="DU24:EA24"/>
    <mergeCell ref="EG23:EK23"/>
    <mergeCell ref="EL23:EP23"/>
    <mergeCell ref="EQ23:EU23"/>
    <mergeCell ref="EV23:EZ23"/>
    <mergeCell ref="FA23:FD23"/>
    <mergeCell ref="BX24:CB24"/>
    <mergeCell ref="CC24:CF24"/>
    <mergeCell ref="CG24:CJ24"/>
    <mergeCell ref="CK24:CN24"/>
    <mergeCell ref="CO24:CR24"/>
    <mergeCell ref="CX23:DA23"/>
    <mergeCell ref="DB23:DE23"/>
    <mergeCell ref="DF23:DM23"/>
    <mergeCell ref="DN23:DT23"/>
    <mergeCell ref="DU23:EA23"/>
    <mergeCell ref="EB23:EF23"/>
    <mergeCell ref="BX23:CB23"/>
    <mergeCell ref="CC23:CF23"/>
    <mergeCell ref="CG23:CJ23"/>
    <mergeCell ref="CK23:CN23"/>
    <mergeCell ref="CO23:CR23"/>
    <mergeCell ref="CS23:CW23"/>
    <mergeCell ref="EB22:EF22"/>
    <mergeCell ref="EG22:EK22"/>
    <mergeCell ref="EL22:EP22"/>
    <mergeCell ref="EQ22:EU22"/>
    <mergeCell ref="EV22:EZ22"/>
    <mergeCell ref="FA22:FD22"/>
    <mergeCell ref="CS22:CW22"/>
    <mergeCell ref="CX22:DA22"/>
    <mergeCell ref="DB22:DE22"/>
    <mergeCell ref="DF22:DM22"/>
    <mergeCell ref="DN22:DT22"/>
    <mergeCell ref="DU22:EA22"/>
    <mergeCell ref="EG21:EK21"/>
    <mergeCell ref="EL21:EP21"/>
    <mergeCell ref="EQ21:EU21"/>
    <mergeCell ref="EV21:EZ21"/>
    <mergeCell ref="FA21:FD21"/>
    <mergeCell ref="BX22:CB22"/>
    <mergeCell ref="CC22:CF22"/>
    <mergeCell ref="CG22:CJ22"/>
    <mergeCell ref="CK22:CN22"/>
    <mergeCell ref="CO22:CR22"/>
    <mergeCell ref="CX21:DA21"/>
    <mergeCell ref="DB21:DE21"/>
    <mergeCell ref="DF21:DM21"/>
    <mergeCell ref="DN21:DT21"/>
    <mergeCell ref="DU21:EA21"/>
    <mergeCell ref="EB21:EF21"/>
    <mergeCell ref="BX21:CB21"/>
    <mergeCell ref="CC21:CF21"/>
    <mergeCell ref="CG21:CJ21"/>
    <mergeCell ref="CK21:CN21"/>
    <mergeCell ref="CO21:CR21"/>
    <mergeCell ref="CS21:CW21"/>
    <mergeCell ref="EB20:EF20"/>
    <mergeCell ref="EG20:EK20"/>
    <mergeCell ref="EL20:EP20"/>
    <mergeCell ref="EQ20:EU20"/>
    <mergeCell ref="EV20:EZ20"/>
    <mergeCell ref="FA20:FD20"/>
    <mergeCell ref="CS20:CW20"/>
    <mergeCell ref="CX20:DA20"/>
    <mergeCell ref="DB20:DE20"/>
    <mergeCell ref="DF20:DM20"/>
    <mergeCell ref="DN20:DT20"/>
    <mergeCell ref="DU20:EA20"/>
    <mergeCell ref="EG19:EK19"/>
    <mergeCell ref="EL19:EP19"/>
    <mergeCell ref="EQ19:EU19"/>
    <mergeCell ref="EV19:EZ19"/>
    <mergeCell ref="FA19:FD19"/>
    <mergeCell ref="BX20:CB20"/>
    <mergeCell ref="CC20:CF20"/>
    <mergeCell ref="CG20:CJ20"/>
    <mergeCell ref="CK20:CN20"/>
    <mergeCell ref="CO20:CR20"/>
    <mergeCell ref="CX19:DA19"/>
    <mergeCell ref="DB19:DE19"/>
    <mergeCell ref="DF19:DM19"/>
    <mergeCell ref="DN19:DT19"/>
    <mergeCell ref="DU19:EA19"/>
    <mergeCell ref="EB19:EF19"/>
    <mergeCell ref="BX19:CB19"/>
    <mergeCell ref="CC19:CF19"/>
    <mergeCell ref="CG19:CJ19"/>
    <mergeCell ref="CK19:CN19"/>
    <mergeCell ref="CO19:CR19"/>
    <mergeCell ref="CS19:CW19"/>
    <mergeCell ref="EB18:EF18"/>
    <mergeCell ref="EG18:EK18"/>
    <mergeCell ref="EL18:EP18"/>
    <mergeCell ref="EQ18:EU18"/>
    <mergeCell ref="EV18:EZ18"/>
    <mergeCell ref="FA18:FD18"/>
    <mergeCell ref="CS18:CW18"/>
    <mergeCell ref="CX18:DA18"/>
    <mergeCell ref="DB18:DE18"/>
    <mergeCell ref="DF18:DM18"/>
    <mergeCell ref="DN18:DT18"/>
    <mergeCell ref="DU18:EA18"/>
    <mergeCell ref="EG17:EK17"/>
    <mergeCell ref="EL17:EP17"/>
    <mergeCell ref="EQ17:EU17"/>
    <mergeCell ref="EV17:EZ17"/>
    <mergeCell ref="FA17:FD17"/>
    <mergeCell ref="BX18:CB18"/>
    <mergeCell ref="CC18:CF18"/>
    <mergeCell ref="CG18:CJ18"/>
    <mergeCell ref="CK18:CN18"/>
    <mergeCell ref="CO18:CR18"/>
    <mergeCell ref="CX17:DA17"/>
    <mergeCell ref="DB17:DE17"/>
    <mergeCell ref="DF17:DM17"/>
    <mergeCell ref="DN17:DT17"/>
    <mergeCell ref="DU17:EA17"/>
    <mergeCell ref="EB17:EF17"/>
    <mergeCell ref="BX17:CB17"/>
    <mergeCell ref="CC17:CF17"/>
    <mergeCell ref="CG17:CJ17"/>
    <mergeCell ref="CK17:CN17"/>
    <mergeCell ref="CO17:CR17"/>
    <mergeCell ref="CS17:CW17"/>
    <mergeCell ref="EB16:EF16"/>
    <mergeCell ref="EG16:EK16"/>
    <mergeCell ref="EL16:EP16"/>
    <mergeCell ref="EQ16:EU16"/>
    <mergeCell ref="EV16:EZ16"/>
    <mergeCell ref="FA16:FD16"/>
    <mergeCell ref="CS16:CW16"/>
    <mergeCell ref="CX16:DA16"/>
    <mergeCell ref="DB16:DE16"/>
    <mergeCell ref="DF16:DM16"/>
    <mergeCell ref="DN16:DT16"/>
    <mergeCell ref="DU16:EA16"/>
    <mergeCell ref="EG15:EK15"/>
    <mergeCell ref="EL15:EP15"/>
    <mergeCell ref="EQ15:EU15"/>
    <mergeCell ref="EV15:EZ15"/>
    <mergeCell ref="FA15:FD15"/>
    <mergeCell ref="BX16:CB16"/>
    <mergeCell ref="CC16:CF16"/>
    <mergeCell ref="CG16:CJ16"/>
    <mergeCell ref="CK16:CN16"/>
    <mergeCell ref="CO16:CR16"/>
    <mergeCell ref="CX15:DA15"/>
    <mergeCell ref="DB15:DE15"/>
    <mergeCell ref="DF15:DM15"/>
    <mergeCell ref="DN15:DT15"/>
    <mergeCell ref="DU15:EA15"/>
    <mergeCell ref="EB15:EF15"/>
    <mergeCell ref="EL14:EP14"/>
    <mergeCell ref="EQ14:EU14"/>
    <mergeCell ref="EV14:EZ14"/>
    <mergeCell ref="FA14:FD14"/>
    <mergeCell ref="BX15:CB15"/>
    <mergeCell ref="CC15:CF15"/>
    <mergeCell ref="CG15:CJ15"/>
    <mergeCell ref="CK15:CN15"/>
    <mergeCell ref="CO15:CR15"/>
    <mergeCell ref="CS15:CW15"/>
    <mergeCell ref="DB14:DE14"/>
    <mergeCell ref="DF14:DM14"/>
    <mergeCell ref="DN14:DT14"/>
    <mergeCell ref="DU14:EA14"/>
    <mergeCell ref="EB14:EF14"/>
    <mergeCell ref="EG14:EK14"/>
    <mergeCell ref="EB10:EF10"/>
    <mergeCell ref="EG10:EK10"/>
    <mergeCell ref="FA11:FD11"/>
    <mergeCell ref="BX14:CB14"/>
    <mergeCell ref="CC14:CF14"/>
    <mergeCell ref="CG14:CJ14"/>
    <mergeCell ref="CK14:CN14"/>
    <mergeCell ref="CO14:CR14"/>
    <mergeCell ref="CS14:CW14"/>
    <mergeCell ref="CX14:DA14"/>
    <mergeCell ref="CC10:CF10"/>
    <mergeCell ref="CG10:CJ10"/>
    <mergeCell ref="CK10:CN10"/>
    <mergeCell ref="CO10:CR10"/>
    <mergeCell ref="CS10:CW10"/>
    <mergeCell ref="CX10:DA10"/>
    <mergeCell ref="CX9:DA9"/>
    <mergeCell ref="DN9:DT9"/>
    <mergeCell ref="FA10:FD10"/>
    <mergeCell ref="EL10:EP10"/>
    <mergeCell ref="EQ10:EU10"/>
    <mergeCell ref="EV10:EZ10"/>
    <mergeCell ref="DB10:DE10"/>
    <mergeCell ref="DF10:DM10"/>
    <mergeCell ref="DN10:DT10"/>
    <mergeCell ref="DU10:EA10"/>
    <mergeCell ref="BI10:BM10"/>
    <mergeCell ref="BD10:BH10"/>
    <mergeCell ref="AY10:BC10"/>
    <mergeCell ref="AT10:AX10"/>
    <mergeCell ref="FA9:FD9"/>
    <mergeCell ref="EV9:EZ9"/>
    <mergeCell ref="BD9:BH9"/>
    <mergeCell ref="CC9:CF9"/>
    <mergeCell ref="CK9:CN9"/>
    <mergeCell ref="CO9:CR9"/>
    <mergeCell ref="AT9:AX9"/>
    <mergeCell ref="AY9:BC9"/>
    <mergeCell ref="BI9:BM9"/>
    <mergeCell ref="EQ6:EU7"/>
    <mergeCell ref="AT6:AX7"/>
    <mergeCell ref="EL9:EP9"/>
    <mergeCell ref="EQ9:EU9"/>
    <mergeCell ref="DB9:DE9"/>
    <mergeCell ref="DU9:EA9"/>
    <mergeCell ref="DF9:DM9"/>
    <mergeCell ref="EV6:EZ7"/>
    <mergeCell ref="BS10:BW10"/>
    <mergeCell ref="BN10:BR10"/>
    <mergeCell ref="BX10:CB10"/>
    <mergeCell ref="BN9:BR9"/>
    <mergeCell ref="BS9:BW9"/>
    <mergeCell ref="BX9:CB9"/>
    <mergeCell ref="DF6:DM7"/>
    <mergeCell ref="CS5:CW7"/>
    <mergeCell ref="CS9:CW9"/>
    <mergeCell ref="A5:J7"/>
    <mergeCell ref="CC6:CF7"/>
    <mergeCell ref="CG6:CJ7"/>
    <mergeCell ref="BX6:CB7"/>
    <mergeCell ref="BN6:BW6"/>
    <mergeCell ref="AO5:BM5"/>
    <mergeCell ref="U6:Y7"/>
    <mergeCell ref="K6:O7"/>
    <mergeCell ref="P6:T7"/>
    <mergeCell ref="BN5:CB5"/>
    <mergeCell ref="CC5:CR5"/>
    <mergeCell ref="K5:AN5"/>
    <mergeCell ref="CK6:CN7"/>
    <mergeCell ref="CO6:CR7"/>
    <mergeCell ref="AY6:BC7"/>
    <mergeCell ref="BD6:BH7"/>
    <mergeCell ref="Z6:AD7"/>
    <mergeCell ref="AE6:AI7"/>
    <mergeCell ref="AJ6:AN7"/>
    <mergeCell ref="AO6:AS7"/>
    <mergeCell ref="A1:CB1"/>
    <mergeCell ref="CC1:FD1"/>
    <mergeCell ref="A2:CB2"/>
    <mergeCell ref="CC2:FD2"/>
    <mergeCell ref="DN7:DT7"/>
    <mergeCell ref="DU7:EA7"/>
    <mergeCell ref="DN6:EA6"/>
    <mergeCell ref="EG6:EK7"/>
    <mergeCell ref="EB6:EF7"/>
    <mergeCell ref="EL6:EP7"/>
    <mergeCell ref="A3:CB3"/>
    <mergeCell ref="CC3:FD3"/>
    <mergeCell ref="CC4:FD4"/>
    <mergeCell ref="BS7:BW7"/>
    <mergeCell ref="BN7:BR7"/>
    <mergeCell ref="BI6:BM7"/>
    <mergeCell ref="CX5:DA7"/>
    <mergeCell ref="DB5:DE7"/>
    <mergeCell ref="FA5:FD7"/>
    <mergeCell ref="DF5:EZ5"/>
    <mergeCell ref="A11:J11"/>
    <mergeCell ref="AP35:AX36"/>
    <mergeCell ref="EB9:EF9"/>
    <mergeCell ref="EG9:EK9"/>
    <mergeCell ref="CG9:CJ9"/>
    <mergeCell ref="A13:J13"/>
    <mergeCell ref="K11:O11"/>
    <mergeCell ref="P11:T11"/>
    <mergeCell ref="U11:Y11"/>
    <mergeCell ref="K13:O13"/>
    <mergeCell ref="P13:T13"/>
    <mergeCell ref="U13:Y13"/>
    <mergeCell ref="Z11:AD11"/>
    <mergeCell ref="AE11:AI11"/>
    <mergeCell ref="Z13:AD13"/>
    <mergeCell ref="AE13:AI13"/>
    <mergeCell ref="Z12:AD12"/>
    <mergeCell ref="AE12:AI12"/>
    <mergeCell ref="BD11:BH11"/>
    <mergeCell ref="BI11:BM11"/>
    <mergeCell ref="BN11:BR11"/>
    <mergeCell ref="BS11:BW11"/>
    <mergeCell ref="AJ11:AN11"/>
    <mergeCell ref="AO11:AS11"/>
    <mergeCell ref="AT11:AX11"/>
    <mergeCell ref="AY11:BC11"/>
    <mergeCell ref="CO11:CR11"/>
    <mergeCell ref="CS11:CW11"/>
    <mergeCell ref="CX11:DA11"/>
    <mergeCell ref="DB11:DE11"/>
    <mergeCell ref="BX11:CB11"/>
    <mergeCell ref="CC11:CF11"/>
    <mergeCell ref="CG11:CJ11"/>
    <mergeCell ref="CK11:CN11"/>
    <mergeCell ref="EL13:EP13"/>
    <mergeCell ref="EQ13:EU13"/>
    <mergeCell ref="DF11:DM11"/>
    <mergeCell ref="DN11:DT11"/>
    <mergeCell ref="EQ11:EU11"/>
    <mergeCell ref="EV11:EZ11"/>
    <mergeCell ref="DU11:EA11"/>
    <mergeCell ref="EB11:EF11"/>
    <mergeCell ref="EG11:EK11"/>
    <mergeCell ref="EL11:EP11"/>
    <mergeCell ref="AJ13:AN13"/>
    <mergeCell ref="AO13:AS13"/>
    <mergeCell ref="AT13:AX13"/>
    <mergeCell ref="AY13:BC13"/>
    <mergeCell ref="EB13:EF13"/>
    <mergeCell ref="EG13:EK13"/>
    <mergeCell ref="BD13:BH13"/>
    <mergeCell ref="BI13:BM13"/>
    <mergeCell ref="EV13:EZ13"/>
    <mergeCell ref="CC33:FE33"/>
    <mergeCell ref="CX13:DA13"/>
    <mergeCell ref="DB13:DE13"/>
    <mergeCell ref="DF13:DM13"/>
    <mergeCell ref="DN13:DT13"/>
    <mergeCell ref="FA13:FD13"/>
    <mergeCell ref="DU13:EA13"/>
    <mergeCell ref="BH36:BO36"/>
    <mergeCell ref="A35:N36"/>
    <mergeCell ref="BW36:CB36"/>
    <mergeCell ref="BH35:CP35"/>
    <mergeCell ref="O35:W36"/>
    <mergeCell ref="X35:AF36"/>
    <mergeCell ref="AG35:AO36"/>
    <mergeCell ref="AY35:BG36"/>
    <mergeCell ref="BP36:BV36"/>
    <mergeCell ref="CC36:CI36"/>
    <mergeCell ref="DZ36:ED36"/>
    <mergeCell ref="EE36:EI36"/>
    <mergeCell ref="CO13:CR13"/>
    <mergeCell ref="CS13:CW13"/>
    <mergeCell ref="BN13:BR13"/>
    <mergeCell ref="BS13:BW13"/>
    <mergeCell ref="BX13:CB13"/>
    <mergeCell ref="CC13:CF13"/>
    <mergeCell ref="CG13:CJ13"/>
    <mergeCell ref="CK13:CN13"/>
    <mergeCell ref="O46:W46"/>
    <mergeCell ref="O47:W47"/>
    <mergeCell ref="CQ36:CU36"/>
    <mergeCell ref="CV36:CZ36"/>
    <mergeCell ref="CQ35:EX35"/>
    <mergeCell ref="ET36:EX36"/>
    <mergeCell ref="EJ36:EN36"/>
    <mergeCell ref="DA36:DE36"/>
    <mergeCell ref="DF36:DJ36"/>
    <mergeCell ref="DU36:DY36"/>
    <mergeCell ref="X51:AF51"/>
    <mergeCell ref="O49:W49"/>
    <mergeCell ref="O51:W51"/>
    <mergeCell ref="X44:AF44"/>
    <mergeCell ref="X45:AF45"/>
    <mergeCell ref="X46:AF46"/>
    <mergeCell ref="X48:AF48"/>
    <mergeCell ref="O48:W48"/>
    <mergeCell ref="O44:W44"/>
    <mergeCell ref="O45:W45"/>
    <mergeCell ref="BP39:BV39"/>
    <mergeCell ref="BP44:BV44"/>
    <mergeCell ref="O41:W41"/>
    <mergeCell ref="O42:W42"/>
    <mergeCell ref="X53:AF53"/>
    <mergeCell ref="X52:AF52"/>
    <mergeCell ref="O52:W52"/>
    <mergeCell ref="O53:W53"/>
    <mergeCell ref="X49:AF49"/>
    <mergeCell ref="X50:AF50"/>
    <mergeCell ref="BW43:CB43"/>
    <mergeCell ref="BW44:CB44"/>
    <mergeCell ref="BW45:CB45"/>
    <mergeCell ref="BW48:CB48"/>
    <mergeCell ref="BP40:BV40"/>
    <mergeCell ref="BP41:BV41"/>
    <mergeCell ref="CC41:CI41"/>
    <mergeCell ref="CJ41:CP41"/>
    <mergeCell ref="CC43:CI43"/>
    <mergeCell ref="CC44:CI44"/>
    <mergeCell ref="CC45:CI45"/>
    <mergeCell ref="CC46:CI46"/>
    <mergeCell ref="CJ43:CP43"/>
    <mergeCell ref="CJ44:CP44"/>
    <mergeCell ref="CJ45:CP45"/>
    <mergeCell ref="CJ46:CP46"/>
    <mergeCell ref="CJ36:CP36"/>
    <mergeCell ref="CJ38:CP38"/>
    <mergeCell ref="CJ40:CP40"/>
    <mergeCell ref="CJ52:CP52"/>
    <mergeCell ref="CJ53:CP53"/>
    <mergeCell ref="EY51:FD51"/>
    <mergeCell ref="EY45:FD45"/>
    <mergeCell ref="EY46:FD46"/>
    <mergeCell ref="EY47:FD47"/>
    <mergeCell ref="DU45:DY45"/>
    <mergeCell ref="DZ45:ED45"/>
    <mergeCell ref="EE45:EI45"/>
    <mergeCell ref="ET45:EX45"/>
    <mergeCell ref="EY50:FD50"/>
    <mergeCell ref="EY35:FD36"/>
    <mergeCell ref="EY38:FD38"/>
    <mergeCell ref="EY40:FD40"/>
    <mergeCell ref="EY41:FD41"/>
    <mergeCell ref="EY39:EZ39"/>
    <mergeCell ref="CC54:FD54"/>
    <mergeCell ref="CC30:FD30"/>
    <mergeCell ref="CC55:FD55"/>
    <mergeCell ref="A34:FD34"/>
    <mergeCell ref="EY42:FD42"/>
    <mergeCell ref="EY43:FD43"/>
    <mergeCell ref="EY44:FD44"/>
    <mergeCell ref="EY53:FD53"/>
    <mergeCell ref="EY48:FD48"/>
    <mergeCell ref="EY49:FD49"/>
  </mergeCells>
  <printOptions/>
  <pageMargins left="0.18" right="0.15" top="0.07874015748031496" bottom="0.1968503937007874" header="0" footer="0"/>
  <pageSetup horizontalDpi="600" verticalDpi="600" orientation="portrait" pageOrder="overThenDown" paperSize="9" scale="89" r:id="rId1"/>
  <colBreaks count="2" manualBreakCount="2">
    <brk id="80" max="65535" man="1"/>
    <brk id="16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W91"/>
  <sheetViews>
    <sheetView zoomScale="120" zoomScaleNormal="120" zoomScalePageLayoutView="0" workbookViewId="0" topLeftCell="BW38">
      <selection activeCell="CI54" sqref="CI54:CJ54"/>
    </sheetView>
  </sheetViews>
  <sheetFormatPr defaultColWidth="9.00390625" defaultRowHeight="12"/>
  <cols>
    <col min="1" max="1" width="16.375" style="52" customWidth="1"/>
    <col min="2" max="22" width="1.12109375" style="52" customWidth="1"/>
    <col min="23" max="29" width="1.37890625" style="52" customWidth="1"/>
    <col min="30" max="36" width="1.12109375" style="52" customWidth="1"/>
    <col min="37" max="43" width="1.37890625" style="52" customWidth="1"/>
    <col min="44" max="64" width="1.12109375" style="52" customWidth="1"/>
    <col min="65" max="78" width="1.37890625" style="52" customWidth="1"/>
    <col min="79" max="80" width="9.375" style="52" customWidth="1"/>
    <col min="81" max="90" width="8.625" style="52" customWidth="1"/>
    <col min="91" max="16384" width="9.375" style="52" customWidth="1"/>
  </cols>
  <sheetData>
    <row r="1" spans="1:90" ht="24" customHeight="1">
      <c r="A1" s="266" t="s">
        <v>185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7" t="s">
        <v>335</v>
      </c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</row>
    <row r="2" spans="1:90" ht="30" customHeight="1">
      <c r="A2" s="268" t="s">
        <v>128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9" t="s">
        <v>103</v>
      </c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</row>
    <row r="3" spans="1:90" ht="12" thickBot="1">
      <c r="A3" s="222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</row>
    <row r="4" spans="1:90" ht="15" customHeight="1">
      <c r="A4" s="258" t="s">
        <v>21</v>
      </c>
      <c r="B4" s="249" t="s">
        <v>30</v>
      </c>
      <c r="C4" s="249"/>
      <c r="D4" s="249"/>
      <c r="E4" s="249"/>
      <c r="F4" s="249"/>
      <c r="G4" s="249"/>
      <c r="H4" s="249"/>
      <c r="I4" s="252" t="s">
        <v>22</v>
      </c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49" t="s">
        <v>27</v>
      </c>
      <c r="CC4" s="249" t="s">
        <v>23</v>
      </c>
      <c r="CD4" s="252" t="s">
        <v>24</v>
      </c>
      <c r="CE4" s="252"/>
      <c r="CF4" s="252"/>
      <c r="CG4" s="252" t="s">
        <v>25</v>
      </c>
      <c r="CH4" s="252"/>
      <c r="CI4" s="252"/>
      <c r="CJ4" s="249" t="s">
        <v>28</v>
      </c>
      <c r="CK4" s="256" t="s">
        <v>29</v>
      </c>
      <c r="CL4" s="262" t="s">
        <v>26</v>
      </c>
    </row>
    <row r="5" spans="1:90" ht="24" customHeight="1">
      <c r="A5" s="259"/>
      <c r="B5" s="250"/>
      <c r="C5" s="250"/>
      <c r="D5" s="250"/>
      <c r="E5" s="250"/>
      <c r="F5" s="250"/>
      <c r="G5" s="250"/>
      <c r="H5" s="250"/>
      <c r="I5" s="260" t="s">
        <v>12</v>
      </c>
      <c r="J5" s="260"/>
      <c r="K5" s="260"/>
      <c r="L5" s="260"/>
      <c r="M5" s="260"/>
      <c r="N5" s="260"/>
      <c r="O5" s="260"/>
      <c r="P5" s="260" t="s">
        <v>36</v>
      </c>
      <c r="Q5" s="260"/>
      <c r="R5" s="260"/>
      <c r="S5" s="260"/>
      <c r="T5" s="260"/>
      <c r="U5" s="260"/>
      <c r="V5" s="260"/>
      <c r="W5" s="261" t="s">
        <v>127</v>
      </c>
      <c r="X5" s="260"/>
      <c r="Y5" s="260"/>
      <c r="Z5" s="260"/>
      <c r="AA5" s="260"/>
      <c r="AB5" s="260"/>
      <c r="AC5" s="260"/>
      <c r="AD5" s="260" t="s">
        <v>37</v>
      </c>
      <c r="AE5" s="260"/>
      <c r="AF5" s="260"/>
      <c r="AG5" s="260"/>
      <c r="AH5" s="260"/>
      <c r="AI5" s="260"/>
      <c r="AJ5" s="260"/>
      <c r="AK5" s="261" t="s">
        <v>38</v>
      </c>
      <c r="AL5" s="260"/>
      <c r="AM5" s="260"/>
      <c r="AN5" s="260"/>
      <c r="AO5" s="260"/>
      <c r="AP5" s="260"/>
      <c r="AQ5" s="260"/>
      <c r="AR5" s="260" t="s">
        <v>39</v>
      </c>
      <c r="AS5" s="260"/>
      <c r="AT5" s="260"/>
      <c r="AU5" s="260"/>
      <c r="AV5" s="260"/>
      <c r="AW5" s="260"/>
      <c r="AX5" s="260"/>
      <c r="AY5" s="263" t="s">
        <v>44</v>
      </c>
      <c r="AZ5" s="264"/>
      <c r="BA5" s="264"/>
      <c r="BB5" s="264"/>
      <c r="BC5" s="264"/>
      <c r="BD5" s="264"/>
      <c r="BE5" s="265"/>
      <c r="BF5" s="261" t="s">
        <v>41</v>
      </c>
      <c r="BG5" s="260"/>
      <c r="BH5" s="260"/>
      <c r="BI5" s="260"/>
      <c r="BJ5" s="260"/>
      <c r="BK5" s="260"/>
      <c r="BL5" s="260"/>
      <c r="BM5" s="261" t="s">
        <v>40</v>
      </c>
      <c r="BN5" s="260"/>
      <c r="BO5" s="260"/>
      <c r="BP5" s="260"/>
      <c r="BQ5" s="260"/>
      <c r="BR5" s="260"/>
      <c r="BS5" s="260"/>
      <c r="BT5" s="261" t="s">
        <v>42</v>
      </c>
      <c r="BU5" s="260"/>
      <c r="BV5" s="260"/>
      <c r="BW5" s="260"/>
      <c r="BX5" s="260"/>
      <c r="BY5" s="260"/>
      <c r="BZ5" s="260"/>
      <c r="CA5" s="97" t="s">
        <v>43</v>
      </c>
      <c r="CB5" s="250"/>
      <c r="CC5" s="250"/>
      <c r="CD5" s="96" t="s">
        <v>30</v>
      </c>
      <c r="CE5" s="97" t="s">
        <v>35</v>
      </c>
      <c r="CF5" s="96" t="s">
        <v>31</v>
      </c>
      <c r="CG5" s="96" t="s">
        <v>32</v>
      </c>
      <c r="CH5" s="96" t="s">
        <v>33</v>
      </c>
      <c r="CI5" s="96" t="s">
        <v>34</v>
      </c>
      <c r="CJ5" s="250"/>
      <c r="CK5" s="250"/>
      <c r="CL5" s="255"/>
    </row>
    <row r="6" spans="1:90" ht="3" customHeight="1">
      <c r="A6" s="98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CL6" s="99"/>
    </row>
    <row r="7" spans="1:90" ht="13.5" customHeight="1">
      <c r="A7" s="64" t="s">
        <v>45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Y7" s="51"/>
      <c r="CL7" s="100" t="s">
        <v>46</v>
      </c>
    </row>
    <row r="8" spans="1:90" ht="13.5" customHeight="1">
      <c r="A8" s="69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Y8" s="51"/>
      <c r="CL8" s="101"/>
    </row>
    <row r="9" spans="1:90" s="48" customFormat="1" ht="13.5" customHeight="1">
      <c r="A9" s="102" t="s">
        <v>228</v>
      </c>
      <c r="B9" s="226">
        <v>2222</v>
      </c>
      <c r="C9" s="226"/>
      <c r="D9" s="226"/>
      <c r="E9" s="226"/>
      <c r="F9" s="226"/>
      <c r="G9" s="226"/>
      <c r="H9" s="226"/>
      <c r="I9" s="226">
        <v>716</v>
      </c>
      <c r="J9" s="226"/>
      <c r="K9" s="226"/>
      <c r="L9" s="226"/>
      <c r="M9" s="226"/>
      <c r="N9" s="226"/>
      <c r="O9" s="226"/>
      <c r="P9" s="226">
        <v>156</v>
      </c>
      <c r="Q9" s="226"/>
      <c r="R9" s="226"/>
      <c r="S9" s="226"/>
      <c r="T9" s="226"/>
      <c r="U9" s="226"/>
      <c r="V9" s="226"/>
      <c r="W9" s="226">
        <v>98</v>
      </c>
      <c r="X9" s="226"/>
      <c r="Y9" s="226"/>
      <c r="Z9" s="226"/>
      <c r="AA9" s="226"/>
      <c r="AB9" s="226"/>
      <c r="AC9" s="226"/>
      <c r="AD9" s="226">
        <v>62</v>
      </c>
      <c r="AE9" s="226"/>
      <c r="AF9" s="226"/>
      <c r="AG9" s="226"/>
      <c r="AH9" s="226"/>
      <c r="AI9" s="226"/>
      <c r="AJ9" s="226"/>
      <c r="AK9" s="226">
        <v>59</v>
      </c>
      <c r="AL9" s="226"/>
      <c r="AM9" s="226"/>
      <c r="AN9" s="226"/>
      <c r="AO9" s="226"/>
      <c r="AP9" s="226"/>
      <c r="AQ9" s="226"/>
      <c r="AR9" s="226">
        <v>40</v>
      </c>
      <c r="AS9" s="226"/>
      <c r="AT9" s="226"/>
      <c r="AU9" s="226"/>
      <c r="AV9" s="226"/>
      <c r="AW9" s="226"/>
      <c r="AX9" s="226"/>
      <c r="AY9" s="226">
        <v>69</v>
      </c>
      <c r="AZ9" s="226"/>
      <c r="BA9" s="226"/>
      <c r="BB9" s="226"/>
      <c r="BC9" s="226"/>
      <c r="BD9" s="226"/>
      <c r="BE9" s="226"/>
      <c r="BF9" s="226">
        <v>130</v>
      </c>
      <c r="BG9" s="226"/>
      <c r="BH9" s="226"/>
      <c r="BI9" s="226"/>
      <c r="BJ9" s="226"/>
      <c r="BK9" s="226"/>
      <c r="BL9" s="226"/>
      <c r="BM9" s="226">
        <v>18</v>
      </c>
      <c r="BN9" s="226"/>
      <c r="BO9" s="226"/>
      <c r="BP9" s="226"/>
      <c r="BQ9" s="226"/>
      <c r="BR9" s="226"/>
      <c r="BS9" s="226"/>
      <c r="BT9" s="226">
        <v>3</v>
      </c>
      <c r="BU9" s="226"/>
      <c r="BV9" s="226"/>
      <c r="BW9" s="226"/>
      <c r="BX9" s="226"/>
      <c r="BY9" s="226"/>
      <c r="BZ9" s="226"/>
      <c r="CA9" s="48">
        <v>81</v>
      </c>
      <c r="CB9" s="48">
        <v>6</v>
      </c>
      <c r="CC9" s="48">
        <v>486</v>
      </c>
      <c r="CD9" s="48">
        <v>313</v>
      </c>
      <c r="CE9" s="48">
        <v>255</v>
      </c>
      <c r="CF9" s="48">
        <v>58</v>
      </c>
      <c r="CG9" s="48">
        <v>28</v>
      </c>
      <c r="CH9" s="48">
        <v>18</v>
      </c>
      <c r="CI9" s="103">
        <v>0</v>
      </c>
      <c r="CJ9" s="48">
        <v>89</v>
      </c>
      <c r="CK9" s="48">
        <v>584</v>
      </c>
      <c r="CL9" s="104" t="s">
        <v>102</v>
      </c>
    </row>
    <row r="10" spans="1:90" s="106" customFormat="1" ht="13.5" customHeight="1">
      <c r="A10" s="105" t="s">
        <v>229</v>
      </c>
      <c r="B10" s="226">
        <v>2270</v>
      </c>
      <c r="C10" s="226"/>
      <c r="D10" s="226"/>
      <c r="E10" s="226"/>
      <c r="F10" s="226"/>
      <c r="G10" s="226"/>
      <c r="H10" s="226"/>
      <c r="I10" s="226">
        <v>720</v>
      </c>
      <c r="J10" s="226"/>
      <c r="K10" s="226"/>
      <c r="L10" s="226"/>
      <c r="M10" s="226"/>
      <c r="N10" s="226"/>
      <c r="O10" s="226"/>
      <c r="P10" s="226">
        <v>155</v>
      </c>
      <c r="Q10" s="226"/>
      <c r="R10" s="226"/>
      <c r="S10" s="226"/>
      <c r="T10" s="226"/>
      <c r="U10" s="226"/>
      <c r="V10" s="226"/>
      <c r="W10" s="226">
        <v>93</v>
      </c>
      <c r="X10" s="226"/>
      <c r="Y10" s="226"/>
      <c r="Z10" s="226"/>
      <c r="AA10" s="226"/>
      <c r="AB10" s="226"/>
      <c r="AC10" s="226"/>
      <c r="AD10" s="226">
        <v>55</v>
      </c>
      <c r="AE10" s="226"/>
      <c r="AF10" s="226"/>
      <c r="AG10" s="226"/>
      <c r="AH10" s="226"/>
      <c r="AI10" s="226"/>
      <c r="AJ10" s="226"/>
      <c r="AK10" s="226">
        <v>57</v>
      </c>
      <c r="AL10" s="226"/>
      <c r="AM10" s="226"/>
      <c r="AN10" s="226"/>
      <c r="AO10" s="226"/>
      <c r="AP10" s="226"/>
      <c r="AQ10" s="226"/>
      <c r="AR10" s="226">
        <v>33</v>
      </c>
      <c r="AS10" s="226"/>
      <c r="AT10" s="226"/>
      <c r="AU10" s="226"/>
      <c r="AV10" s="226"/>
      <c r="AW10" s="226"/>
      <c r="AX10" s="226"/>
      <c r="AY10" s="226">
        <v>96</v>
      </c>
      <c r="AZ10" s="226"/>
      <c r="BA10" s="226"/>
      <c r="BB10" s="226"/>
      <c r="BC10" s="226"/>
      <c r="BD10" s="226"/>
      <c r="BE10" s="226"/>
      <c r="BF10" s="226">
        <v>131</v>
      </c>
      <c r="BG10" s="226"/>
      <c r="BH10" s="226"/>
      <c r="BI10" s="226"/>
      <c r="BJ10" s="226"/>
      <c r="BK10" s="226"/>
      <c r="BL10" s="226"/>
      <c r="BM10" s="226">
        <v>14</v>
      </c>
      <c r="BN10" s="226"/>
      <c r="BO10" s="226"/>
      <c r="BP10" s="226"/>
      <c r="BQ10" s="226"/>
      <c r="BR10" s="226"/>
      <c r="BS10" s="226"/>
      <c r="BT10" s="226">
        <v>4</v>
      </c>
      <c r="BU10" s="226"/>
      <c r="BV10" s="226"/>
      <c r="BW10" s="226"/>
      <c r="BX10" s="226"/>
      <c r="BY10" s="226"/>
      <c r="BZ10" s="226"/>
      <c r="CA10" s="48">
        <v>82</v>
      </c>
      <c r="CB10" s="48">
        <v>9</v>
      </c>
      <c r="CC10" s="48">
        <v>438</v>
      </c>
      <c r="CD10" s="48">
        <v>288</v>
      </c>
      <c r="CE10" s="48">
        <v>245</v>
      </c>
      <c r="CF10" s="48">
        <v>43</v>
      </c>
      <c r="CG10" s="48">
        <v>26</v>
      </c>
      <c r="CH10" s="48">
        <v>19</v>
      </c>
      <c r="CI10" s="103">
        <v>7</v>
      </c>
      <c r="CJ10" s="48">
        <v>90</v>
      </c>
      <c r="CK10" s="48">
        <v>699</v>
      </c>
      <c r="CL10" s="104" t="s">
        <v>108</v>
      </c>
    </row>
    <row r="11" spans="1:90" s="106" customFormat="1" ht="13.5" customHeight="1">
      <c r="A11" s="105" t="s">
        <v>230</v>
      </c>
      <c r="B11" s="226">
        <v>2386</v>
      </c>
      <c r="C11" s="226"/>
      <c r="D11" s="226"/>
      <c r="E11" s="226"/>
      <c r="F11" s="226"/>
      <c r="G11" s="226"/>
      <c r="H11" s="226"/>
      <c r="I11" s="226">
        <v>730</v>
      </c>
      <c r="J11" s="226"/>
      <c r="K11" s="226"/>
      <c r="L11" s="226"/>
      <c r="M11" s="226"/>
      <c r="N11" s="226"/>
      <c r="O11" s="226"/>
      <c r="P11" s="226">
        <v>159</v>
      </c>
      <c r="Q11" s="226"/>
      <c r="R11" s="226"/>
      <c r="S11" s="226"/>
      <c r="T11" s="226"/>
      <c r="U11" s="226"/>
      <c r="V11" s="226"/>
      <c r="W11" s="226">
        <v>121</v>
      </c>
      <c r="X11" s="226"/>
      <c r="Y11" s="226"/>
      <c r="Z11" s="226"/>
      <c r="AA11" s="226"/>
      <c r="AB11" s="226"/>
      <c r="AC11" s="226"/>
      <c r="AD11" s="226">
        <v>59</v>
      </c>
      <c r="AE11" s="226"/>
      <c r="AF11" s="226"/>
      <c r="AG11" s="226"/>
      <c r="AH11" s="226"/>
      <c r="AI11" s="226"/>
      <c r="AJ11" s="226"/>
      <c r="AK11" s="226">
        <v>61</v>
      </c>
      <c r="AL11" s="226"/>
      <c r="AM11" s="226"/>
      <c r="AN11" s="226"/>
      <c r="AO11" s="226"/>
      <c r="AP11" s="226"/>
      <c r="AQ11" s="226"/>
      <c r="AR11" s="226">
        <v>41</v>
      </c>
      <c r="AS11" s="226"/>
      <c r="AT11" s="226"/>
      <c r="AU11" s="226"/>
      <c r="AV11" s="226"/>
      <c r="AW11" s="226"/>
      <c r="AX11" s="226"/>
      <c r="AY11" s="226">
        <v>62</v>
      </c>
      <c r="AZ11" s="226"/>
      <c r="BA11" s="226"/>
      <c r="BB11" s="226"/>
      <c r="BC11" s="226"/>
      <c r="BD11" s="226"/>
      <c r="BE11" s="226"/>
      <c r="BF11" s="226">
        <v>116</v>
      </c>
      <c r="BG11" s="226"/>
      <c r="BH11" s="226"/>
      <c r="BI11" s="226"/>
      <c r="BJ11" s="226"/>
      <c r="BK11" s="226"/>
      <c r="BL11" s="226"/>
      <c r="BM11" s="226">
        <v>19</v>
      </c>
      <c r="BN11" s="226"/>
      <c r="BO11" s="226"/>
      <c r="BP11" s="226"/>
      <c r="BQ11" s="226"/>
      <c r="BR11" s="226"/>
      <c r="BS11" s="226"/>
      <c r="BT11" s="226">
        <v>3</v>
      </c>
      <c r="BU11" s="226"/>
      <c r="BV11" s="226"/>
      <c r="BW11" s="226"/>
      <c r="BX11" s="226"/>
      <c r="BY11" s="226"/>
      <c r="BZ11" s="226"/>
      <c r="CA11" s="48">
        <v>89</v>
      </c>
      <c r="CB11" s="48">
        <v>10</v>
      </c>
      <c r="CC11" s="48">
        <v>478</v>
      </c>
      <c r="CD11" s="48">
        <v>318</v>
      </c>
      <c r="CE11" s="48">
        <v>265</v>
      </c>
      <c r="CF11" s="48">
        <v>53</v>
      </c>
      <c r="CG11" s="48">
        <v>17</v>
      </c>
      <c r="CH11" s="48">
        <v>7</v>
      </c>
      <c r="CI11" s="103">
        <v>10</v>
      </c>
      <c r="CJ11" s="48">
        <v>115</v>
      </c>
      <c r="CK11" s="48">
        <v>718</v>
      </c>
      <c r="CL11" s="104" t="s">
        <v>111</v>
      </c>
    </row>
    <row r="12" spans="1:90" s="106" customFormat="1" ht="13.5" customHeight="1">
      <c r="A12" s="105" t="s">
        <v>231</v>
      </c>
      <c r="B12" s="232">
        <f>I12+CB12+CC12+CD12+CG12+CJ12+CK12</f>
        <v>2343</v>
      </c>
      <c r="C12" s="232"/>
      <c r="D12" s="232"/>
      <c r="E12" s="232"/>
      <c r="F12" s="232"/>
      <c r="G12" s="232"/>
      <c r="H12" s="232"/>
      <c r="I12" s="232">
        <f>SUM(P12:CA12)</f>
        <v>710</v>
      </c>
      <c r="J12" s="232"/>
      <c r="K12" s="232"/>
      <c r="L12" s="232"/>
      <c r="M12" s="232"/>
      <c r="N12" s="232"/>
      <c r="O12" s="232"/>
      <c r="P12" s="226">
        <v>166</v>
      </c>
      <c r="Q12" s="226"/>
      <c r="R12" s="226"/>
      <c r="S12" s="226"/>
      <c r="T12" s="226"/>
      <c r="U12" s="226"/>
      <c r="V12" s="226"/>
      <c r="W12" s="226">
        <v>111</v>
      </c>
      <c r="X12" s="226"/>
      <c r="Y12" s="226"/>
      <c r="Z12" s="226"/>
      <c r="AA12" s="226"/>
      <c r="AB12" s="226"/>
      <c r="AC12" s="226"/>
      <c r="AD12" s="226">
        <v>57</v>
      </c>
      <c r="AE12" s="226"/>
      <c r="AF12" s="226"/>
      <c r="AG12" s="226"/>
      <c r="AH12" s="226"/>
      <c r="AI12" s="226"/>
      <c r="AJ12" s="226"/>
      <c r="AK12" s="226">
        <v>54</v>
      </c>
      <c r="AL12" s="226"/>
      <c r="AM12" s="226"/>
      <c r="AN12" s="226"/>
      <c r="AO12" s="226"/>
      <c r="AP12" s="226"/>
      <c r="AQ12" s="226"/>
      <c r="AR12" s="226">
        <v>31</v>
      </c>
      <c r="AS12" s="226"/>
      <c r="AT12" s="226"/>
      <c r="AU12" s="226"/>
      <c r="AV12" s="226"/>
      <c r="AW12" s="226"/>
      <c r="AX12" s="226"/>
      <c r="AY12" s="226">
        <v>70</v>
      </c>
      <c r="AZ12" s="226"/>
      <c r="BA12" s="226"/>
      <c r="BB12" s="226"/>
      <c r="BC12" s="226"/>
      <c r="BD12" s="226"/>
      <c r="BE12" s="226"/>
      <c r="BF12" s="226">
        <v>120</v>
      </c>
      <c r="BG12" s="226"/>
      <c r="BH12" s="226"/>
      <c r="BI12" s="226"/>
      <c r="BJ12" s="226"/>
      <c r="BK12" s="226"/>
      <c r="BL12" s="226"/>
      <c r="BM12" s="226">
        <v>16</v>
      </c>
      <c r="BN12" s="226"/>
      <c r="BO12" s="226"/>
      <c r="BP12" s="226"/>
      <c r="BQ12" s="226"/>
      <c r="BR12" s="226"/>
      <c r="BS12" s="226"/>
      <c r="BT12" s="226">
        <v>0</v>
      </c>
      <c r="BU12" s="226"/>
      <c r="BV12" s="226"/>
      <c r="BW12" s="226"/>
      <c r="BX12" s="226"/>
      <c r="BY12" s="226"/>
      <c r="BZ12" s="226"/>
      <c r="CA12" s="103">
        <v>85</v>
      </c>
      <c r="CB12" s="103">
        <v>10</v>
      </c>
      <c r="CC12" s="103">
        <v>427</v>
      </c>
      <c r="CD12" s="107">
        <v>286</v>
      </c>
      <c r="CE12" s="103">
        <v>244</v>
      </c>
      <c r="CF12" s="103">
        <v>42</v>
      </c>
      <c r="CG12" s="107">
        <v>19</v>
      </c>
      <c r="CH12" s="103">
        <v>11</v>
      </c>
      <c r="CI12" s="103">
        <v>8</v>
      </c>
      <c r="CJ12" s="103">
        <v>100</v>
      </c>
      <c r="CK12" s="103">
        <v>791</v>
      </c>
      <c r="CL12" s="104" t="s">
        <v>170</v>
      </c>
    </row>
    <row r="13" spans="1:90" s="112" customFormat="1" ht="13.5" customHeight="1">
      <c r="A13" s="108" t="s">
        <v>232</v>
      </c>
      <c r="B13" s="236">
        <f>I13+CB13+CC13+CD13+CG13+CJ13+CK13</f>
        <v>2212</v>
      </c>
      <c r="C13" s="236"/>
      <c r="D13" s="236"/>
      <c r="E13" s="236"/>
      <c r="F13" s="236"/>
      <c r="G13" s="236"/>
      <c r="H13" s="236"/>
      <c r="I13" s="236">
        <f>SUM(P13:CA13)</f>
        <v>711</v>
      </c>
      <c r="J13" s="236"/>
      <c r="K13" s="236"/>
      <c r="L13" s="236"/>
      <c r="M13" s="236"/>
      <c r="N13" s="236"/>
      <c r="O13" s="236"/>
      <c r="P13" s="233">
        <v>172</v>
      </c>
      <c r="Q13" s="233"/>
      <c r="R13" s="233"/>
      <c r="S13" s="233"/>
      <c r="T13" s="233"/>
      <c r="U13" s="233"/>
      <c r="V13" s="233"/>
      <c r="W13" s="233">
        <v>138</v>
      </c>
      <c r="X13" s="233"/>
      <c r="Y13" s="233"/>
      <c r="Z13" s="233"/>
      <c r="AA13" s="233"/>
      <c r="AB13" s="233"/>
      <c r="AC13" s="233"/>
      <c r="AD13" s="233">
        <v>49</v>
      </c>
      <c r="AE13" s="233"/>
      <c r="AF13" s="233"/>
      <c r="AG13" s="233"/>
      <c r="AH13" s="233"/>
      <c r="AI13" s="233"/>
      <c r="AJ13" s="233"/>
      <c r="AK13" s="233">
        <v>55</v>
      </c>
      <c r="AL13" s="233"/>
      <c r="AM13" s="233"/>
      <c r="AN13" s="233"/>
      <c r="AO13" s="233"/>
      <c r="AP13" s="233"/>
      <c r="AQ13" s="233"/>
      <c r="AR13" s="233">
        <v>31</v>
      </c>
      <c r="AS13" s="233"/>
      <c r="AT13" s="233"/>
      <c r="AU13" s="233"/>
      <c r="AV13" s="233"/>
      <c r="AW13" s="233"/>
      <c r="AX13" s="233"/>
      <c r="AY13" s="233">
        <v>54</v>
      </c>
      <c r="AZ13" s="233"/>
      <c r="BA13" s="233"/>
      <c r="BB13" s="233"/>
      <c r="BC13" s="233"/>
      <c r="BD13" s="233"/>
      <c r="BE13" s="233"/>
      <c r="BF13" s="233">
        <v>133</v>
      </c>
      <c r="BG13" s="233"/>
      <c r="BH13" s="233"/>
      <c r="BI13" s="233"/>
      <c r="BJ13" s="233"/>
      <c r="BK13" s="233"/>
      <c r="BL13" s="233"/>
      <c r="BM13" s="233">
        <v>16</v>
      </c>
      <c r="BN13" s="233"/>
      <c r="BO13" s="233"/>
      <c r="BP13" s="233"/>
      <c r="BQ13" s="233"/>
      <c r="BR13" s="233"/>
      <c r="BS13" s="233"/>
      <c r="BT13" s="226">
        <v>0</v>
      </c>
      <c r="BU13" s="226"/>
      <c r="BV13" s="226"/>
      <c r="BW13" s="226"/>
      <c r="BX13" s="226"/>
      <c r="BY13" s="226"/>
      <c r="BZ13" s="226"/>
      <c r="CA13" s="109">
        <v>63</v>
      </c>
      <c r="CB13" s="109">
        <v>10</v>
      </c>
      <c r="CC13" s="109">
        <v>383</v>
      </c>
      <c r="CD13" s="110">
        <v>276</v>
      </c>
      <c r="CE13" s="109">
        <v>229</v>
      </c>
      <c r="CF13" s="109">
        <v>47</v>
      </c>
      <c r="CG13" s="110">
        <v>25</v>
      </c>
      <c r="CH13" s="109">
        <v>17</v>
      </c>
      <c r="CI13" s="109">
        <v>8</v>
      </c>
      <c r="CJ13" s="109">
        <v>82</v>
      </c>
      <c r="CK13" s="109">
        <v>725</v>
      </c>
      <c r="CL13" s="111" t="s">
        <v>233</v>
      </c>
    </row>
    <row r="14" spans="1:90" ht="13.5" customHeight="1">
      <c r="A14" s="69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1"/>
    </row>
    <row r="15" spans="1:90" ht="13.5" customHeight="1">
      <c r="A15" s="64" t="s">
        <v>98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100" t="s">
        <v>234</v>
      </c>
    </row>
    <row r="16" spans="1:90" ht="13.5" customHeight="1">
      <c r="A16" s="69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101"/>
    </row>
    <row r="17" spans="1:90" s="48" customFormat="1" ht="13.5" customHeight="1">
      <c r="A17" s="102" t="s">
        <v>228</v>
      </c>
      <c r="B17" s="226">
        <v>40</v>
      </c>
      <c r="C17" s="226"/>
      <c r="D17" s="226"/>
      <c r="E17" s="226"/>
      <c r="F17" s="226"/>
      <c r="G17" s="226"/>
      <c r="H17" s="226"/>
      <c r="I17" s="226">
        <v>4</v>
      </c>
      <c r="J17" s="226"/>
      <c r="K17" s="226"/>
      <c r="L17" s="226"/>
      <c r="M17" s="226"/>
      <c r="N17" s="226"/>
      <c r="O17" s="226"/>
      <c r="P17" s="226">
        <v>0</v>
      </c>
      <c r="Q17" s="226"/>
      <c r="R17" s="226"/>
      <c r="S17" s="226"/>
      <c r="T17" s="226"/>
      <c r="U17" s="226"/>
      <c r="V17" s="226"/>
      <c r="W17" s="226">
        <v>1</v>
      </c>
      <c r="X17" s="226"/>
      <c r="Y17" s="226"/>
      <c r="Z17" s="226"/>
      <c r="AA17" s="226"/>
      <c r="AB17" s="226"/>
      <c r="AC17" s="226"/>
      <c r="AD17" s="226">
        <v>0</v>
      </c>
      <c r="AE17" s="226"/>
      <c r="AF17" s="226"/>
      <c r="AG17" s="226"/>
      <c r="AH17" s="226"/>
      <c r="AI17" s="226"/>
      <c r="AJ17" s="226"/>
      <c r="AK17" s="226">
        <v>2</v>
      </c>
      <c r="AL17" s="226"/>
      <c r="AM17" s="226"/>
      <c r="AN17" s="226"/>
      <c r="AO17" s="226"/>
      <c r="AP17" s="226"/>
      <c r="AQ17" s="226"/>
      <c r="AR17" s="226">
        <v>0</v>
      </c>
      <c r="AS17" s="226"/>
      <c r="AT17" s="226"/>
      <c r="AU17" s="226"/>
      <c r="AV17" s="226"/>
      <c r="AW17" s="226"/>
      <c r="AX17" s="226"/>
      <c r="AY17" s="226">
        <v>0</v>
      </c>
      <c r="AZ17" s="226"/>
      <c r="BA17" s="226"/>
      <c r="BB17" s="226"/>
      <c r="BC17" s="226"/>
      <c r="BD17" s="226"/>
      <c r="BE17" s="226"/>
      <c r="BF17" s="226">
        <v>0</v>
      </c>
      <c r="BG17" s="226"/>
      <c r="BH17" s="226"/>
      <c r="BI17" s="226"/>
      <c r="BJ17" s="226"/>
      <c r="BK17" s="226"/>
      <c r="BL17" s="226"/>
      <c r="BM17" s="226">
        <v>1</v>
      </c>
      <c r="BN17" s="226"/>
      <c r="BO17" s="226"/>
      <c r="BP17" s="226"/>
      <c r="BQ17" s="226"/>
      <c r="BR17" s="226"/>
      <c r="BS17" s="226"/>
      <c r="BT17" s="226">
        <v>0</v>
      </c>
      <c r="BU17" s="226"/>
      <c r="BV17" s="226"/>
      <c r="BW17" s="226"/>
      <c r="BX17" s="226"/>
      <c r="BY17" s="226"/>
      <c r="BZ17" s="226"/>
      <c r="CA17" s="46">
        <v>0</v>
      </c>
      <c r="CB17" s="46">
        <v>0</v>
      </c>
      <c r="CC17" s="46">
        <v>19</v>
      </c>
      <c r="CD17" s="46">
        <v>8</v>
      </c>
      <c r="CE17" s="46">
        <v>8</v>
      </c>
      <c r="CF17" s="46">
        <v>0</v>
      </c>
      <c r="CG17" s="46">
        <v>0</v>
      </c>
      <c r="CH17" s="46">
        <v>0</v>
      </c>
      <c r="CI17" s="46">
        <v>0</v>
      </c>
      <c r="CJ17" s="46">
        <v>1</v>
      </c>
      <c r="CK17" s="46">
        <v>8</v>
      </c>
      <c r="CL17" s="104" t="s">
        <v>102</v>
      </c>
    </row>
    <row r="18" spans="1:90" s="106" customFormat="1" ht="13.5" customHeight="1">
      <c r="A18" s="105" t="s">
        <v>229</v>
      </c>
      <c r="B18" s="226">
        <v>22</v>
      </c>
      <c r="C18" s="226"/>
      <c r="D18" s="226"/>
      <c r="E18" s="226"/>
      <c r="F18" s="226"/>
      <c r="G18" s="226"/>
      <c r="H18" s="226"/>
      <c r="I18" s="226">
        <v>6</v>
      </c>
      <c r="J18" s="226"/>
      <c r="K18" s="226"/>
      <c r="L18" s="226"/>
      <c r="M18" s="226"/>
      <c r="N18" s="226"/>
      <c r="O18" s="226"/>
      <c r="P18" s="226">
        <v>1</v>
      </c>
      <c r="Q18" s="226"/>
      <c r="R18" s="226"/>
      <c r="S18" s="226"/>
      <c r="T18" s="226"/>
      <c r="U18" s="226"/>
      <c r="V18" s="226"/>
      <c r="W18" s="226">
        <v>3</v>
      </c>
      <c r="X18" s="226"/>
      <c r="Y18" s="226"/>
      <c r="Z18" s="226"/>
      <c r="AA18" s="226"/>
      <c r="AB18" s="226"/>
      <c r="AC18" s="226"/>
      <c r="AD18" s="226">
        <v>0</v>
      </c>
      <c r="AE18" s="226"/>
      <c r="AF18" s="226"/>
      <c r="AG18" s="226"/>
      <c r="AH18" s="226"/>
      <c r="AI18" s="226"/>
      <c r="AJ18" s="226"/>
      <c r="AK18" s="226">
        <v>2</v>
      </c>
      <c r="AL18" s="226"/>
      <c r="AM18" s="226"/>
      <c r="AN18" s="226"/>
      <c r="AO18" s="226"/>
      <c r="AP18" s="226"/>
      <c r="AQ18" s="226"/>
      <c r="AR18" s="226">
        <v>0</v>
      </c>
      <c r="AS18" s="226"/>
      <c r="AT18" s="226"/>
      <c r="AU18" s="226"/>
      <c r="AV18" s="226"/>
      <c r="AW18" s="226"/>
      <c r="AX18" s="226"/>
      <c r="AY18" s="226">
        <v>0</v>
      </c>
      <c r="AZ18" s="226"/>
      <c r="BA18" s="226"/>
      <c r="BB18" s="226"/>
      <c r="BC18" s="226"/>
      <c r="BD18" s="226"/>
      <c r="BE18" s="226"/>
      <c r="BF18" s="226">
        <v>0</v>
      </c>
      <c r="BG18" s="226"/>
      <c r="BH18" s="226"/>
      <c r="BI18" s="226"/>
      <c r="BJ18" s="226"/>
      <c r="BK18" s="226"/>
      <c r="BL18" s="226"/>
      <c r="BM18" s="226">
        <v>0</v>
      </c>
      <c r="BN18" s="226"/>
      <c r="BO18" s="226"/>
      <c r="BP18" s="226"/>
      <c r="BQ18" s="226"/>
      <c r="BR18" s="226"/>
      <c r="BS18" s="226"/>
      <c r="BT18" s="226">
        <v>0</v>
      </c>
      <c r="BU18" s="226"/>
      <c r="BV18" s="226"/>
      <c r="BW18" s="226"/>
      <c r="BX18" s="226"/>
      <c r="BY18" s="226"/>
      <c r="BZ18" s="226"/>
      <c r="CA18" s="46">
        <v>0</v>
      </c>
      <c r="CB18" s="46">
        <v>0</v>
      </c>
      <c r="CC18" s="46">
        <v>5</v>
      </c>
      <c r="CD18" s="47">
        <v>4</v>
      </c>
      <c r="CE18" s="46">
        <v>4</v>
      </c>
      <c r="CF18" s="46">
        <v>0</v>
      </c>
      <c r="CG18" s="47">
        <v>0</v>
      </c>
      <c r="CH18" s="46">
        <v>0</v>
      </c>
      <c r="CI18" s="46">
        <v>0</v>
      </c>
      <c r="CJ18" s="46">
        <v>1</v>
      </c>
      <c r="CK18" s="46">
        <v>6</v>
      </c>
      <c r="CL18" s="104" t="s">
        <v>108</v>
      </c>
    </row>
    <row r="19" spans="1:90" s="106" customFormat="1" ht="13.5" customHeight="1">
      <c r="A19" s="105" t="s">
        <v>230</v>
      </c>
      <c r="B19" s="226">
        <v>33</v>
      </c>
      <c r="C19" s="226"/>
      <c r="D19" s="226"/>
      <c r="E19" s="226"/>
      <c r="F19" s="226"/>
      <c r="G19" s="226"/>
      <c r="H19" s="226"/>
      <c r="I19" s="226">
        <v>6</v>
      </c>
      <c r="J19" s="226"/>
      <c r="K19" s="226"/>
      <c r="L19" s="226"/>
      <c r="M19" s="226"/>
      <c r="N19" s="226"/>
      <c r="O19" s="226"/>
      <c r="P19" s="226">
        <v>1</v>
      </c>
      <c r="Q19" s="226"/>
      <c r="R19" s="226"/>
      <c r="S19" s="226"/>
      <c r="T19" s="226"/>
      <c r="U19" s="226"/>
      <c r="V19" s="226"/>
      <c r="W19" s="226">
        <v>2</v>
      </c>
      <c r="X19" s="226"/>
      <c r="Y19" s="226"/>
      <c r="Z19" s="226"/>
      <c r="AA19" s="226"/>
      <c r="AB19" s="226"/>
      <c r="AC19" s="226"/>
      <c r="AD19" s="226">
        <v>0</v>
      </c>
      <c r="AE19" s="226"/>
      <c r="AF19" s="226"/>
      <c r="AG19" s="226"/>
      <c r="AH19" s="226"/>
      <c r="AI19" s="226"/>
      <c r="AJ19" s="226"/>
      <c r="AK19" s="226">
        <v>0</v>
      </c>
      <c r="AL19" s="226"/>
      <c r="AM19" s="226"/>
      <c r="AN19" s="226"/>
      <c r="AO19" s="226"/>
      <c r="AP19" s="226"/>
      <c r="AQ19" s="226"/>
      <c r="AR19" s="226">
        <v>0</v>
      </c>
      <c r="AS19" s="226"/>
      <c r="AT19" s="226"/>
      <c r="AU19" s="226"/>
      <c r="AV19" s="226"/>
      <c r="AW19" s="226"/>
      <c r="AX19" s="226"/>
      <c r="AY19" s="226">
        <v>2</v>
      </c>
      <c r="AZ19" s="226"/>
      <c r="BA19" s="226"/>
      <c r="BB19" s="226"/>
      <c r="BC19" s="226"/>
      <c r="BD19" s="226"/>
      <c r="BE19" s="226"/>
      <c r="BF19" s="226">
        <v>0</v>
      </c>
      <c r="BG19" s="226"/>
      <c r="BH19" s="226"/>
      <c r="BI19" s="226"/>
      <c r="BJ19" s="226"/>
      <c r="BK19" s="226"/>
      <c r="BL19" s="226"/>
      <c r="BM19" s="226">
        <v>0</v>
      </c>
      <c r="BN19" s="226"/>
      <c r="BO19" s="226"/>
      <c r="BP19" s="226"/>
      <c r="BQ19" s="226"/>
      <c r="BR19" s="226"/>
      <c r="BS19" s="226"/>
      <c r="BT19" s="226">
        <v>0</v>
      </c>
      <c r="BU19" s="226"/>
      <c r="BV19" s="226"/>
      <c r="BW19" s="226"/>
      <c r="BX19" s="226"/>
      <c r="BY19" s="226"/>
      <c r="BZ19" s="226"/>
      <c r="CA19" s="46">
        <v>1</v>
      </c>
      <c r="CB19" s="46">
        <v>0</v>
      </c>
      <c r="CC19" s="46">
        <v>9</v>
      </c>
      <c r="CD19" s="47">
        <v>7</v>
      </c>
      <c r="CE19" s="46">
        <v>7</v>
      </c>
      <c r="CF19" s="46">
        <v>0</v>
      </c>
      <c r="CG19" s="47">
        <v>0</v>
      </c>
      <c r="CH19" s="46">
        <v>0</v>
      </c>
      <c r="CI19" s="46">
        <v>0</v>
      </c>
      <c r="CJ19" s="46">
        <v>2</v>
      </c>
      <c r="CK19" s="46">
        <v>9</v>
      </c>
      <c r="CL19" s="104" t="s">
        <v>111</v>
      </c>
    </row>
    <row r="20" spans="1:90" s="106" customFormat="1" ht="13.5" customHeight="1">
      <c r="A20" s="105" t="s">
        <v>231</v>
      </c>
      <c r="B20" s="232">
        <f>I20+CB20+CC20+CD20+CG20+CJ20+CK20</f>
        <v>34</v>
      </c>
      <c r="C20" s="232"/>
      <c r="D20" s="232"/>
      <c r="E20" s="232"/>
      <c r="F20" s="232"/>
      <c r="G20" s="232"/>
      <c r="H20" s="232"/>
      <c r="I20" s="232">
        <f>SUM(P20:CA20)</f>
        <v>4</v>
      </c>
      <c r="J20" s="232"/>
      <c r="K20" s="232"/>
      <c r="L20" s="232"/>
      <c r="M20" s="232"/>
      <c r="N20" s="232"/>
      <c r="O20" s="232"/>
      <c r="P20" s="226">
        <v>4</v>
      </c>
      <c r="Q20" s="226"/>
      <c r="R20" s="226"/>
      <c r="S20" s="226"/>
      <c r="T20" s="226"/>
      <c r="U20" s="226"/>
      <c r="V20" s="226"/>
      <c r="W20" s="226">
        <v>0</v>
      </c>
      <c r="X20" s="226"/>
      <c r="Y20" s="226"/>
      <c r="Z20" s="226"/>
      <c r="AA20" s="226"/>
      <c r="AB20" s="226"/>
      <c r="AC20" s="226"/>
      <c r="AD20" s="226">
        <v>0</v>
      </c>
      <c r="AE20" s="226"/>
      <c r="AF20" s="226"/>
      <c r="AG20" s="226"/>
      <c r="AH20" s="226"/>
      <c r="AI20" s="226"/>
      <c r="AJ20" s="226"/>
      <c r="AK20" s="226">
        <v>0</v>
      </c>
      <c r="AL20" s="226"/>
      <c r="AM20" s="226"/>
      <c r="AN20" s="226"/>
      <c r="AO20" s="226"/>
      <c r="AP20" s="226"/>
      <c r="AQ20" s="226"/>
      <c r="AR20" s="226">
        <v>0</v>
      </c>
      <c r="AS20" s="226"/>
      <c r="AT20" s="226"/>
      <c r="AU20" s="226"/>
      <c r="AV20" s="226"/>
      <c r="AW20" s="226"/>
      <c r="AX20" s="226"/>
      <c r="AY20" s="226">
        <v>0</v>
      </c>
      <c r="AZ20" s="226"/>
      <c r="BA20" s="226"/>
      <c r="BB20" s="226"/>
      <c r="BC20" s="226"/>
      <c r="BD20" s="226"/>
      <c r="BE20" s="226"/>
      <c r="BF20" s="226">
        <v>0</v>
      </c>
      <c r="BG20" s="226"/>
      <c r="BH20" s="226"/>
      <c r="BI20" s="226"/>
      <c r="BJ20" s="226"/>
      <c r="BK20" s="226"/>
      <c r="BL20" s="226"/>
      <c r="BM20" s="226">
        <v>0</v>
      </c>
      <c r="BN20" s="226"/>
      <c r="BO20" s="226"/>
      <c r="BP20" s="226"/>
      <c r="BQ20" s="226"/>
      <c r="BR20" s="226"/>
      <c r="BS20" s="226"/>
      <c r="BT20" s="226">
        <v>0</v>
      </c>
      <c r="BU20" s="226"/>
      <c r="BV20" s="226"/>
      <c r="BW20" s="226"/>
      <c r="BX20" s="226"/>
      <c r="BY20" s="226"/>
      <c r="BZ20" s="226"/>
      <c r="CA20" s="46">
        <v>0</v>
      </c>
      <c r="CB20" s="46">
        <v>0</v>
      </c>
      <c r="CC20" s="46">
        <v>11</v>
      </c>
      <c r="CD20" s="47">
        <v>5</v>
      </c>
      <c r="CE20" s="46">
        <v>5</v>
      </c>
      <c r="CF20" s="46">
        <v>0</v>
      </c>
      <c r="CG20" s="47">
        <v>2</v>
      </c>
      <c r="CH20" s="46">
        <v>0</v>
      </c>
      <c r="CI20" s="46">
        <v>2</v>
      </c>
      <c r="CJ20" s="46">
        <v>4</v>
      </c>
      <c r="CK20" s="46">
        <v>8</v>
      </c>
      <c r="CL20" s="104" t="s">
        <v>170</v>
      </c>
    </row>
    <row r="21" spans="1:90" s="112" customFormat="1" ht="13.5" customHeight="1">
      <c r="A21" s="108" t="s">
        <v>232</v>
      </c>
      <c r="B21" s="236">
        <f>I21+CB21+CC21+CD21+CG21+CJ21+CK21</f>
        <v>23</v>
      </c>
      <c r="C21" s="236"/>
      <c r="D21" s="236"/>
      <c r="E21" s="236"/>
      <c r="F21" s="236"/>
      <c r="G21" s="236"/>
      <c r="H21" s="236"/>
      <c r="I21" s="236">
        <f>SUM(P21:CA21)</f>
        <v>4</v>
      </c>
      <c r="J21" s="236"/>
      <c r="K21" s="236"/>
      <c r="L21" s="236"/>
      <c r="M21" s="236"/>
      <c r="N21" s="236"/>
      <c r="O21" s="236"/>
      <c r="P21" s="233">
        <v>1</v>
      </c>
      <c r="Q21" s="233"/>
      <c r="R21" s="233"/>
      <c r="S21" s="233"/>
      <c r="T21" s="233"/>
      <c r="U21" s="233"/>
      <c r="V21" s="233"/>
      <c r="W21" s="233">
        <v>1</v>
      </c>
      <c r="X21" s="233"/>
      <c r="Y21" s="233"/>
      <c r="Z21" s="233"/>
      <c r="AA21" s="233"/>
      <c r="AB21" s="233"/>
      <c r="AC21" s="233"/>
      <c r="AD21" s="226">
        <v>0</v>
      </c>
      <c r="AE21" s="226"/>
      <c r="AF21" s="226"/>
      <c r="AG21" s="226"/>
      <c r="AH21" s="226"/>
      <c r="AI21" s="226"/>
      <c r="AJ21" s="226"/>
      <c r="AK21" s="226">
        <v>0</v>
      </c>
      <c r="AL21" s="226"/>
      <c r="AM21" s="226"/>
      <c r="AN21" s="226"/>
      <c r="AO21" s="226"/>
      <c r="AP21" s="226"/>
      <c r="AQ21" s="226"/>
      <c r="AR21" s="233">
        <v>1</v>
      </c>
      <c r="AS21" s="233"/>
      <c r="AT21" s="233"/>
      <c r="AU21" s="233"/>
      <c r="AV21" s="233"/>
      <c r="AW21" s="233"/>
      <c r="AX21" s="233"/>
      <c r="AY21" s="226">
        <v>0</v>
      </c>
      <c r="AZ21" s="226"/>
      <c r="BA21" s="226"/>
      <c r="BB21" s="226"/>
      <c r="BC21" s="226"/>
      <c r="BD21" s="226"/>
      <c r="BE21" s="226"/>
      <c r="BF21" s="226">
        <v>0</v>
      </c>
      <c r="BG21" s="226"/>
      <c r="BH21" s="226"/>
      <c r="BI21" s="226"/>
      <c r="BJ21" s="226"/>
      <c r="BK21" s="226"/>
      <c r="BL21" s="226"/>
      <c r="BM21" s="233">
        <v>1</v>
      </c>
      <c r="BN21" s="233"/>
      <c r="BO21" s="233"/>
      <c r="BP21" s="233"/>
      <c r="BQ21" s="233"/>
      <c r="BR21" s="233"/>
      <c r="BS21" s="233"/>
      <c r="BT21" s="226">
        <v>0</v>
      </c>
      <c r="BU21" s="226"/>
      <c r="BV21" s="226"/>
      <c r="BW21" s="226"/>
      <c r="BX21" s="226"/>
      <c r="BY21" s="226"/>
      <c r="BZ21" s="226"/>
      <c r="CA21" s="46">
        <v>0</v>
      </c>
      <c r="CB21" s="46">
        <v>0</v>
      </c>
      <c r="CC21" s="45">
        <v>8</v>
      </c>
      <c r="CD21" s="44">
        <v>7</v>
      </c>
      <c r="CE21" s="45">
        <v>7</v>
      </c>
      <c r="CF21" s="46">
        <v>0</v>
      </c>
      <c r="CG21" s="46">
        <v>0</v>
      </c>
      <c r="CH21" s="46">
        <v>0</v>
      </c>
      <c r="CI21" s="46">
        <v>0</v>
      </c>
      <c r="CJ21" s="45">
        <v>1</v>
      </c>
      <c r="CK21" s="45">
        <v>3</v>
      </c>
      <c r="CL21" s="111" t="s">
        <v>233</v>
      </c>
    </row>
    <row r="22" spans="1:90" ht="13.5" customHeight="1">
      <c r="A22" s="69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101"/>
    </row>
    <row r="23" spans="1:90" ht="13.5" customHeight="1">
      <c r="A23" s="64" t="s">
        <v>99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100" t="s">
        <v>235</v>
      </c>
    </row>
    <row r="24" spans="1:90" ht="13.5" customHeight="1">
      <c r="A24" s="69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101"/>
    </row>
    <row r="25" spans="1:90" s="48" customFormat="1" ht="13.5" customHeight="1">
      <c r="A25" s="102" t="s">
        <v>228</v>
      </c>
      <c r="B25" s="226">
        <v>2182</v>
      </c>
      <c r="C25" s="226"/>
      <c r="D25" s="226"/>
      <c r="E25" s="226"/>
      <c r="F25" s="226"/>
      <c r="G25" s="226"/>
      <c r="H25" s="226"/>
      <c r="I25" s="226">
        <v>712</v>
      </c>
      <c r="J25" s="226"/>
      <c r="K25" s="226"/>
      <c r="L25" s="226"/>
      <c r="M25" s="226"/>
      <c r="N25" s="226"/>
      <c r="O25" s="226"/>
      <c r="P25" s="226">
        <v>156</v>
      </c>
      <c r="Q25" s="226"/>
      <c r="R25" s="226"/>
      <c r="S25" s="226"/>
      <c r="T25" s="226"/>
      <c r="U25" s="226"/>
      <c r="V25" s="226"/>
      <c r="W25" s="226">
        <v>97</v>
      </c>
      <c r="X25" s="226"/>
      <c r="Y25" s="226"/>
      <c r="Z25" s="226"/>
      <c r="AA25" s="226"/>
      <c r="AB25" s="226"/>
      <c r="AC25" s="226"/>
      <c r="AD25" s="226">
        <v>62</v>
      </c>
      <c r="AE25" s="226"/>
      <c r="AF25" s="226"/>
      <c r="AG25" s="226"/>
      <c r="AH25" s="226"/>
      <c r="AI25" s="226"/>
      <c r="AJ25" s="226"/>
      <c r="AK25" s="226">
        <v>57</v>
      </c>
      <c r="AL25" s="226"/>
      <c r="AM25" s="226"/>
      <c r="AN25" s="226"/>
      <c r="AO25" s="226"/>
      <c r="AP25" s="226"/>
      <c r="AQ25" s="226"/>
      <c r="AR25" s="226">
        <v>40</v>
      </c>
      <c r="AS25" s="226"/>
      <c r="AT25" s="226"/>
      <c r="AU25" s="226"/>
      <c r="AV25" s="226"/>
      <c r="AW25" s="226"/>
      <c r="AX25" s="226"/>
      <c r="AY25" s="226">
        <v>69</v>
      </c>
      <c r="AZ25" s="226"/>
      <c r="BA25" s="226"/>
      <c r="BB25" s="226"/>
      <c r="BC25" s="226"/>
      <c r="BD25" s="226"/>
      <c r="BE25" s="226"/>
      <c r="BF25" s="226">
        <v>129</v>
      </c>
      <c r="BG25" s="226"/>
      <c r="BH25" s="226"/>
      <c r="BI25" s="226"/>
      <c r="BJ25" s="226"/>
      <c r="BK25" s="226"/>
      <c r="BL25" s="226"/>
      <c r="BM25" s="226">
        <v>18</v>
      </c>
      <c r="BN25" s="226"/>
      <c r="BO25" s="226"/>
      <c r="BP25" s="226"/>
      <c r="BQ25" s="226"/>
      <c r="BR25" s="226"/>
      <c r="BS25" s="226"/>
      <c r="BT25" s="226">
        <v>3</v>
      </c>
      <c r="BU25" s="226"/>
      <c r="BV25" s="226"/>
      <c r="BW25" s="226"/>
      <c r="BX25" s="226"/>
      <c r="BY25" s="226"/>
      <c r="BZ25" s="226"/>
      <c r="CA25" s="46">
        <v>81</v>
      </c>
      <c r="CB25" s="46">
        <v>6</v>
      </c>
      <c r="CC25" s="46">
        <v>467</v>
      </c>
      <c r="CD25" s="46">
        <v>305</v>
      </c>
      <c r="CE25" s="46">
        <v>247</v>
      </c>
      <c r="CF25" s="46">
        <v>58</v>
      </c>
      <c r="CG25" s="46">
        <v>28</v>
      </c>
      <c r="CH25" s="46">
        <v>18</v>
      </c>
      <c r="CI25" s="46">
        <v>10</v>
      </c>
      <c r="CJ25" s="46">
        <v>88</v>
      </c>
      <c r="CK25" s="46">
        <v>576</v>
      </c>
      <c r="CL25" s="104" t="s">
        <v>102</v>
      </c>
    </row>
    <row r="26" spans="1:90" s="106" customFormat="1" ht="13.5" customHeight="1">
      <c r="A26" s="105" t="s">
        <v>229</v>
      </c>
      <c r="B26" s="226">
        <v>2248</v>
      </c>
      <c r="C26" s="226"/>
      <c r="D26" s="226"/>
      <c r="E26" s="226"/>
      <c r="F26" s="226"/>
      <c r="G26" s="226"/>
      <c r="H26" s="226"/>
      <c r="I26" s="226">
        <v>714</v>
      </c>
      <c r="J26" s="226"/>
      <c r="K26" s="226"/>
      <c r="L26" s="226"/>
      <c r="M26" s="226"/>
      <c r="N26" s="226"/>
      <c r="O26" s="226"/>
      <c r="P26" s="226">
        <v>154</v>
      </c>
      <c r="Q26" s="226"/>
      <c r="R26" s="226"/>
      <c r="S26" s="226"/>
      <c r="T26" s="226"/>
      <c r="U26" s="226"/>
      <c r="V26" s="226"/>
      <c r="W26" s="226">
        <v>90</v>
      </c>
      <c r="X26" s="226"/>
      <c r="Y26" s="226"/>
      <c r="Z26" s="226"/>
      <c r="AA26" s="226"/>
      <c r="AB26" s="226"/>
      <c r="AC26" s="226"/>
      <c r="AD26" s="226">
        <v>55</v>
      </c>
      <c r="AE26" s="226"/>
      <c r="AF26" s="226"/>
      <c r="AG26" s="226"/>
      <c r="AH26" s="226"/>
      <c r="AI26" s="226"/>
      <c r="AJ26" s="226"/>
      <c r="AK26" s="226">
        <v>55</v>
      </c>
      <c r="AL26" s="226"/>
      <c r="AM26" s="226"/>
      <c r="AN26" s="226"/>
      <c r="AO26" s="226"/>
      <c r="AP26" s="226"/>
      <c r="AQ26" s="226"/>
      <c r="AR26" s="226">
        <v>33</v>
      </c>
      <c r="AS26" s="226"/>
      <c r="AT26" s="226"/>
      <c r="AU26" s="226"/>
      <c r="AV26" s="226"/>
      <c r="AW26" s="226"/>
      <c r="AX26" s="226"/>
      <c r="AY26" s="226">
        <v>96</v>
      </c>
      <c r="AZ26" s="226"/>
      <c r="BA26" s="226"/>
      <c r="BB26" s="226"/>
      <c r="BC26" s="226"/>
      <c r="BD26" s="226"/>
      <c r="BE26" s="226"/>
      <c r="BF26" s="226">
        <v>131</v>
      </c>
      <c r="BG26" s="226"/>
      <c r="BH26" s="226"/>
      <c r="BI26" s="226"/>
      <c r="BJ26" s="226"/>
      <c r="BK26" s="226"/>
      <c r="BL26" s="226"/>
      <c r="BM26" s="226">
        <v>14</v>
      </c>
      <c r="BN26" s="226"/>
      <c r="BO26" s="226"/>
      <c r="BP26" s="226"/>
      <c r="BQ26" s="226"/>
      <c r="BR26" s="226"/>
      <c r="BS26" s="226"/>
      <c r="BT26" s="226">
        <v>4</v>
      </c>
      <c r="BU26" s="226"/>
      <c r="BV26" s="226"/>
      <c r="BW26" s="226"/>
      <c r="BX26" s="226"/>
      <c r="BY26" s="226"/>
      <c r="BZ26" s="226"/>
      <c r="CA26" s="46">
        <v>82</v>
      </c>
      <c r="CB26" s="46">
        <v>9</v>
      </c>
      <c r="CC26" s="46">
        <v>433</v>
      </c>
      <c r="CD26" s="47">
        <v>284</v>
      </c>
      <c r="CE26" s="46">
        <v>241</v>
      </c>
      <c r="CF26" s="46">
        <v>43</v>
      </c>
      <c r="CG26" s="47">
        <v>26</v>
      </c>
      <c r="CH26" s="46">
        <v>19</v>
      </c>
      <c r="CI26" s="46">
        <v>7</v>
      </c>
      <c r="CJ26" s="46">
        <v>89</v>
      </c>
      <c r="CK26" s="46">
        <v>693</v>
      </c>
      <c r="CL26" s="104" t="s">
        <v>108</v>
      </c>
    </row>
    <row r="27" spans="1:90" s="106" customFormat="1" ht="13.5" customHeight="1">
      <c r="A27" s="105" t="s">
        <v>230</v>
      </c>
      <c r="B27" s="226">
        <v>2353</v>
      </c>
      <c r="C27" s="226"/>
      <c r="D27" s="226"/>
      <c r="E27" s="226"/>
      <c r="F27" s="226"/>
      <c r="G27" s="226"/>
      <c r="H27" s="226"/>
      <c r="I27" s="226">
        <v>724</v>
      </c>
      <c r="J27" s="226"/>
      <c r="K27" s="226"/>
      <c r="L27" s="226"/>
      <c r="M27" s="226"/>
      <c r="N27" s="226"/>
      <c r="O27" s="226"/>
      <c r="P27" s="226">
        <v>158</v>
      </c>
      <c r="Q27" s="226"/>
      <c r="R27" s="226"/>
      <c r="S27" s="226"/>
      <c r="T27" s="226"/>
      <c r="U27" s="226"/>
      <c r="V27" s="226"/>
      <c r="W27" s="226">
        <v>119</v>
      </c>
      <c r="X27" s="226"/>
      <c r="Y27" s="226"/>
      <c r="Z27" s="226"/>
      <c r="AA27" s="226"/>
      <c r="AB27" s="226"/>
      <c r="AC27" s="226"/>
      <c r="AD27" s="226">
        <v>59</v>
      </c>
      <c r="AE27" s="226"/>
      <c r="AF27" s="226"/>
      <c r="AG27" s="226"/>
      <c r="AH27" s="226"/>
      <c r="AI27" s="226"/>
      <c r="AJ27" s="226"/>
      <c r="AK27" s="226">
        <v>61</v>
      </c>
      <c r="AL27" s="226"/>
      <c r="AM27" s="226"/>
      <c r="AN27" s="226"/>
      <c r="AO27" s="226"/>
      <c r="AP27" s="226"/>
      <c r="AQ27" s="226"/>
      <c r="AR27" s="226">
        <v>41</v>
      </c>
      <c r="AS27" s="226"/>
      <c r="AT27" s="226"/>
      <c r="AU27" s="226"/>
      <c r="AV27" s="226"/>
      <c r="AW27" s="226"/>
      <c r="AX27" s="226"/>
      <c r="AY27" s="226">
        <v>60</v>
      </c>
      <c r="AZ27" s="226"/>
      <c r="BA27" s="226"/>
      <c r="BB27" s="226"/>
      <c r="BC27" s="226"/>
      <c r="BD27" s="226"/>
      <c r="BE27" s="226"/>
      <c r="BF27" s="226">
        <v>116</v>
      </c>
      <c r="BG27" s="226"/>
      <c r="BH27" s="226"/>
      <c r="BI27" s="226"/>
      <c r="BJ27" s="226"/>
      <c r="BK27" s="226"/>
      <c r="BL27" s="226"/>
      <c r="BM27" s="226">
        <v>19</v>
      </c>
      <c r="BN27" s="226"/>
      <c r="BO27" s="226"/>
      <c r="BP27" s="226"/>
      <c r="BQ27" s="226"/>
      <c r="BR27" s="226"/>
      <c r="BS27" s="226"/>
      <c r="BT27" s="226">
        <v>3</v>
      </c>
      <c r="BU27" s="226"/>
      <c r="BV27" s="226"/>
      <c r="BW27" s="226"/>
      <c r="BX27" s="226"/>
      <c r="BY27" s="226"/>
      <c r="BZ27" s="226"/>
      <c r="CA27" s="46">
        <v>88</v>
      </c>
      <c r="CB27" s="46">
        <v>10</v>
      </c>
      <c r="CC27" s="46">
        <v>469</v>
      </c>
      <c r="CD27" s="47">
        <v>311</v>
      </c>
      <c r="CE27" s="46">
        <v>258</v>
      </c>
      <c r="CF27" s="46">
        <v>53</v>
      </c>
      <c r="CG27" s="47">
        <v>17</v>
      </c>
      <c r="CH27" s="46">
        <v>7</v>
      </c>
      <c r="CI27" s="46">
        <v>10</v>
      </c>
      <c r="CJ27" s="46">
        <v>113</v>
      </c>
      <c r="CK27" s="46">
        <v>709</v>
      </c>
      <c r="CL27" s="104" t="s">
        <v>111</v>
      </c>
    </row>
    <row r="28" spans="1:90" s="106" customFormat="1" ht="13.5" customHeight="1">
      <c r="A28" s="105" t="s">
        <v>231</v>
      </c>
      <c r="B28" s="232">
        <f>I28+CB28+CC28+CD28+CG28+CJ28+CK28</f>
        <v>2309</v>
      </c>
      <c r="C28" s="232"/>
      <c r="D28" s="232"/>
      <c r="E28" s="232"/>
      <c r="F28" s="232"/>
      <c r="G28" s="232"/>
      <c r="H28" s="232"/>
      <c r="I28" s="232">
        <f>SUM(P28:CA28)</f>
        <v>706</v>
      </c>
      <c r="J28" s="232"/>
      <c r="K28" s="232"/>
      <c r="L28" s="232"/>
      <c r="M28" s="232"/>
      <c r="N28" s="232"/>
      <c r="O28" s="232"/>
      <c r="P28" s="226">
        <v>162</v>
      </c>
      <c r="Q28" s="226"/>
      <c r="R28" s="226"/>
      <c r="S28" s="226"/>
      <c r="T28" s="226"/>
      <c r="U28" s="226"/>
      <c r="V28" s="226"/>
      <c r="W28" s="226">
        <v>111</v>
      </c>
      <c r="X28" s="226"/>
      <c r="Y28" s="226"/>
      <c r="Z28" s="226"/>
      <c r="AA28" s="226"/>
      <c r="AB28" s="226"/>
      <c r="AC28" s="226"/>
      <c r="AD28" s="226">
        <v>57</v>
      </c>
      <c r="AE28" s="226"/>
      <c r="AF28" s="226"/>
      <c r="AG28" s="226"/>
      <c r="AH28" s="226"/>
      <c r="AI28" s="226"/>
      <c r="AJ28" s="226"/>
      <c r="AK28" s="226">
        <v>54</v>
      </c>
      <c r="AL28" s="226"/>
      <c r="AM28" s="226"/>
      <c r="AN28" s="226"/>
      <c r="AO28" s="226"/>
      <c r="AP28" s="226"/>
      <c r="AQ28" s="226"/>
      <c r="AR28" s="226">
        <v>31</v>
      </c>
      <c r="AS28" s="226"/>
      <c r="AT28" s="226"/>
      <c r="AU28" s="226"/>
      <c r="AV28" s="226"/>
      <c r="AW28" s="226"/>
      <c r="AX28" s="226"/>
      <c r="AY28" s="226">
        <v>70</v>
      </c>
      <c r="AZ28" s="226"/>
      <c r="BA28" s="226"/>
      <c r="BB28" s="226"/>
      <c r="BC28" s="226"/>
      <c r="BD28" s="226"/>
      <c r="BE28" s="226"/>
      <c r="BF28" s="226">
        <v>120</v>
      </c>
      <c r="BG28" s="226"/>
      <c r="BH28" s="226"/>
      <c r="BI28" s="226"/>
      <c r="BJ28" s="226"/>
      <c r="BK28" s="226"/>
      <c r="BL28" s="226"/>
      <c r="BM28" s="226">
        <v>16</v>
      </c>
      <c r="BN28" s="226"/>
      <c r="BO28" s="226"/>
      <c r="BP28" s="226"/>
      <c r="BQ28" s="226"/>
      <c r="BR28" s="226"/>
      <c r="BS28" s="226"/>
      <c r="BT28" s="226">
        <v>0</v>
      </c>
      <c r="BU28" s="226"/>
      <c r="BV28" s="226"/>
      <c r="BW28" s="226"/>
      <c r="BX28" s="226"/>
      <c r="BY28" s="226"/>
      <c r="BZ28" s="226"/>
      <c r="CA28" s="46">
        <v>85</v>
      </c>
      <c r="CB28" s="46">
        <v>10</v>
      </c>
      <c r="CC28" s="46">
        <v>416</v>
      </c>
      <c r="CD28" s="47">
        <v>281</v>
      </c>
      <c r="CE28" s="46">
        <v>239</v>
      </c>
      <c r="CF28" s="46">
        <v>42</v>
      </c>
      <c r="CG28" s="47">
        <v>17</v>
      </c>
      <c r="CH28" s="46">
        <v>11</v>
      </c>
      <c r="CI28" s="46">
        <v>6</v>
      </c>
      <c r="CJ28" s="46">
        <v>96</v>
      </c>
      <c r="CK28" s="46">
        <v>783</v>
      </c>
      <c r="CL28" s="104" t="s">
        <v>170</v>
      </c>
    </row>
    <row r="29" spans="1:90" s="112" customFormat="1" ht="13.5" customHeight="1">
      <c r="A29" s="108" t="s">
        <v>232</v>
      </c>
      <c r="B29" s="236">
        <f>I29+CB29+CC29+CD29+CG29+CJ29+CK29</f>
        <v>2189</v>
      </c>
      <c r="C29" s="236"/>
      <c r="D29" s="236"/>
      <c r="E29" s="236"/>
      <c r="F29" s="236"/>
      <c r="G29" s="236"/>
      <c r="H29" s="236"/>
      <c r="I29" s="236">
        <f>SUM(P29:CA29)</f>
        <v>707</v>
      </c>
      <c r="J29" s="236"/>
      <c r="K29" s="236"/>
      <c r="L29" s="236"/>
      <c r="M29" s="236"/>
      <c r="N29" s="236"/>
      <c r="O29" s="236"/>
      <c r="P29" s="233">
        <v>171</v>
      </c>
      <c r="Q29" s="233"/>
      <c r="R29" s="233"/>
      <c r="S29" s="233"/>
      <c r="T29" s="233"/>
      <c r="U29" s="233"/>
      <c r="V29" s="233"/>
      <c r="W29" s="233">
        <v>137</v>
      </c>
      <c r="X29" s="233"/>
      <c r="Y29" s="233"/>
      <c r="Z29" s="233"/>
      <c r="AA29" s="233"/>
      <c r="AB29" s="233"/>
      <c r="AC29" s="233"/>
      <c r="AD29" s="233">
        <v>49</v>
      </c>
      <c r="AE29" s="233"/>
      <c r="AF29" s="233"/>
      <c r="AG29" s="233"/>
      <c r="AH29" s="233"/>
      <c r="AI29" s="233"/>
      <c r="AJ29" s="233"/>
      <c r="AK29" s="233">
        <v>55</v>
      </c>
      <c r="AL29" s="233"/>
      <c r="AM29" s="233"/>
      <c r="AN29" s="233"/>
      <c r="AO29" s="233"/>
      <c r="AP29" s="233"/>
      <c r="AQ29" s="233"/>
      <c r="AR29" s="233">
        <v>30</v>
      </c>
      <c r="AS29" s="233"/>
      <c r="AT29" s="233"/>
      <c r="AU29" s="233"/>
      <c r="AV29" s="233"/>
      <c r="AW29" s="233"/>
      <c r="AX29" s="233"/>
      <c r="AY29" s="233">
        <v>54</v>
      </c>
      <c r="AZ29" s="233"/>
      <c r="BA29" s="233"/>
      <c r="BB29" s="233"/>
      <c r="BC29" s="233"/>
      <c r="BD29" s="233"/>
      <c r="BE29" s="233"/>
      <c r="BF29" s="233">
        <v>133</v>
      </c>
      <c r="BG29" s="233"/>
      <c r="BH29" s="233"/>
      <c r="BI29" s="233"/>
      <c r="BJ29" s="233"/>
      <c r="BK29" s="233"/>
      <c r="BL29" s="233"/>
      <c r="BM29" s="233">
        <v>15</v>
      </c>
      <c r="BN29" s="233"/>
      <c r="BO29" s="233"/>
      <c r="BP29" s="233"/>
      <c r="BQ29" s="233"/>
      <c r="BR29" s="233"/>
      <c r="BS29" s="233"/>
      <c r="BT29" s="226">
        <v>0</v>
      </c>
      <c r="BU29" s="226"/>
      <c r="BV29" s="226"/>
      <c r="BW29" s="226"/>
      <c r="BX29" s="226"/>
      <c r="BY29" s="226"/>
      <c r="BZ29" s="226"/>
      <c r="CA29" s="45">
        <v>63</v>
      </c>
      <c r="CB29" s="45">
        <v>10</v>
      </c>
      <c r="CC29" s="45">
        <v>375</v>
      </c>
      <c r="CD29" s="44">
        <v>269</v>
      </c>
      <c r="CE29" s="45">
        <v>222</v>
      </c>
      <c r="CF29" s="45">
        <v>47</v>
      </c>
      <c r="CG29" s="44">
        <v>25</v>
      </c>
      <c r="CH29" s="45">
        <v>17</v>
      </c>
      <c r="CI29" s="45">
        <v>8</v>
      </c>
      <c r="CJ29" s="45">
        <v>81</v>
      </c>
      <c r="CK29" s="45">
        <v>722</v>
      </c>
      <c r="CL29" s="111" t="s">
        <v>233</v>
      </c>
    </row>
    <row r="30" spans="1:90" ht="3" customHeight="1" thickBot="1">
      <c r="A30" s="11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5"/>
    </row>
    <row r="31" spans="1:101" s="51" customFormat="1" ht="11.25">
      <c r="A31" s="257" t="s">
        <v>105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34" t="s">
        <v>104</v>
      </c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</row>
    <row r="32" spans="1:90" s="51" customFormat="1" ht="11.25">
      <c r="A32" s="116" t="s">
        <v>107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</row>
    <row r="33" spans="1:25" ht="45.7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</row>
    <row r="34" spans="1:91" ht="30" customHeight="1">
      <c r="A34" s="235" t="s">
        <v>129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 t="s">
        <v>130</v>
      </c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51"/>
    </row>
    <row r="35" spans="1:91" ht="12" thickBot="1">
      <c r="A35" s="222" t="s">
        <v>93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2" t="s">
        <v>18</v>
      </c>
      <c r="CB35" s="222"/>
      <c r="CC35" s="222"/>
      <c r="CD35" s="222"/>
      <c r="CE35" s="222"/>
      <c r="CF35" s="222"/>
      <c r="CG35" s="223"/>
      <c r="CH35" s="223"/>
      <c r="CI35" s="223"/>
      <c r="CJ35" s="223"/>
      <c r="CK35" s="223"/>
      <c r="CL35" s="223"/>
      <c r="CM35" s="51"/>
    </row>
    <row r="36" spans="1:91" ht="15" customHeight="1">
      <c r="A36" s="258" t="s">
        <v>21</v>
      </c>
      <c r="B36" s="249" t="s">
        <v>30</v>
      </c>
      <c r="C36" s="249"/>
      <c r="D36" s="249"/>
      <c r="E36" s="249"/>
      <c r="F36" s="249"/>
      <c r="G36" s="249"/>
      <c r="H36" s="249"/>
      <c r="I36" s="249"/>
      <c r="J36" s="252" t="s">
        <v>47</v>
      </c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 t="s">
        <v>48</v>
      </c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6" t="s">
        <v>49</v>
      </c>
      <c r="BG36" s="249"/>
      <c r="BH36" s="249"/>
      <c r="BI36" s="249"/>
      <c r="BJ36" s="249"/>
      <c r="BK36" s="249"/>
      <c r="BL36" s="249"/>
      <c r="BM36" s="249" t="s">
        <v>50</v>
      </c>
      <c r="BN36" s="249"/>
      <c r="BO36" s="249"/>
      <c r="BP36" s="249"/>
      <c r="BQ36" s="249"/>
      <c r="BR36" s="249"/>
      <c r="BS36" s="249"/>
      <c r="BT36" s="249" t="s">
        <v>51</v>
      </c>
      <c r="BU36" s="249"/>
      <c r="BV36" s="249"/>
      <c r="BW36" s="249"/>
      <c r="BX36" s="249"/>
      <c r="BY36" s="249"/>
      <c r="BZ36" s="254"/>
      <c r="CA36" s="258" t="s">
        <v>21</v>
      </c>
      <c r="CB36" s="249"/>
      <c r="CC36" s="249" t="s">
        <v>56</v>
      </c>
      <c r="CD36" s="249"/>
      <c r="CE36" s="249"/>
      <c r="CF36" s="249"/>
      <c r="CG36" s="249"/>
      <c r="CH36" s="249"/>
      <c r="CI36" s="249"/>
      <c r="CJ36" s="249"/>
      <c r="CK36" s="245" t="s">
        <v>95</v>
      </c>
      <c r="CL36" s="246"/>
      <c r="CM36" s="51"/>
    </row>
    <row r="37" spans="1:91" ht="15" customHeight="1">
      <c r="A37" s="259"/>
      <c r="B37" s="250"/>
      <c r="C37" s="250"/>
      <c r="D37" s="250"/>
      <c r="E37" s="250"/>
      <c r="F37" s="250"/>
      <c r="G37" s="250"/>
      <c r="H37" s="250"/>
      <c r="I37" s="250"/>
      <c r="J37" s="250" t="s">
        <v>52</v>
      </c>
      <c r="K37" s="250"/>
      <c r="L37" s="250"/>
      <c r="M37" s="250"/>
      <c r="N37" s="250"/>
      <c r="O37" s="250"/>
      <c r="P37" s="250"/>
      <c r="Q37" s="250"/>
      <c r="R37" s="250" t="s">
        <v>53</v>
      </c>
      <c r="S37" s="250"/>
      <c r="T37" s="250"/>
      <c r="U37" s="250"/>
      <c r="V37" s="250"/>
      <c r="W37" s="250"/>
      <c r="X37" s="250"/>
      <c r="Y37" s="250"/>
      <c r="Z37" s="250" t="s">
        <v>54</v>
      </c>
      <c r="AA37" s="250"/>
      <c r="AB37" s="250"/>
      <c r="AC37" s="250"/>
      <c r="AD37" s="250"/>
      <c r="AE37" s="250"/>
      <c r="AF37" s="250"/>
      <c r="AG37" s="250"/>
      <c r="AH37" s="260" t="s">
        <v>94</v>
      </c>
      <c r="AI37" s="260"/>
      <c r="AJ37" s="260"/>
      <c r="AK37" s="260"/>
      <c r="AL37" s="260"/>
      <c r="AM37" s="260"/>
      <c r="AN37" s="260"/>
      <c r="AO37" s="260"/>
      <c r="AP37" s="250" t="s">
        <v>55</v>
      </c>
      <c r="AQ37" s="250"/>
      <c r="AR37" s="250"/>
      <c r="AS37" s="250"/>
      <c r="AT37" s="250"/>
      <c r="AU37" s="250"/>
      <c r="AV37" s="250"/>
      <c r="AW37" s="250"/>
      <c r="AX37" s="250" t="s">
        <v>54</v>
      </c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5"/>
      <c r="CA37" s="259"/>
      <c r="CB37" s="250"/>
      <c r="CC37" s="250" t="s">
        <v>57</v>
      </c>
      <c r="CD37" s="250"/>
      <c r="CE37" s="250" t="s">
        <v>58</v>
      </c>
      <c r="CF37" s="250"/>
      <c r="CG37" s="250" t="s">
        <v>59</v>
      </c>
      <c r="CH37" s="250"/>
      <c r="CI37" s="250" t="s">
        <v>54</v>
      </c>
      <c r="CJ37" s="250"/>
      <c r="CK37" s="247"/>
      <c r="CL37" s="248"/>
      <c r="CM37" s="51"/>
    </row>
    <row r="38" spans="1:91" ht="3" customHeight="1">
      <c r="A38" s="98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CA38" s="117"/>
      <c r="CB38" s="98"/>
      <c r="CG38" s="51"/>
      <c r="CH38" s="51"/>
      <c r="CI38" s="51"/>
      <c r="CJ38" s="51"/>
      <c r="CK38" s="51"/>
      <c r="CL38" s="51"/>
      <c r="CM38" s="51"/>
    </row>
    <row r="39" spans="1:91" ht="11.25">
      <c r="A39" s="118" t="s">
        <v>100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229" t="s">
        <v>236</v>
      </c>
      <c r="CB39" s="230"/>
      <c r="CC39" s="251">
        <v>597</v>
      </c>
      <c r="CD39" s="227"/>
      <c r="CE39" s="227">
        <v>872</v>
      </c>
      <c r="CF39" s="227"/>
      <c r="CG39" s="227">
        <v>499</v>
      </c>
      <c r="CH39" s="227"/>
      <c r="CI39" s="237">
        <f>SUM(CC39:CH39)</f>
        <v>1968</v>
      </c>
      <c r="CJ39" s="237"/>
      <c r="CK39" s="227">
        <v>3179</v>
      </c>
      <c r="CL39" s="227"/>
      <c r="CM39" s="51"/>
    </row>
    <row r="40" spans="1:91" ht="11.25">
      <c r="A40" s="7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229"/>
      <c r="CB40" s="230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51"/>
    </row>
    <row r="41" spans="1:91" ht="11.25">
      <c r="A41" s="102" t="s">
        <v>243</v>
      </c>
      <c r="B41" s="253">
        <v>21345</v>
      </c>
      <c r="C41" s="226"/>
      <c r="D41" s="226"/>
      <c r="E41" s="226"/>
      <c r="F41" s="226"/>
      <c r="G41" s="226"/>
      <c r="H41" s="226"/>
      <c r="I41" s="226"/>
      <c r="J41" s="226">
        <v>14999</v>
      </c>
      <c r="K41" s="226"/>
      <c r="L41" s="226"/>
      <c r="M41" s="226"/>
      <c r="N41" s="226"/>
      <c r="O41" s="226"/>
      <c r="P41" s="226"/>
      <c r="Q41" s="226"/>
      <c r="R41" s="226">
        <v>4298</v>
      </c>
      <c r="S41" s="226"/>
      <c r="T41" s="226"/>
      <c r="U41" s="226"/>
      <c r="V41" s="226"/>
      <c r="W41" s="226"/>
      <c r="X41" s="226"/>
      <c r="Y41" s="226"/>
      <c r="Z41" s="226">
        <v>19297</v>
      </c>
      <c r="AA41" s="226"/>
      <c r="AB41" s="226"/>
      <c r="AC41" s="226"/>
      <c r="AD41" s="226"/>
      <c r="AE41" s="226"/>
      <c r="AF41" s="226"/>
      <c r="AG41" s="226"/>
      <c r="AH41" s="226">
        <v>398</v>
      </c>
      <c r="AI41" s="226"/>
      <c r="AJ41" s="226"/>
      <c r="AK41" s="226"/>
      <c r="AL41" s="226"/>
      <c r="AM41" s="226"/>
      <c r="AN41" s="226"/>
      <c r="AO41" s="226"/>
      <c r="AP41" s="226">
        <v>931</v>
      </c>
      <c r="AQ41" s="226"/>
      <c r="AR41" s="226"/>
      <c r="AS41" s="226"/>
      <c r="AT41" s="226"/>
      <c r="AU41" s="226"/>
      <c r="AV41" s="226"/>
      <c r="AW41" s="226"/>
      <c r="AX41" s="226">
        <v>1329</v>
      </c>
      <c r="AY41" s="226"/>
      <c r="AZ41" s="226"/>
      <c r="BA41" s="226"/>
      <c r="BB41" s="226"/>
      <c r="BC41" s="226"/>
      <c r="BD41" s="226"/>
      <c r="BE41" s="226"/>
      <c r="BF41" s="226">
        <v>55</v>
      </c>
      <c r="BG41" s="226"/>
      <c r="BH41" s="226"/>
      <c r="BI41" s="226"/>
      <c r="BJ41" s="226"/>
      <c r="BK41" s="226"/>
      <c r="BL41" s="226"/>
      <c r="BM41" s="226">
        <v>550</v>
      </c>
      <c r="BN41" s="226"/>
      <c r="BO41" s="226"/>
      <c r="BP41" s="226"/>
      <c r="BQ41" s="226"/>
      <c r="BR41" s="226"/>
      <c r="BS41" s="226"/>
      <c r="BT41" s="226">
        <v>114</v>
      </c>
      <c r="BU41" s="226"/>
      <c r="BV41" s="226"/>
      <c r="BW41" s="226"/>
      <c r="BX41" s="226"/>
      <c r="BY41" s="226"/>
      <c r="BZ41" s="226"/>
      <c r="CA41" s="229" t="s">
        <v>239</v>
      </c>
      <c r="CB41" s="230"/>
      <c r="CC41" s="227">
        <v>549</v>
      </c>
      <c r="CD41" s="227"/>
      <c r="CE41" s="227">
        <v>840</v>
      </c>
      <c r="CF41" s="227"/>
      <c r="CG41" s="227">
        <v>513</v>
      </c>
      <c r="CH41" s="227"/>
      <c r="CI41" s="237">
        <f>SUM(CC41:CH41)</f>
        <v>1902</v>
      </c>
      <c r="CJ41" s="237"/>
      <c r="CK41" s="227">
        <v>3151</v>
      </c>
      <c r="CL41" s="227"/>
      <c r="CM41" s="51"/>
    </row>
    <row r="42" spans="1:91" ht="11.25">
      <c r="A42" s="105" t="s">
        <v>184</v>
      </c>
      <c r="B42" s="243">
        <f>SUM(Z42,AX42,BF42,BM42,BT42)</f>
        <v>21196</v>
      </c>
      <c r="C42" s="232"/>
      <c r="D42" s="232"/>
      <c r="E42" s="232"/>
      <c r="F42" s="232"/>
      <c r="G42" s="232"/>
      <c r="H42" s="232"/>
      <c r="I42" s="232"/>
      <c r="J42" s="226">
        <v>15076</v>
      </c>
      <c r="K42" s="226"/>
      <c r="L42" s="226"/>
      <c r="M42" s="226"/>
      <c r="N42" s="226"/>
      <c r="O42" s="226"/>
      <c r="P42" s="226"/>
      <c r="Q42" s="226"/>
      <c r="R42" s="226">
        <v>4271</v>
      </c>
      <c r="S42" s="226"/>
      <c r="T42" s="226"/>
      <c r="U42" s="226"/>
      <c r="V42" s="226"/>
      <c r="W42" s="226"/>
      <c r="X42" s="226"/>
      <c r="Y42" s="226"/>
      <c r="Z42" s="232">
        <f>SUM(J42:Y42)</f>
        <v>19347</v>
      </c>
      <c r="AA42" s="232"/>
      <c r="AB42" s="232"/>
      <c r="AC42" s="232"/>
      <c r="AD42" s="232"/>
      <c r="AE42" s="232"/>
      <c r="AF42" s="232"/>
      <c r="AG42" s="232"/>
      <c r="AH42" s="226">
        <v>323</v>
      </c>
      <c r="AI42" s="226"/>
      <c r="AJ42" s="226"/>
      <c r="AK42" s="226"/>
      <c r="AL42" s="226"/>
      <c r="AM42" s="226"/>
      <c r="AN42" s="226"/>
      <c r="AO42" s="226"/>
      <c r="AP42" s="226">
        <v>888</v>
      </c>
      <c r="AQ42" s="226"/>
      <c r="AR42" s="226"/>
      <c r="AS42" s="226"/>
      <c r="AT42" s="226"/>
      <c r="AU42" s="226"/>
      <c r="AV42" s="226"/>
      <c r="AW42" s="226"/>
      <c r="AX42" s="232">
        <f>SUM(AH42:AW42)</f>
        <v>1211</v>
      </c>
      <c r="AY42" s="232"/>
      <c r="AZ42" s="232"/>
      <c r="BA42" s="232"/>
      <c r="BB42" s="232"/>
      <c r="BC42" s="232"/>
      <c r="BD42" s="232"/>
      <c r="BE42" s="232"/>
      <c r="BF42" s="226">
        <v>110</v>
      </c>
      <c r="BG42" s="226"/>
      <c r="BH42" s="226"/>
      <c r="BI42" s="226"/>
      <c r="BJ42" s="226"/>
      <c r="BK42" s="226"/>
      <c r="BL42" s="226"/>
      <c r="BM42" s="226">
        <v>434</v>
      </c>
      <c r="BN42" s="226"/>
      <c r="BO42" s="226"/>
      <c r="BP42" s="226"/>
      <c r="BQ42" s="226"/>
      <c r="BR42" s="226"/>
      <c r="BS42" s="226"/>
      <c r="BT42" s="226">
        <v>94</v>
      </c>
      <c r="BU42" s="226"/>
      <c r="BV42" s="226"/>
      <c r="BW42" s="226"/>
      <c r="BX42" s="226"/>
      <c r="BY42" s="226"/>
      <c r="BZ42" s="226"/>
      <c r="CA42" s="120"/>
      <c r="CB42" s="121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51"/>
    </row>
    <row r="43" spans="1:91" s="48" customFormat="1" ht="11.25">
      <c r="A43" s="105" t="s">
        <v>165</v>
      </c>
      <c r="B43" s="243">
        <f>SUM(Z43,AX43,BF43,BM43,BT43)</f>
        <v>21099</v>
      </c>
      <c r="C43" s="232"/>
      <c r="D43" s="232"/>
      <c r="E43" s="232"/>
      <c r="F43" s="232"/>
      <c r="G43" s="232"/>
      <c r="H43" s="232"/>
      <c r="I43" s="232"/>
      <c r="J43" s="226">
        <v>15073</v>
      </c>
      <c r="K43" s="226"/>
      <c r="L43" s="226"/>
      <c r="M43" s="226"/>
      <c r="N43" s="226"/>
      <c r="O43" s="226"/>
      <c r="P43" s="226"/>
      <c r="Q43" s="226"/>
      <c r="R43" s="226">
        <v>4122</v>
      </c>
      <c r="S43" s="226"/>
      <c r="T43" s="226"/>
      <c r="U43" s="226"/>
      <c r="V43" s="226"/>
      <c r="W43" s="226"/>
      <c r="X43" s="226"/>
      <c r="Y43" s="226"/>
      <c r="Z43" s="232">
        <f>SUM(J43:Y43)</f>
        <v>19195</v>
      </c>
      <c r="AA43" s="232"/>
      <c r="AB43" s="232"/>
      <c r="AC43" s="232"/>
      <c r="AD43" s="232"/>
      <c r="AE43" s="232"/>
      <c r="AF43" s="232"/>
      <c r="AG43" s="232"/>
      <c r="AH43" s="226">
        <v>347</v>
      </c>
      <c r="AI43" s="226"/>
      <c r="AJ43" s="226"/>
      <c r="AK43" s="226"/>
      <c r="AL43" s="226"/>
      <c r="AM43" s="226"/>
      <c r="AN43" s="226"/>
      <c r="AO43" s="226"/>
      <c r="AP43" s="226">
        <v>810</v>
      </c>
      <c r="AQ43" s="226"/>
      <c r="AR43" s="226"/>
      <c r="AS43" s="226"/>
      <c r="AT43" s="226"/>
      <c r="AU43" s="226"/>
      <c r="AV43" s="226"/>
      <c r="AW43" s="226"/>
      <c r="AX43" s="232">
        <f>SUM(AH43:AW43)</f>
        <v>1157</v>
      </c>
      <c r="AY43" s="232"/>
      <c r="AZ43" s="232"/>
      <c r="BA43" s="232"/>
      <c r="BB43" s="232"/>
      <c r="BC43" s="232"/>
      <c r="BD43" s="232"/>
      <c r="BE43" s="232"/>
      <c r="BF43" s="226">
        <v>133</v>
      </c>
      <c r="BG43" s="226"/>
      <c r="BH43" s="226"/>
      <c r="BI43" s="226"/>
      <c r="BJ43" s="226"/>
      <c r="BK43" s="226"/>
      <c r="BL43" s="226"/>
      <c r="BM43" s="226">
        <v>509</v>
      </c>
      <c r="BN43" s="226"/>
      <c r="BO43" s="226"/>
      <c r="BP43" s="226"/>
      <c r="BQ43" s="226"/>
      <c r="BR43" s="226"/>
      <c r="BS43" s="226"/>
      <c r="BT43" s="226">
        <v>105</v>
      </c>
      <c r="BU43" s="226"/>
      <c r="BV43" s="226"/>
      <c r="BW43" s="226"/>
      <c r="BX43" s="226"/>
      <c r="BY43" s="226"/>
      <c r="BZ43" s="226"/>
      <c r="CA43" s="229" t="s">
        <v>237</v>
      </c>
      <c r="CB43" s="230"/>
      <c r="CC43" s="227">
        <v>530</v>
      </c>
      <c r="CD43" s="227"/>
      <c r="CE43" s="227">
        <v>777</v>
      </c>
      <c r="CF43" s="227"/>
      <c r="CG43" s="227">
        <v>535</v>
      </c>
      <c r="CH43" s="227"/>
      <c r="CI43" s="237">
        <f>SUM(CC43:CH43)</f>
        <v>1842</v>
      </c>
      <c r="CJ43" s="237"/>
      <c r="CK43" s="227">
        <v>3377</v>
      </c>
      <c r="CL43" s="227"/>
      <c r="CM43" s="119"/>
    </row>
    <row r="44" spans="1:91" s="48" customFormat="1" ht="11.25">
      <c r="A44" s="105" t="s">
        <v>171</v>
      </c>
      <c r="B44" s="224">
        <v>21021</v>
      </c>
      <c r="C44" s="224"/>
      <c r="D44" s="224"/>
      <c r="E44" s="224"/>
      <c r="F44" s="224"/>
      <c r="G44" s="224"/>
      <c r="H44" s="224"/>
      <c r="I44" s="224"/>
      <c r="J44" s="225">
        <v>15181</v>
      </c>
      <c r="K44" s="225"/>
      <c r="L44" s="225"/>
      <c r="M44" s="225"/>
      <c r="N44" s="225"/>
      <c r="O44" s="225"/>
      <c r="P44" s="225"/>
      <c r="Q44" s="225"/>
      <c r="R44" s="225">
        <v>4011</v>
      </c>
      <c r="S44" s="225"/>
      <c r="T44" s="225"/>
      <c r="U44" s="225"/>
      <c r="V44" s="225"/>
      <c r="W44" s="225"/>
      <c r="X44" s="225"/>
      <c r="Y44" s="225"/>
      <c r="Z44" s="224">
        <v>19192</v>
      </c>
      <c r="AA44" s="224"/>
      <c r="AB44" s="224"/>
      <c r="AC44" s="224"/>
      <c r="AD44" s="224"/>
      <c r="AE44" s="224"/>
      <c r="AF44" s="224"/>
      <c r="AG44" s="224"/>
      <c r="AH44" s="225">
        <v>318</v>
      </c>
      <c r="AI44" s="225"/>
      <c r="AJ44" s="225"/>
      <c r="AK44" s="225"/>
      <c r="AL44" s="225"/>
      <c r="AM44" s="225"/>
      <c r="AN44" s="225"/>
      <c r="AO44" s="225"/>
      <c r="AP44" s="225">
        <v>775</v>
      </c>
      <c r="AQ44" s="225"/>
      <c r="AR44" s="225"/>
      <c r="AS44" s="225"/>
      <c r="AT44" s="225"/>
      <c r="AU44" s="225"/>
      <c r="AV44" s="225"/>
      <c r="AW44" s="225"/>
      <c r="AX44" s="224">
        <v>1093</v>
      </c>
      <c r="AY44" s="224"/>
      <c r="AZ44" s="224"/>
      <c r="BA44" s="224"/>
      <c r="BB44" s="224"/>
      <c r="BC44" s="224"/>
      <c r="BD44" s="224"/>
      <c r="BE44" s="224"/>
      <c r="BF44" s="225">
        <v>140</v>
      </c>
      <c r="BG44" s="225"/>
      <c r="BH44" s="225"/>
      <c r="BI44" s="225"/>
      <c r="BJ44" s="225"/>
      <c r="BK44" s="225"/>
      <c r="BL44" s="225"/>
      <c r="BM44" s="225">
        <v>510</v>
      </c>
      <c r="BN44" s="225"/>
      <c r="BO44" s="225"/>
      <c r="BP44" s="225"/>
      <c r="BQ44" s="225"/>
      <c r="BR44" s="225"/>
      <c r="BS44" s="225"/>
      <c r="BT44" s="225">
        <v>86</v>
      </c>
      <c r="BU44" s="225"/>
      <c r="BV44" s="225"/>
      <c r="BW44" s="225"/>
      <c r="BX44" s="225"/>
      <c r="BY44" s="225"/>
      <c r="BZ44" s="225"/>
      <c r="CA44" s="229"/>
      <c r="CB44" s="230"/>
      <c r="CC44" s="227"/>
      <c r="CD44" s="227"/>
      <c r="CE44" s="227"/>
      <c r="CF44" s="227"/>
      <c r="CG44" s="227"/>
      <c r="CH44" s="227"/>
      <c r="CI44" s="237"/>
      <c r="CJ44" s="237"/>
      <c r="CK44" s="227"/>
      <c r="CL44" s="227"/>
      <c r="CM44" s="119"/>
    </row>
    <row r="45" spans="1:91" s="48" customFormat="1" ht="11.25">
      <c r="A45" s="108" t="s">
        <v>238</v>
      </c>
      <c r="B45" s="236">
        <v>20124</v>
      </c>
      <c r="C45" s="236"/>
      <c r="D45" s="236"/>
      <c r="E45" s="236"/>
      <c r="F45" s="236"/>
      <c r="G45" s="236"/>
      <c r="H45" s="236"/>
      <c r="I45" s="236"/>
      <c r="J45" s="233">
        <v>14692</v>
      </c>
      <c r="K45" s="233"/>
      <c r="L45" s="233"/>
      <c r="M45" s="233"/>
      <c r="N45" s="233"/>
      <c r="O45" s="233"/>
      <c r="P45" s="233"/>
      <c r="Q45" s="233"/>
      <c r="R45" s="233">
        <v>3729</v>
      </c>
      <c r="S45" s="233"/>
      <c r="T45" s="233"/>
      <c r="U45" s="233"/>
      <c r="V45" s="233"/>
      <c r="W45" s="233"/>
      <c r="X45" s="233"/>
      <c r="Y45" s="233"/>
      <c r="Z45" s="236">
        <v>18421</v>
      </c>
      <c r="AA45" s="236"/>
      <c r="AB45" s="236"/>
      <c r="AC45" s="236"/>
      <c r="AD45" s="236"/>
      <c r="AE45" s="236"/>
      <c r="AF45" s="236"/>
      <c r="AG45" s="236"/>
      <c r="AH45" s="233">
        <v>281</v>
      </c>
      <c r="AI45" s="233"/>
      <c r="AJ45" s="233"/>
      <c r="AK45" s="233"/>
      <c r="AL45" s="233"/>
      <c r="AM45" s="233"/>
      <c r="AN45" s="233"/>
      <c r="AO45" s="233"/>
      <c r="AP45" s="233">
        <v>720</v>
      </c>
      <c r="AQ45" s="233"/>
      <c r="AR45" s="233"/>
      <c r="AS45" s="233"/>
      <c r="AT45" s="233"/>
      <c r="AU45" s="233"/>
      <c r="AV45" s="233"/>
      <c r="AW45" s="233"/>
      <c r="AX45" s="236">
        <v>1001</v>
      </c>
      <c r="AY45" s="236"/>
      <c r="AZ45" s="236"/>
      <c r="BA45" s="236"/>
      <c r="BB45" s="236"/>
      <c r="BC45" s="236"/>
      <c r="BD45" s="236"/>
      <c r="BE45" s="236"/>
      <c r="BF45" s="233">
        <v>136</v>
      </c>
      <c r="BG45" s="233"/>
      <c r="BH45" s="233"/>
      <c r="BI45" s="233"/>
      <c r="BJ45" s="233"/>
      <c r="BK45" s="233"/>
      <c r="BL45" s="233"/>
      <c r="BM45" s="233">
        <v>493</v>
      </c>
      <c r="BN45" s="233"/>
      <c r="BO45" s="233"/>
      <c r="BP45" s="233"/>
      <c r="BQ45" s="233"/>
      <c r="BR45" s="233"/>
      <c r="BS45" s="233"/>
      <c r="BT45" s="233">
        <v>73</v>
      </c>
      <c r="BU45" s="233"/>
      <c r="BV45" s="233"/>
      <c r="BW45" s="233"/>
      <c r="BX45" s="233"/>
      <c r="BY45" s="233"/>
      <c r="BZ45" s="233"/>
      <c r="CA45" s="229" t="s">
        <v>240</v>
      </c>
      <c r="CB45" s="230"/>
      <c r="CC45" s="227">
        <v>541</v>
      </c>
      <c r="CD45" s="227"/>
      <c r="CE45" s="227">
        <v>846</v>
      </c>
      <c r="CF45" s="227"/>
      <c r="CG45" s="227">
        <v>588</v>
      </c>
      <c r="CH45" s="227"/>
      <c r="CI45" s="237">
        <f>SUM(CC45:CH45)</f>
        <v>1975</v>
      </c>
      <c r="CJ45" s="237"/>
      <c r="CK45" s="227">
        <v>3326</v>
      </c>
      <c r="CL45" s="227"/>
      <c r="CM45" s="119"/>
    </row>
    <row r="46" spans="1:91" ht="11.25">
      <c r="A46" s="123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26"/>
      <c r="BR46" s="226"/>
      <c r="BS46" s="226"/>
      <c r="BT46" s="226"/>
      <c r="BU46" s="226"/>
      <c r="BV46" s="226"/>
      <c r="BW46" s="226"/>
      <c r="BX46" s="226"/>
      <c r="BY46" s="226"/>
      <c r="BZ46" s="226"/>
      <c r="CA46" s="229"/>
      <c r="CB46" s="230"/>
      <c r="CC46" s="227"/>
      <c r="CD46" s="227"/>
      <c r="CE46" s="227"/>
      <c r="CF46" s="227"/>
      <c r="CG46" s="227"/>
      <c r="CH46" s="227"/>
      <c r="CI46" s="237"/>
      <c r="CJ46" s="237"/>
      <c r="CK46" s="227"/>
      <c r="CL46" s="227"/>
      <c r="CM46" s="51"/>
    </row>
    <row r="47" spans="1:91" ht="11.25">
      <c r="A47" s="118" t="s">
        <v>98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6"/>
      <c r="BQ47" s="226"/>
      <c r="BR47" s="226"/>
      <c r="BS47" s="226"/>
      <c r="BT47" s="226"/>
      <c r="BU47" s="226"/>
      <c r="BV47" s="226"/>
      <c r="BW47" s="226"/>
      <c r="BX47" s="226"/>
      <c r="BY47" s="226"/>
      <c r="BZ47" s="226"/>
      <c r="CA47" s="239" t="s">
        <v>241</v>
      </c>
      <c r="CB47" s="240"/>
      <c r="CC47" s="228">
        <v>459</v>
      </c>
      <c r="CD47" s="228"/>
      <c r="CE47" s="228">
        <v>777</v>
      </c>
      <c r="CF47" s="228"/>
      <c r="CG47" s="228">
        <v>541</v>
      </c>
      <c r="CH47" s="228"/>
      <c r="CI47" s="238">
        <f>SUM(CC47:CH47)</f>
        <v>1777</v>
      </c>
      <c r="CJ47" s="238"/>
      <c r="CK47" s="228">
        <v>3197</v>
      </c>
      <c r="CL47" s="228"/>
      <c r="CM47" s="51"/>
    </row>
    <row r="48" spans="1:91" ht="11.25">
      <c r="A48" s="123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6"/>
      <c r="BR48" s="226"/>
      <c r="BS48" s="226"/>
      <c r="BT48" s="226"/>
      <c r="BU48" s="226"/>
      <c r="BV48" s="226"/>
      <c r="BW48" s="226"/>
      <c r="BX48" s="226"/>
      <c r="BY48" s="226"/>
      <c r="BZ48" s="226"/>
      <c r="CA48" s="48"/>
      <c r="CB48" s="124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51"/>
    </row>
    <row r="49" spans="1:91" ht="11.25">
      <c r="A49" s="102" t="s">
        <v>243</v>
      </c>
      <c r="B49" s="226">
        <v>169</v>
      </c>
      <c r="C49" s="226"/>
      <c r="D49" s="226"/>
      <c r="E49" s="226"/>
      <c r="F49" s="226"/>
      <c r="G49" s="226"/>
      <c r="H49" s="226"/>
      <c r="I49" s="226"/>
      <c r="J49" s="226">
        <v>51</v>
      </c>
      <c r="K49" s="226"/>
      <c r="L49" s="226"/>
      <c r="M49" s="226"/>
      <c r="N49" s="226"/>
      <c r="O49" s="226"/>
      <c r="P49" s="226"/>
      <c r="Q49" s="226"/>
      <c r="R49" s="226">
        <v>25</v>
      </c>
      <c r="S49" s="226"/>
      <c r="T49" s="226"/>
      <c r="U49" s="226"/>
      <c r="V49" s="226"/>
      <c r="W49" s="226"/>
      <c r="X49" s="226"/>
      <c r="Y49" s="226"/>
      <c r="Z49" s="226">
        <v>76</v>
      </c>
      <c r="AA49" s="226"/>
      <c r="AB49" s="226"/>
      <c r="AC49" s="226"/>
      <c r="AD49" s="226"/>
      <c r="AE49" s="226"/>
      <c r="AF49" s="226"/>
      <c r="AG49" s="226"/>
      <c r="AH49" s="226">
        <v>11</v>
      </c>
      <c r="AI49" s="226"/>
      <c r="AJ49" s="226"/>
      <c r="AK49" s="226"/>
      <c r="AL49" s="226"/>
      <c r="AM49" s="226"/>
      <c r="AN49" s="226"/>
      <c r="AO49" s="226"/>
      <c r="AP49" s="226">
        <v>12</v>
      </c>
      <c r="AQ49" s="226"/>
      <c r="AR49" s="226"/>
      <c r="AS49" s="226"/>
      <c r="AT49" s="226"/>
      <c r="AU49" s="226"/>
      <c r="AV49" s="226"/>
      <c r="AW49" s="226"/>
      <c r="AX49" s="226">
        <v>23</v>
      </c>
      <c r="AY49" s="226"/>
      <c r="AZ49" s="226"/>
      <c r="BA49" s="226"/>
      <c r="BB49" s="226"/>
      <c r="BC49" s="226"/>
      <c r="BD49" s="226"/>
      <c r="BE49" s="226"/>
      <c r="BF49" s="226">
        <v>2</v>
      </c>
      <c r="BG49" s="226"/>
      <c r="BH49" s="226"/>
      <c r="BI49" s="226"/>
      <c r="BJ49" s="226"/>
      <c r="BK49" s="226"/>
      <c r="BL49" s="226"/>
      <c r="BM49" s="226">
        <v>20</v>
      </c>
      <c r="BN49" s="226"/>
      <c r="BO49" s="226"/>
      <c r="BP49" s="226"/>
      <c r="BQ49" s="226"/>
      <c r="BR49" s="226"/>
      <c r="BS49" s="226"/>
      <c r="BT49" s="226">
        <v>48</v>
      </c>
      <c r="BU49" s="226"/>
      <c r="BV49" s="226"/>
      <c r="BW49" s="226"/>
      <c r="BX49" s="226"/>
      <c r="BY49" s="226"/>
      <c r="BZ49" s="226"/>
      <c r="CA49" s="229"/>
      <c r="CB49" s="230"/>
      <c r="CC49" s="227"/>
      <c r="CD49" s="227"/>
      <c r="CE49" s="227"/>
      <c r="CF49" s="227"/>
      <c r="CG49" s="227"/>
      <c r="CH49" s="227"/>
      <c r="CI49" s="227"/>
      <c r="CJ49" s="227"/>
      <c r="CK49" s="122"/>
      <c r="CL49" s="122"/>
      <c r="CM49" s="51"/>
    </row>
    <row r="50" spans="1:91" ht="11.25">
      <c r="A50" s="105" t="s">
        <v>184</v>
      </c>
      <c r="B50" s="232">
        <f>SUM(Z50,AX50,BF50,BM50,BT50)</f>
        <v>175</v>
      </c>
      <c r="C50" s="232"/>
      <c r="D50" s="232"/>
      <c r="E50" s="232"/>
      <c r="F50" s="232"/>
      <c r="G50" s="232"/>
      <c r="H50" s="232"/>
      <c r="I50" s="232"/>
      <c r="J50" s="226">
        <v>47</v>
      </c>
      <c r="K50" s="226"/>
      <c r="L50" s="226"/>
      <c r="M50" s="226"/>
      <c r="N50" s="226"/>
      <c r="O50" s="226"/>
      <c r="P50" s="226"/>
      <c r="Q50" s="226"/>
      <c r="R50" s="226">
        <v>29</v>
      </c>
      <c r="S50" s="226"/>
      <c r="T50" s="226"/>
      <c r="U50" s="226"/>
      <c r="V50" s="226"/>
      <c r="W50" s="226"/>
      <c r="X50" s="226"/>
      <c r="Y50" s="226"/>
      <c r="Z50" s="232">
        <f>SUM(J50:Y50)</f>
        <v>76</v>
      </c>
      <c r="AA50" s="232"/>
      <c r="AB50" s="232"/>
      <c r="AC50" s="232"/>
      <c r="AD50" s="232"/>
      <c r="AE50" s="232"/>
      <c r="AF50" s="232"/>
      <c r="AG50" s="232"/>
      <c r="AH50" s="226">
        <v>14</v>
      </c>
      <c r="AI50" s="226"/>
      <c r="AJ50" s="226"/>
      <c r="AK50" s="226"/>
      <c r="AL50" s="226"/>
      <c r="AM50" s="226"/>
      <c r="AN50" s="226"/>
      <c r="AO50" s="226"/>
      <c r="AP50" s="226">
        <v>9</v>
      </c>
      <c r="AQ50" s="226"/>
      <c r="AR50" s="226"/>
      <c r="AS50" s="226"/>
      <c r="AT50" s="226"/>
      <c r="AU50" s="226"/>
      <c r="AV50" s="226"/>
      <c r="AW50" s="226"/>
      <c r="AX50" s="232">
        <f>SUM(AH50:AW50)</f>
        <v>23</v>
      </c>
      <c r="AY50" s="232"/>
      <c r="AZ50" s="232"/>
      <c r="BA50" s="232"/>
      <c r="BB50" s="232"/>
      <c r="BC50" s="232"/>
      <c r="BD50" s="232"/>
      <c r="BE50" s="232"/>
      <c r="BF50" s="226">
        <v>3</v>
      </c>
      <c r="BG50" s="226"/>
      <c r="BH50" s="226"/>
      <c r="BI50" s="226"/>
      <c r="BJ50" s="226"/>
      <c r="BK50" s="226"/>
      <c r="BL50" s="226"/>
      <c r="BM50" s="226">
        <v>30</v>
      </c>
      <c r="BN50" s="226"/>
      <c r="BO50" s="226"/>
      <c r="BP50" s="226"/>
      <c r="BQ50" s="226"/>
      <c r="BR50" s="226"/>
      <c r="BS50" s="226"/>
      <c r="BT50" s="226">
        <v>43</v>
      </c>
      <c r="BU50" s="226"/>
      <c r="BV50" s="226"/>
      <c r="BW50" s="226"/>
      <c r="BX50" s="226"/>
      <c r="BY50" s="226"/>
      <c r="BZ50" s="226"/>
      <c r="CA50" s="241" t="s">
        <v>242</v>
      </c>
      <c r="CB50" s="242"/>
      <c r="CC50" s="227"/>
      <c r="CD50" s="227"/>
      <c r="CE50" s="227"/>
      <c r="CF50" s="227"/>
      <c r="CG50" s="227"/>
      <c r="CH50" s="227"/>
      <c r="CI50" s="227"/>
      <c r="CJ50" s="227"/>
      <c r="CK50" s="122"/>
      <c r="CL50" s="122"/>
      <c r="CM50" s="51"/>
    </row>
    <row r="51" spans="1:91" s="50" customFormat="1" ht="11.25">
      <c r="A51" s="105" t="s">
        <v>165</v>
      </c>
      <c r="B51" s="232">
        <f>SUM(Z51,AX51,BF51,BM51,BT51)</f>
        <v>159</v>
      </c>
      <c r="C51" s="232"/>
      <c r="D51" s="232"/>
      <c r="E51" s="232"/>
      <c r="F51" s="232"/>
      <c r="G51" s="232"/>
      <c r="H51" s="232"/>
      <c r="I51" s="232"/>
      <c r="J51" s="226">
        <v>42</v>
      </c>
      <c r="K51" s="226"/>
      <c r="L51" s="226"/>
      <c r="M51" s="226"/>
      <c r="N51" s="226"/>
      <c r="O51" s="226"/>
      <c r="P51" s="226"/>
      <c r="Q51" s="226"/>
      <c r="R51" s="226">
        <v>21</v>
      </c>
      <c r="S51" s="226"/>
      <c r="T51" s="226"/>
      <c r="U51" s="226"/>
      <c r="V51" s="226"/>
      <c r="W51" s="226"/>
      <c r="X51" s="226"/>
      <c r="Y51" s="226"/>
      <c r="Z51" s="232">
        <f>SUM(J51:Y51)</f>
        <v>63</v>
      </c>
      <c r="AA51" s="232"/>
      <c r="AB51" s="232"/>
      <c r="AC51" s="232"/>
      <c r="AD51" s="232"/>
      <c r="AE51" s="232"/>
      <c r="AF51" s="232"/>
      <c r="AG51" s="232"/>
      <c r="AH51" s="226">
        <v>11</v>
      </c>
      <c r="AI51" s="226"/>
      <c r="AJ51" s="226"/>
      <c r="AK51" s="226"/>
      <c r="AL51" s="226"/>
      <c r="AM51" s="226"/>
      <c r="AN51" s="226"/>
      <c r="AO51" s="226"/>
      <c r="AP51" s="226">
        <v>15</v>
      </c>
      <c r="AQ51" s="226"/>
      <c r="AR51" s="226"/>
      <c r="AS51" s="226"/>
      <c r="AT51" s="226"/>
      <c r="AU51" s="226"/>
      <c r="AV51" s="226"/>
      <c r="AW51" s="226"/>
      <c r="AX51" s="232">
        <f>SUM(AH51:AW51)</f>
        <v>26</v>
      </c>
      <c r="AY51" s="232"/>
      <c r="AZ51" s="232"/>
      <c r="BA51" s="232"/>
      <c r="BB51" s="232"/>
      <c r="BC51" s="232"/>
      <c r="BD51" s="232"/>
      <c r="BE51" s="232"/>
      <c r="BF51" s="226">
        <v>2</v>
      </c>
      <c r="BG51" s="226"/>
      <c r="BH51" s="226"/>
      <c r="BI51" s="226"/>
      <c r="BJ51" s="226"/>
      <c r="BK51" s="226"/>
      <c r="BL51" s="226"/>
      <c r="BM51" s="226">
        <v>24</v>
      </c>
      <c r="BN51" s="226"/>
      <c r="BO51" s="226"/>
      <c r="BP51" s="226"/>
      <c r="BQ51" s="226"/>
      <c r="BR51" s="226"/>
      <c r="BS51" s="226"/>
      <c r="BT51" s="226">
        <v>44</v>
      </c>
      <c r="BU51" s="226"/>
      <c r="BV51" s="226"/>
      <c r="BW51" s="226"/>
      <c r="BX51" s="226"/>
      <c r="BY51" s="226"/>
      <c r="BZ51" s="226"/>
      <c r="CA51" s="229"/>
      <c r="CB51" s="230"/>
      <c r="CC51" s="227"/>
      <c r="CD51" s="227"/>
      <c r="CE51" s="227"/>
      <c r="CF51" s="227"/>
      <c r="CG51" s="227"/>
      <c r="CH51" s="227"/>
      <c r="CI51" s="227"/>
      <c r="CJ51" s="227"/>
      <c r="CK51" s="122"/>
      <c r="CL51" s="122"/>
      <c r="CM51" s="125"/>
    </row>
    <row r="52" spans="1:91" s="127" customFormat="1" ht="11.25">
      <c r="A52" s="105" t="s">
        <v>171</v>
      </c>
      <c r="B52" s="224">
        <v>148</v>
      </c>
      <c r="C52" s="224"/>
      <c r="D52" s="224"/>
      <c r="E52" s="224"/>
      <c r="F52" s="224"/>
      <c r="G52" s="224"/>
      <c r="H52" s="224"/>
      <c r="I52" s="224"/>
      <c r="J52" s="225">
        <v>38</v>
      </c>
      <c r="K52" s="225"/>
      <c r="L52" s="225"/>
      <c r="M52" s="225"/>
      <c r="N52" s="225"/>
      <c r="O52" s="225"/>
      <c r="P52" s="225"/>
      <c r="Q52" s="225"/>
      <c r="R52" s="225">
        <v>27</v>
      </c>
      <c r="S52" s="225"/>
      <c r="T52" s="225"/>
      <c r="U52" s="225"/>
      <c r="V52" s="225"/>
      <c r="W52" s="225"/>
      <c r="X52" s="225"/>
      <c r="Y52" s="225"/>
      <c r="Z52" s="224">
        <v>65</v>
      </c>
      <c r="AA52" s="224"/>
      <c r="AB52" s="224"/>
      <c r="AC52" s="224"/>
      <c r="AD52" s="224"/>
      <c r="AE52" s="224"/>
      <c r="AF52" s="224"/>
      <c r="AG52" s="224"/>
      <c r="AH52" s="225">
        <v>14</v>
      </c>
      <c r="AI52" s="225"/>
      <c r="AJ52" s="225"/>
      <c r="AK52" s="225"/>
      <c r="AL52" s="225"/>
      <c r="AM52" s="225"/>
      <c r="AN52" s="225"/>
      <c r="AO52" s="225"/>
      <c r="AP52" s="225">
        <v>13</v>
      </c>
      <c r="AQ52" s="225"/>
      <c r="AR52" s="225"/>
      <c r="AS52" s="225"/>
      <c r="AT52" s="225"/>
      <c r="AU52" s="225"/>
      <c r="AV52" s="225"/>
      <c r="AW52" s="225"/>
      <c r="AX52" s="224">
        <v>27</v>
      </c>
      <c r="AY52" s="224"/>
      <c r="AZ52" s="224"/>
      <c r="BA52" s="224"/>
      <c r="BB52" s="224"/>
      <c r="BC52" s="224"/>
      <c r="BD52" s="224"/>
      <c r="BE52" s="224"/>
      <c r="BF52" s="225">
        <v>1</v>
      </c>
      <c r="BG52" s="225"/>
      <c r="BH52" s="225"/>
      <c r="BI52" s="225"/>
      <c r="BJ52" s="225"/>
      <c r="BK52" s="225"/>
      <c r="BL52" s="225"/>
      <c r="BM52" s="225">
        <v>16</v>
      </c>
      <c r="BN52" s="225"/>
      <c r="BO52" s="225"/>
      <c r="BP52" s="225"/>
      <c r="BQ52" s="225"/>
      <c r="BR52" s="225"/>
      <c r="BS52" s="225"/>
      <c r="BT52" s="225">
        <v>39</v>
      </c>
      <c r="BU52" s="225"/>
      <c r="BV52" s="225"/>
      <c r="BW52" s="225"/>
      <c r="BX52" s="225"/>
      <c r="BY52" s="225"/>
      <c r="BZ52" s="225"/>
      <c r="CA52" s="229"/>
      <c r="CB52" s="230"/>
      <c r="CC52" s="227"/>
      <c r="CD52" s="227"/>
      <c r="CE52" s="227"/>
      <c r="CF52" s="227"/>
      <c r="CG52" s="227"/>
      <c r="CH52" s="227"/>
      <c r="CI52" s="227"/>
      <c r="CJ52" s="227"/>
      <c r="CK52" s="122"/>
      <c r="CL52" s="122"/>
      <c r="CM52" s="126"/>
    </row>
    <row r="53" spans="1:91" s="127" customFormat="1" ht="11.25">
      <c r="A53" s="108" t="s">
        <v>238</v>
      </c>
      <c r="B53" s="236">
        <v>144</v>
      </c>
      <c r="C53" s="236"/>
      <c r="D53" s="236"/>
      <c r="E53" s="236"/>
      <c r="F53" s="236"/>
      <c r="G53" s="236"/>
      <c r="H53" s="236"/>
      <c r="I53" s="236"/>
      <c r="J53" s="233">
        <v>36</v>
      </c>
      <c r="K53" s="233"/>
      <c r="L53" s="233"/>
      <c r="M53" s="233"/>
      <c r="N53" s="233"/>
      <c r="O53" s="233"/>
      <c r="P53" s="233"/>
      <c r="Q53" s="233"/>
      <c r="R53" s="233">
        <v>24</v>
      </c>
      <c r="S53" s="233"/>
      <c r="T53" s="233"/>
      <c r="U53" s="233"/>
      <c r="V53" s="233"/>
      <c r="W53" s="233"/>
      <c r="X53" s="233"/>
      <c r="Y53" s="233"/>
      <c r="Z53" s="236">
        <v>60</v>
      </c>
      <c r="AA53" s="236"/>
      <c r="AB53" s="236"/>
      <c r="AC53" s="236"/>
      <c r="AD53" s="236"/>
      <c r="AE53" s="236"/>
      <c r="AF53" s="236"/>
      <c r="AG53" s="236"/>
      <c r="AH53" s="233">
        <v>9</v>
      </c>
      <c r="AI53" s="233"/>
      <c r="AJ53" s="233"/>
      <c r="AK53" s="233"/>
      <c r="AL53" s="233"/>
      <c r="AM53" s="233"/>
      <c r="AN53" s="233"/>
      <c r="AO53" s="233"/>
      <c r="AP53" s="233">
        <v>7</v>
      </c>
      <c r="AQ53" s="233"/>
      <c r="AR53" s="233"/>
      <c r="AS53" s="233"/>
      <c r="AT53" s="233"/>
      <c r="AU53" s="233"/>
      <c r="AV53" s="233"/>
      <c r="AW53" s="233"/>
      <c r="AX53" s="236">
        <v>16</v>
      </c>
      <c r="AY53" s="236"/>
      <c r="AZ53" s="236"/>
      <c r="BA53" s="236"/>
      <c r="BB53" s="236"/>
      <c r="BC53" s="236"/>
      <c r="BD53" s="236"/>
      <c r="BE53" s="236"/>
      <c r="BF53" s="233">
        <v>2</v>
      </c>
      <c r="BG53" s="233"/>
      <c r="BH53" s="233"/>
      <c r="BI53" s="233"/>
      <c r="BJ53" s="233"/>
      <c r="BK53" s="233"/>
      <c r="BL53" s="233"/>
      <c r="BM53" s="233">
        <v>17</v>
      </c>
      <c r="BN53" s="233"/>
      <c r="BO53" s="233"/>
      <c r="BP53" s="233"/>
      <c r="BQ53" s="233"/>
      <c r="BR53" s="233"/>
      <c r="BS53" s="233"/>
      <c r="BT53" s="233">
        <v>49</v>
      </c>
      <c r="BU53" s="233"/>
      <c r="BV53" s="233"/>
      <c r="BW53" s="233"/>
      <c r="BX53" s="233"/>
      <c r="BY53" s="233"/>
      <c r="BZ53" s="233"/>
      <c r="CA53" s="229" t="s">
        <v>236</v>
      </c>
      <c r="CB53" s="230"/>
      <c r="CC53" s="227">
        <v>2</v>
      </c>
      <c r="CD53" s="227"/>
      <c r="CE53" s="227">
        <v>2</v>
      </c>
      <c r="CF53" s="227"/>
      <c r="CG53" s="227">
        <v>0</v>
      </c>
      <c r="CH53" s="227"/>
      <c r="CI53" s="237">
        <v>4</v>
      </c>
      <c r="CJ53" s="237"/>
      <c r="CK53" s="227">
        <v>63</v>
      </c>
      <c r="CL53" s="227"/>
      <c r="CM53" s="126"/>
    </row>
    <row r="54" spans="1:91" ht="11.25">
      <c r="A54" s="123"/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9"/>
      <c r="CB54" s="230"/>
      <c r="CC54" s="227"/>
      <c r="CD54" s="227"/>
      <c r="CE54" s="227"/>
      <c r="CF54" s="227"/>
      <c r="CG54" s="227"/>
      <c r="CH54" s="227"/>
      <c r="CI54" s="227"/>
      <c r="CJ54" s="227"/>
      <c r="CK54" s="227"/>
      <c r="CL54" s="227"/>
      <c r="CM54" s="51"/>
    </row>
    <row r="55" spans="1:91" ht="11.25">
      <c r="A55" s="118" t="s">
        <v>99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  <c r="BX55" s="226"/>
      <c r="BY55" s="226"/>
      <c r="BZ55" s="226"/>
      <c r="CA55" s="229" t="s">
        <v>239</v>
      </c>
      <c r="CB55" s="230"/>
      <c r="CC55" s="227">
        <v>3</v>
      </c>
      <c r="CD55" s="227"/>
      <c r="CE55" s="227">
        <v>4</v>
      </c>
      <c r="CF55" s="227"/>
      <c r="CG55" s="227">
        <v>1</v>
      </c>
      <c r="CH55" s="227"/>
      <c r="CI55" s="237">
        <v>8</v>
      </c>
      <c r="CJ55" s="237"/>
      <c r="CK55" s="227">
        <v>69</v>
      </c>
      <c r="CL55" s="227"/>
      <c r="CM55" s="51"/>
    </row>
    <row r="56" spans="1:91" ht="11.25">
      <c r="A56" s="123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6"/>
      <c r="BW56" s="226"/>
      <c r="BX56" s="226"/>
      <c r="BY56" s="226"/>
      <c r="BZ56" s="226"/>
      <c r="CA56" s="120"/>
      <c r="CB56" s="121"/>
      <c r="CC56" s="227"/>
      <c r="CD56" s="227"/>
      <c r="CE56" s="227"/>
      <c r="CF56" s="227"/>
      <c r="CG56" s="227"/>
      <c r="CH56" s="227"/>
      <c r="CI56" s="227"/>
      <c r="CJ56" s="227"/>
      <c r="CK56" s="122"/>
      <c r="CL56" s="122"/>
      <c r="CM56" s="51"/>
    </row>
    <row r="57" spans="1:91" ht="11.25">
      <c r="A57" s="102" t="s">
        <v>243</v>
      </c>
      <c r="B57" s="226">
        <v>26898</v>
      </c>
      <c r="C57" s="226"/>
      <c r="D57" s="226"/>
      <c r="E57" s="226"/>
      <c r="F57" s="226"/>
      <c r="G57" s="226"/>
      <c r="H57" s="226"/>
      <c r="I57" s="226"/>
      <c r="J57" s="226">
        <v>15368</v>
      </c>
      <c r="K57" s="226"/>
      <c r="L57" s="226"/>
      <c r="M57" s="226"/>
      <c r="N57" s="226"/>
      <c r="O57" s="226"/>
      <c r="P57" s="226"/>
      <c r="Q57" s="226"/>
      <c r="R57" s="226">
        <v>2946</v>
      </c>
      <c r="S57" s="226"/>
      <c r="T57" s="226"/>
      <c r="U57" s="226"/>
      <c r="V57" s="226"/>
      <c r="W57" s="226"/>
      <c r="X57" s="226"/>
      <c r="Y57" s="226"/>
      <c r="Z57" s="226">
        <v>18314</v>
      </c>
      <c r="AA57" s="226"/>
      <c r="AB57" s="226"/>
      <c r="AC57" s="226"/>
      <c r="AD57" s="226"/>
      <c r="AE57" s="226"/>
      <c r="AF57" s="226"/>
      <c r="AG57" s="226"/>
      <c r="AH57" s="226">
        <v>1085</v>
      </c>
      <c r="AI57" s="226"/>
      <c r="AJ57" s="226"/>
      <c r="AK57" s="226"/>
      <c r="AL57" s="226"/>
      <c r="AM57" s="226"/>
      <c r="AN57" s="226"/>
      <c r="AO57" s="226"/>
      <c r="AP57" s="226">
        <v>2523</v>
      </c>
      <c r="AQ57" s="226"/>
      <c r="AR57" s="226"/>
      <c r="AS57" s="226"/>
      <c r="AT57" s="226"/>
      <c r="AU57" s="226"/>
      <c r="AV57" s="226"/>
      <c r="AW57" s="226"/>
      <c r="AX57" s="226">
        <v>3608</v>
      </c>
      <c r="AY57" s="226"/>
      <c r="AZ57" s="226"/>
      <c r="BA57" s="226"/>
      <c r="BB57" s="226"/>
      <c r="BC57" s="226"/>
      <c r="BD57" s="226"/>
      <c r="BE57" s="226"/>
      <c r="BF57" s="226">
        <v>26</v>
      </c>
      <c r="BG57" s="226"/>
      <c r="BH57" s="226"/>
      <c r="BI57" s="226"/>
      <c r="BJ57" s="226"/>
      <c r="BK57" s="226"/>
      <c r="BL57" s="226"/>
      <c r="BM57" s="226">
        <v>3817</v>
      </c>
      <c r="BN57" s="226"/>
      <c r="BO57" s="226"/>
      <c r="BP57" s="226"/>
      <c r="BQ57" s="226"/>
      <c r="BR57" s="226"/>
      <c r="BS57" s="226"/>
      <c r="BT57" s="226">
        <v>1133</v>
      </c>
      <c r="BU57" s="226"/>
      <c r="BV57" s="226"/>
      <c r="BW57" s="226"/>
      <c r="BX57" s="226"/>
      <c r="BY57" s="226"/>
      <c r="BZ57" s="226"/>
      <c r="CA57" s="229" t="s">
        <v>237</v>
      </c>
      <c r="CB57" s="230"/>
      <c r="CC57" s="227">
        <v>1</v>
      </c>
      <c r="CD57" s="227"/>
      <c r="CE57" s="227">
        <v>3</v>
      </c>
      <c r="CF57" s="227"/>
      <c r="CG57" s="227">
        <v>1</v>
      </c>
      <c r="CH57" s="227"/>
      <c r="CI57" s="237">
        <v>5</v>
      </c>
      <c r="CJ57" s="237"/>
      <c r="CK57" s="227">
        <v>76</v>
      </c>
      <c r="CL57" s="227"/>
      <c r="CM57" s="51"/>
    </row>
    <row r="58" spans="1:91" ht="11.25">
      <c r="A58" s="105" t="s">
        <v>184</v>
      </c>
      <c r="B58" s="243">
        <f>SUM(Z58,AX58,BF58,BM58,BT58)</f>
        <v>27089</v>
      </c>
      <c r="C58" s="232"/>
      <c r="D58" s="232"/>
      <c r="E58" s="232"/>
      <c r="F58" s="232"/>
      <c r="G58" s="232"/>
      <c r="H58" s="232"/>
      <c r="I58" s="232"/>
      <c r="J58" s="226">
        <v>15702</v>
      </c>
      <c r="K58" s="226"/>
      <c r="L58" s="226"/>
      <c r="M58" s="226"/>
      <c r="N58" s="226"/>
      <c r="O58" s="226"/>
      <c r="P58" s="226"/>
      <c r="Q58" s="226"/>
      <c r="R58" s="226">
        <v>3016</v>
      </c>
      <c r="S58" s="226"/>
      <c r="T58" s="226"/>
      <c r="U58" s="226"/>
      <c r="V58" s="226"/>
      <c r="W58" s="226"/>
      <c r="X58" s="226"/>
      <c r="Y58" s="226"/>
      <c r="Z58" s="232">
        <f>SUM(J58:Y58)</f>
        <v>18718</v>
      </c>
      <c r="AA58" s="232"/>
      <c r="AB58" s="232"/>
      <c r="AC58" s="232"/>
      <c r="AD58" s="232"/>
      <c r="AE58" s="232"/>
      <c r="AF58" s="232"/>
      <c r="AG58" s="232"/>
      <c r="AH58" s="226">
        <v>953</v>
      </c>
      <c r="AI58" s="226"/>
      <c r="AJ58" s="226"/>
      <c r="AK58" s="226"/>
      <c r="AL58" s="226"/>
      <c r="AM58" s="226"/>
      <c r="AN58" s="226"/>
      <c r="AO58" s="226"/>
      <c r="AP58" s="226">
        <v>2451</v>
      </c>
      <c r="AQ58" s="226"/>
      <c r="AR58" s="226"/>
      <c r="AS58" s="226"/>
      <c r="AT58" s="226"/>
      <c r="AU58" s="226"/>
      <c r="AV58" s="226"/>
      <c r="AW58" s="226"/>
      <c r="AX58" s="232">
        <f>SUM(AH58:AW58)</f>
        <v>3404</v>
      </c>
      <c r="AY58" s="232"/>
      <c r="AZ58" s="232"/>
      <c r="BA58" s="232"/>
      <c r="BB58" s="232"/>
      <c r="BC58" s="232"/>
      <c r="BD58" s="232"/>
      <c r="BE58" s="232"/>
      <c r="BF58" s="226">
        <v>30</v>
      </c>
      <c r="BG58" s="226"/>
      <c r="BH58" s="226"/>
      <c r="BI58" s="226"/>
      <c r="BJ58" s="226"/>
      <c r="BK58" s="226"/>
      <c r="BL58" s="226"/>
      <c r="BM58" s="226">
        <v>3792</v>
      </c>
      <c r="BN58" s="226"/>
      <c r="BO58" s="226"/>
      <c r="BP58" s="226"/>
      <c r="BQ58" s="226"/>
      <c r="BR58" s="226"/>
      <c r="BS58" s="226"/>
      <c r="BT58" s="226">
        <v>1145</v>
      </c>
      <c r="BU58" s="226"/>
      <c r="BV58" s="226"/>
      <c r="BW58" s="226"/>
      <c r="BX58" s="226"/>
      <c r="BY58" s="226"/>
      <c r="BZ58" s="226"/>
      <c r="CA58" s="229"/>
      <c r="CB58" s="230"/>
      <c r="CC58" s="227"/>
      <c r="CD58" s="227"/>
      <c r="CE58" s="227"/>
      <c r="CF58" s="227"/>
      <c r="CG58" s="227"/>
      <c r="CH58" s="227"/>
      <c r="CI58" s="237"/>
      <c r="CJ58" s="237"/>
      <c r="CK58" s="122"/>
      <c r="CL58" s="122"/>
      <c r="CM58" s="51"/>
    </row>
    <row r="59" spans="1:91" s="48" customFormat="1" ht="11.25">
      <c r="A59" s="105" t="s">
        <v>165</v>
      </c>
      <c r="B59" s="243">
        <f>SUM(Z59,AX59,BF59,BM59,BT59)</f>
        <v>26963</v>
      </c>
      <c r="C59" s="232"/>
      <c r="D59" s="232"/>
      <c r="E59" s="232"/>
      <c r="F59" s="232"/>
      <c r="G59" s="232"/>
      <c r="H59" s="232"/>
      <c r="I59" s="232"/>
      <c r="J59" s="226">
        <v>15823</v>
      </c>
      <c r="K59" s="226"/>
      <c r="L59" s="226"/>
      <c r="M59" s="226"/>
      <c r="N59" s="226"/>
      <c r="O59" s="226"/>
      <c r="P59" s="226"/>
      <c r="Q59" s="226"/>
      <c r="R59" s="226">
        <v>2931</v>
      </c>
      <c r="S59" s="226"/>
      <c r="T59" s="226"/>
      <c r="U59" s="226"/>
      <c r="V59" s="226"/>
      <c r="W59" s="226"/>
      <c r="X59" s="226"/>
      <c r="Y59" s="226"/>
      <c r="Z59" s="232">
        <f>SUM(J59:Y59)</f>
        <v>18754</v>
      </c>
      <c r="AA59" s="232"/>
      <c r="AB59" s="232"/>
      <c r="AC59" s="232"/>
      <c r="AD59" s="232"/>
      <c r="AE59" s="232"/>
      <c r="AF59" s="232"/>
      <c r="AG59" s="232"/>
      <c r="AH59" s="226">
        <v>1018</v>
      </c>
      <c r="AI59" s="226"/>
      <c r="AJ59" s="226"/>
      <c r="AK59" s="226"/>
      <c r="AL59" s="226"/>
      <c r="AM59" s="226"/>
      <c r="AN59" s="226"/>
      <c r="AO59" s="226"/>
      <c r="AP59" s="226">
        <v>2253</v>
      </c>
      <c r="AQ59" s="226"/>
      <c r="AR59" s="226"/>
      <c r="AS59" s="226"/>
      <c r="AT59" s="226"/>
      <c r="AU59" s="226"/>
      <c r="AV59" s="226"/>
      <c r="AW59" s="226"/>
      <c r="AX59" s="232">
        <f>SUM(AH59:AW59)</f>
        <v>3271</v>
      </c>
      <c r="AY59" s="232"/>
      <c r="AZ59" s="232"/>
      <c r="BA59" s="232"/>
      <c r="BB59" s="232"/>
      <c r="BC59" s="232"/>
      <c r="BD59" s="232"/>
      <c r="BE59" s="232"/>
      <c r="BF59" s="226">
        <v>37</v>
      </c>
      <c r="BG59" s="226"/>
      <c r="BH59" s="226"/>
      <c r="BI59" s="226"/>
      <c r="BJ59" s="226"/>
      <c r="BK59" s="226"/>
      <c r="BL59" s="226"/>
      <c r="BM59" s="226">
        <v>3788</v>
      </c>
      <c r="BN59" s="226"/>
      <c r="BO59" s="226"/>
      <c r="BP59" s="226"/>
      <c r="BQ59" s="226"/>
      <c r="BR59" s="226"/>
      <c r="BS59" s="226"/>
      <c r="BT59" s="226">
        <v>1113</v>
      </c>
      <c r="BU59" s="226"/>
      <c r="BV59" s="226"/>
      <c r="BW59" s="226"/>
      <c r="BX59" s="226"/>
      <c r="BY59" s="226"/>
      <c r="BZ59" s="226"/>
      <c r="CA59" s="229" t="s">
        <v>240</v>
      </c>
      <c r="CB59" s="230"/>
      <c r="CC59" s="227">
        <v>0</v>
      </c>
      <c r="CD59" s="227"/>
      <c r="CE59" s="227">
        <v>1</v>
      </c>
      <c r="CF59" s="227"/>
      <c r="CG59" s="227">
        <v>1</v>
      </c>
      <c r="CH59" s="227"/>
      <c r="CI59" s="237">
        <f>SUM(CC59:CH59)</f>
        <v>2</v>
      </c>
      <c r="CJ59" s="237"/>
      <c r="CK59" s="227">
        <v>60</v>
      </c>
      <c r="CL59" s="227"/>
      <c r="CM59" s="119"/>
    </row>
    <row r="60" spans="1:90" s="50" customFormat="1" ht="11.25">
      <c r="A60" s="105" t="s">
        <v>171</v>
      </c>
      <c r="B60" s="244">
        <f>SUM(Z60,AX60,BF60,BM60,BT60)</f>
        <v>26968</v>
      </c>
      <c r="C60" s="224"/>
      <c r="D60" s="224"/>
      <c r="E60" s="224"/>
      <c r="F60" s="224"/>
      <c r="G60" s="224"/>
      <c r="H60" s="224"/>
      <c r="I60" s="224"/>
      <c r="J60" s="225">
        <v>16060</v>
      </c>
      <c r="K60" s="225"/>
      <c r="L60" s="225"/>
      <c r="M60" s="225"/>
      <c r="N60" s="225"/>
      <c r="O60" s="225"/>
      <c r="P60" s="225"/>
      <c r="Q60" s="225"/>
      <c r="R60" s="225">
        <v>2858</v>
      </c>
      <c r="S60" s="225"/>
      <c r="T60" s="225"/>
      <c r="U60" s="225"/>
      <c r="V60" s="225"/>
      <c r="W60" s="225"/>
      <c r="X60" s="225"/>
      <c r="Y60" s="225"/>
      <c r="Z60" s="224">
        <f>SUM(J60:Y60)</f>
        <v>18918</v>
      </c>
      <c r="AA60" s="224"/>
      <c r="AB60" s="224"/>
      <c r="AC60" s="224"/>
      <c r="AD60" s="224"/>
      <c r="AE60" s="224"/>
      <c r="AF60" s="224"/>
      <c r="AG60" s="224"/>
      <c r="AH60" s="225">
        <v>931</v>
      </c>
      <c r="AI60" s="225"/>
      <c r="AJ60" s="225"/>
      <c r="AK60" s="225"/>
      <c r="AL60" s="225"/>
      <c r="AM60" s="225"/>
      <c r="AN60" s="225"/>
      <c r="AO60" s="225"/>
      <c r="AP60" s="225">
        <v>2269</v>
      </c>
      <c r="AQ60" s="225"/>
      <c r="AR60" s="225"/>
      <c r="AS60" s="225"/>
      <c r="AT60" s="225"/>
      <c r="AU60" s="225"/>
      <c r="AV60" s="225"/>
      <c r="AW60" s="225"/>
      <c r="AX60" s="224">
        <f>SUM(AH60:AW60)</f>
        <v>3200</v>
      </c>
      <c r="AY60" s="224"/>
      <c r="AZ60" s="224"/>
      <c r="BA60" s="224"/>
      <c r="BB60" s="224"/>
      <c r="BC60" s="224"/>
      <c r="BD60" s="224"/>
      <c r="BE60" s="224"/>
      <c r="BF60" s="225">
        <v>36</v>
      </c>
      <c r="BG60" s="225"/>
      <c r="BH60" s="225"/>
      <c r="BI60" s="225"/>
      <c r="BJ60" s="225"/>
      <c r="BK60" s="225"/>
      <c r="BL60" s="225"/>
      <c r="BM60" s="225">
        <v>3762</v>
      </c>
      <c r="BN60" s="225"/>
      <c r="BO60" s="225"/>
      <c r="BP60" s="225"/>
      <c r="BQ60" s="225"/>
      <c r="BR60" s="225"/>
      <c r="BS60" s="225"/>
      <c r="BT60" s="225">
        <v>1052</v>
      </c>
      <c r="BU60" s="225"/>
      <c r="BV60" s="225"/>
      <c r="BW60" s="225"/>
      <c r="BX60" s="225"/>
      <c r="BY60" s="225"/>
      <c r="BZ60" s="225"/>
      <c r="CA60" s="229"/>
      <c r="CB60" s="230"/>
      <c r="CC60" s="227"/>
      <c r="CD60" s="227"/>
      <c r="CE60" s="227"/>
      <c r="CF60" s="227"/>
      <c r="CG60" s="227"/>
      <c r="CH60" s="227"/>
      <c r="CI60" s="237"/>
      <c r="CJ60" s="237"/>
      <c r="CK60" s="227"/>
      <c r="CL60" s="227"/>
    </row>
    <row r="61" spans="1:90" ht="11.25">
      <c r="A61" s="108" t="s">
        <v>238</v>
      </c>
      <c r="B61" s="270">
        <v>25660</v>
      </c>
      <c r="C61" s="236"/>
      <c r="D61" s="236"/>
      <c r="E61" s="236"/>
      <c r="F61" s="236"/>
      <c r="G61" s="236"/>
      <c r="H61" s="236"/>
      <c r="I61" s="236"/>
      <c r="J61" s="233">
        <v>15484</v>
      </c>
      <c r="K61" s="233"/>
      <c r="L61" s="233"/>
      <c r="M61" s="233"/>
      <c r="N61" s="233"/>
      <c r="O61" s="233"/>
      <c r="P61" s="233"/>
      <c r="Q61" s="233"/>
      <c r="R61" s="233">
        <v>2592</v>
      </c>
      <c r="S61" s="233"/>
      <c r="T61" s="233"/>
      <c r="U61" s="233"/>
      <c r="V61" s="233"/>
      <c r="W61" s="233"/>
      <c r="X61" s="233"/>
      <c r="Y61" s="233"/>
      <c r="Z61" s="236">
        <v>18076</v>
      </c>
      <c r="AA61" s="236"/>
      <c r="AB61" s="236"/>
      <c r="AC61" s="236"/>
      <c r="AD61" s="236"/>
      <c r="AE61" s="236"/>
      <c r="AF61" s="236"/>
      <c r="AG61" s="236"/>
      <c r="AH61" s="233">
        <v>877</v>
      </c>
      <c r="AI61" s="233"/>
      <c r="AJ61" s="233"/>
      <c r="AK61" s="233"/>
      <c r="AL61" s="233"/>
      <c r="AM61" s="233"/>
      <c r="AN61" s="233"/>
      <c r="AO61" s="233"/>
      <c r="AP61" s="233">
        <v>2019</v>
      </c>
      <c r="AQ61" s="233"/>
      <c r="AR61" s="233"/>
      <c r="AS61" s="233"/>
      <c r="AT61" s="233"/>
      <c r="AU61" s="233"/>
      <c r="AV61" s="233"/>
      <c r="AW61" s="233"/>
      <c r="AX61" s="236">
        <v>2896</v>
      </c>
      <c r="AY61" s="236"/>
      <c r="AZ61" s="236"/>
      <c r="BA61" s="236"/>
      <c r="BB61" s="236"/>
      <c r="BC61" s="236"/>
      <c r="BD61" s="236"/>
      <c r="BE61" s="236"/>
      <c r="BF61" s="233">
        <v>37</v>
      </c>
      <c r="BG61" s="233"/>
      <c r="BH61" s="233"/>
      <c r="BI61" s="233"/>
      <c r="BJ61" s="233"/>
      <c r="BK61" s="233"/>
      <c r="BL61" s="233"/>
      <c r="BM61" s="233">
        <v>3618</v>
      </c>
      <c r="BN61" s="233"/>
      <c r="BO61" s="233"/>
      <c r="BP61" s="233"/>
      <c r="BQ61" s="233"/>
      <c r="BR61" s="233"/>
      <c r="BS61" s="233"/>
      <c r="BT61" s="233">
        <v>1033</v>
      </c>
      <c r="BU61" s="233"/>
      <c r="BV61" s="233"/>
      <c r="BW61" s="233"/>
      <c r="BX61" s="233"/>
      <c r="BY61" s="233"/>
      <c r="BZ61" s="233"/>
      <c r="CA61" s="239" t="s">
        <v>241</v>
      </c>
      <c r="CB61" s="240"/>
      <c r="CC61" s="228">
        <v>1</v>
      </c>
      <c r="CD61" s="228"/>
      <c r="CE61" s="228">
        <v>2</v>
      </c>
      <c r="CF61" s="228"/>
      <c r="CG61" s="228">
        <v>1</v>
      </c>
      <c r="CH61" s="228"/>
      <c r="CI61" s="238">
        <f>SUM(CC61:CH61)</f>
        <v>4</v>
      </c>
      <c r="CJ61" s="238"/>
      <c r="CK61" s="228">
        <v>70</v>
      </c>
      <c r="CL61" s="228"/>
    </row>
    <row r="62" spans="1:90" ht="3" customHeight="1" thickBot="1">
      <c r="A62" s="11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3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</row>
    <row r="63" spans="1:95" ht="11.25">
      <c r="A63" s="128" t="s">
        <v>20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231" t="s">
        <v>19</v>
      </c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1"/>
      <c r="BP63" s="231"/>
      <c r="BQ63" s="231"/>
      <c r="BR63" s="231"/>
      <c r="BS63" s="231"/>
      <c r="BT63" s="231"/>
      <c r="BU63" s="231"/>
      <c r="BV63" s="231"/>
      <c r="BW63" s="231"/>
      <c r="BX63" s="231"/>
      <c r="BY63" s="231"/>
      <c r="BZ63" s="231"/>
      <c r="CC63" s="220" t="s">
        <v>101</v>
      </c>
      <c r="CD63" s="221"/>
      <c r="CE63" s="221"/>
      <c r="CF63" s="221"/>
      <c r="CG63" s="221"/>
      <c r="CH63" s="221"/>
      <c r="CI63" s="221"/>
      <c r="CJ63" s="221"/>
      <c r="CK63" s="221"/>
      <c r="CL63" s="221"/>
      <c r="CM63" s="129"/>
      <c r="CN63" s="129"/>
      <c r="CO63" s="129"/>
      <c r="CP63" s="129"/>
      <c r="CQ63" s="129"/>
    </row>
    <row r="64" spans="1:25" ht="11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4:25" ht="11.25"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14:25" ht="11.25"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14:25" ht="11.25"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14:25" ht="11.25"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14:25" ht="11.25"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14:25" ht="11.25"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14:25" ht="11.25"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14:25" ht="11.25"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14:25" ht="11.25"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14:25" ht="11.25"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14:25" ht="11.25"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14:25" ht="11.25"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14:25" ht="11.25"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14:25" ht="11.25"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14:25" ht="11.25"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14:25" ht="11.25"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14:25" ht="11.25"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14:25" ht="11.25"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83" spans="14:25" ht="11.25"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</row>
    <row r="84" spans="14:25" ht="11.25"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</row>
    <row r="85" spans="14:25" ht="11.25"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</row>
    <row r="86" spans="14:25" ht="11.25"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</row>
    <row r="87" spans="14:25" ht="11.25"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</row>
    <row r="88" spans="14:25" ht="11.25"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</row>
    <row r="89" spans="14:25" ht="11.25"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</row>
    <row r="90" spans="14:25" ht="11.25"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</row>
    <row r="91" spans="14:25" ht="11.25"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</row>
  </sheetData>
  <sheetProtection formatCells="0" formatColumns="0" formatRows="0" insertColumns="0" insertRows="0" insertHyperlinks="0" deleteColumns="0" deleteRows="0" selectLockedCells="1" sort="0" autoFilter="0" pivotTables="0"/>
  <mergeCells count="624">
    <mergeCell ref="BT57:BZ57"/>
    <mergeCell ref="BM50:BS50"/>
    <mergeCell ref="AX61:BE61"/>
    <mergeCell ref="BF61:BL61"/>
    <mergeCell ref="BM61:BS61"/>
    <mergeCell ref="BT61:BZ61"/>
    <mergeCell ref="CA41:CB41"/>
    <mergeCell ref="CA45:CB45"/>
    <mergeCell ref="CA53:CB53"/>
    <mergeCell ref="CA61:CB61"/>
    <mergeCell ref="BM45:BS45"/>
    <mergeCell ref="BT45:BZ45"/>
    <mergeCell ref="B61:I61"/>
    <mergeCell ref="J61:Q61"/>
    <mergeCell ref="R61:Y61"/>
    <mergeCell ref="Z61:AG61"/>
    <mergeCell ref="AH61:AO61"/>
    <mergeCell ref="AP61:AW61"/>
    <mergeCell ref="AP53:AW53"/>
    <mergeCell ref="AX53:BE53"/>
    <mergeCell ref="BF53:BL53"/>
    <mergeCell ref="B53:I53"/>
    <mergeCell ref="J53:Q53"/>
    <mergeCell ref="R53:Y53"/>
    <mergeCell ref="Z53:AG53"/>
    <mergeCell ref="BM28:BS28"/>
    <mergeCell ref="BT28:BZ28"/>
    <mergeCell ref="AD28:AJ28"/>
    <mergeCell ref="AR27:AX27"/>
    <mergeCell ref="AK28:AQ28"/>
    <mergeCell ref="AR28:AX28"/>
    <mergeCell ref="AY28:BE28"/>
    <mergeCell ref="AY27:BE27"/>
    <mergeCell ref="BM27:BS27"/>
    <mergeCell ref="BT27:BZ27"/>
    <mergeCell ref="AR20:AX20"/>
    <mergeCell ref="B12:H12"/>
    <mergeCell ref="I12:O12"/>
    <mergeCell ref="B28:H28"/>
    <mergeCell ref="I28:O28"/>
    <mergeCell ref="P28:V28"/>
    <mergeCell ref="W28:AC28"/>
    <mergeCell ref="B20:H20"/>
    <mergeCell ref="I20:O20"/>
    <mergeCell ref="P20:V20"/>
    <mergeCell ref="W20:AC20"/>
    <mergeCell ref="AD20:AJ20"/>
    <mergeCell ref="AK20:AQ20"/>
    <mergeCell ref="AD12:AJ12"/>
    <mergeCell ref="AK12:AQ12"/>
    <mergeCell ref="I18:O18"/>
    <mergeCell ref="P18:V18"/>
    <mergeCell ref="W18:AC18"/>
    <mergeCell ref="BT12:BZ12"/>
    <mergeCell ref="I22:O22"/>
    <mergeCell ref="P22:V22"/>
    <mergeCell ref="P12:V12"/>
    <mergeCell ref="W12:AC12"/>
    <mergeCell ref="W16:AC16"/>
    <mergeCell ref="P21:V21"/>
    <mergeCell ref="W21:AC21"/>
    <mergeCell ref="B27:H27"/>
    <mergeCell ref="I27:O27"/>
    <mergeCell ref="P27:V27"/>
    <mergeCell ref="W27:AC27"/>
    <mergeCell ref="B24:H24"/>
    <mergeCell ref="I24:O24"/>
    <mergeCell ref="B26:H26"/>
    <mergeCell ref="I26:O26"/>
    <mergeCell ref="BM18:BS18"/>
    <mergeCell ref="BF13:BL13"/>
    <mergeCell ref="BM13:BS13"/>
    <mergeCell ref="AD26:AJ26"/>
    <mergeCell ref="AK26:AQ26"/>
    <mergeCell ref="AR26:AX26"/>
    <mergeCell ref="AR16:AX16"/>
    <mergeCell ref="AY16:BE16"/>
    <mergeCell ref="BM14:BS14"/>
    <mergeCell ref="BM19:BS19"/>
    <mergeCell ref="AK19:AQ19"/>
    <mergeCell ref="AR19:AX19"/>
    <mergeCell ref="AY19:BE19"/>
    <mergeCell ref="BF19:BL19"/>
    <mergeCell ref="AD11:AJ11"/>
    <mergeCell ref="AK11:AQ11"/>
    <mergeCell ref="AR11:AX11"/>
    <mergeCell ref="AY11:BE11"/>
    <mergeCell ref="AR12:AX12"/>
    <mergeCell ref="AY12:BE12"/>
    <mergeCell ref="CG45:CH45"/>
    <mergeCell ref="CI45:CJ45"/>
    <mergeCell ref="B11:H11"/>
    <mergeCell ref="I11:O11"/>
    <mergeCell ref="P11:V11"/>
    <mergeCell ref="W11:AC11"/>
    <mergeCell ref="BT11:BZ11"/>
    <mergeCell ref="P19:V19"/>
    <mergeCell ref="W19:AC19"/>
    <mergeCell ref="AD19:AJ19"/>
    <mergeCell ref="CI54:CJ54"/>
    <mergeCell ref="CI49:CJ49"/>
    <mergeCell ref="CG49:CH49"/>
    <mergeCell ref="CI56:CJ56"/>
    <mergeCell ref="CG50:CH50"/>
    <mergeCell ref="CG55:CH55"/>
    <mergeCell ref="CG53:CH53"/>
    <mergeCell ref="CI53:CJ53"/>
    <mergeCell ref="CA34:CL34"/>
    <mergeCell ref="CC41:CD41"/>
    <mergeCell ref="CE41:CF41"/>
    <mergeCell ref="CG41:CH41"/>
    <mergeCell ref="CI41:CJ41"/>
    <mergeCell ref="CK40:CL40"/>
    <mergeCell ref="CK41:CL41"/>
    <mergeCell ref="CA36:CB37"/>
    <mergeCell ref="CC37:CD37"/>
    <mergeCell ref="CE37:CF37"/>
    <mergeCell ref="BT18:BZ18"/>
    <mergeCell ref="B25:H25"/>
    <mergeCell ref="I25:O25"/>
    <mergeCell ref="P25:V25"/>
    <mergeCell ref="W25:AC25"/>
    <mergeCell ref="B19:H19"/>
    <mergeCell ref="I19:O19"/>
    <mergeCell ref="BM20:BS20"/>
    <mergeCell ref="BT20:BZ20"/>
    <mergeCell ref="B18:H18"/>
    <mergeCell ref="AY13:BE13"/>
    <mergeCell ref="AR18:AX18"/>
    <mergeCell ref="AY15:BE15"/>
    <mergeCell ref="AY17:BE17"/>
    <mergeCell ref="AK17:AQ17"/>
    <mergeCell ref="AR17:AX17"/>
    <mergeCell ref="AK15:AQ15"/>
    <mergeCell ref="AR15:AX15"/>
    <mergeCell ref="AK16:AQ16"/>
    <mergeCell ref="AY14:BE14"/>
    <mergeCell ref="AY18:BE18"/>
    <mergeCell ref="BT13:BZ13"/>
    <mergeCell ref="AH47:AO47"/>
    <mergeCell ref="AP47:AW47"/>
    <mergeCell ref="AR13:AX13"/>
    <mergeCell ref="AD18:AJ18"/>
    <mergeCell ref="AK18:AQ18"/>
    <mergeCell ref="AK21:AQ21"/>
    <mergeCell ref="AR21:AX21"/>
    <mergeCell ref="P13:V13"/>
    <mergeCell ref="W13:AC13"/>
    <mergeCell ref="AD13:AJ13"/>
    <mergeCell ref="AK13:AQ13"/>
    <mergeCell ref="AK14:AQ14"/>
    <mergeCell ref="AR14:AX14"/>
    <mergeCell ref="BF44:BL44"/>
    <mergeCell ref="BF46:BL46"/>
    <mergeCell ref="BM44:BS44"/>
    <mergeCell ref="BM46:BS46"/>
    <mergeCell ref="BF45:BL45"/>
    <mergeCell ref="BF47:BL47"/>
    <mergeCell ref="BM47:BS47"/>
    <mergeCell ref="B48:I48"/>
    <mergeCell ref="BM58:BS58"/>
    <mergeCell ref="BM56:BS56"/>
    <mergeCell ref="AX55:BE55"/>
    <mergeCell ref="BF55:BL55"/>
    <mergeCell ref="BF51:BL51"/>
    <mergeCell ref="AX51:BE51"/>
    <mergeCell ref="AP58:AW58"/>
    <mergeCell ref="AX48:BE48"/>
    <mergeCell ref="R50:Y50"/>
    <mergeCell ref="R42:Y42"/>
    <mergeCell ref="Z44:AG44"/>
    <mergeCell ref="AP50:AW50"/>
    <mergeCell ref="B50:I50"/>
    <mergeCell ref="J50:Q50"/>
    <mergeCell ref="B49:I49"/>
    <mergeCell ref="J49:Q49"/>
    <mergeCell ref="Z49:AG49"/>
    <mergeCell ref="AP49:AW49"/>
    <mergeCell ref="Z50:AG50"/>
    <mergeCell ref="AY26:BE26"/>
    <mergeCell ref="AD27:AJ27"/>
    <mergeCell ref="AX41:BE41"/>
    <mergeCell ref="AP37:AW37"/>
    <mergeCell ref="AP41:AW41"/>
    <mergeCell ref="AK27:AQ27"/>
    <mergeCell ref="AP46:AW46"/>
    <mergeCell ref="AX46:BE46"/>
    <mergeCell ref="J45:Q45"/>
    <mergeCell ref="Z45:AG45"/>
    <mergeCell ref="AX42:BE42"/>
    <mergeCell ref="AX44:BE44"/>
    <mergeCell ref="AX45:BE45"/>
    <mergeCell ref="J46:Q46"/>
    <mergeCell ref="AX43:BE43"/>
    <mergeCell ref="R43:Y43"/>
    <mergeCell ref="P17:V17"/>
    <mergeCell ref="W17:AC17"/>
    <mergeCell ref="AD17:AJ17"/>
    <mergeCell ref="W29:AC29"/>
    <mergeCell ref="J47:Q47"/>
    <mergeCell ref="Z42:AG42"/>
    <mergeCell ref="Z41:AG41"/>
    <mergeCell ref="W26:AC26"/>
    <mergeCell ref="Z43:AG43"/>
    <mergeCell ref="R45:Y45"/>
    <mergeCell ref="B13:H13"/>
    <mergeCell ref="I13:O13"/>
    <mergeCell ref="B14:H14"/>
    <mergeCell ref="I14:O14"/>
    <mergeCell ref="AH41:AO41"/>
    <mergeCell ref="AD21:AJ21"/>
    <mergeCell ref="P26:V26"/>
    <mergeCell ref="P14:V14"/>
    <mergeCell ref="W14:AC14"/>
    <mergeCell ref="AD14:AJ14"/>
    <mergeCell ref="A1:BZ1"/>
    <mergeCell ref="CA1:CL1"/>
    <mergeCell ref="A2:BZ2"/>
    <mergeCell ref="CA2:CL2"/>
    <mergeCell ref="P5:V5"/>
    <mergeCell ref="W5:AC5"/>
    <mergeCell ref="B4:H5"/>
    <mergeCell ref="I4:CA4"/>
    <mergeCell ref="AD5:AJ5"/>
    <mergeCell ref="AK5:AQ5"/>
    <mergeCell ref="AR5:AX5"/>
    <mergeCell ref="BF5:BL5"/>
    <mergeCell ref="A4:A5"/>
    <mergeCell ref="I5:O5"/>
    <mergeCell ref="BM5:BS5"/>
    <mergeCell ref="CL4:CL5"/>
    <mergeCell ref="AY5:BE5"/>
    <mergeCell ref="CC4:CC5"/>
    <mergeCell ref="CD4:CF4"/>
    <mergeCell ref="CG4:CI4"/>
    <mergeCell ref="CK4:CK5"/>
    <mergeCell ref="BT5:BZ5"/>
    <mergeCell ref="CJ4:CJ5"/>
    <mergeCell ref="CB4:CB5"/>
    <mergeCell ref="AR10:AX10"/>
    <mergeCell ref="AD9:AJ9"/>
    <mergeCell ref="AK9:AQ9"/>
    <mergeCell ref="AR9:AX9"/>
    <mergeCell ref="AY9:BE9"/>
    <mergeCell ref="B9:H9"/>
    <mergeCell ref="I9:O9"/>
    <mergeCell ref="P9:V9"/>
    <mergeCell ref="W9:AC9"/>
    <mergeCell ref="BT10:BZ10"/>
    <mergeCell ref="BF9:BL9"/>
    <mergeCell ref="BM9:BS9"/>
    <mergeCell ref="BT9:BZ9"/>
    <mergeCell ref="B10:H10"/>
    <mergeCell ref="I10:O10"/>
    <mergeCell ref="P10:V10"/>
    <mergeCell ref="W10:AC10"/>
    <mergeCell ref="AD10:AJ10"/>
    <mergeCell ref="AK10:AQ10"/>
    <mergeCell ref="AY10:BE10"/>
    <mergeCell ref="BF10:BL10"/>
    <mergeCell ref="BM10:BS10"/>
    <mergeCell ref="BF12:BL12"/>
    <mergeCell ref="BM12:BS12"/>
    <mergeCell ref="BF11:BL11"/>
    <mergeCell ref="BM11:BS11"/>
    <mergeCell ref="BT14:BZ14"/>
    <mergeCell ref="BT17:BZ17"/>
    <mergeCell ref="BF17:BL17"/>
    <mergeCell ref="BF14:BL14"/>
    <mergeCell ref="BM15:BS15"/>
    <mergeCell ref="BT15:BZ15"/>
    <mergeCell ref="BF16:BL16"/>
    <mergeCell ref="BM16:BS16"/>
    <mergeCell ref="BM17:BS17"/>
    <mergeCell ref="BT16:BZ16"/>
    <mergeCell ref="BT19:BZ19"/>
    <mergeCell ref="AY20:BE20"/>
    <mergeCell ref="AH36:BE36"/>
    <mergeCell ref="A31:BZ31"/>
    <mergeCell ref="A36:A37"/>
    <mergeCell ref="J37:Q37"/>
    <mergeCell ref="BF21:BL21"/>
    <mergeCell ref="AR23:AX23"/>
    <mergeCell ref="AY23:BE23"/>
    <mergeCell ref="AH37:AO37"/>
    <mergeCell ref="BT36:BZ37"/>
    <mergeCell ref="BM36:BS37"/>
    <mergeCell ref="AX37:BE37"/>
    <mergeCell ref="BF36:BL37"/>
    <mergeCell ref="BF43:BL43"/>
    <mergeCell ref="BF42:BL42"/>
    <mergeCell ref="BM43:BS43"/>
    <mergeCell ref="BM41:BS41"/>
    <mergeCell ref="BF41:BL41"/>
    <mergeCell ref="BM42:BS42"/>
    <mergeCell ref="BF18:BL18"/>
    <mergeCell ref="BF20:BL20"/>
    <mergeCell ref="BF29:BL29"/>
    <mergeCell ref="BF27:BL27"/>
    <mergeCell ref="BF24:BL24"/>
    <mergeCell ref="BF28:BL28"/>
    <mergeCell ref="BF25:BL25"/>
    <mergeCell ref="BF26:BL26"/>
    <mergeCell ref="Z54:AG54"/>
    <mergeCell ref="Z56:AG56"/>
    <mergeCell ref="AP48:AW48"/>
    <mergeCell ref="AH42:AO42"/>
    <mergeCell ref="AP42:AW42"/>
    <mergeCell ref="AP43:AW43"/>
    <mergeCell ref="AH45:AO45"/>
    <mergeCell ref="AH44:AO44"/>
    <mergeCell ref="AP44:AW44"/>
    <mergeCell ref="AP45:AW45"/>
    <mergeCell ref="AH48:AO48"/>
    <mergeCell ref="AH46:AO46"/>
    <mergeCell ref="Z46:AG46"/>
    <mergeCell ref="Z48:AG48"/>
    <mergeCell ref="AH53:AO53"/>
    <mergeCell ref="AH52:AO52"/>
    <mergeCell ref="AH49:AO49"/>
    <mergeCell ref="AH50:AO50"/>
    <mergeCell ref="R54:Y54"/>
    <mergeCell ref="R51:Y51"/>
    <mergeCell ref="R58:Y58"/>
    <mergeCell ref="J48:Q48"/>
    <mergeCell ref="J51:Q51"/>
    <mergeCell ref="J54:Q54"/>
    <mergeCell ref="J52:Q52"/>
    <mergeCell ref="R49:Y49"/>
    <mergeCell ref="B41:I41"/>
    <mergeCell ref="J41:Q41"/>
    <mergeCell ref="B43:I43"/>
    <mergeCell ref="AP52:AW52"/>
    <mergeCell ref="AX52:BE52"/>
    <mergeCell ref="AX49:BE49"/>
    <mergeCell ref="AX47:BE47"/>
    <mergeCell ref="AX50:BE50"/>
    <mergeCell ref="R48:Y48"/>
    <mergeCell ref="AH43:AO43"/>
    <mergeCell ref="B42:I42"/>
    <mergeCell ref="J42:Q42"/>
    <mergeCell ref="B45:I45"/>
    <mergeCell ref="B23:H23"/>
    <mergeCell ref="I23:O23"/>
    <mergeCell ref="P23:V23"/>
    <mergeCell ref="B44:I44"/>
    <mergeCell ref="J44:Q44"/>
    <mergeCell ref="R37:Y37"/>
    <mergeCell ref="R41:Y41"/>
    <mergeCell ref="BM23:BS23"/>
    <mergeCell ref="BT23:BZ23"/>
    <mergeCell ref="AD23:AJ23"/>
    <mergeCell ref="AK23:AQ23"/>
    <mergeCell ref="BF23:BL23"/>
    <mergeCell ref="R46:Y46"/>
    <mergeCell ref="R44:Y44"/>
    <mergeCell ref="J36:AG36"/>
    <mergeCell ref="Z37:AG37"/>
    <mergeCell ref="J43:Q43"/>
    <mergeCell ref="BT22:BZ22"/>
    <mergeCell ref="W22:AC22"/>
    <mergeCell ref="AD22:AJ22"/>
    <mergeCell ref="BM24:BS24"/>
    <mergeCell ref="BM22:BS22"/>
    <mergeCell ref="AK22:AQ22"/>
    <mergeCell ref="W23:AC23"/>
    <mergeCell ref="AR22:AX22"/>
    <mergeCell ref="AY22:BE22"/>
    <mergeCell ref="BF22:BL22"/>
    <mergeCell ref="BM26:BS26"/>
    <mergeCell ref="AY24:BE24"/>
    <mergeCell ref="W24:AC24"/>
    <mergeCell ref="AD24:AJ24"/>
    <mergeCell ref="AK24:AQ24"/>
    <mergeCell ref="AR24:AX24"/>
    <mergeCell ref="AR25:AX25"/>
    <mergeCell ref="AK25:AQ25"/>
    <mergeCell ref="AY25:BE25"/>
    <mergeCell ref="AD25:AJ25"/>
    <mergeCell ref="BT58:BZ58"/>
    <mergeCell ref="AH51:AO51"/>
    <mergeCell ref="AP55:AW55"/>
    <mergeCell ref="AH54:AO54"/>
    <mergeCell ref="AP54:AW54"/>
    <mergeCell ref="AP51:AW51"/>
    <mergeCell ref="AX54:BE54"/>
    <mergeCell ref="BF52:BL52"/>
    <mergeCell ref="BF54:BL54"/>
    <mergeCell ref="AH57:AO57"/>
    <mergeCell ref="BM48:BS48"/>
    <mergeCell ref="BF48:BL48"/>
    <mergeCell ref="BT53:BZ53"/>
    <mergeCell ref="BT50:BZ50"/>
    <mergeCell ref="BF49:BL49"/>
    <mergeCell ref="BF50:BL50"/>
    <mergeCell ref="BM53:BS53"/>
    <mergeCell ref="BT49:BZ49"/>
    <mergeCell ref="BT48:BZ48"/>
    <mergeCell ref="CC52:CD52"/>
    <mergeCell ref="CC51:CD51"/>
    <mergeCell ref="CC53:CD53"/>
    <mergeCell ref="AX58:BE58"/>
    <mergeCell ref="BF57:BL57"/>
    <mergeCell ref="CA58:CB58"/>
    <mergeCell ref="BM54:BS54"/>
    <mergeCell ref="CA51:CB51"/>
    <mergeCell ref="CA52:CB52"/>
    <mergeCell ref="BT51:BZ51"/>
    <mergeCell ref="AH58:AO58"/>
    <mergeCell ref="AH56:AO56"/>
    <mergeCell ref="AP57:AW57"/>
    <mergeCell ref="AX57:BE57"/>
    <mergeCell ref="B55:I55"/>
    <mergeCell ref="AH55:AO55"/>
    <mergeCell ref="J55:Q55"/>
    <mergeCell ref="R55:Y55"/>
    <mergeCell ref="Z55:AG55"/>
    <mergeCell ref="B54:I54"/>
    <mergeCell ref="BT43:BZ43"/>
    <mergeCell ref="BT42:BZ42"/>
    <mergeCell ref="B58:I58"/>
    <mergeCell ref="B56:I56"/>
    <mergeCell ref="J56:Q56"/>
    <mergeCell ref="R56:Y56"/>
    <mergeCell ref="B57:I57"/>
    <mergeCell ref="J57:Q57"/>
    <mergeCell ref="R57:Y57"/>
    <mergeCell ref="B52:I52"/>
    <mergeCell ref="CC36:CJ36"/>
    <mergeCell ref="CG37:CH37"/>
    <mergeCell ref="CI37:CJ37"/>
    <mergeCell ref="CC39:CD39"/>
    <mergeCell ref="CE39:CF39"/>
    <mergeCell ref="CG39:CH39"/>
    <mergeCell ref="CI39:CJ39"/>
    <mergeCell ref="CC40:CD40"/>
    <mergeCell ref="CE42:CF42"/>
    <mergeCell ref="CC48:CD48"/>
    <mergeCell ref="CE48:CF48"/>
    <mergeCell ref="CC43:CD43"/>
    <mergeCell ref="CE43:CF43"/>
    <mergeCell ref="CC42:CD42"/>
    <mergeCell ref="CE40:CF40"/>
    <mergeCell ref="CC45:CD45"/>
    <mergeCell ref="CE45:CF45"/>
    <mergeCell ref="CK60:CL60"/>
    <mergeCell ref="CI48:CJ48"/>
    <mergeCell ref="CK59:CL59"/>
    <mergeCell ref="CI57:CJ57"/>
    <mergeCell ref="CI58:CJ58"/>
    <mergeCell ref="CK57:CL57"/>
    <mergeCell ref="CK48:CL48"/>
    <mergeCell ref="CK54:CL54"/>
    <mergeCell ref="CK55:CL55"/>
    <mergeCell ref="CK53:CL53"/>
    <mergeCell ref="CI40:CJ40"/>
    <mergeCell ref="CK45:CL45"/>
    <mergeCell ref="CC61:CD61"/>
    <mergeCell ref="CE61:CF61"/>
    <mergeCell ref="CG61:CH61"/>
    <mergeCell ref="CI61:CJ61"/>
    <mergeCell ref="CK61:CL61"/>
    <mergeCell ref="CK47:CL47"/>
    <mergeCell ref="CG40:CH40"/>
    <mergeCell ref="CG44:CH44"/>
    <mergeCell ref="CK46:CL46"/>
    <mergeCell ref="CK36:CL37"/>
    <mergeCell ref="CK39:CL39"/>
    <mergeCell ref="CK44:CL44"/>
    <mergeCell ref="CK42:CL42"/>
    <mergeCell ref="CK43:CL43"/>
    <mergeCell ref="CE56:CF56"/>
    <mergeCell ref="CC55:CD55"/>
    <mergeCell ref="CI43:CJ43"/>
    <mergeCell ref="CG46:CH46"/>
    <mergeCell ref="CI42:CJ42"/>
    <mergeCell ref="CI44:CJ44"/>
    <mergeCell ref="CC46:CD46"/>
    <mergeCell ref="CE50:CF50"/>
    <mergeCell ref="CE46:CF46"/>
    <mergeCell ref="CE49:CF49"/>
    <mergeCell ref="AP56:AW56"/>
    <mergeCell ref="AX56:BE56"/>
    <mergeCell ref="BF56:BL56"/>
    <mergeCell ref="BT56:BZ56"/>
    <mergeCell ref="BT54:BZ54"/>
    <mergeCell ref="CC54:CD54"/>
    <mergeCell ref="CC56:CD56"/>
    <mergeCell ref="CE58:CF58"/>
    <mergeCell ref="CA57:CB57"/>
    <mergeCell ref="CE57:CF57"/>
    <mergeCell ref="CG58:CH58"/>
    <mergeCell ref="CG57:CH57"/>
    <mergeCell ref="CC57:CD57"/>
    <mergeCell ref="CC58:CD58"/>
    <mergeCell ref="CI60:CJ60"/>
    <mergeCell ref="BT60:BZ60"/>
    <mergeCell ref="BM59:BS59"/>
    <mergeCell ref="CE60:CF60"/>
    <mergeCell ref="CC60:CD60"/>
    <mergeCell ref="CG59:CH59"/>
    <mergeCell ref="CI59:CJ59"/>
    <mergeCell ref="BT59:BZ59"/>
    <mergeCell ref="CC59:CD59"/>
    <mergeCell ref="CG60:CH60"/>
    <mergeCell ref="AP59:AW59"/>
    <mergeCell ref="AX59:BE59"/>
    <mergeCell ref="BF59:BL59"/>
    <mergeCell ref="B60:I60"/>
    <mergeCell ref="J60:Q60"/>
    <mergeCell ref="R60:Y60"/>
    <mergeCell ref="Z60:AG60"/>
    <mergeCell ref="J59:Q59"/>
    <mergeCell ref="R59:Y59"/>
    <mergeCell ref="Z59:AG59"/>
    <mergeCell ref="B59:I59"/>
    <mergeCell ref="CI50:CJ50"/>
    <mergeCell ref="CE51:CF51"/>
    <mergeCell ref="CG51:CH51"/>
    <mergeCell ref="CI51:CJ51"/>
    <mergeCell ref="CI55:CJ55"/>
    <mergeCell ref="CE52:CF52"/>
    <mergeCell ref="CG52:CH52"/>
    <mergeCell ref="CI52:CJ52"/>
    <mergeCell ref="CG56:CH56"/>
    <mergeCell ref="AH60:AO60"/>
    <mergeCell ref="CA60:CB60"/>
    <mergeCell ref="AP60:AW60"/>
    <mergeCell ref="BM51:BS51"/>
    <mergeCell ref="BM52:BS52"/>
    <mergeCell ref="BM60:BS60"/>
    <mergeCell ref="BM57:BS57"/>
    <mergeCell ref="BT55:BZ55"/>
    <mergeCell ref="CA54:CB54"/>
    <mergeCell ref="AH59:AO59"/>
    <mergeCell ref="CE55:CF55"/>
    <mergeCell ref="CE53:CF53"/>
    <mergeCell ref="CG54:CH54"/>
    <mergeCell ref="CC44:CD44"/>
    <mergeCell ref="CE44:CF44"/>
    <mergeCell ref="CA47:CB47"/>
    <mergeCell ref="CA50:CB50"/>
    <mergeCell ref="CC50:CD50"/>
    <mergeCell ref="CG47:CH47"/>
    <mergeCell ref="CE54:CF54"/>
    <mergeCell ref="CA43:CB43"/>
    <mergeCell ref="CI46:CJ46"/>
    <mergeCell ref="CG48:CH48"/>
    <mergeCell ref="CI47:CJ47"/>
    <mergeCell ref="BT46:BZ46"/>
    <mergeCell ref="BT47:BZ47"/>
    <mergeCell ref="CA46:CB46"/>
    <mergeCell ref="CA44:CB44"/>
    <mergeCell ref="BT44:BZ44"/>
    <mergeCell ref="CE47:CF47"/>
    <mergeCell ref="B21:H21"/>
    <mergeCell ref="I21:O21"/>
    <mergeCell ref="B17:H17"/>
    <mergeCell ref="I17:O17"/>
    <mergeCell ref="CA32:CL32"/>
    <mergeCell ref="CC49:CD49"/>
    <mergeCell ref="CG42:CH42"/>
    <mergeCell ref="CG43:CH43"/>
    <mergeCell ref="CA39:CB39"/>
    <mergeCell ref="CA40:CB40"/>
    <mergeCell ref="B16:H16"/>
    <mergeCell ref="I16:O16"/>
    <mergeCell ref="AD16:AJ16"/>
    <mergeCell ref="AD15:AJ15"/>
    <mergeCell ref="P16:V16"/>
    <mergeCell ref="B15:H15"/>
    <mergeCell ref="I15:O15"/>
    <mergeCell ref="P15:V15"/>
    <mergeCell ref="W15:AC15"/>
    <mergeCell ref="B22:H22"/>
    <mergeCell ref="B46:I46"/>
    <mergeCell ref="Z51:AG51"/>
    <mergeCell ref="B47:I47"/>
    <mergeCell ref="P24:V24"/>
    <mergeCell ref="B29:H29"/>
    <mergeCell ref="I29:O29"/>
    <mergeCell ref="P29:V29"/>
    <mergeCell ref="B51:I51"/>
    <mergeCell ref="B36:I37"/>
    <mergeCell ref="A3:CL3"/>
    <mergeCell ref="CA31:CL31"/>
    <mergeCell ref="CA49:CB49"/>
    <mergeCell ref="BT29:BZ29"/>
    <mergeCell ref="A34:BZ34"/>
    <mergeCell ref="AD29:AJ29"/>
    <mergeCell ref="AK29:AQ29"/>
    <mergeCell ref="R47:Y47"/>
    <mergeCell ref="Z47:AG47"/>
    <mergeCell ref="AY21:BE21"/>
    <mergeCell ref="BF15:BL15"/>
    <mergeCell ref="AR29:AX29"/>
    <mergeCell ref="AY29:BE29"/>
    <mergeCell ref="BT21:BZ21"/>
    <mergeCell ref="BM21:BS21"/>
    <mergeCell ref="BM29:BS29"/>
    <mergeCell ref="BT26:BZ26"/>
    <mergeCell ref="BM25:BS25"/>
    <mergeCell ref="BT25:BZ25"/>
    <mergeCell ref="BT24:BZ24"/>
    <mergeCell ref="AJ63:BZ63"/>
    <mergeCell ref="A35:BZ35"/>
    <mergeCell ref="Z57:AG57"/>
    <mergeCell ref="J58:Q58"/>
    <mergeCell ref="Z58:AG58"/>
    <mergeCell ref="R52:Y52"/>
    <mergeCell ref="Z52:AG52"/>
    <mergeCell ref="BT41:BZ41"/>
    <mergeCell ref="BM49:BS49"/>
    <mergeCell ref="BT52:BZ52"/>
    <mergeCell ref="CC63:CL63"/>
    <mergeCell ref="CA35:CL35"/>
    <mergeCell ref="AX60:BE60"/>
    <mergeCell ref="BF60:BL60"/>
    <mergeCell ref="BF58:BL58"/>
    <mergeCell ref="CE59:CF59"/>
    <mergeCell ref="CC47:CD47"/>
    <mergeCell ref="CA59:CB59"/>
    <mergeCell ref="BM55:BS55"/>
    <mergeCell ref="CA55:CB55"/>
  </mergeCells>
  <printOptions/>
  <pageMargins left="0.54" right="0.25" top="0.07874015748031496" bottom="0.1968503937007874" header="0" footer="0"/>
  <pageSetup horizontalDpi="300" verticalDpi="300" orientation="portrait" pageOrder="overThenDown" paperSize="9" scale="99" r:id="rId1"/>
  <colBreaks count="1" manualBreakCount="1">
    <brk id="7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PageLayoutView="0" workbookViewId="0" topLeftCell="H7">
      <selection activeCell="J29" sqref="J29"/>
    </sheetView>
  </sheetViews>
  <sheetFormatPr defaultColWidth="9.00390625" defaultRowHeight="12"/>
  <cols>
    <col min="1" max="1" width="13.50390625" style="52" customWidth="1"/>
    <col min="2" max="7" width="8.875" style="52" customWidth="1"/>
    <col min="8" max="8" width="12.375" style="52" customWidth="1"/>
    <col min="9" max="9" width="9.00390625" style="52" customWidth="1"/>
    <col min="10" max="10" width="8.875" style="52" customWidth="1"/>
    <col min="11" max="11" width="9.00390625" style="52" customWidth="1"/>
    <col min="12" max="12" width="10.375" style="52" customWidth="1"/>
    <col min="13" max="15" width="10.625" style="52" customWidth="1"/>
    <col min="16" max="16" width="13.00390625" style="52" bestFit="1" customWidth="1"/>
    <col min="17" max="17" width="10.125" style="52" bestFit="1" customWidth="1"/>
    <col min="18" max="18" width="9.375" style="52" customWidth="1"/>
    <col min="19" max="20" width="9.00390625" style="52" customWidth="1"/>
    <col min="21" max="21" width="10.50390625" style="52" customWidth="1"/>
    <col min="22" max="23" width="6.00390625" style="52" customWidth="1"/>
    <col min="24" max="16384" width="9.375" style="52" customWidth="1"/>
  </cols>
  <sheetData>
    <row r="1" spans="1:23" s="50" customFormat="1" ht="24" customHeight="1">
      <c r="A1" s="266" t="s">
        <v>173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7" t="s">
        <v>186</v>
      </c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</row>
    <row r="2" spans="1:23" ht="30" customHeight="1">
      <c r="A2" s="268" t="s">
        <v>110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 t="s">
        <v>106</v>
      </c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51"/>
    </row>
    <row r="3" spans="2:23" ht="12" thickBot="1">
      <c r="B3" s="51"/>
      <c r="C3" s="51"/>
      <c r="D3" s="51"/>
      <c r="E3" s="51"/>
      <c r="F3" s="51"/>
      <c r="G3" s="51"/>
      <c r="H3" s="51"/>
      <c r="I3" s="51"/>
      <c r="J3" s="51"/>
      <c r="K3" s="51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5"/>
      <c r="W3" s="51"/>
    </row>
    <row r="4" spans="1:23" ht="13.5" customHeight="1">
      <c r="A4" s="258" t="s">
        <v>60</v>
      </c>
      <c r="B4" s="249" t="s">
        <v>265</v>
      </c>
      <c r="C4" s="249"/>
      <c r="D4" s="249"/>
      <c r="E4" s="249"/>
      <c r="F4" s="249"/>
      <c r="G4" s="249"/>
      <c r="H4" s="249"/>
      <c r="I4" s="249"/>
      <c r="J4" s="249"/>
      <c r="K4" s="249"/>
      <c r="L4" s="281" t="s">
        <v>266</v>
      </c>
      <c r="M4" s="282"/>
      <c r="N4" s="282"/>
      <c r="O4" s="283"/>
      <c r="P4" s="249" t="s">
        <v>244</v>
      </c>
      <c r="Q4" s="249"/>
      <c r="R4" s="249"/>
      <c r="S4" s="249"/>
      <c r="T4" s="249"/>
      <c r="U4" s="249"/>
      <c r="V4" s="271" t="s">
        <v>169</v>
      </c>
      <c r="W4" s="272"/>
    </row>
    <row r="5" spans="1:23" ht="13.5" customHeight="1">
      <c r="A5" s="259"/>
      <c r="B5" s="279" t="s">
        <v>61</v>
      </c>
      <c r="C5" s="279"/>
      <c r="D5" s="279"/>
      <c r="E5" s="250" t="s">
        <v>62</v>
      </c>
      <c r="F5" s="279" t="s">
        <v>63</v>
      </c>
      <c r="G5" s="279"/>
      <c r="H5" s="250" t="s">
        <v>70</v>
      </c>
      <c r="I5" s="279" t="s">
        <v>96</v>
      </c>
      <c r="J5" s="279"/>
      <c r="K5" s="279"/>
      <c r="L5" s="250" t="s">
        <v>69</v>
      </c>
      <c r="M5" s="280" t="s">
        <v>64</v>
      </c>
      <c r="N5" s="250" t="s">
        <v>68</v>
      </c>
      <c r="O5" s="280" t="s">
        <v>67</v>
      </c>
      <c r="P5" s="279" t="s">
        <v>65</v>
      </c>
      <c r="Q5" s="279"/>
      <c r="R5" s="279"/>
      <c r="S5" s="250" t="s">
        <v>66</v>
      </c>
      <c r="T5" s="250"/>
      <c r="U5" s="250"/>
      <c r="V5" s="273"/>
      <c r="W5" s="274"/>
    </row>
    <row r="6" spans="1:23" ht="24" customHeight="1">
      <c r="A6" s="259"/>
      <c r="B6" s="53" t="s">
        <v>12</v>
      </c>
      <c r="C6" s="55" t="s">
        <v>71</v>
      </c>
      <c r="D6" s="55" t="s">
        <v>72</v>
      </c>
      <c r="E6" s="250"/>
      <c r="F6" s="53" t="s">
        <v>12</v>
      </c>
      <c r="G6" s="54" t="s">
        <v>73</v>
      </c>
      <c r="H6" s="250"/>
      <c r="I6" s="54" t="s">
        <v>74</v>
      </c>
      <c r="J6" s="54" t="s">
        <v>75</v>
      </c>
      <c r="K6" s="53" t="s">
        <v>13</v>
      </c>
      <c r="L6" s="250"/>
      <c r="M6" s="250"/>
      <c r="N6" s="250"/>
      <c r="O6" s="250"/>
      <c r="P6" s="53" t="s">
        <v>77</v>
      </c>
      <c r="Q6" s="53" t="s">
        <v>78</v>
      </c>
      <c r="R6" s="53" t="s">
        <v>79</v>
      </c>
      <c r="S6" s="53" t="s">
        <v>78</v>
      </c>
      <c r="T6" s="53" t="s">
        <v>80</v>
      </c>
      <c r="U6" s="54" t="s">
        <v>76</v>
      </c>
      <c r="V6" s="275"/>
      <c r="W6" s="276"/>
    </row>
    <row r="7" spans="1:23" ht="11.25">
      <c r="A7" s="56"/>
      <c r="B7" s="57" t="s">
        <v>14</v>
      </c>
      <c r="C7" s="57" t="s">
        <v>14</v>
      </c>
      <c r="D7" s="57" t="s">
        <v>14</v>
      </c>
      <c r="E7" s="57" t="s">
        <v>17</v>
      </c>
      <c r="F7" s="57" t="s">
        <v>17</v>
      </c>
      <c r="G7" s="57" t="s">
        <v>17</v>
      </c>
      <c r="H7" s="57" t="s">
        <v>164</v>
      </c>
      <c r="I7" s="57" t="s">
        <v>15</v>
      </c>
      <c r="J7" s="57" t="s">
        <v>15</v>
      </c>
      <c r="K7" s="57" t="s">
        <v>16</v>
      </c>
      <c r="L7" s="57" t="s">
        <v>17</v>
      </c>
      <c r="M7" s="57" t="s">
        <v>81</v>
      </c>
      <c r="N7" s="57" t="s">
        <v>81</v>
      </c>
      <c r="O7" s="57" t="s">
        <v>81</v>
      </c>
      <c r="P7" s="57" t="s">
        <v>97</v>
      </c>
      <c r="Q7" s="57" t="s">
        <v>17</v>
      </c>
      <c r="R7" s="57" t="s">
        <v>17</v>
      </c>
      <c r="S7" s="57" t="s">
        <v>17</v>
      </c>
      <c r="T7" s="57" t="s">
        <v>17</v>
      </c>
      <c r="U7" s="58" t="s">
        <v>17</v>
      </c>
      <c r="V7" s="59"/>
      <c r="W7" s="60"/>
    </row>
    <row r="8" spans="1:23" ht="12" customHeight="1">
      <c r="A8" s="61" t="s">
        <v>224</v>
      </c>
      <c r="B8" s="44">
        <f>SUM(B11,B14)</f>
        <v>827</v>
      </c>
      <c r="C8" s="44">
        <f aca="true" t="shared" si="0" ref="C8:O8">SUM(C11,C14)</f>
        <v>507</v>
      </c>
      <c r="D8" s="44">
        <f t="shared" si="0"/>
        <v>56</v>
      </c>
      <c r="E8" s="44">
        <f t="shared" si="0"/>
        <v>1273</v>
      </c>
      <c r="F8" s="44">
        <f t="shared" si="0"/>
        <v>192</v>
      </c>
      <c r="G8" s="44">
        <f t="shared" si="0"/>
        <v>51</v>
      </c>
      <c r="H8" s="62">
        <f>SUM(H11,H14)</f>
        <v>2016088</v>
      </c>
      <c r="I8" s="44">
        <f t="shared" si="0"/>
        <v>27786</v>
      </c>
      <c r="J8" s="44">
        <f t="shared" si="0"/>
        <v>1604</v>
      </c>
      <c r="K8" s="44">
        <f t="shared" si="0"/>
        <v>860</v>
      </c>
      <c r="L8" s="44">
        <f t="shared" si="0"/>
        <v>29272</v>
      </c>
      <c r="M8" s="44">
        <f t="shared" si="0"/>
        <v>285</v>
      </c>
      <c r="N8" s="44">
        <f t="shared" si="0"/>
        <v>1153</v>
      </c>
      <c r="O8" s="44">
        <f t="shared" si="0"/>
        <v>506</v>
      </c>
      <c r="P8" s="44">
        <v>19978</v>
      </c>
      <c r="Q8" s="44">
        <v>137</v>
      </c>
      <c r="R8" s="44">
        <v>25424</v>
      </c>
      <c r="S8" s="44">
        <v>132</v>
      </c>
      <c r="T8" s="44">
        <v>24541</v>
      </c>
      <c r="U8" s="63">
        <v>133</v>
      </c>
      <c r="V8" s="277" t="s">
        <v>166</v>
      </c>
      <c r="W8" s="278"/>
    </row>
    <row r="9" spans="1:23" ht="12" customHeight="1">
      <c r="A9" s="64"/>
      <c r="B9" s="45"/>
      <c r="C9" s="45"/>
      <c r="D9" s="45"/>
      <c r="E9" s="45"/>
      <c r="F9" s="45"/>
      <c r="G9" s="45"/>
      <c r="H9" s="6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66"/>
      <c r="V9" s="67"/>
      <c r="W9" s="68"/>
    </row>
    <row r="10" spans="1:23" ht="12" customHeight="1">
      <c r="A10" s="64"/>
      <c r="B10" s="45"/>
      <c r="C10" s="45"/>
      <c r="D10" s="45"/>
      <c r="E10" s="45"/>
      <c r="F10" s="45"/>
      <c r="G10" s="45"/>
      <c r="H10" s="6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66"/>
      <c r="V10" s="67"/>
      <c r="W10" s="68"/>
    </row>
    <row r="11" spans="1:23" ht="12" customHeight="1">
      <c r="A11" s="61" t="s">
        <v>225</v>
      </c>
      <c r="B11" s="44">
        <f>SUM(B17:B33)</f>
        <v>753</v>
      </c>
      <c r="C11" s="44">
        <f aca="true" t="shared" si="1" ref="C11:O11">SUM(C17:C33)</f>
        <v>459</v>
      </c>
      <c r="D11" s="44">
        <f t="shared" si="1"/>
        <v>52</v>
      </c>
      <c r="E11" s="44">
        <f t="shared" si="1"/>
        <v>1188</v>
      </c>
      <c r="F11" s="44">
        <f t="shared" si="1"/>
        <v>180</v>
      </c>
      <c r="G11" s="44">
        <f t="shared" si="1"/>
        <v>49</v>
      </c>
      <c r="H11" s="62">
        <f t="shared" si="1"/>
        <v>1587460</v>
      </c>
      <c r="I11" s="44">
        <f t="shared" si="1"/>
        <v>25001</v>
      </c>
      <c r="J11" s="44">
        <f t="shared" si="1"/>
        <v>1421</v>
      </c>
      <c r="K11" s="44">
        <f t="shared" si="1"/>
        <v>830</v>
      </c>
      <c r="L11" s="44">
        <f t="shared" si="1"/>
        <v>23826</v>
      </c>
      <c r="M11" s="44">
        <f t="shared" si="1"/>
        <v>242</v>
      </c>
      <c r="N11" s="44">
        <f t="shared" si="1"/>
        <v>943</v>
      </c>
      <c r="O11" s="44">
        <f t="shared" si="1"/>
        <v>445</v>
      </c>
      <c r="P11" s="44">
        <f>SUM(P17:P33)</f>
        <v>18920</v>
      </c>
      <c r="Q11" s="44">
        <v>118</v>
      </c>
      <c r="R11" s="44">
        <v>24019</v>
      </c>
      <c r="S11" s="44">
        <v>117</v>
      </c>
      <c r="T11" s="44">
        <v>23136</v>
      </c>
      <c r="U11" s="63">
        <v>136</v>
      </c>
      <c r="V11" s="277" t="s">
        <v>167</v>
      </c>
      <c r="W11" s="278"/>
    </row>
    <row r="12" spans="1:23" ht="12" customHeight="1">
      <c r="A12" s="64"/>
      <c r="B12" s="45"/>
      <c r="C12" s="45"/>
      <c r="D12" s="45"/>
      <c r="E12" s="45"/>
      <c r="F12" s="45"/>
      <c r="G12" s="45"/>
      <c r="H12" s="6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66"/>
      <c r="V12" s="67"/>
      <c r="W12" s="68"/>
    </row>
    <row r="13" spans="1:23" ht="12" customHeight="1">
      <c r="A13" s="64"/>
      <c r="B13" s="45"/>
      <c r="C13" s="45"/>
      <c r="D13" s="45"/>
      <c r="E13" s="45"/>
      <c r="F13" s="45"/>
      <c r="G13" s="45"/>
      <c r="H13" s="6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66"/>
      <c r="V13" s="67"/>
      <c r="W13" s="68"/>
    </row>
    <row r="14" spans="1:23" ht="12" customHeight="1">
      <c r="A14" s="61" t="s">
        <v>226</v>
      </c>
      <c r="B14" s="44">
        <f>SUM(B36:B71)</f>
        <v>74</v>
      </c>
      <c r="C14" s="44">
        <f aca="true" t="shared" si="2" ref="C14:U14">SUM(C36:C71)</f>
        <v>48</v>
      </c>
      <c r="D14" s="44">
        <f t="shared" si="2"/>
        <v>4</v>
      </c>
      <c r="E14" s="44">
        <f t="shared" si="2"/>
        <v>85</v>
      </c>
      <c r="F14" s="44">
        <f t="shared" si="2"/>
        <v>12</v>
      </c>
      <c r="G14" s="44">
        <f t="shared" si="2"/>
        <v>2</v>
      </c>
      <c r="H14" s="44">
        <f t="shared" si="2"/>
        <v>428628</v>
      </c>
      <c r="I14" s="44">
        <f t="shared" si="2"/>
        <v>2785</v>
      </c>
      <c r="J14" s="44">
        <f t="shared" si="2"/>
        <v>183</v>
      </c>
      <c r="K14" s="44">
        <f t="shared" si="2"/>
        <v>30</v>
      </c>
      <c r="L14" s="44">
        <f>SUM(L36:L71)</f>
        <v>5446</v>
      </c>
      <c r="M14" s="44">
        <f t="shared" si="2"/>
        <v>43</v>
      </c>
      <c r="N14" s="44">
        <f t="shared" si="2"/>
        <v>210</v>
      </c>
      <c r="O14" s="44">
        <f t="shared" si="2"/>
        <v>61</v>
      </c>
      <c r="P14" s="44">
        <f t="shared" si="2"/>
        <v>1058</v>
      </c>
      <c r="Q14" s="44">
        <f t="shared" si="2"/>
        <v>19</v>
      </c>
      <c r="R14" s="44">
        <f t="shared" si="2"/>
        <v>1405</v>
      </c>
      <c r="S14" s="44">
        <f t="shared" si="2"/>
        <v>15</v>
      </c>
      <c r="T14" s="44">
        <f t="shared" si="2"/>
        <v>1405</v>
      </c>
      <c r="U14" s="44">
        <f t="shared" si="2"/>
        <v>1288</v>
      </c>
      <c r="V14" s="277" t="s">
        <v>168</v>
      </c>
      <c r="W14" s="278"/>
    </row>
    <row r="15" spans="1:23" ht="12" customHeight="1">
      <c r="A15" s="69"/>
      <c r="B15" s="46"/>
      <c r="C15" s="46"/>
      <c r="D15" s="46"/>
      <c r="E15" s="46"/>
      <c r="F15" s="46"/>
      <c r="G15" s="46"/>
      <c r="H15" s="70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71"/>
      <c r="T15" s="71"/>
      <c r="U15" s="72"/>
      <c r="V15" s="73"/>
      <c r="W15" s="68"/>
    </row>
    <row r="16" spans="1:23" ht="12" customHeight="1">
      <c r="A16" s="69"/>
      <c r="B16" s="46"/>
      <c r="C16" s="46"/>
      <c r="D16" s="46"/>
      <c r="E16" s="46"/>
      <c r="F16" s="46"/>
      <c r="G16" s="46"/>
      <c r="H16" s="70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71"/>
      <c r="T16" s="71"/>
      <c r="U16" s="72"/>
      <c r="V16" s="73"/>
      <c r="W16" s="68"/>
    </row>
    <row r="17" spans="1:23" ht="12" customHeight="1">
      <c r="A17" s="74" t="s">
        <v>136</v>
      </c>
      <c r="B17" s="24">
        <v>255</v>
      </c>
      <c r="C17" s="11">
        <v>168</v>
      </c>
      <c r="D17" s="11">
        <v>8</v>
      </c>
      <c r="E17" s="11">
        <v>408</v>
      </c>
      <c r="F17" s="11">
        <v>54</v>
      </c>
      <c r="G17" s="11">
        <v>19</v>
      </c>
      <c r="H17" s="27">
        <v>594889</v>
      </c>
      <c r="I17" s="11">
        <v>8627</v>
      </c>
      <c r="J17" s="11">
        <v>425</v>
      </c>
      <c r="K17" s="11">
        <v>156</v>
      </c>
      <c r="L17" s="11">
        <v>4684</v>
      </c>
      <c r="M17" s="11">
        <v>58</v>
      </c>
      <c r="N17" s="48">
        <v>103</v>
      </c>
      <c r="O17" s="48">
        <v>129</v>
      </c>
      <c r="P17" s="47">
        <v>8924</v>
      </c>
      <c r="Q17" s="47">
        <v>38</v>
      </c>
      <c r="R17" s="47">
        <v>11305</v>
      </c>
      <c r="S17" s="75">
        <v>36</v>
      </c>
      <c r="T17" s="75">
        <v>10162</v>
      </c>
      <c r="U17" s="76">
        <v>151</v>
      </c>
      <c r="V17" s="77" t="s">
        <v>136</v>
      </c>
      <c r="W17" s="68"/>
    </row>
    <row r="18" spans="1:23" ht="12" customHeight="1">
      <c r="A18" s="74" t="s">
        <v>137</v>
      </c>
      <c r="B18" s="24">
        <v>173</v>
      </c>
      <c r="C18" s="11">
        <v>113</v>
      </c>
      <c r="D18" s="11">
        <v>7</v>
      </c>
      <c r="E18" s="11">
        <v>347</v>
      </c>
      <c r="F18" s="11">
        <v>44</v>
      </c>
      <c r="G18" s="11">
        <v>9</v>
      </c>
      <c r="H18" s="11">
        <v>359425</v>
      </c>
      <c r="I18" s="11">
        <v>6191</v>
      </c>
      <c r="J18" s="11">
        <v>522</v>
      </c>
      <c r="K18" s="11">
        <v>17</v>
      </c>
      <c r="L18" s="11">
        <v>1902</v>
      </c>
      <c r="M18" s="11">
        <v>43</v>
      </c>
      <c r="N18" s="48">
        <v>64</v>
      </c>
      <c r="O18" s="48">
        <v>13</v>
      </c>
      <c r="P18" s="47">
        <v>5124</v>
      </c>
      <c r="Q18" s="47">
        <v>30</v>
      </c>
      <c r="R18" s="47">
        <v>6478</v>
      </c>
      <c r="S18" s="75">
        <v>32</v>
      </c>
      <c r="T18" s="75">
        <v>6452</v>
      </c>
      <c r="U18" s="76">
        <v>138</v>
      </c>
      <c r="V18" s="77" t="s">
        <v>137</v>
      </c>
      <c r="W18" s="68"/>
    </row>
    <row r="19" spans="1:23" ht="12" customHeight="1">
      <c r="A19" s="74" t="s">
        <v>138</v>
      </c>
      <c r="B19" s="24">
        <v>55</v>
      </c>
      <c r="C19" s="11">
        <v>35</v>
      </c>
      <c r="D19" s="11">
        <v>0</v>
      </c>
      <c r="E19" s="11">
        <v>68</v>
      </c>
      <c r="F19" s="11">
        <v>14</v>
      </c>
      <c r="G19" s="11">
        <v>3</v>
      </c>
      <c r="H19" s="11">
        <v>199388</v>
      </c>
      <c r="I19" s="11">
        <v>2721</v>
      </c>
      <c r="J19" s="11">
        <v>56</v>
      </c>
      <c r="K19" s="11">
        <v>2</v>
      </c>
      <c r="L19" s="11">
        <v>2193</v>
      </c>
      <c r="M19" s="11">
        <v>19</v>
      </c>
      <c r="N19" s="48">
        <v>95</v>
      </c>
      <c r="O19" s="48">
        <v>47</v>
      </c>
      <c r="P19" s="47">
        <v>1104</v>
      </c>
      <c r="Q19" s="47">
        <v>9</v>
      </c>
      <c r="R19" s="47">
        <v>1391</v>
      </c>
      <c r="S19" s="75">
        <v>10</v>
      </c>
      <c r="T19" s="75">
        <v>1313</v>
      </c>
      <c r="U19" s="76">
        <v>121</v>
      </c>
      <c r="V19" s="77" t="s">
        <v>138</v>
      </c>
      <c r="W19" s="68"/>
    </row>
    <row r="20" spans="1:23" ht="12" customHeight="1">
      <c r="A20" s="74" t="s">
        <v>139</v>
      </c>
      <c r="B20" s="24">
        <v>30</v>
      </c>
      <c r="C20" s="11">
        <v>17</v>
      </c>
      <c r="D20" s="11">
        <v>3</v>
      </c>
      <c r="E20" s="11">
        <v>53</v>
      </c>
      <c r="F20" s="11">
        <v>3</v>
      </c>
      <c r="G20" s="11">
        <v>1</v>
      </c>
      <c r="H20" s="11">
        <v>49035</v>
      </c>
      <c r="I20" s="11">
        <v>741</v>
      </c>
      <c r="J20" s="11">
        <v>41</v>
      </c>
      <c r="K20" s="11">
        <v>47</v>
      </c>
      <c r="L20" s="11">
        <v>577</v>
      </c>
      <c r="M20" s="11">
        <v>4</v>
      </c>
      <c r="N20" s="48">
        <v>14</v>
      </c>
      <c r="O20" s="48">
        <v>2</v>
      </c>
      <c r="P20" s="47">
        <v>504</v>
      </c>
      <c r="Q20" s="47">
        <v>3</v>
      </c>
      <c r="R20" s="47">
        <v>617</v>
      </c>
      <c r="S20" s="75">
        <v>3</v>
      </c>
      <c r="T20" s="75">
        <v>849</v>
      </c>
      <c r="U20" s="76">
        <v>129</v>
      </c>
      <c r="V20" s="77" t="s">
        <v>139</v>
      </c>
      <c r="W20" s="68"/>
    </row>
    <row r="21" spans="1:23" ht="12" customHeight="1">
      <c r="A21" s="74" t="s">
        <v>140</v>
      </c>
      <c r="B21" s="24">
        <v>25</v>
      </c>
      <c r="C21" s="11">
        <v>17</v>
      </c>
      <c r="D21" s="11">
        <v>1</v>
      </c>
      <c r="E21" s="11">
        <v>45</v>
      </c>
      <c r="F21" s="11">
        <v>4</v>
      </c>
      <c r="G21" s="11">
        <v>3</v>
      </c>
      <c r="H21" s="11">
        <v>65048</v>
      </c>
      <c r="I21" s="11">
        <v>787</v>
      </c>
      <c r="J21" s="11">
        <v>4</v>
      </c>
      <c r="K21" s="11">
        <v>95</v>
      </c>
      <c r="L21" s="11">
        <v>949</v>
      </c>
      <c r="M21" s="11">
        <v>19</v>
      </c>
      <c r="N21" s="48">
        <v>31</v>
      </c>
      <c r="O21" s="11">
        <v>9</v>
      </c>
      <c r="P21" s="47">
        <v>463</v>
      </c>
      <c r="Q21" s="47">
        <v>5</v>
      </c>
      <c r="R21" s="47">
        <v>571</v>
      </c>
      <c r="S21" s="75">
        <v>5</v>
      </c>
      <c r="T21" s="75">
        <v>443</v>
      </c>
      <c r="U21" s="76">
        <v>79</v>
      </c>
      <c r="V21" s="77" t="s">
        <v>140</v>
      </c>
      <c r="W21" s="68"/>
    </row>
    <row r="22" spans="1:23" ht="12" customHeight="1">
      <c r="A22" s="74"/>
      <c r="B22" s="2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47"/>
      <c r="Q22" s="47"/>
      <c r="R22" s="47"/>
      <c r="V22" s="77"/>
      <c r="W22" s="68"/>
    </row>
    <row r="23" spans="1:23" ht="12" customHeight="1">
      <c r="A23" s="74" t="s">
        <v>141</v>
      </c>
      <c r="B23" s="24">
        <v>29</v>
      </c>
      <c r="C23" s="11">
        <v>9</v>
      </c>
      <c r="D23" s="11">
        <v>10</v>
      </c>
      <c r="E23" s="11">
        <v>35</v>
      </c>
      <c r="F23" s="11">
        <v>2</v>
      </c>
      <c r="G23" s="11">
        <v>1</v>
      </c>
      <c r="H23" s="11">
        <v>25869</v>
      </c>
      <c r="I23" s="11">
        <v>695</v>
      </c>
      <c r="J23" s="11">
        <v>74</v>
      </c>
      <c r="K23" s="11">
        <v>184</v>
      </c>
      <c r="L23" s="11">
        <v>1345</v>
      </c>
      <c r="M23" s="11">
        <v>10</v>
      </c>
      <c r="N23" s="48">
        <v>62</v>
      </c>
      <c r="O23" s="48">
        <v>10</v>
      </c>
      <c r="P23" s="47">
        <v>285</v>
      </c>
      <c r="Q23" s="47">
        <v>2</v>
      </c>
      <c r="R23" s="47">
        <v>367</v>
      </c>
      <c r="S23" s="52">
        <v>2</v>
      </c>
      <c r="T23" s="52">
        <v>359</v>
      </c>
      <c r="U23" s="78">
        <v>81</v>
      </c>
      <c r="V23" s="77" t="s">
        <v>141</v>
      </c>
      <c r="W23" s="68"/>
    </row>
    <row r="24" spans="1:23" ht="12" customHeight="1">
      <c r="A24" s="74" t="s">
        <v>142</v>
      </c>
      <c r="B24" s="24">
        <v>29</v>
      </c>
      <c r="C24" s="11">
        <v>17</v>
      </c>
      <c r="D24" s="11">
        <v>2</v>
      </c>
      <c r="E24" s="11">
        <v>46</v>
      </c>
      <c r="F24" s="11">
        <v>4</v>
      </c>
      <c r="G24" s="11">
        <v>1</v>
      </c>
      <c r="H24" s="11">
        <v>31521</v>
      </c>
      <c r="I24" s="11">
        <v>238</v>
      </c>
      <c r="J24" s="11">
        <v>100</v>
      </c>
      <c r="K24" s="11">
        <v>4</v>
      </c>
      <c r="L24" s="11">
        <v>999</v>
      </c>
      <c r="M24" s="11">
        <v>2</v>
      </c>
      <c r="N24" s="48">
        <v>37</v>
      </c>
      <c r="O24" s="48">
        <v>48</v>
      </c>
      <c r="P24" s="47">
        <v>605</v>
      </c>
      <c r="Q24" s="47">
        <v>1</v>
      </c>
      <c r="R24" s="47">
        <v>806</v>
      </c>
      <c r="S24" s="75">
        <v>2</v>
      </c>
      <c r="T24" s="75">
        <v>823</v>
      </c>
      <c r="U24" s="76">
        <v>124</v>
      </c>
      <c r="V24" s="77" t="s">
        <v>142</v>
      </c>
      <c r="W24" s="68"/>
    </row>
    <row r="25" spans="1:23" ht="12" customHeight="1">
      <c r="A25" s="74" t="s">
        <v>143</v>
      </c>
      <c r="B25" s="24">
        <v>13</v>
      </c>
      <c r="C25" s="11">
        <v>9</v>
      </c>
      <c r="D25" s="11">
        <v>1</v>
      </c>
      <c r="E25" s="11">
        <v>18</v>
      </c>
      <c r="F25" s="11">
        <v>3</v>
      </c>
      <c r="G25" s="11">
        <v>2</v>
      </c>
      <c r="H25" s="11">
        <v>12197</v>
      </c>
      <c r="I25" s="11">
        <v>531</v>
      </c>
      <c r="J25" s="11">
        <v>2</v>
      </c>
      <c r="K25" s="11">
        <v>10</v>
      </c>
      <c r="L25" s="11">
        <v>1529</v>
      </c>
      <c r="M25" s="11">
        <v>7</v>
      </c>
      <c r="N25" s="48">
        <v>69</v>
      </c>
      <c r="O25" s="48">
        <v>5</v>
      </c>
      <c r="P25" s="47">
        <v>180</v>
      </c>
      <c r="Q25" s="47">
        <v>1</v>
      </c>
      <c r="R25" s="47">
        <v>217</v>
      </c>
      <c r="S25" s="75">
        <v>1</v>
      </c>
      <c r="T25" s="75">
        <v>230</v>
      </c>
      <c r="U25" s="76">
        <v>61</v>
      </c>
      <c r="V25" s="77" t="s">
        <v>143</v>
      </c>
      <c r="W25" s="68"/>
    </row>
    <row r="26" spans="1:23" ht="12" customHeight="1">
      <c r="A26" s="74" t="s">
        <v>144</v>
      </c>
      <c r="B26" s="24">
        <v>24</v>
      </c>
      <c r="C26" s="11">
        <v>9</v>
      </c>
      <c r="D26" s="11">
        <v>4</v>
      </c>
      <c r="E26" s="11">
        <v>21</v>
      </c>
      <c r="F26" s="11">
        <v>5</v>
      </c>
      <c r="G26" s="11">
        <v>1</v>
      </c>
      <c r="H26" s="11">
        <v>24461</v>
      </c>
      <c r="I26" s="11">
        <v>763</v>
      </c>
      <c r="J26" s="11">
        <v>20</v>
      </c>
      <c r="K26" s="11">
        <v>13</v>
      </c>
      <c r="L26" s="11">
        <v>1199</v>
      </c>
      <c r="M26" s="11">
        <v>6</v>
      </c>
      <c r="N26" s="48">
        <v>68</v>
      </c>
      <c r="O26" s="48">
        <v>29</v>
      </c>
      <c r="P26" s="47">
        <v>128</v>
      </c>
      <c r="Q26" s="47">
        <v>3</v>
      </c>
      <c r="R26" s="47">
        <v>155</v>
      </c>
      <c r="S26" s="75">
        <v>3</v>
      </c>
      <c r="T26" s="75">
        <v>151</v>
      </c>
      <c r="U26" s="76">
        <v>43</v>
      </c>
      <c r="V26" s="77" t="s">
        <v>144</v>
      </c>
      <c r="W26" s="68"/>
    </row>
    <row r="27" spans="1:23" ht="12" customHeight="1">
      <c r="A27" s="74" t="s">
        <v>145</v>
      </c>
      <c r="B27" s="24">
        <v>24</v>
      </c>
      <c r="C27" s="11">
        <v>12</v>
      </c>
      <c r="D27" s="11">
        <v>7</v>
      </c>
      <c r="E27" s="11">
        <v>21</v>
      </c>
      <c r="F27" s="11">
        <v>11</v>
      </c>
      <c r="G27" s="11">
        <v>1</v>
      </c>
      <c r="H27" s="11">
        <v>20301</v>
      </c>
      <c r="I27" s="11">
        <v>362</v>
      </c>
      <c r="J27" s="11">
        <v>0</v>
      </c>
      <c r="K27" s="11">
        <v>34</v>
      </c>
      <c r="L27" s="11">
        <v>1124</v>
      </c>
      <c r="M27" s="11">
        <v>10</v>
      </c>
      <c r="N27" s="48">
        <v>44</v>
      </c>
      <c r="O27" s="48">
        <v>30</v>
      </c>
      <c r="P27" s="47">
        <v>268</v>
      </c>
      <c r="Q27" s="47">
        <v>5</v>
      </c>
      <c r="R27" s="47">
        <v>316</v>
      </c>
      <c r="S27" s="75">
        <v>2</v>
      </c>
      <c r="T27" s="75">
        <v>378</v>
      </c>
      <c r="U27" s="76">
        <v>96</v>
      </c>
      <c r="V27" s="77" t="s">
        <v>145</v>
      </c>
      <c r="W27" s="68"/>
    </row>
    <row r="28" spans="1:23" ht="11.25">
      <c r="A28" s="79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U28" s="78"/>
      <c r="V28" s="80"/>
      <c r="W28" s="81"/>
    </row>
    <row r="29" spans="1:23" ht="12" customHeight="1">
      <c r="A29" s="74" t="s">
        <v>146</v>
      </c>
      <c r="B29" s="24">
        <v>23</v>
      </c>
      <c r="C29" s="11">
        <v>15</v>
      </c>
      <c r="D29" s="11">
        <v>1</v>
      </c>
      <c r="E29" s="11">
        <v>43</v>
      </c>
      <c r="F29" s="11">
        <v>14</v>
      </c>
      <c r="G29" s="11">
        <v>1</v>
      </c>
      <c r="H29" s="11">
        <v>36723</v>
      </c>
      <c r="I29" s="11">
        <v>719</v>
      </c>
      <c r="J29" s="11">
        <v>2</v>
      </c>
      <c r="K29" s="11">
        <v>1</v>
      </c>
      <c r="L29" s="11">
        <v>510</v>
      </c>
      <c r="M29" s="11">
        <v>6</v>
      </c>
      <c r="N29" s="11">
        <v>28</v>
      </c>
      <c r="O29" s="11">
        <v>2</v>
      </c>
      <c r="P29" s="47">
        <v>237</v>
      </c>
      <c r="Q29" s="47">
        <v>1</v>
      </c>
      <c r="R29" s="47">
        <v>316</v>
      </c>
      <c r="S29" s="75">
        <v>2</v>
      </c>
      <c r="T29" s="75">
        <v>420</v>
      </c>
      <c r="U29" s="76">
        <v>109</v>
      </c>
      <c r="V29" s="77" t="s">
        <v>146</v>
      </c>
      <c r="W29" s="68"/>
    </row>
    <row r="30" spans="1:23" ht="12" customHeight="1">
      <c r="A30" s="74" t="s">
        <v>147</v>
      </c>
      <c r="B30" s="24">
        <v>26</v>
      </c>
      <c r="C30" s="11">
        <v>8</v>
      </c>
      <c r="D30" s="11">
        <v>3</v>
      </c>
      <c r="E30" s="11">
        <v>19</v>
      </c>
      <c r="F30" s="11">
        <v>4</v>
      </c>
      <c r="G30" s="11">
        <v>1</v>
      </c>
      <c r="H30" s="11">
        <v>22924</v>
      </c>
      <c r="I30" s="11">
        <v>254</v>
      </c>
      <c r="J30" s="11">
        <v>163</v>
      </c>
      <c r="K30" s="11">
        <v>25</v>
      </c>
      <c r="L30" s="11">
        <v>1078</v>
      </c>
      <c r="M30" s="11">
        <v>9</v>
      </c>
      <c r="N30" s="11">
        <v>67</v>
      </c>
      <c r="O30" s="11">
        <v>42</v>
      </c>
      <c r="P30" s="11">
        <v>361</v>
      </c>
      <c r="Q30" s="11">
        <v>5</v>
      </c>
      <c r="R30" s="11">
        <v>505</v>
      </c>
      <c r="S30" s="52">
        <v>6</v>
      </c>
      <c r="T30" s="52">
        <v>599</v>
      </c>
      <c r="U30" s="78">
        <v>138</v>
      </c>
      <c r="V30" s="77" t="s">
        <v>147</v>
      </c>
      <c r="W30" s="68"/>
    </row>
    <row r="31" spans="1:23" ht="12" customHeight="1">
      <c r="A31" s="74" t="s">
        <v>148</v>
      </c>
      <c r="B31" s="24">
        <v>24</v>
      </c>
      <c r="C31" s="11">
        <v>15</v>
      </c>
      <c r="D31" s="11">
        <v>4</v>
      </c>
      <c r="E31" s="11">
        <v>34</v>
      </c>
      <c r="F31" s="11">
        <v>7</v>
      </c>
      <c r="G31" s="11">
        <v>1</v>
      </c>
      <c r="H31" s="11">
        <v>73243</v>
      </c>
      <c r="I31" s="11">
        <v>804</v>
      </c>
      <c r="J31" s="11">
        <v>10</v>
      </c>
      <c r="K31" s="11">
        <v>242</v>
      </c>
      <c r="L31" s="11">
        <v>2743</v>
      </c>
      <c r="M31" s="11">
        <v>24</v>
      </c>
      <c r="N31" s="11">
        <v>117</v>
      </c>
      <c r="O31" s="11">
        <v>41</v>
      </c>
      <c r="P31" s="11">
        <v>253</v>
      </c>
      <c r="Q31" s="11">
        <v>9</v>
      </c>
      <c r="R31" s="11">
        <v>325</v>
      </c>
      <c r="S31" s="75">
        <v>9</v>
      </c>
      <c r="T31" s="75">
        <v>336</v>
      </c>
      <c r="U31" s="76">
        <v>68</v>
      </c>
      <c r="V31" s="77" t="s">
        <v>148</v>
      </c>
      <c r="W31" s="68"/>
    </row>
    <row r="32" spans="1:23" ht="12" customHeight="1">
      <c r="A32" s="74" t="s">
        <v>149</v>
      </c>
      <c r="B32" s="24">
        <v>17</v>
      </c>
      <c r="C32" s="11">
        <v>12</v>
      </c>
      <c r="D32" s="11">
        <v>0</v>
      </c>
      <c r="E32" s="11">
        <v>30</v>
      </c>
      <c r="F32" s="11">
        <v>7</v>
      </c>
      <c r="G32" s="11">
        <v>4</v>
      </c>
      <c r="H32" s="11">
        <v>60827</v>
      </c>
      <c r="I32" s="11">
        <v>1559</v>
      </c>
      <c r="J32" s="11">
        <v>2</v>
      </c>
      <c r="K32" s="11">
        <v>0</v>
      </c>
      <c r="L32" s="11">
        <v>2063</v>
      </c>
      <c r="M32" s="11">
        <v>20</v>
      </c>
      <c r="N32" s="11">
        <v>106</v>
      </c>
      <c r="O32" s="11">
        <v>36</v>
      </c>
      <c r="P32" s="11">
        <v>183</v>
      </c>
      <c r="Q32" s="11">
        <v>3</v>
      </c>
      <c r="R32" s="11">
        <v>245</v>
      </c>
      <c r="S32" s="82">
        <v>1</v>
      </c>
      <c r="T32" s="82">
        <v>239</v>
      </c>
      <c r="U32" s="83">
        <v>75</v>
      </c>
      <c r="V32" s="77" t="s">
        <v>149</v>
      </c>
      <c r="W32" s="68"/>
    </row>
    <row r="33" spans="1:23" ht="12" customHeight="1">
      <c r="A33" s="74" t="s">
        <v>172</v>
      </c>
      <c r="B33" s="24">
        <v>6</v>
      </c>
      <c r="C33" s="11">
        <v>3</v>
      </c>
      <c r="D33" s="11">
        <v>1</v>
      </c>
      <c r="E33" s="11">
        <v>0</v>
      </c>
      <c r="F33" s="11">
        <v>4</v>
      </c>
      <c r="G33" s="11">
        <v>1</v>
      </c>
      <c r="H33" s="11">
        <v>11609</v>
      </c>
      <c r="I33" s="11">
        <v>9</v>
      </c>
      <c r="J33" s="11">
        <v>0</v>
      </c>
      <c r="K33" s="11">
        <v>0</v>
      </c>
      <c r="L33" s="11">
        <v>931</v>
      </c>
      <c r="M33" s="11">
        <v>5</v>
      </c>
      <c r="N33" s="11">
        <v>38</v>
      </c>
      <c r="O33" s="11">
        <v>2</v>
      </c>
      <c r="P33" s="11">
        <v>301</v>
      </c>
      <c r="Q33" s="11">
        <v>3</v>
      </c>
      <c r="R33" s="11">
        <v>405</v>
      </c>
      <c r="S33" s="11">
        <v>3</v>
      </c>
      <c r="T33" s="11">
        <v>382</v>
      </c>
      <c r="U33" s="11">
        <v>103</v>
      </c>
      <c r="V33" s="77" t="s">
        <v>172</v>
      </c>
      <c r="W33" s="68"/>
    </row>
    <row r="34" spans="1:23" ht="12" customHeight="1">
      <c r="A34" s="74"/>
      <c r="B34" s="2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47"/>
      <c r="Q34" s="47"/>
      <c r="R34" s="47"/>
      <c r="S34" s="75"/>
      <c r="T34" s="75"/>
      <c r="U34" s="76"/>
      <c r="V34" s="77"/>
      <c r="W34" s="68"/>
    </row>
    <row r="35" spans="1:23" ht="12" customHeight="1">
      <c r="A35" s="84" t="s">
        <v>115</v>
      </c>
      <c r="B35" s="2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47"/>
      <c r="Q35" s="47"/>
      <c r="R35" s="47"/>
      <c r="S35" s="75"/>
      <c r="T35" s="75"/>
      <c r="U35" s="76"/>
      <c r="V35" s="85" t="s">
        <v>115</v>
      </c>
      <c r="W35" s="68"/>
    </row>
    <row r="36" spans="1:23" ht="12" customHeight="1">
      <c r="A36" s="74" t="s">
        <v>150</v>
      </c>
      <c r="B36" s="24">
        <v>3</v>
      </c>
      <c r="C36" s="11">
        <v>2</v>
      </c>
      <c r="D36" s="11">
        <v>0</v>
      </c>
      <c r="E36" s="11">
        <v>4</v>
      </c>
      <c r="F36" s="11">
        <v>0</v>
      </c>
      <c r="G36" s="11">
        <v>0</v>
      </c>
      <c r="H36" s="11">
        <v>97</v>
      </c>
      <c r="I36" s="11">
        <v>232</v>
      </c>
      <c r="J36" s="11">
        <v>0</v>
      </c>
      <c r="K36" s="11">
        <v>0</v>
      </c>
      <c r="L36" s="49" t="s">
        <v>267</v>
      </c>
      <c r="M36" s="49" t="s">
        <v>267</v>
      </c>
      <c r="N36" s="49" t="s">
        <v>267</v>
      </c>
      <c r="O36" s="49" t="s">
        <v>267</v>
      </c>
      <c r="P36" s="47">
        <v>54</v>
      </c>
      <c r="Q36" s="47">
        <v>3</v>
      </c>
      <c r="R36" s="47">
        <v>76</v>
      </c>
      <c r="S36" s="75">
        <v>3</v>
      </c>
      <c r="T36" s="75">
        <v>61</v>
      </c>
      <c r="U36" s="76">
        <v>96</v>
      </c>
      <c r="V36" s="77" t="s">
        <v>150</v>
      </c>
      <c r="W36" s="68"/>
    </row>
    <row r="37" spans="1:23" ht="12" customHeight="1">
      <c r="A37" s="74"/>
      <c r="B37" s="2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8"/>
      <c r="O37" s="48"/>
      <c r="P37" s="47"/>
      <c r="Q37" s="47"/>
      <c r="R37" s="47"/>
      <c r="V37" s="77"/>
      <c r="W37" s="68"/>
    </row>
    <row r="38" spans="1:23" ht="12" customHeight="1">
      <c r="A38" s="84" t="s">
        <v>116</v>
      </c>
      <c r="B38" s="2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47"/>
      <c r="Q38" s="47"/>
      <c r="R38" s="47"/>
      <c r="V38" s="85" t="s">
        <v>116</v>
      </c>
      <c r="W38" s="68"/>
    </row>
    <row r="39" spans="1:23" ht="12" customHeight="1">
      <c r="A39" s="74" t="s">
        <v>151</v>
      </c>
      <c r="B39" s="24">
        <v>5</v>
      </c>
      <c r="C39" s="11">
        <v>1</v>
      </c>
      <c r="D39" s="11">
        <v>0</v>
      </c>
      <c r="E39" s="11">
        <v>4</v>
      </c>
      <c r="F39" s="11">
        <v>0</v>
      </c>
      <c r="G39" s="11">
        <v>0</v>
      </c>
      <c r="H39" s="11">
        <v>765</v>
      </c>
      <c r="I39" s="11">
        <v>0</v>
      </c>
      <c r="J39" s="11">
        <v>0</v>
      </c>
      <c r="K39" s="11">
        <v>0</v>
      </c>
      <c r="L39" s="49" t="s">
        <v>267</v>
      </c>
      <c r="M39" s="49" t="s">
        <v>267</v>
      </c>
      <c r="N39" s="49" t="s">
        <v>267</v>
      </c>
      <c r="O39" s="49" t="s">
        <v>267</v>
      </c>
      <c r="P39" s="47">
        <v>146</v>
      </c>
      <c r="Q39" s="47">
        <v>1</v>
      </c>
      <c r="R39" s="47">
        <v>196</v>
      </c>
      <c r="S39" s="75">
        <v>2</v>
      </c>
      <c r="T39" s="75">
        <v>190</v>
      </c>
      <c r="U39" s="78">
        <v>130</v>
      </c>
      <c r="V39" s="77" t="s">
        <v>151</v>
      </c>
      <c r="W39" s="68"/>
    </row>
    <row r="40" spans="1:23" ht="12" customHeight="1">
      <c r="A40" s="74"/>
      <c r="B40" s="2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8"/>
      <c r="O40" s="48"/>
      <c r="P40" s="47"/>
      <c r="Q40" s="47"/>
      <c r="R40" s="47"/>
      <c r="V40" s="77"/>
      <c r="W40" s="68"/>
    </row>
    <row r="41" spans="1:23" ht="12" customHeight="1">
      <c r="A41" s="84" t="s">
        <v>117</v>
      </c>
      <c r="B41" s="2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47"/>
      <c r="Q41" s="47"/>
      <c r="R41" s="47"/>
      <c r="V41" s="85" t="s">
        <v>117</v>
      </c>
      <c r="W41" s="68"/>
    </row>
    <row r="42" spans="1:23" ht="12" customHeight="1">
      <c r="A42" s="74" t="s">
        <v>152</v>
      </c>
      <c r="B42" s="49">
        <v>7</v>
      </c>
      <c r="C42" s="49">
        <v>7</v>
      </c>
      <c r="D42" s="49">
        <v>0</v>
      </c>
      <c r="E42" s="49">
        <v>12</v>
      </c>
      <c r="F42" s="11">
        <v>1</v>
      </c>
      <c r="G42" s="11">
        <v>0</v>
      </c>
      <c r="H42" s="11">
        <v>31167</v>
      </c>
      <c r="I42" s="11">
        <v>144</v>
      </c>
      <c r="J42" s="11">
        <v>13</v>
      </c>
      <c r="K42" s="11">
        <v>0</v>
      </c>
      <c r="L42" s="11">
        <v>700</v>
      </c>
      <c r="M42" s="11">
        <v>5</v>
      </c>
      <c r="N42" s="48">
        <v>40</v>
      </c>
      <c r="O42" s="48">
        <v>13</v>
      </c>
      <c r="P42" s="47">
        <v>89</v>
      </c>
      <c r="Q42" s="47">
        <v>1</v>
      </c>
      <c r="R42" s="47">
        <v>113</v>
      </c>
      <c r="S42" s="75">
        <v>1</v>
      </c>
      <c r="T42" s="75">
        <v>150</v>
      </c>
      <c r="U42" s="76">
        <v>94</v>
      </c>
      <c r="V42" s="77" t="s">
        <v>152</v>
      </c>
      <c r="W42" s="68"/>
    </row>
    <row r="43" spans="1:23" ht="12" customHeight="1">
      <c r="A43" s="74"/>
      <c r="B43" s="2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8"/>
      <c r="O43" s="48"/>
      <c r="P43" s="47"/>
      <c r="Q43" s="47"/>
      <c r="R43" s="47"/>
      <c r="V43" s="77"/>
      <c r="W43" s="68"/>
    </row>
    <row r="44" spans="1:23" ht="12" customHeight="1">
      <c r="A44" s="84" t="s">
        <v>118</v>
      </c>
      <c r="B44" s="2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8"/>
      <c r="O44" s="48"/>
      <c r="P44" s="47"/>
      <c r="Q44" s="47"/>
      <c r="R44" s="47"/>
      <c r="V44" s="85" t="s">
        <v>118</v>
      </c>
      <c r="W44" s="68"/>
    </row>
    <row r="45" spans="1:23" ht="12" customHeight="1">
      <c r="A45" s="74" t="s">
        <v>153</v>
      </c>
      <c r="B45" s="24">
        <v>6</v>
      </c>
      <c r="C45" s="11">
        <v>3</v>
      </c>
      <c r="D45" s="11">
        <v>0</v>
      </c>
      <c r="E45" s="11">
        <v>10</v>
      </c>
      <c r="F45" s="11">
        <v>2</v>
      </c>
      <c r="G45" s="11">
        <v>0</v>
      </c>
      <c r="H45" s="11">
        <v>3101</v>
      </c>
      <c r="I45" s="11">
        <v>210</v>
      </c>
      <c r="J45" s="11">
        <v>5</v>
      </c>
      <c r="K45" s="11">
        <v>0</v>
      </c>
      <c r="L45" s="11">
        <v>149</v>
      </c>
      <c r="M45" s="11">
        <v>2</v>
      </c>
      <c r="N45" s="11">
        <v>9</v>
      </c>
      <c r="O45" s="11">
        <v>0</v>
      </c>
      <c r="P45" s="47">
        <v>158</v>
      </c>
      <c r="Q45" s="47">
        <v>2</v>
      </c>
      <c r="R45" s="47">
        <v>212</v>
      </c>
      <c r="S45" s="75">
        <v>1</v>
      </c>
      <c r="T45" s="75">
        <v>158</v>
      </c>
      <c r="U45" s="78">
        <v>132</v>
      </c>
      <c r="V45" s="77" t="s">
        <v>153</v>
      </c>
      <c r="W45" s="68"/>
    </row>
    <row r="46" spans="1:23" ht="12" customHeight="1">
      <c r="A46" s="74"/>
      <c r="B46" s="2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47"/>
      <c r="Q46" s="47"/>
      <c r="R46" s="47"/>
      <c r="V46" s="77"/>
      <c r="W46" s="68"/>
    </row>
    <row r="47" spans="1:23" ht="12" customHeight="1">
      <c r="A47" s="86" t="s">
        <v>119</v>
      </c>
      <c r="B47" s="2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47"/>
      <c r="Q47" s="47"/>
      <c r="R47" s="47"/>
      <c r="V47" s="85" t="s">
        <v>119</v>
      </c>
      <c r="W47" s="68"/>
    </row>
    <row r="48" spans="1:23" ht="12" customHeight="1">
      <c r="A48" s="87" t="s">
        <v>154</v>
      </c>
      <c r="B48" s="24">
        <v>2</v>
      </c>
      <c r="C48" s="11">
        <v>2</v>
      </c>
      <c r="D48" s="11">
        <v>0</v>
      </c>
      <c r="E48" s="11">
        <v>2</v>
      </c>
      <c r="F48" s="11">
        <v>0</v>
      </c>
      <c r="G48" s="11">
        <v>0</v>
      </c>
      <c r="H48" s="11">
        <v>34139</v>
      </c>
      <c r="I48" s="11">
        <v>8</v>
      </c>
      <c r="J48" s="11">
        <v>35</v>
      </c>
      <c r="K48" s="11">
        <v>0</v>
      </c>
      <c r="L48" s="11">
        <v>268</v>
      </c>
      <c r="M48" s="11">
        <v>1</v>
      </c>
      <c r="N48" s="11">
        <v>13</v>
      </c>
      <c r="O48" s="11">
        <v>0</v>
      </c>
      <c r="P48" s="47">
        <v>108</v>
      </c>
      <c r="Q48" s="47">
        <v>0</v>
      </c>
      <c r="R48" s="47">
        <v>137</v>
      </c>
      <c r="S48" s="75">
        <v>0</v>
      </c>
      <c r="T48" s="75">
        <v>84</v>
      </c>
      <c r="U48" s="78">
        <v>78</v>
      </c>
      <c r="V48" s="77" t="s">
        <v>154</v>
      </c>
      <c r="W48" s="68"/>
    </row>
    <row r="49" spans="1:23" ht="12" customHeight="1">
      <c r="A49" s="74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47"/>
      <c r="Q49" s="47"/>
      <c r="R49" s="47"/>
      <c r="S49" s="75"/>
      <c r="T49" s="75"/>
      <c r="U49" s="78"/>
      <c r="V49" s="77"/>
      <c r="W49" s="68"/>
    </row>
    <row r="50" spans="1:23" ht="10.5" customHeight="1">
      <c r="A50" s="84" t="s">
        <v>120</v>
      </c>
      <c r="B50" s="88"/>
      <c r="C50" s="88"/>
      <c r="D50" s="88"/>
      <c r="E50" s="88"/>
      <c r="F50" s="88"/>
      <c r="G50" s="88"/>
      <c r="H50" s="89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90"/>
      <c r="V50" s="85" t="s">
        <v>120</v>
      </c>
      <c r="W50" s="68"/>
    </row>
    <row r="51" spans="1:23" ht="10.5" customHeight="1">
      <c r="A51" s="74" t="s">
        <v>155</v>
      </c>
      <c r="B51" s="24">
        <v>12</v>
      </c>
      <c r="C51" s="11">
        <v>5</v>
      </c>
      <c r="D51" s="11">
        <v>2</v>
      </c>
      <c r="E51" s="11">
        <v>3</v>
      </c>
      <c r="F51" s="11">
        <v>0</v>
      </c>
      <c r="G51" s="11">
        <v>0</v>
      </c>
      <c r="H51" s="11">
        <v>12517</v>
      </c>
      <c r="I51" s="11">
        <v>300</v>
      </c>
      <c r="J51" s="11">
        <v>82</v>
      </c>
      <c r="K51" s="11">
        <v>5</v>
      </c>
      <c r="L51" s="11">
        <v>594</v>
      </c>
      <c r="M51" s="11">
        <v>4</v>
      </c>
      <c r="N51" s="52">
        <v>17</v>
      </c>
      <c r="O51" s="52">
        <v>2</v>
      </c>
      <c r="P51" s="11">
        <v>83</v>
      </c>
      <c r="Q51" s="11">
        <v>2</v>
      </c>
      <c r="R51" s="11">
        <v>95</v>
      </c>
      <c r="S51" s="11">
        <v>1</v>
      </c>
      <c r="T51" s="11">
        <v>127</v>
      </c>
      <c r="U51" s="11">
        <v>82</v>
      </c>
      <c r="V51" s="77" t="s">
        <v>155</v>
      </c>
      <c r="W51" s="68"/>
    </row>
    <row r="52" spans="1:23" ht="10.5" customHeight="1">
      <c r="A52" s="74"/>
      <c r="B52" s="2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V52" s="77"/>
      <c r="W52" s="68"/>
    </row>
    <row r="53" spans="1:23" ht="10.5" customHeight="1">
      <c r="A53" s="84" t="s">
        <v>121</v>
      </c>
      <c r="B53" s="2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85" t="s">
        <v>121</v>
      </c>
      <c r="W53" s="68"/>
    </row>
    <row r="54" spans="1:23" ht="10.5" customHeight="1">
      <c r="A54" s="74" t="s">
        <v>156</v>
      </c>
      <c r="B54" s="24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86</v>
      </c>
      <c r="M54" s="11">
        <v>2</v>
      </c>
      <c r="N54" s="52">
        <v>5</v>
      </c>
      <c r="O54" s="52">
        <v>5</v>
      </c>
      <c r="P54" s="11">
        <v>5</v>
      </c>
      <c r="Q54" s="11">
        <v>0</v>
      </c>
      <c r="R54" s="11">
        <v>7</v>
      </c>
      <c r="S54" s="11">
        <v>0</v>
      </c>
      <c r="T54" s="11">
        <v>3</v>
      </c>
      <c r="U54" s="78">
        <v>30</v>
      </c>
      <c r="V54" s="77" t="s">
        <v>156</v>
      </c>
      <c r="W54" s="68"/>
    </row>
    <row r="55" spans="1:23" ht="10.5" customHeight="1">
      <c r="A55" s="74"/>
      <c r="B55" s="2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V55" s="77"/>
      <c r="W55" s="68"/>
    </row>
    <row r="56" spans="1:23" ht="10.5" customHeight="1">
      <c r="A56" s="84" t="s">
        <v>122</v>
      </c>
      <c r="B56" s="2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P56" s="11"/>
      <c r="Q56" s="11"/>
      <c r="R56" s="11"/>
      <c r="V56" s="85" t="s">
        <v>122</v>
      </c>
      <c r="W56" s="68"/>
    </row>
    <row r="57" spans="1:23" ht="10.5" customHeight="1">
      <c r="A57" s="74" t="s">
        <v>157</v>
      </c>
      <c r="B57" s="24">
        <v>11</v>
      </c>
      <c r="C57" s="11">
        <v>10</v>
      </c>
      <c r="D57" s="11">
        <v>1</v>
      </c>
      <c r="E57" s="11">
        <v>24</v>
      </c>
      <c r="F57" s="11">
        <v>2</v>
      </c>
      <c r="G57" s="11">
        <v>0</v>
      </c>
      <c r="H57" s="11">
        <v>17357</v>
      </c>
      <c r="I57" s="11">
        <v>288</v>
      </c>
      <c r="J57" s="11">
        <v>41</v>
      </c>
      <c r="K57" s="11">
        <v>25</v>
      </c>
      <c r="L57" s="11">
        <v>902</v>
      </c>
      <c r="M57" s="11">
        <v>2</v>
      </c>
      <c r="N57" s="11">
        <v>33</v>
      </c>
      <c r="O57" s="11">
        <v>36</v>
      </c>
      <c r="P57" s="11">
        <v>83</v>
      </c>
      <c r="Q57" s="11">
        <v>2</v>
      </c>
      <c r="R57" s="11">
        <v>124</v>
      </c>
      <c r="S57" s="11">
        <v>2</v>
      </c>
      <c r="T57" s="11">
        <v>142</v>
      </c>
      <c r="U57" s="78">
        <v>103</v>
      </c>
      <c r="V57" s="77" t="s">
        <v>157</v>
      </c>
      <c r="W57" s="68"/>
    </row>
    <row r="58" spans="1:23" ht="10.5" customHeight="1">
      <c r="A58" s="74"/>
      <c r="B58" s="2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P58" s="11"/>
      <c r="Q58" s="11"/>
      <c r="R58" s="11"/>
      <c r="V58" s="77"/>
      <c r="W58" s="68"/>
    </row>
    <row r="59" spans="1:23" ht="10.5" customHeight="1">
      <c r="A59" s="84" t="s">
        <v>123</v>
      </c>
      <c r="B59" s="2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P59" s="11"/>
      <c r="Q59" s="11"/>
      <c r="R59" s="11"/>
      <c r="V59" s="85" t="s">
        <v>123</v>
      </c>
      <c r="W59" s="68"/>
    </row>
    <row r="60" spans="1:23" ht="10.5" customHeight="1">
      <c r="A60" s="74" t="s">
        <v>158</v>
      </c>
      <c r="B60" s="24">
        <v>8</v>
      </c>
      <c r="C60" s="11">
        <v>6</v>
      </c>
      <c r="D60" s="11">
        <v>0</v>
      </c>
      <c r="E60" s="11">
        <v>13</v>
      </c>
      <c r="F60" s="11">
        <v>1</v>
      </c>
      <c r="G60" s="11">
        <v>0</v>
      </c>
      <c r="H60" s="11">
        <v>162938</v>
      </c>
      <c r="I60" s="11">
        <v>357</v>
      </c>
      <c r="J60" s="11">
        <v>2</v>
      </c>
      <c r="K60" s="11">
        <v>0</v>
      </c>
      <c r="L60" s="11">
        <v>385</v>
      </c>
      <c r="M60" s="11">
        <v>4</v>
      </c>
      <c r="N60" s="52">
        <v>6</v>
      </c>
      <c r="O60" s="11">
        <v>0</v>
      </c>
      <c r="P60" s="11">
        <v>81</v>
      </c>
      <c r="Q60" s="11">
        <v>1</v>
      </c>
      <c r="R60" s="11">
        <v>104</v>
      </c>
      <c r="S60" s="11">
        <v>1</v>
      </c>
      <c r="T60" s="11">
        <v>104</v>
      </c>
      <c r="U60" s="78">
        <v>94</v>
      </c>
      <c r="V60" s="77" t="s">
        <v>158</v>
      </c>
      <c r="W60" s="68"/>
    </row>
    <row r="61" spans="1:23" ht="10.5" customHeight="1">
      <c r="A61" s="74" t="s">
        <v>159</v>
      </c>
      <c r="B61" s="24">
        <v>4</v>
      </c>
      <c r="C61" s="11">
        <v>3</v>
      </c>
      <c r="D61" s="11">
        <v>0</v>
      </c>
      <c r="E61" s="11">
        <v>10</v>
      </c>
      <c r="F61" s="11">
        <v>1</v>
      </c>
      <c r="G61" s="11">
        <v>1</v>
      </c>
      <c r="H61" s="11">
        <v>59138</v>
      </c>
      <c r="I61" s="11">
        <v>254</v>
      </c>
      <c r="J61" s="11">
        <v>0</v>
      </c>
      <c r="K61" s="11">
        <v>0</v>
      </c>
      <c r="L61" s="91">
        <v>350</v>
      </c>
      <c r="M61" s="11">
        <v>3</v>
      </c>
      <c r="N61" s="52">
        <v>16</v>
      </c>
      <c r="O61" s="52">
        <v>1</v>
      </c>
      <c r="P61" s="11">
        <v>34</v>
      </c>
      <c r="Q61" s="11">
        <v>1</v>
      </c>
      <c r="R61" s="11">
        <v>40</v>
      </c>
      <c r="S61" s="11">
        <v>1</v>
      </c>
      <c r="T61" s="11">
        <v>54</v>
      </c>
      <c r="U61" s="78">
        <v>85</v>
      </c>
      <c r="V61" s="77" t="s">
        <v>159</v>
      </c>
      <c r="W61" s="68"/>
    </row>
    <row r="62" spans="1:23" ht="10.5" customHeight="1">
      <c r="A62" s="84"/>
      <c r="B62" s="2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V62" s="85"/>
      <c r="W62" s="68"/>
    </row>
    <row r="63" spans="1:23" ht="10.5" customHeight="1">
      <c r="A63" s="84" t="s">
        <v>124</v>
      </c>
      <c r="B63" s="2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V63" s="85" t="s">
        <v>124</v>
      </c>
      <c r="W63" s="68"/>
    </row>
    <row r="64" spans="1:23" ht="10.5" customHeight="1">
      <c r="A64" s="74" t="s">
        <v>160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138</v>
      </c>
      <c r="M64" s="11">
        <v>2</v>
      </c>
      <c r="N64" s="52">
        <v>11</v>
      </c>
      <c r="O64" s="52">
        <v>1</v>
      </c>
      <c r="P64" s="11">
        <v>5</v>
      </c>
      <c r="Q64" s="11">
        <v>1</v>
      </c>
      <c r="R64" s="11">
        <v>5</v>
      </c>
      <c r="S64" s="11">
        <v>2</v>
      </c>
      <c r="T64" s="11">
        <v>12</v>
      </c>
      <c r="U64" s="78">
        <v>85</v>
      </c>
      <c r="V64" s="77" t="s">
        <v>160</v>
      </c>
      <c r="W64" s="68"/>
    </row>
    <row r="65" spans="1:23" ht="10.5" customHeight="1">
      <c r="A65" s="74"/>
      <c r="B65" s="2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P65" s="11"/>
      <c r="Q65" s="11"/>
      <c r="R65" s="11"/>
      <c r="S65" s="11"/>
      <c r="T65" s="11"/>
      <c r="U65" s="11"/>
      <c r="V65" s="77"/>
      <c r="W65" s="68"/>
    </row>
    <row r="66" spans="1:23" ht="10.5" customHeight="1">
      <c r="A66" s="86" t="s">
        <v>125</v>
      </c>
      <c r="B66" s="2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P66" s="11"/>
      <c r="Q66" s="11"/>
      <c r="R66" s="11"/>
      <c r="S66" s="11"/>
      <c r="T66" s="11"/>
      <c r="U66" s="11"/>
      <c r="V66" s="85" t="s">
        <v>125</v>
      </c>
      <c r="W66" s="68"/>
    </row>
    <row r="67" spans="1:23" ht="10.5" customHeight="1">
      <c r="A67" s="87" t="s">
        <v>161</v>
      </c>
      <c r="B67" s="24">
        <v>2</v>
      </c>
      <c r="C67" s="11">
        <v>1</v>
      </c>
      <c r="D67" s="11">
        <v>1</v>
      </c>
      <c r="E67" s="11">
        <v>0</v>
      </c>
      <c r="F67" s="11">
        <v>0</v>
      </c>
      <c r="G67" s="11">
        <v>0</v>
      </c>
      <c r="H67" s="11">
        <v>55</v>
      </c>
      <c r="I67" s="11">
        <v>0</v>
      </c>
      <c r="J67" s="11">
        <v>0</v>
      </c>
      <c r="K67" s="11">
        <v>0</v>
      </c>
      <c r="L67" s="11">
        <v>288</v>
      </c>
      <c r="M67" s="11">
        <v>3</v>
      </c>
      <c r="N67" s="52">
        <v>10</v>
      </c>
      <c r="O67" s="11">
        <v>0</v>
      </c>
      <c r="P67" s="11">
        <v>47</v>
      </c>
      <c r="Q67" s="11">
        <v>1</v>
      </c>
      <c r="R67" s="11">
        <v>73</v>
      </c>
      <c r="S67" s="11">
        <v>1</v>
      </c>
      <c r="T67" s="11">
        <v>60</v>
      </c>
      <c r="U67" s="78">
        <v>109</v>
      </c>
      <c r="V67" s="77" t="s">
        <v>161</v>
      </c>
      <c r="W67" s="68"/>
    </row>
    <row r="68" spans="1:23" ht="10.5" customHeight="1">
      <c r="A68" s="87" t="s">
        <v>162</v>
      </c>
      <c r="B68" s="24">
        <v>9</v>
      </c>
      <c r="C68" s="11">
        <v>6</v>
      </c>
      <c r="D68" s="11">
        <v>0</v>
      </c>
      <c r="E68" s="11">
        <v>2</v>
      </c>
      <c r="F68" s="11">
        <v>4</v>
      </c>
      <c r="G68" s="11">
        <v>0</v>
      </c>
      <c r="H68" s="11">
        <v>98718</v>
      </c>
      <c r="I68" s="11">
        <v>816</v>
      </c>
      <c r="J68" s="11">
        <v>1</v>
      </c>
      <c r="K68" s="11">
        <v>0</v>
      </c>
      <c r="L68" s="11">
        <v>870</v>
      </c>
      <c r="M68" s="11">
        <v>9</v>
      </c>
      <c r="N68" s="11">
        <v>33</v>
      </c>
      <c r="O68" s="11">
        <v>3</v>
      </c>
      <c r="P68" s="11">
        <v>108</v>
      </c>
      <c r="Q68" s="11">
        <v>3</v>
      </c>
      <c r="R68" s="11">
        <v>151</v>
      </c>
      <c r="S68" s="11">
        <v>0</v>
      </c>
      <c r="T68" s="11">
        <v>169</v>
      </c>
      <c r="U68" s="78">
        <v>104</v>
      </c>
      <c r="V68" s="77" t="s">
        <v>162</v>
      </c>
      <c r="W68" s="68"/>
    </row>
    <row r="69" spans="1:23" ht="10.5" customHeight="1">
      <c r="A69" s="87"/>
      <c r="B69" s="2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V69" s="77"/>
      <c r="W69" s="68"/>
    </row>
    <row r="70" spans="1:23" ht="10.5" customHeight="1">
      <c r="A70" s="86" t="s">
        <v>126</v>
      </c>
      <c r="B70" s="2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85" t="s">
        <v>126</v>
      </c>
      <c r="W70" s="68"/>
    </row>
    <row r="71" spans="1:23" ht="10.5" customHeight="1">
      <c r="A71" s="87" t="s">
        <v>163</v>
      </c>
      <c r="B71" s="24">
        <v>5</v>
      </c>
      <c r="C71" s="11">
        <v>2</v>
      </c>
      <c r="D71" s="11">
        <v>0</v>
      </c>
      <c r="E71" s="11">
        <v>1</v>
      </c>
      <c r="F71" s="11">
        <v>1</v>
      </c>
      <c r="G71" s="11">
        <v>1</v>
      </c>
      <c r="H71" s="11">
        <v>8636</v>
      </c>
      <c r="I71" s="11">
        <v>176</v>
      </c>
      <c r="J71" s="11">
        <v>4</v>
      </c>
      <c r="K71" s="11">
        <v>0</v>
      </c>
      <c r="L71" s="11">
        <v>716</v>
      </c>
      <c r="M71" s="11">
        <v>6</v>
      </c>
      <c r="N71" s="11">
        <v>17</v>
      </c>
      <c r="O71" s="11">
        <v>0</v>
      </c>
      <c r="P71" s="11">
        <v>57</v>
      </c>
      <c r="Q71" s="11">
        <v>1</v>
      </c>
      <c r="R71" s="11">
        <v>72</v>
      </c>
      <c r="S71" s="11">
        <v>0</v>
      </c>
      <c r="T71" s="11">
        <v>91</v>
      </c>
      <c r="U71" s="78">
        <v>66</v>
      </c>
      <c r="V71" s="77" t="s">
        <v>163</v>
      </c>
      <c r="W71" s="68"/>
    </row>
    <row r="72" spans="1:23" ht="3" customHeight="1" thickBot="1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4"/>
      <c r="W72" s="93"/>
    </row>
    <row r="73" spans="1:19" ht="11.25">
      <c r="A73" s="95" t="s">
        <v>109</v>
      </c>
      <c r="S73" s="95" t="s">
        <v>332</v>
      </c>
    </row>
    <row r="76" ht="11.25">
      <c r="L76" s="78"/>
    </row>
  </sheetData>
  <sheetProtection formatCells="0" formatColumns="0" formatRows="0" insertColumns="0" insertRows="0" insertHyperlinks="0" deleteColumns="0" deleteRows="0" selectLockedCells="1" sort="0" autoFilter="0" pivotTables="0"/>
  <mergeCells count="24">
    <mergeCell ref="B4:K4"/>
    <mergeCell ref="L5:L6"/>
    <mergeCell ref="M5:M6"/>
    <mergeCell ref="A1:K1"/>
    <mergeCell ref="A2:K2"/>
    <mergeCell ref="L2:V2"/>
    <mergeCell ref="L1:W1"/>
    <mergeCell ref="N5:N6"/>
    <mergeCell ref="O5:O6"/>
    <mergeCell ref="L4:O4"/>
    <mergeCell ref="L3:V3"/>
    <mergeCell ref="A4:A6"/>
    <mergeCell ref="B5:D5"/>
    <mergeCell ref="E5:E6"/>
    <mergeCell ref="F5:G5"/>
    <mergeCell ref="H5:H6"/>
    <mergeCell ref="I5:K5"/>
    <mergeCell ref="V4:W6"/>
    <mergeCell ref="V8:W8"/>
    <mergeCell ref="V11:W11"/>
    <mergeCell ref="V14:W14"/>
    <mergeCell ref="S5:U5"/>
    <mergeCell ref="P4:U4"/>
    <mergeCell ref="P5:R5"/>
  </mergeCells>
  <printOptions/>
  <pageMargins left="0.7874015748031497" right="0.43" top="0.07874015748031496" bottom="0.1968503937007874" header="0" footer="0"/>
  <pageSetup horizontalDpi="300" verticalDpi="300" orientation="portrait" pageOrder="overThenDown" paperSize="9" scale="9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A2" sqref="A2:I2"/>
    </sheetView>
  </sheetViews>
  <sheetFormatPr defaultColWidth="9.00390625" defaultRowHeight="12"/>
  <cols>
    <col min="1" max="1" width="4.875" style="1" customWidth="1"/>
    <col min="2" max="2" width="23.875" style="1" customWidth="1"/>
    <col min="3" max="3" width="2.875" style="1" customWidth="1"/>
    <col min="4" max="9" width="12.375" style="1" customWidth="1"/>
    <col min="10" max="16384" width="9.375" style="1" customWidth="1"/>
  </cols>
  <sheetData>
    <row r="1" spans="1:9" ht="28.5" customHeight="1">
      <c r="A1" s="192" t="s">
        <v>183</v>
      </c>
      <c r="B1" s="192"/>
      <c r="C1" s="192"/>
      <c r="D1" s="192"/>
      <c r="E1" s="192"/>
      <c r="F1" s="192"/>
      <c r="G1" s="192"/>
      <c r="H1" s="192"/>
      <c r="I1" s="192"/>
    </row>
    <row r="2" spans="1:18" ht="33" customHeight="1">
      <c r="A2" s="295" t="s">
        <v>253</v>
      </c>
      <c r="B2" s="295"/>
      <c r="C2" s="295"/>
      <c r="D2" s="295"/>
      <c r="E2" s="295"/>
      <c r="F2" s="295"/>
      <c r="G2" s="295"/>
      <c r="H2" s="295"/>
      <c r="I2" s="295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 thickBot="1">
      <c r="A3" s="298" t="s">
        <v>245</v>
      </c>
      <c r="B3" s="298"/>
      <c r="C3" s="298"/>
      <c r="D3" s="298"/>
      <c r="E3" s="298"/>
      <c r="F3" s="299"/>
      <c r="G3" s="299"/>
      <c r="H3" s="299"/>
      <c r="I3" s="300"/>
      <c r="J3" s="2"/>
      <c r="K3" s="2"/>
      <c r="L3" s="2"/>
      <c r="M3" s="2"/>
      <c r="N3" s="2"/>
      <c r="O3" s="2"/>
      <c r="P3" s="2"/>
      <c r="Q3" s="2"/>
      <c r="R3" s="2"/>
    </row>
    <row r="4" spans="1:18" ht="30" customHeight="1">
      <c r="A4" s="296" t="s">
        <v>227</v>
      </c>
      <c r="B4" s="297"/>
      <c r="C4" s="297"/>
      <c r="D4" s="3" t="s">
        <v>254</v>
      </c>
      <c r="E4" s="4" t="s">
        <v>255</v>
      </c>
      <c r="F4" s="3" t="s">
        <v>256</v>
      </c>
      <c r="G4" s="3" t="s">
        <v>257</v>
      </c>
      <c r="H4" s="4" t="s">
        <v>258</v>
      </c>
      <c r="I4" s="5" t="s">
        <v>259</v>
      </c>
      <c r="J4" s="2"/>
      <c r="K4" s="2"/>
      <c r="L4" s="2"/>
      <c r="M4" s="2"/>
      <c r="N4" s="2"/>
      <c r="O4" s="2"/>
      <c r="P4" s="2"/>
      <c r="Q4" s="2"/>
      <c r="R4" s="2"/>
    </row>
    <row r="5" spans="1:18" ht="11.25">
      <c r="A5" s="6"/>
      <c r="B5" s="6"/>
      <c r="C5" s="7"/>
      <c r="D5" s="8" t="s">
        <v>260</v>
      </c>
      <c r="E5" s="8" t="s">
        <v>261</v>
      </c>
      <c r="F5" s="8" t="s">
        <v>261</v>
      </c>
      <c r="G5" s="8" t="s">
        <v>261</v>
      </c>
      <c r="H5" s="8" t="s">
        <v>261</v>
      </c>
      <c r="I5" s="8" t="s">
        <v>261</v>
      </c>
      <c r="J5" s="2"/>
      <c r="K5" s="2"/>
      <c r="L5" s="2"/>
      <c r="M5" s="2"/>
      <c r="N5" s="2"/>
      <c r="O5" s="2"/>
      <c r="P5" s="2"/>
      <c r="Q5" s="2"/>
      <c r="R5" s="2"/>
    </row>
    <row r="6" spans="1:18" ht="14.25" customHeight="1">
      <c r="A6" s="293" t="s">
        <v>82</v>
      </c>
      <c r="B6" s="293"/>
      <c r="C6" s="294"/>
      <c r="D6" s="28">
        <f aca="true" t="shared" si="0" ref="D6:I6">SUM(D9,D31)</f>
        <v>2238</v>
      </c>
      <c r="E6" s="28">
        <f t="shared" si="0"/>
        <v>135</v>
      </c>
      <c r="F6" s="28">
        <f t="shared" si="0"/>
        <v>18</v>
      </c>
      <c r="G6" s="28">
        <f t="shared" si="0"/>
        <v>20</v>
      </c>
      <c r="H6" s="28">
        <f t="shared" si="0"/>
        <v>22</v>
      </c>
      <c r="I6" s="28">
        <f t="shared" si="0"/>
        <v>111</v>
      </c>
      <c r="J6" s="2"/>
      <c r="K6" s="2"/>
      <c r="L6" s="2"/>
      <c r="M6" s="2"/>
      <c r="N6" s="2"/>
      <c r="O6" s="2"/>
      <c r="P6" s="2"/>
      <c r="Q6" s="2"/>
      <c r="R6" s="2"/>
    </row>
    <row r="7" spans="1:18" ht="12">
      <c r="A7" s="33"/>
      <c r="B7" s="33"/>
      <c r="C7" s="34"/>
      <c r="D7" s="29"/>
      <c r="E7" s="29"/>
      <c r="F7" s="29"/>
      <c r="G7" s="29"/>
      <c r="H7" s="29"/>
      <c r="I7" s="29"/>
      <c r="J7" s="2"/>
      <c r="K7" s="2"/>
      <c r="L7" s="2"/>
      <c r="M7" s="2"/>
      <c r="N7" s="2"/>
      <c r="O7" s="2"/>
      <c r="P7" s="2"/>
      <c r="Q7" s="2"/>
      <c r="R7" s="2"/>
    </row>
    <row r="8" spans="1:18" ht="12">
      <c r="A8" s="33"/>
      <c r="B8" s="33"/>
      <c r="C8" s="34"/>
      <c r="D8" s="30"/>
      <c r="E8" s="30"/>
      <c r="F8" s="30"/>
      <c r="G8" s="30"/>
      <c r="H8" s="30"/>
      <c r="I8" s="30"/>
      <c r="J8" s="2"/>
      <c r="K8" s="2"/>
      <c r="L8" s="2"/>
      <c r="M8" s="2"/>
      <c r="N8" s="2"/>
      <c r="O8" s="2"/>
      <c r="P8" s="2"/>
      <c r="Q8" s="2"/>
      <c r="R8" s="2"/>
    </row>
    <row r="9" spans="1:18" ht="14.25" customHeight="1">
      <c r="A9" s="290" t="s">
        <v>83</v>
      </c>
      <c r="B9" s="290"/>
      <c r="C9" s="34"/>
      <c r="D9" s="31">
        <f aca="true" t="shared" si="1" ref="D9:I9">SUM(D11:D29)</f>
        <v>1727</v>
      </c>
      <c r="E9" s="31">
        <f t="shared" si="1"/>
        <v>101</v>
      </c>
      <c r="F9" s="31">
        <f t="shared" si="1"/>
        <v>13</v>
      </c>
      <c r="G9" s="31">
        <f t="shared" si="1"/>
        <v>16</v>
      </c>
      <c r="H9" s="31">
        <f t="shared" si="1"/>
        <v>18</v>
      </c>
      <c r="I9" s="31">
        <f t="shared" si="1"/>
        <v>82</v>
      </c>
      <c r="J9" s="2"/>
      <c r="K9" s="2"/>
      <c r="L9" s="2"/>
      <c r="M9" s="2"/>
      <c r="N9" s="2"/>
      <c r="O9" s="2"/>
      <c r="P9" s="2"/>
      <c r="Q9" s="2"/>
      <c r="R9" s="2"/>
    </row>
    <row r="10" spans="1:18" ht="12">
      <c r="A10" s="33"/>
      <c r="B10" s="33"/>
      <c r="C10" s="34"/>
      <c r="D10" s="30"/>
      <c r="E10" s="30"/>
      <c r="F10" s="30"/>
      <c r="G10" s="30"/>
      <c r="H10" s="30"/>
      <c r="I10" s="30"/>
      <c r="J10" s="2"/>
      <c r="K10" s="2"/>
      <c r="L10" s="2"/>
      <c r="M10" s="2"/>
      <c r="N10" s="2"/>
      <c r="O10" s="2"/>
      <c r="P10" s="2"/>
      <c r="Q10" s="2"/>
      <c r="R10" s="2"/>
    </row>
    <row r="11" spans="1:18" ht="14.25" customHeight="1">
      <c r="A11" s="33"/>
      <c r="B11" s="35" t="s">
        <v>84</v>
      </c>
      <c r="C11" s="34"/>
      <c r="D11" s="30">
        <v>608</v>
      </c>
      <c r="E11" s="30">
        <v>28</v>
      </c>
      <c r="F11" s="30">
        <v>4</v>
      </c>
      <c r="G11" s="30">
        <v>3</v>
      </c>
      <c r="H11" s="30">
        <v>0</v>
      </c>
      <c r="I11" s="30">
        <v>21</v>
      </c>
      <c r="J11" s="2"/>
      <c r="K11" s="2"/>
      <c r="L11" s="2"/>
      <c r="M11" s="2"/>
      <c r="N11" s="2"/>
      <c r="O11" s="2"/>
      <c r="P11" s="2"/>
      <c r="Q11" s="2"/>
      <c r="R11" s="2"/>
    </row>
    <row r="12" spans="1:18" ht="12">
      <c r="A12" s="33"/>
      <c r="B12" s="35"/>
      <c r="C12" s="34"/>
      <c r="D12" s="32"/>
      <c r="E12" s="30"/>
      <c r="F12" s="30"/>
      <c r="G12" s="30"/>
      <c r="H12" s="30"/>
      <c r="I12" s="30"/>
      <c r="J12" s="2"/>
      <c r="K12" s="2"/>
      <c r="L12" s="2"/>
      <c r="M12" s="2"/>
      <c r="N12" s="2"/>
      <c r="O12" s="2"/>
      <c r="P12" s="2"/>
      <c r="Q12" s="2"/>
      <c r="R12" s="2"/>
    </row>
    <row r="13" spans="1:18" ht="14.25" customHeight="1">
      <c r="A13" s="33"/>
      <c r="B13" s="35" t="s">
        <v>85</v>
      </c>
      <c r="C13" s="34"/>
      <c r="D13" s="30">
        <v>465</v>
      </c>
      <c r="E13" s="30">
        <v>27</v>
      </c>
      <c r="F13" s="30">
        <v>5</v>
      </c>
      <c r="G13" s="30">
        <v>6</v>
      </c>
      <c r="H13" s="30">
        <v>0</v>
      </c>
      <c r="I13" s="30">
        <v>18</v>
      </c>
      <c r="J13" s="2"/>
      <c r="K13" s="2"/>
      <c r="L13" s="2"/>
      <c r="M13" s="2"/>
      <c r="N13" s="2"/>
      <c r="O13" s="2"/>
      <c r="P13" s="2"/>
      <c r="Q13" s="2"/>
      <c r="R13" s="2"/>
    </row>
    <row r="14" spans="1:18" ht="12">
      <c r="A14" s="33"/>
      <c r="B14" s="35"/>
      <c r="C14" s="34"/>
      <c r="D14" s="30"/>
      <c r="E14" s="30"/>
      <c r="F14" s="30"/>
      <c r="G14" s="30"/>
      <c r="H14" s="30"/>
      <c r="I14" s="30"/>
      <c r="J14" s="2"/>
      <c r="K14" s="2"/>
      <c r="L14" s="2"/>
      <c r="M14" s="2"/>
      <c r="N14" s="2"/>
      <c r="O14" s="2"/>
      <c r="P14" s="2"/>
      <c r="Q14" s="2"/>
      <c r="R14" s="2"/>
    </row>
    <row r="15" spans="1:18" ht="14.25" customHeight="1">
      <c r="A15" s="33"/>
      <c r="B15" s="35" t="s">
        <v>86</v>
      </c>
      <c r="C15" s="34"/>
      <c r="D15" s="30">
        <v>115</v>
      </c>
      <c r="E15" s="30">
        <v>8</v>
      </c>
      <c r="F15" s="30">
        <v>1</v>
      </c>
      <c r="G15" s="30">
        <v>1</v>
      </c>
      <c r="H15" s="30">
        <v>11</v>
      </c>
      <c r="I15" s="30">
        <v>6</v>
      </c>
      <c r="J15" s="2"/>
      <c r="K15" s="2"/>
      <c r="L15" s="2"/>
      <c r="M15" s="2"/>
      <c r="N15" s="2"/>
      <c r="O15" s="2"/>
      <c r="P15" s="2"/>
      <c r="Q15" s="2"/>
      <c r="R15" s="2"/>
    </row>
    <row r="16" spans="1:18" ht="12">
      <c r="A16" s="33"/>
      <c r="B16" s="35"/>
      <c r="C16" s="34"/>
      <c r="D16" s="30"/>
      <c r="E16" s="30"/>
      <c r="F16" s="30"/>
      <c r="G16" s="30"/>
      <c r="H16" s="30"/>
      <c r="I16" s="30"/>
      <c r="J16" s="2"/>
      <c r="K16" s="2"/>
      <c r="L16" s="2"/>
      <c r="M16" s="2"/>
      <c r="N16" s="2"/>
      <c r="O16" s="2"/>
      <c r="P16" s="2"/>
      <c r="Q16" s="2"/>
      <c r="R16" s="2"/>
    </row>
    <row r="17" spans="1:18" ht="14.25" customHeight="1">
      <c r="A17" s="33"/>
      <c r="B17" s="35" t="s">
        <v>87</v>
      </c>
      <c r="C17" s="34"/>
      <c r="D17" s="30">
        <v>103</v>
      </c>
      <c r="E17" s="30">
        <v>7</v>
      </c>
      <c r="F17" s="30">
        <v>1</v>
      </c>
      <c r="G17" s="30">
        <v>1</v>
      </c>
      <c r="H17" s="30">
        <v>0</v>
      </c>
      <c r="I17" s="30">
        <v>6</v>
      </c>
      <c r="J17" s="25"/>
      <c r="K17" s="25"/>
      <c r="L17" s="25"/>
      <c r="M17" s="25"/>
      <c r="N17" s="25"/>
      <c r="O17" s="25"/>
      <c r="P17" s="25"/>
      <c r="Q17" s="25"/>
      <c r="R17" s="2"/>
    </row>
    <row r="18" spans="1:18" ht="12">
      <c r="A18" s="33"/>
      <c r="B18" s="35"/>
      <c r="C18" s="34"/>
      <c r="D18" s="30"/>
      <c r="E18" s="30"/>
      <c r="F18" s="30"/>
      <c r="G18" s="30"/>
      <c r="H18" s="30"/>
      <c r="I18" s="30"/>
      <c r="J18" s="2"/>
      <c r="K18" s="2"/>
      <c r="L18" s="2"/>
      <c r="M18" s="2"/>
      <c r="N18" s="2"/>
      <c r="O18" s="2"/>
      <c r="P18" s="2"/>
      <c r="Q18" s="2"/>
      <c r="R18" s="2"/>
    </row>
    <row r="19" spans="1:18" ht="14.25" customHeight="1">
      <c r="A19" s="33"/>
      <c r="B19" s="35" t="s">
        <v>88</v>
      </c>
      <c r="C19" s="34"/>
      <c r="D19" s="30">
        <v>61</v>
      </c>
      <c r="E19" s="30">
        <v>3</v>
      </c>
      <c r="F19" s="30">
        <v>1</v>
      </c>
      <c r="G19" s="30">
        <v>1</v>
      </c>
      <c r="H19" s="30">
        <v>2</v>
      </c>
      <c r="I19" s="30">
        <v>4</v>
      </c>
      <c r="J19" s="2"/>
      <c r="K19" s="2"/>
      <c r="L19" s="2"/>
      <c r="M19" s="2"/>
      <c r="N19" s="2"/>
      <c r="O19" s="2"/>
      <c r="P19" s="2"/>
      <c r="Q19" s="2"/>
      <c r="R19" s="2"/>
    </row>
    <row r="20" spans="1:18" ht="12">
      <c r="A20" s="33"/>
      <c r="B20" s="36"/>
      <c r="C20" s="34"/>
      <c r="D20" s="30"/>
      <c r="E20" s="30"/>
      <c r="F20" s="30"/>
      <c r="G20" s="30"/>
      <c r="H20" s="30"/>
      <c r="I20" s="30"/>
      <c r="J20" s="2"/>
      <c r="K20" s="2"/>
      <c r="L20" s="2"/>
      <c r="M20" s="2"/>
      <c r="N20" s="2"/>
      <c r="O20" s="2"/>
      <c r="P20" s="2"/>
      <c r="Q20" s="2"/>
      <c r="R20" s="2"/>
    </row>
    <row r="21" spans="1:18" ht="14.25" customHeight="1">
      <c r="A21" s="33"/>
      <c r="B21" s="35" t="s">
        <v>131</v>
      </c>
      <c r="C21" s="34"/>
      <c r="D21" s="30">
        <v>77</v>
      </c>
      <c r="E21" s="30">
        <v>7</v>
      </c>
      <c r="F21" s="30">
        <v>0</v>
      </c>
      <c r="G21" s="30">
        <v>1</v>
      </c>
      <c r="H21" s="30">
        <v>0</v>
      </c>
      <c r="I21" s="30">
        <v>7</v>
      </c>
      <c r="J21" s="2"/>
      <c r="K21" s="2"/>
      <c r="L21" s="2"/>
      <c r="M21" s="2"/>
      <c r="N21" s="2"/>
      <c r="O21" s="2"/>
      <c r="P21" s="2"/>
      <c r="Q21" s="2"/>
      <c r="R21" s="2"/>
    </row>
    <row r="22" spans="1:18" ht="12">
      <c r="A22" s="33"/>
      <c r="B22" s="36"/>
      <c r="C22" s="34"/>
      <c r="D22" s="30"/>
      <c r="E22" s="30"/>
      <c r="F22" s="30"/>
      <c r="G22" s="30"/>
      <c r="H22" s="30"/>
      <c r="I22" s="30"/>
      <c r="J22" s="2"/>
      <c r="K22" s="2"/>
      <c r="L22" s="2"/>
      <c r="M22" s="2"/>
      <c r="N22" s="2"/>
      <c r="O22" s="2"/>
      <c r="P22" s="2"/>
      <c r="Q22" s="2"/>
      <c r="R22" s="2"/>
    </row>
    <row r="23" spans="1:18" ht="14.25" customHeight="1">
      <c r="A23" s="33"/>
      <c r="B23" s="35" t="s">
        <v>132</v>
      </c>
      <c r="C23" s="34"/>
      <c r="D23" s="30">
        <v>68</v>
      </c>
      <c r="E23" s="30">
        <v>5</v>
      </c>
      <c r="F23" s="30">
        <v>1</v>
      </c>
      <c r="G23" s="30">
        <v>1</v>
      </c>
      <c r="H23" s="30">
        <v>4</v>
      </c>
      <c r="I23" s="30">
        <v>4</v>
      </c>
      <c r="J23" s="2"/>
      <c r="K23" s="2"/>
      <c r="L23" s="2"/>
      <c r="M23" s="2"/>
      <c r="N23" s="2"/>
      <c r="O23" s="2"/>
      <c r="P23" s="2"/>
      <c r="Q23" s="2"/>
      <c r="R23" s="2"/>
    </row>
    <row r="24" spans="1:18" ht="12">
      <c r="A24" s="33"/>
      <c r="B24" s="36"/>
      <c r="C24" s="34"/>
      <c r="D24" s="30"/>
      <c r="E24" s="30"/>
      <c r="F24" s="30"/>
      <c r="G24" s="30"/>
      <c r="H24" s="30"/>
      <c r="I24" s="30"/>
      <c r="J24" s="2"/>
      <c r="K24" s="2"/>
      <c r="L24" s="2"/>
      <c r="M24" s="2"/>
      <c r="N24" s="2"/>
      <c r="O24" s="2"/>
      <c r="P24" s="2"/>
      <c r="Q24" s="2"/>
      <c r="R24" s="2"/>
    </row>
    <row r="25" spans="1:18" ht="14.25" customHeight="1">
      <c r="A25" s="33"/>
      <c r="B25" s="35" t="s">
        <v>246</v>
      </c>
      <c r="C25" s="34"/>
      <c r="D25" s="30">
        <v>78</v>
      </c>
      <c r="E25" s="30">
        <v>6</v>
      </c>
      <c r="F25" s="30">
        <v>0</v>
      </c>
      <c r="G25" s="30">
        <v>1</v>
      </c>
      <c r="H25" s="30">
        <v>1</v>
      </c>
      <c r="I25" s="30">
        <v>5</v>
      </c>
      <c r="J25" s="2"/>
      <c r="K25" s="2"/>
      <c r="L25" s="2"/>
      <c r="M25" s="2"/>
      <c r="N25" s="2"/>
      <c r="O25" s="2"/>
      <c r="P25" s="2"/>
      <c r="Q25" s="2"/>
      <c r="R25" s="2"/>
    </row>
    <row r="26" spans="1:18" ht="14.25" customHeight="1">
      <c r="A26" s="33"/>
      <c r="B26" s="35"/>
      <c r="C26" s="34"/>
      <c r="D26" s="30"/>
      <c r="E26" s="30"/>
      <c r="F26" s="30"/>
      <c r="G26" s="30"/>
      <c r="H26" s="30"/>
      <c r="I26" s="30"/>
      <c r="J26" s="2"/>
      <c r="K26" s="2"/>
      <c r="L26" s="2"/>
      <c r="M26" s="2"/>
      <c r="N26" s="2"/>
      <c r="O26" s="2"/>
      <c r="P26" s="2"/>
      <c r="Q26" s="2"/>
      <c r="R26" s="2"/>
    </row>
    <row r="27" spans="1:18" ht="12">
      <c r="A27" s="33"/>
      <c r="B27" s="35" t="s">
        <v>133</v>
      </c>
      <c r="C27" s="34"/>
      <c r="D27" s="30">
        <v>88</v>
      </c>
      <c r="E27" s="30">
        <v>7</v>
      </c>
      <c r="F27" s="30">
        <v>0</v>
      </c>
      <c r="G27" s="30">
        <v>0</v>
      </c>
      <c r="H27" s="30">
        <v>0</v>
      </c>
      <c r="I27" s="30">
        <v>6</v>
      </c>
      <c r="J27" s="2"/>
      <c r="K27" s="2"/>
      <c r="L27" s="2"/>
      <c r="M27" s="2"/>
      <c r="N27" s="2"/>
      <c r="O27" s="2"/>
      <c r="P27" s="2"/>
      <c r="Q27" s="2"/>
      <c r="R27" s="2"/>
    </row>
    <row r="28" spans="1:18" ht="14.25" customHeight="1">
      <c r="A28" s="33"/>
      <c r="B28" s="36"/>
      <c r="C28" s="34"/>
      <c r="D28" s="30"/>
      <c r="E28" s="30"/>
      <c r="F28" s="30"/>
      <c r="G28" s="30"/>
      <c r="H28" s="30"/>
      <c r="I28" s="30"/>
      <c r="J28" s="2"/>
      <c r="K28" s="2"/>
      <c r="L28" s="2"/>
      <c r="M28" s="2"/>
      <c r="N28" s="2"/>
      <c r="O28" s="2"/>
      <c r="P28" s="2"/>
      <c r="Q28" s="2"/>
      <c r="R28" s="2"/>
    </row>
    <row r="29" spans="1:18" ht="12">
      <c r="A29" s="33"/>
      <c r="B29" s="35" t="s">
        <v>134</v>
      </c>
      <c r="C29" s="34"/>
      <c r="D29" s="30">
        <v>64</v>
      </c>
      <c r="E29" s="30">
        <v>3</v>
      </c>
      <c r="F29" s="30">
        <v>0</v>
      </c>
      <c r="G29" s="30">
        <v>1</v>
      </c>
      <c r="H29" s="30">
        <v>0</v>
      </c>
      <c r="I29" s="30">
        <v>5</v>
      </c>
      <c r="J29" s="2"/>
      <c r="K29" s="2"/>
      <c r="L29" s="2"/>
      <c r="M29" s="2"/>
      <c r="N29" s="2"/>
      <c r="O29" s="2"/>
      <c r="P29" s="2"/>
      <c r="Q29" s="2"/>
      <c r="R29" s="2"/>
    </row>
    <row r="30" spans="1:18" ht="14.25" customHeight="1">
      <c r="A30" s="33"/>
      <c r="B30" s="36"/>
      <c r="C30" s="34"/>
      <c r="D30" s="30"/>
      <c r="E30" s="30"/>
      <c r="F30" s="30"/>
      <c r="G30" s="30"/>
      <c r="H30" s="30"/>
      <c r="I30" s="30"/>
      <c r="J30" s="2"/>
      <c r="K30" s="2"/>
      <c r="L30" s="2"/>
      <c r="M30" s="2"/>
      <c r="N30" s="2"/>
      <c r="O30" s="2"/>
      <c r="P30" s="2"/>
      <c r="Q30" s="2"/>
      <c r="R30" s="2"/>
    </row>
    <row r="31" spans="1:18" ht="12">
      <c r="A31" s="290" t="s">
        <v>89</v>
      </c>
      <c r="B31" s="290"/>
      <c r="C31" s="34"/>
      <c r="D31" s="31">
        <f aca="true" t="shared" si="2" ref="D31:I31">SUM(D33:D39)</f>
        <v>511</v>
      </c>
      <c r="E31" s="31">
        <f t="shared" si="2"/>
        <v>34</v>
      </c>
      <c r="F31" s="31">
        <f t="shared" si="2"/>
        <v>5</v>
      </c>
      <c r="G31" s="31">
        <f t="shared" si="2"/>
        <v>4</v>
      </c>
      <c r="H31" s="31">
        <f t="shared" si="2"/>
        <v>4</v>
      </c>
      <c r="I31" s="31">
        <f t="shared" si="2"/>
        <v>29</v>
      </c>
      <c r="J31" s="2"/>
      <c r="K31" s="2"/>
      <c r="L31" s="2"/>
      <c r="M31" s="2"/>
      <c r="N31" s="2"/>
      <c r="O31" s="2"/>
      <c r="P31" s="2"/>
      <c r="Q31" s="2"/>
      <c r="R31" s="2"/>
    </row>
    <row r="32" spans="1:18" ht="14.25" customHeight="1">
      <c r="A32" s="33"/>
      <c r="B32" s="36"/>
      <c r="C32" s="34"/>
      <c r="D32" s="30"/>
      <c r="E32" s="30"/>
      <c r="F32" s="30"/>
      <c r="G32" s="30"/>
      <c r="H32" s="30"/>
      <c r="I32" s="30"/>
      <c r="J32" s="2"/>
      <c r="K32" s="2"/>
      <c r="L32" s="2"/>
      <c r="M32" s="2"/>
      <c r="N32" s="2"/>
      <c r="O32" s="2"/>
      <c r="P32" s="2"/>
      <c r="Q32" s="2"/>
      <c r="R32" s="2"/>
    </row>
    <row r="33" spans="1:18" ht="12">
      <c r="A33" s="33"/>
      <c r="B33" s="35" t="s">
        <v>90</v>
      </c>
      <c r="C33" s="34"/>
      <c r="D33" s="30">
        <v>211</v>
      </c>
      <c r="E33" s="30">
        <v>14</v>
      </c>
      <c r="F33" s="30">
        <v>2</v>
      </c>
      <c r="G33" s="30">
        <v>2</v>
      </c>
      <c r="H33" s="30">
        <v>0</v>
      </c>
      <c r="I33" s="30">
        <v>13</v>
      </c>
      <c r="J33" s="2"/>
      <c r="K33" s="2"/>
      <c r="L33" s="2"/>
      <c r="M33" s="2"/>
      <c r="N33" s="2"/>
      <c r="O33" s="2"/>
      <c r="P33" s="2"/>
      <c r="Q33" s="2"/>
      <c r="R33" s="2"/>
    </row>
    <row r="34" spans="1:18" ht="14.25" customHeight="1">
      <c r="A34" s="33"/>
      <c r="B34" s="35"/>
      <c r="C34" s="34"/>
      <c r="D34" s="30"/>
      <c r="E34" s="30"/>
      <c r="F34" s="30"/>
      <c r="G34" s="30"/>
      <c r="H34" s="30"/>
      <c r="I34" s="30"/>
      <c r="J34" s="2"/>
      <c r="K34" s="2"/>
      <c r="L34" s="2"/>
      <c r="M34" s="2"/>
      <c r="N34" s="2"/>
      <c r="O34" s="2"/>
      <c r="P34" s="2"/>
      <c r="Q34" s="2"/>
      <c r="R34" s="2"/>
    </row>
    <row r="35" spans="1:18" ht="12">
      <c r="A35" s="33"/>
      <c r="B35" s="35" t="s">
        <v>91</v>
      </c>
      <c r="C35" s="34"/>
      <c r="D35" s="30">
        <v>119</v>
      </c>
      <c r="E35" s="30">
        <v>8</v>
      </c>
      <c r="F35" s="30">
        <v>1</v>
      </c>
      <c r="G35" s="30">
        <v>1</v>
      </c>
      <c r="H35" s="30">
        <v>0</v>
      </c>
      <c r="I35" s="30">
        <v>6</v>
      </c>
      <c r="J35" s="2"/>
      <c r="K35" s="2"/>
      <c r="L35" s="2"/>
      <c r="M35" s="2"/>
      <c r="N35" s="2"/>
      <c r="O35" s="2"/>
      <c r="P35" s="2"/>
      <c r="Q35" s="2"/>
      <c r="R35" s="2"/>
    </row>
    <row r="36" spans="1:18" ht="14.25" customHeight="1">
      <c r="A36" s="33"/>
      <c r="B36" s="35"/>
      <c r="C36" s="34"/>
      <c r="D36" s="30"/>
      <c r="E36" s="30"/>
      <c r="F36" s="30"/>
      <c r="G36" s="30"/>
      <c r="H36" s="30"/>
      <c r="I36" s="30"/>
      <c r="J36" s="2"/>
      <c r="K36" s="2"/>
      <c r="L36" s="2"/>
      <c r="M36" s="2"/>
      <c r="N36" s="2"/>
      <c r="O36" s="2"/>
      <c r="P36" s="2"/>
      <c r="Q36" s="2"/>
      <c r="R36" s="2"/>
    </row>
    <row r="37" spans="1:18" ht="12">
      <c r="A37" s="33"/>
      <c r="B37" s="35" t="s">
        <v>92</v>
      </c>
      <c r="C37" s="34"/>
      <c r="D37" s="30">
        <v>86</v>
      </c>
      <c r="E37" s="30">
        <v>7</v>
      </c>
      <c r="F37" s="30">
        <v>1</v>
      </c>
      <c r="G37" s="30">
        <v>0</v>
      </c>
      <c r="H37" s="30">
        <v>4</v>
      </c>
      <c r="I37" s="30">
        <v>5</v>
      </c>
      <c r="J37" s="2"/>
      <c r="K37" s="2"/>
      <c r="L37" s="2"/>
      <c r="M37" s="2"/>
      <c r="N37" s="2"/>
      <c r="O37" s="2"/>
      <c r="P37" s="2"/>
      <c r="Q37" s="2"/>
      <c r="R37" s="2"/>
    </row>
    <row r="38" spans="1:18" ht="14.25" customHeight="1">
      <c r="A38" s="33"/>
      <c r="B38" s="35"/>
      <c r="C38" s="34"/>
      <c r="D38" s="30"/>
      <c r="E38" s="30"/>
      <c r="F38" s="30"/>
      <c r="G38" s="30"/>
      <c r="H38" s="30"/>
      <c r="I38" s="30"/>
      <c r="J38" s="2"/>
      <c r="K38" s="2"/>
      <c r="L38" s="2"/>
      <c r="M38" s="2"/>
      <c r="N38" s="2"/>
      <c r="O38" s="2"/>
      <c r="P38" s="2"/>
      <c r="Q38" s="2"/>
      <c r="R38" s="2"/>
    </row>
    <row r="39" spans="1:18" ht="12">
      <c r="A39" s="33"/>
      <c r="B39" s="35" t="s">
        <v>262</v>
      </c>
      <c r="C39" s="34"/>
      <c r="D39" s="30">
        <v>95</v>
      </c>
      <c r="E39" s="30">
        <v>5</v>
      </c>
      <c r="F39" s="30">
        <v>1</v>
      </c>
      <c r="G39" s="30">
        <v>1</v>
      </c>
      <c r="H39" s="30">
        <v>0</v>
      </c>
      <c r="I39" s="30">
        <v>5</v>
      </c>
      <c r="J39" s="2"/>
      <c r="K39" s="2"/>
      <c r="L39" s="2"/>
      <c r="M39" s="2"/>
      <c r="N39" s="2"/>
      <c r="O39" s="2"/>
      <c r="P39" s="2"/>
      <c r="Q39" s="2"/>
      <c r="R39" s="2"/>
    </row>
    <row r="40" spans="1:18" ht="3.75" customHeight="1" thickBot="1">
      <c r="A40" s="9"/>
      <c r="B40" s="9"/>
      <c r="C40" s="10"/>
      <c r="D40" s="43"/>
      <c r="E40" s="43"/>
      <c r="F40" s="43"/>
      <c r="G40" s="43"/>
      <c r="H40" s="43"/>
      <c r="I40" s="43"/>
      <c r="J40" s="2"/>
      <c r="K40" s="2"/>
      <c r="L40" s="2"/>
      <c r="M40" s="2"/>
      <c r="N40" s="2"/>
      <c r="O40" s="2"/>
      <c r="P40" s="2"/>
      <c r="Q40" s="2"/>
      <c r="R40" s="2"/>
    </row>
    <row r="41" spans="1:18" ht="15" customHeight="1">
      <c r="A41" s="22"/>
      <c r="B41" s="22"/>
      <c r="C41" s="22"/>
      <c r="D41" s="23"/>
      <c r="E41" s="23"/>
      <c r="F41" s="23"/>
      <c r="G41" s="23"/>
      <c r="H41" s="23"/>
      <c r="I41" s="23"/>
      <c r="J41" s="2"/>
      <c r="K41" s="2"/>
      <c r="L41" s="2"/>
      <c r="M41" s="2"/>
      <c r="N41" s="2"/>
      <c r="O41" s="2"/>
      <c r="P41" s="2"/>
      <c r="Q41" s="2"/>
      <c r="R41" s="2"/>
    </row>
    <row r="42" spans="1:18" ht="20.25" customHeight="1">
      <c r="A42" s="291" t="s">
        <v>114</v>
      </c>
      <c r="B42" s="292"/>
      <c r="C42" s="292"/>
      <c r="D42" s="292"/>
      <c r="E42" s="292"/>
      <c r="F42" s="292"/>
      <c r="G42" s="292"/>
      <c r="H42" s="292"/>
      <c r="I42" s="292"/>
      <c r="J42" s="2"/>
      <c r="K42" s="2"/>
      <c r="L42" s="2"/>
      <c r="M42" s="2"/>
      <c r="N42" s="2"/>
      <c r="O42" s="2"/>
      <c r="P42" s="2"/>
      <c r="Q42" s="2"/>
      <c r="R42" s="2"/>
    </row>
    <row r="43" spans="1:18" ht="17.25" customHeight="1">
      <c r="A43" s="288" t="s">
        <v>247</v>
      </c>
      <c r="B43" s="288"/>
      <c r="C43" s="288"/>
      <c r="D43" s="288"/>
      <c r="E43" s="288"/>
      <c r="F43" s="288"/>
      <c r="G43" s="288"/>
      <c r="H43" s="288"/>
      <c r="I43" s="288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customHeight="1">
      <c r="A44" s="289" t="s">
        <v>248</v>
      </c>
      <c r="B44" s="289"/>
      <c r="C44" s="289"/>
      <c r="D44" s="289"/>
      <c r="E44" s="289"/>
      <c r="F44" s="289"/>
      <c r="G44" s="289"/>
      <c r="H44" s="289"/>
      <c r="I44" s="289"/>
      <c r="J44" s="2"/>
      <c r="K44" s="2"/>
      <c r="L44" s="2"/>
      <c r="M44" s="2"/>
      <c r="N44" s="2"/>
      <c r="O44" s="2"/>
      <c r="P44" s="2"/>
      <c r="Q44" s="2"/>
      <c r="R44" s="2"/>
    </row>
    <row r="45" spans="1:18" ht="15.75" customHeight="1">
      <c r="A45" s="286" t="s">
        <v>249</v>
      </c>
      <c r="B45" s="286"/>
      <c r="C45" s="286"/>
      <c r="D45" s="286"/>
      <c r="E45" s="286"/>
      <c r="F45" s="286"/>
      <c r="G45" s="286"/>
      <c r="H45" s="286"/>
      <c r="I45" s="286"/>
      <c r="J45" s="2"/>
      <c r="K45" s="2"/>
      <c r="L45" s="2"/>
      <c r="M45" s="2"/>
      <c r="N45" s="2"/>
      <c r="O45" s="2"/>
      <c r="P45" s="2"/>
      <c r="Q45" s="2"/>
      <c r="R45" s="2"/>
    </row>
    <row r="46" spans="1:18" ht="15.75" customHeight="1">
      <c r="A46" s="286" t="s">
        <v>250</v>
      </c>
      <c r="B46" s="286"/>
      <c r="C46" s="286"/>
      <c r="D46" s="286"/>
      <c r="E46" s="286"/>
      <c r="F46" s="286"/>
      <c r="G46" s="286"/>
      <c r="H46" s="286"/>
      <c r="I46" s="286"/>
      <c r="J46" s="2"/>
      <c r="K46" s="2"/>
      <c r="L46" s="2"/>
      <c r="M46" s="2"/>
      <c r="N46" s="2"/>
      <c r="O46" s="2"/>
      <c r="P46" s="2"/>
      <c r="Q46" s="2"/>
      <c r="R46" s="2"/>
    </row>
    <row r="47" spans="1:18" ht="15.75" customHeight="1">
      <c r="A47" s="286" t="s">
        <v>251</v>
      </c>
      <c r="B47" s="286"/>
      <c r="C47" s="286"/>
      <c r="D47" s="286"/>
      <c r="E47" s="286"/>
      <c r="F47" s="286"/>
      <c r="G47" s="286"/>
      <c r="H47" s="286"/>
      <c r="I47" s="286"/>
      <c r="J47" s="2"/>
      <c r="K47" s="2"/>
      <c r="L47" s="2"/>
      <c r="M47" s="2"/>
      <c r="N47" s="2"/>
      <c r="O47" s="2"/>
      <c r="P47" s="2"/>
      <c r="Q47" s="2"/>
      <c r="R47" s="2"/>
    </row>
    <row r="48" spans="1:18" ht="15.75" customHeight="1">
      <c r="A48" s="286" t="s">
        <v>135</v>
      </c>
      <c r="B48" s="286"/>
      <c r="C48" s="286"/>
      <c r="D48" s="286"/>
      <c r="E48" s="286"/>
      <c r="F48" s="286"/>
      <c r="G48" s="286"/>
      <c r="H48" s="286"/>
      <c r="I48" s="286"/>
      <c r="J48" s="2"/>
      <c r="K48" s="2"/>
      <c r="L48" s="2"/>
      <c r="M48" s="2"/>
      <c r="N48" s="2"/>
      <c r="O48" s="2"/>
      <c r="P48" s="2"/>
      <c r="Q48" s="2"/>
      <c r="R48" s="2"/>
    </row>
    <row r="49" spans="1:18" ht="15.75" customHeight="1">
      <c r="A49" s="286" t="s">
        <v>252</v>
      </c>
      <c r="B49" s="286"/>
      <c r="C49" s="286"/>
      <c r="D49" s="286"/>
      <c r="E49" s="286"/>
      <c r="F49" s="286"/>
      <c r="G49" s="286"/>
      <c r="H49" s="286"/>
      <c r="I49" s="286"/>
      <c r="J49" s="2"/>
      <c r="K49" s="2"/>
      <c r="L49" s="2"/>
      <c r="M49" s="2"/>
      <c r="N49" s="2"/>
      <c r="O49" s="2"/>
      <c r="P49" s="2"/>
      <c r="Q49" s="2"/>
      <c r="R49" s="2"/>
    </row>
    <row r="50" spans="1:18" ht="15.75" customHeight="1">
      <c r="A50" s="286" t="s">
        <v>263</v>
      </c>
      <c r="B50" s="286"/>
      <c r="C50" s="286"/>
      <c r="D50" s="286"/>
      <c r="E50" s="286"/>
      <c r="F50" s="286"/>
      <c r="G50" s="286"/>
      <c r="H50" s="286"/>
      <c r="I50" s="286"/>
      <c r="J50" s="2"/>
      <c r="K50" s="2"/>
      <c r="L50" s="2"/>
      <c r="M50" s="2"/>
      <c r="N50" s="2"/>
      <c r="O50" s="2"/>
      <c r="P50" s="2"/>
      <c r="Q50" s="2"/>
      <c r="R50" s="2"/>
    </row>
    <row r="51" spans="1:18" ht="15.75" customHeight="1">
      <c r="A51" s="287" t="s">
        <v>264</v>
      </c>
      <c r="B51" s="287"/>
      <c r="C51" s="287"/>
      <c r="D51" s="287"/>
      <c r="E51" s="287"/>
      <c r="F51" s="287"/>
      <c r="G51" s="287"/>
      <c r="H51" s="287"/>
      <c r="I51" s="287"/>
      <c r="J51" s="2"/>
      <c r="K51" s="2"/>
      <c r="L51" s="2"/>
      <c r="M51" s="2"/>
      <c r="N51" s="2"/>
      <c r="O51" s="2"/>
      <c r="P51" s="2"/>
      <c r="Q51" s="2"/>
      <c r="R51" s="2"/>
    </row>
    <row r="52" spans="1:18" ht="11.25">
      <c r="A52" s="26"/>
      <c r="B52" s="26"/>
      <c r="C52" s="26"/>
      <c r="D52" s="26"/>
      <c r="E52" s="26"/>
      <c r="F52" s="26"/>
      <c r="G52" s="26"/>
      <c r="H52" s="26"/>
      <c r="I52" s="26"/>
      <c r="J52" s="2"/>
      <c r="K52" s="2"/>
      <c r="L52" s="2"/>
      <c r="M52" s="2"/>
      <c r="N52" s="2"/>
      <c r="O52" s="2"/>
      <c r="P52" s="2"/>
      <c r="Q52" s="2"/>
      <c r="R52" s="2"/>
    </row>
    <row r="53" spans="1:9" ht="11.25">
      <c r="A53" s="2"/>
      <c r="B53" s="2"/>
      <c r="C53" s="2"/>
      <c r="D53" s="2"/>
      <c r="E53" s="2"/>
      <c r="F53" s="2"/>
      <c r="G53" s="2"/>
      <c r="H53" s="2"/>
      <c r="I53" s="2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A9:B9"/>
    <mergeCell ref="A42:I42"/>
    <mergeCell ref="A6:C6"/>
    <mergeCell ref="A31:B31"/>
    <mergeCell ref="A1:I1"/>
    <mergeCell ref="A2:I2"/>
    <mergeCell ref="A4:C4"/>
    <mergeCell ref="A3:E3"/>
    <mergeCell ref="F3:I3"/>
    <mergeCell ref="A50:I50"/>
    <mergeCell ref="A51:I51"/>
    <mergeCell ref="A43:I43"/>
    <mergeCell ref="A48:I48"/>
    <mergeCell ref="A49:I49"/>
    <mergeCell ref="A44:I44"/>
    <mergeCell ref="A45:I45"/>
    <mergeCell ref="A46:I46"/>
    <mergeCell ref="A47:I47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2022-07-15T05:55:40Z</dcterms:created>
  <dcterms:modified xsi:type="dcterms:W3CDTF">2022-07-15T05:55:42Z</dcterms:modified>
  <cp:category/>
  <cp:version/>
  <cp:contentType/>
  <cp:contentStatus/>
</cp:coreProperties>
</file>