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１９２" sheetId="1" r:id="rId1"/>
  </sheets>
  <definedNames/>
  <calcPr fullCalcOnLoad="1"/>
</workbook>
</file>

<file path=xl/sharedStrings.xml><?xml version="1.0" encoding="utf-8"?>
<sst xmlns="http://schemas.openxmlformats.org/spreadsheetml/2006/main" count="85" uniqueCount="70">
  <si>
    <t>ばい煙  発　生　施設数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</si>
  <si>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</si>
  <si>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</si>
  <si>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</si>
  <si>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</si>
  <si>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</si>
  <si>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</si>
  <si>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</si>
  <si>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</si>
  <si>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</si>
  <si>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</si>
  <si>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</si>
  <si>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和　気　郡</t>
  </si>
  <si>
    <t>和気町</t>
  </si>
  <si>
    <t>都　窪　郡</t>
  </si>
  <si>
    <t>早島町</t>
  </si>
  <si>
    <t>浅　口　郡</t>
  </si>
  <si>
    <t>里庄町</t>
  </si>
  <si>
    <t>市　　　計　</t>
  </si>
  <si>
    <t>郡　　　計　</t>
  </si>
  <si>
    <t>小　田　郡</t>
  </si>
  <si>
    <t>矢掛町</t>
  </si>
  <si>
    <t>真　庭　郡</t>
  </si>
  <si>
    <t>新庄村</t>
  </si>
  <si>
    <t>苫　田　郡</t>
  </si>
  <si>
    <t>鏡野町</t>
  </si>
  <si>
    <t>勝　田　郡</t>
  </si>
  <si>
    <t>勝央町</t>
  </si>
  <si>
    <t>奈義町</t>
  </si>
  <si>
    <t>英　田　郡</t>
  </si>
  <si>
    <t>西粟倉村</t>
  </si>
  <si>
    <t>久　米　郡</t>
  </si>
  <si>
    <t>久米南町</t>
  </si>
  <si>
    <t>加　賀　郡</t>
  </si>
  <si>
    <t>吉備中央町</t>
  </si>
  <si>
    <t>赤磐市</t>
  </si>
  <si>
    <t>真庭市</t>
  </si>
  <si>
    <t>美作市</t>
  </si>
  <si>
    <t>美咲町</t>
  </si>
  <si>
    <t>浅口市</t>
  </si>
  <si>
    <t>資料：県環境政策課、県環境管理課</t>
  </si>
  <si>
    <t>注)１　ばい煙発生施設及び粉じん発生施設については、大気汚染防止法に定める施設である。</t>
  </si>
  <si>
    <t xml:space="preserve">　 ２　特定事業場とは水質汚濁防止法に定める特定施設（みなし指定地域特定施設を含む。）を設置する事業場であり、基準にかかるものは、特定事業場で排水量50立方メートル        </t>
  </si>
  <si>
    <t>　     ／日以上のものと、排水量50立方メートル／日未満で県の上乗せ排水基準で規制しているものである。なお、シアン等有害物質については水量に関係なく適用されるが、</t>
  </si>
  <si>
    <t>　     ここでは、排水すると考えられる特殊な業種の事業場の数を含むものである。</t>
  </si>
  <si>
    <t>21　　公　　　　</t>
  </si>
  <si>
    <t>　　　　害</t>
  </si>
  <si>
    <t xml:space="preserve">192　　市 町 村 別 苦 情  </t>
  </si>
  <si>
    <t xml:space="preserve">  受 理 件 数 等　</t>
  </si>
  <si>
    <t>年　　　度
市　町　村</t>
  </si>
  <si>
    <t>粉じん発生
施　設　数</t>
  </si>
  <si>
    <t>特定事業場</t>
  </si>
  <si>
    <t>苦情受理件数</t>
  </si>
  <si>
    <t>市　町　村</t>
  </si>
  <si>
    <t>総　数</t>
  </si>
  <si>
    <t>基準にか
かるもの</t>
  </si>
  <si>
    <t>大　気
汚　染</t>
  </si>
  <si>
    <t>水　質
汚　濁</t>
  </si>
  <si>
    <t>騒音及
び振動</t>
  </si>
  <si>
    <t>悪　臭</t>
  </si>
  <si>
    <t>その他</t>
  </si>
  <si>
    <t>一　般</t>
  </si>
  <si>
    <t>特　定</t>
  </si>
  <si>
    <r>
      <t>平 成 1</t>
    </r>
    <r>
      <rPr>
        <sz val="9"/>
        <rFont val="ＭＳ ゴシック"/>
        <family val="3"/>
      </rPr>
      <t>4年</t>
    </r>
  </si>
  <si>
    <r>
      <t xml:space="preserve">　　 </t>
    </r>
    <r>
      <rPr>
        <sz val="9"/>
        <rFont val="ＭＳ ゴシック"/>
        <family val="3"/>
      </rPr>
      <t xml:space="preserve"> 15</t>
    </r>
  </si>
  <si>
    <r>
      <t xml:space="preserve">　　 </t>
    </r>
    <r>
      <rPr>
        <sz val="9"/>
        <rFont val="ＭＳ ゴシック"/>
        <family val="3"/>
      </rPr>
      <t xml:space="preserve"> 16</t>
    </r>
  </si>
  <si>
    <r>
      <t>　    1</t>
    </r>
    <r>
      <rPr>
        <sz val="9"/>
        <rFont val="ＭＳ ゴシック"/>
        <family val="3"/>
      </rPr>
      <t>7</t>
    </r>
  </si>
  <si>
    <t>　    18</t>
  </si>
  <si>
    <t>252　　公　　　害</t>
  </si>
  <si>
    <t>公　　　害　　253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</si>
</sst>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</numFmts>
  <fonts count="45"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ＨＧｺﾞｼｯｸE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8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1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0" fontId="6" fillId="0" borderId="20" xfId="0" applyFont="1" applyFill="1" applyBorder="1" applyAlignment="1" applyProtection="1">
      <alignment horizontal="distributed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PageLayoutView="0" workbookViewId="0" topLeftCell="I16">
      <selection activeCell="Q36" sqref="Q36"/>
    </sheetView>
  </sheetViews>
  <sheetFormatPr defaultColWidth="9.00390625" defaultRowHeight="12"/>
  <cols>
    <col min="1" max="1" width="3.875" style="6" customWidth="1"/>
    <col min="2" max="2" width="11.375" style="6" customWidth="1"/>
    <col min="3" max="13" width="8.875" style="6" customWidth="1"/>
    <col min="14" max="14" width="3.875" style="6" customWidth="1"/>
    <col min="15" max="15" width="11.00390625" style="6" customWidth="1"/>
    <col min="16" max="16384" width="9.375" style="6" customWidth="1"/>
  </cols>
  <sheetData>
    <row r="1" spans="1:26" ht="24" customHeight="1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2" t="s">
        <v>69</v>
      </c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39.75" customHeight="1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 t="s">
        <v>46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30" customHeight="1">
      <c r="A3" s="53" t="s">
        <v>47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63" t="s">
        <v>48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4:26" ht="18.75" customHeight="1" thickBot="1"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1.25">
      <c r="A5" s="42" t="s">
        <v>49</v>
      </c>
      <c r="B5" s="43"/>
      <c r="C5" s="56" t="s">
        <v>0</v>
      </c>
      <c r="D5" s="50" t="s">
        <v>50</v>
      </c>
      <c r="E5" s="43"/>
      <c r="F5" s="43" t="s">
        <v>51</v>
      </c>
      <c r="G5" s="43"/>
      <c r="H5" s="45" t="s">
        <v>52</v>
      </c>
      <c r="I5" s="46"/>
      <c r="J5" s="46"/>
      <c r="K5" s="46"/>
      <c r="L5" s="46"/>
      <c r="M5" s="46"/>
      <c r="N5" s="42" t="s">
        <v>53</v>
      </c>
      <c r="O5" s="43"/>
      <c r="P5" s="56" t="s">
        <v>0</v>
      </c>
      <c r="Q5" s="50" t="s">
        <v>50</v>
      </c>
      <c r="R5" s="43"/>
      <c r="S5" s="43" t="s">
        <v>51</v>
      </c>
      <c r="T5" s="43"/>
      <c r="U5" s="45" t="s">
        <v>52</v>
      </c>
      <c r="V5" s="46"/>
      <c r="W5" s="46"/>
      <c r="X5" s="46"/>
      <c r="Y5" s="46"/>
      <c r="Z5" s="46"/>
    </row>
    <row r="6" spans="1:26" ht="11.25">
      <c r="A6" s="44"/>
      <c r="B6" s="41"/>
      <c r="C6" s="57"/>
      <c r="D6" s="41"/>
      <c r="E6" s="41"/>
      <c r="F6" s="41" t="s">
        <v>54</v>
      </c>
      <c r="G6" s="54" t="s">
        <v>55</v>
      </c>
      <c r="H6" s="41" t="s">
        <v>54</v>
      </c>
      <c r="I6" s="47" t="s">
        <v>56</v>
      </c>
      <c r="J6" s="47" t="s">
        <v>57</v>
      </c>
      <c r="K6" s="47" t="s">
        <v>58</v>
      </c>
      <c r="L6" s="41" t="s">
        <v>59</v>
      </c>
      <c r="M6" s="51" t="s">
        <v>60</v>
      </c>
      <c r="N6" s="44"/>
      <c r="O6" s="41"/>
      <c r="P6" s="57"/>
      <c r="Q6" s="41"/>
      <c r="R6" s="41"/>
      <c r="S6" s="41" t="s">
        <v>54</v>
      </c>
      <c r="T6" s="54" t="s">
        <v>55</v>
      </c>
      <c r="U6" s="41" t="s">
        <v>54</v>
      </c>
      <c r="V6" s="47" t="s">
        <v>56</v>
      </c>
      <c r="W6" s="47" t="s">
        <v>57</v>
      </c>
      <c r="X6" s="47" t="s">
        <v>58</v>
      </c>
      <c r="Y6" s="41" t="s">
        <v>59</v>
      </c>
      <c r="Z6" s="51" t="s">
        <v>60</v>
      </c>
    </row>
    <row r="7" spans="1:26" ht="11.25">
      <c r="A7" s="44"/>
      <c r="B7" s="41"/>
      <c r="C7" s="58"/>
      <c r="D7" s="7" t="s">
        <v>61</v>
      </c>
      <c r="E7" s="7" t="s">
        <v>62</v>
      </c>
      <c r="F7" s="41"/>
      <c r="G7" s="55"/>
      <c r="H7" s="41"/>
      <c r="I7" s="41"/>
      <c r="J7" s="41"/>
      <c r="K7" s="41"/>
      <c r="L7" s="41"/>
      <c r="M7" s="51"/>
      <c r="N7" s="44"/>
      <c r="O7" s="41"/>
      <c r="P7" s="58"/>
      <c r="Q7" s="7" t="s">
        <v>61</v>
      </c>
      <c r="R7" s="7" t="s">
        <v>62</v>
      </c>
      <c r="S7" s="41"/>
      <c r="T7" s="55"/>
      <c r="U7" s="41"/>
      <c r="V7" s="41"/>
      <c r="W7" s="41"/>
      <c r="X7" s="41"/>
      <c r="Y7" s="41"/>
      <c r="Z7" s="51"/>
    </row>
    <row r="8" spans="1:26" ht="3" customHeight="1">
      <c r="A8" s="8"/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8"/>
      <c r="O8" s="9"/>
      <c r="P8" s="10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0" ht="18" customHeight="1">
      <c r="A9" s="48" t="s">
        <v>63</v>
      </c>
      <c r="B9" s="49"/>
      <c r="C9" s="12">
        <v>4293</v>
      </c>
      <c r="D9" s="12">
        <v>2301</v>
      </c>
      <c r="E9" s="12">
        <v>15</v>
      </c>
      <c r="F9" s="12">
        <v>5905</v>
      </c>
      <c r="G9" s="12">
        <v>2763</v>
      </c>
      <c r="H9" s="12">
        <v>1071</v>
      </c>
      <c r="I9" s="12">
        <v>373</v>
      </c>
      <c r="J9" s="12">
        <v>217</v>
      </c>
      <c r="K9" s="12">
        <v>145</v>
      </c>
      <c r="L9" s="12">
        <v>175</v>
      </c>
      <c r="M9" s="12">
        <v>161</v>
      </c>
      <c r="N9" s="13" t="s">
        <v>12</v>
      </c>
      <c r="O9" s="14"/>
      <c r="P9" s="5"/>
      <c r="Q9" s="5"/>
      <c r="R9" s="5"/>
      <c r="S9" s="5"/>
      <c r="T9" s="5"/>
    </row>
    <row r="10" spans="1:26" ht="18" customHeight="1">
      <c r="A10" s="15"/>
      <c r="B10" s="16"/>
      <c r="N10" s="10"/>
      <c r="O10" s="17" t="s">
        <v>13</v>
      </c>
      <c r="P10" s="5">
        <v>34</v>
      </c>
      <c r="Q10" s="5">
        <v>2</v>
      </c>
      <c r="R10" s="5">
        <v>0</v>
      </c>
      <c r="S10" s="5">
        <v>62</v>
      </c>
      <c r="T10" s="5">
        <v>26</v>
      </c>
      <c r="U10" s="5">
        <f>SUM(V10:Z10)</f>
        <v>0</v>
      </c>
      <c r="V10" s="5">
        <v>0</v>
      </c>
      <c r="W10" s="18">
        <v>0</v>
      </c>
      <c r="X10" s="18">
        <v>0</v>
      </c>
      <c r="Y10" s="18">
        <v>0</v>
      </c>
      <c r="Z10" s="18">
        <v>0</v>
      </c>
    </row>
    <row r="11" spans="1:20" ht="18" customHeight="1">
      <c r="A11" s="39" t="s">
        <v>64</v>
      </c>
      <c r="B11" s="40"/>
      <c r="C11" s="12">
        <v>4119</v>
      </c>
      <c r="D11" s="12">
        <v>2335</v>
      </c>
      <c r="E11" s="12">
        <v>14</v>
      </c>
      <c r="F11" s="12">
        <v>5854</v>
      </c>
      <c r="G11" s="12">
        <v>2866</v>
      </c>
      <c r="H11" s="12">
        <v>1026</v>
      </c>
      <c r="I11" s="12">
        <v>328</v>
      </c>
      <c r="J11" s="12">
        <v>259</v>
      </c>
      <c r="K11" s="12">
        <v>140</v>
      </c>
      <c r="L11" s="12">
        <v>136</v>
      </c>
      <c r="M11" s="12">
        <v>136</v>
      </c>
      <c r="N11" s="10"/>
      <c r="O11" s="17"/>
      <c r="P11" s="5"/>
      <c r="Q11" s="5"/>
      <c r="R11" s="5"/>
      <c r="S11" s="5"/>
      <c r="T11" s="5"/>
    </row>
    <row r="12" spans="1:26" ht="18" customHeight="1">
      <c r="A12" s="19"/>
      <c r="B12" s="16"/>
      <c r="N12" s="13" t="s">
        <v>14</v>
      </c>
      <c r="O12" s="14"/>
      <c r="P12" s="5"/>
      <c r="Q12" s="5"/>
      <c r="R12" s="5"/>
      <c r="U12" s="5"/>
      <c r="V12" s="5"/>
      <c r="W12" s="5"/>
      <c r="X12" s="5"/>
      <c r="Y12" s="5"/>
      <c r="Z12" s="5"/>
    </row>
    <row r="13" spans="1:26" ht="18" customHeight="1">
      <c r="A13" s="39" t="s">
        <v>65</v>
      </c>
      <c r="B13" s="40"/>
      <c r="C13" s="5">
        <v>4037</v>
      </c>
      <c r="D13" s="5">
        <v>2297</v>
      </c>
      <c r="E13" s="5">
        <v>9</v>
      </c>
      <c r="F13" s="5">
        <v>5807</v>
      </c>
      <c r="G13" s="5">
        <v>2788</v>
      </c>
      <c r="H13" s="5">
        <v>1011</v>
      </c>
      <c r="I13" s="5">
        <v>340</v>
      </c>
      <c r="J13" s="5">
        <v>230</v>
      </c>
      <c r="K13" s="5">
        <v>136</v>
      </c>
      <c r="L13" s="5">
        <v>109</v>
      </c>
      <c r="M13" s="5">
        <v>196</v>
      </c>
      <c r="N13" s="10"/>
      <c r="O13" s="17" t="s">
        <v>15</v>
      </c>
      <c r="P13" s="5">
        <v>23</v>
      </c>
      <c r="Q13" s="5">
        <v>0</v>
      </c>
      <c r="R13" s="5">
        <v>0</v>
      </c>
      <c r="S13" s="6">
        <v>14</v>
      </c>
      <c r="T13" s="6">
        <v>6</v>
      </c>
      <c r="U13" s="5">
        <f>SUM(V13:Z13)</f>
        <v>7</v>
      </c>
      <c r="V13" s="18">
        <v>1</v>
      </c>
      <c r="W13" s="18">
        <v>5</v>
      </c>
      <c r="X13" s="18">
        <v>0</v>
      </c>
      <c r="Y13" s="18">
        <v>0</v>
      </c>
      <c r="Z13" s="18">
        <v>1</v>
      </c>
    </row>
    <row r="14" spans="2:26" ht="18" customHeight="1">
      <c r="B14" s="2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3"/>
      <c r="O14" s="14"/>
      <c r="P14" s="4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8" customHeight="1">
      <c r="A15" s="39" t="s">
        <v>66</v>
      </c>
      <c r="B15" s="40"/>
      <c r="C15" s="5">
        <v>3573</v>
      </c>
      <c r="D15" s="5">
        <v>2325</v>
      </c>
      <c r="E15" s="5">
        <v>10</v>
      </c>
      <c r="F15" s="5">
        <v>5634</v>
      </c>
      <c r="G15" s="5">
        <v>2650</v>
      </c>
      <c r="H15" s="5">
        <v>1052</v>
      </c>
      <c r="I15" s="5">
        <v>328</v>
      </c>
      <c r="J15" s="5">
        <v>226</v>
      </c>
      <c r="K15" s="5">
        <v>170</v>
      </c>
      <c r="L15" s="5">
        <v>118</v>
      </c>
      <c r="M15" s="5">
        <v>210</v>
      </c>
      <c r="N15" s="13" t="s">
        <v>16</v>
      </c>
      <c r="O15" s="14"/>
      <c r="P15" s="4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18" customHeight="1">
      <c r="B16" s="2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0"/>
      <c r="O16" s="17" t="s">
        <v>17</v>
      </c>
      <c r="P16" s="5">
        <v>57</v>
      </c>
      <c r="Q16" s="5">
        <v>0</v>
      </c>
      <c r="R16" s="5">
        <v>0</v>
      </c>
      <c r="S16" s="5">
        <v>40</v>
      </c>
      <c r="T16" s="5">
        <v>20</v>
      </c>
      <c r="U16" s="5">
        <f>SUM(V16:Z16)</f>
        <v>6</v>
      </c>
      <c r="V16" s="18">
        <v>4</v>
      </c>
      <c r="W16" s="18">
        <v>2</v>
      </c>
      <c r="X16" s="18">
        <v>0</v>
      </c>
      <c r="Y16" s="18">
        <v>0</v>
      </c>
      <c r="Z16" s="18">
        <v>0</v>
      </c>
    </row>
    <row r="17" spans="1:26" s="21" customFormat="1" ht="18" customHeight="1">
      <c r="A17" s="33" t="s">
        <v>67</v>
      </c>
      <c r="B17" s="34"/>
      <c r="C17" s="1">
        <f>SUM(C20+C23)</f>
        <v>3964</v>
      </c>
      <c r="D17" s="1">
        <f>SUM(D20+D23)</f>
        <v>2334</v>
      </c>
      <c r="E17" s="1">
        <f>SUM(E20+E23)</f>
        <v>0</v>
      </c>
      <c r="F17" s="1">
        <f>SUM(F20+F23)</f>
        <v>5611</v>
      </c>
      <c r="G17" s="1">
        <f>SUM(G20+G23)</f>
        <v>2617</v>
      </c>
      <c r="H17" s="1">
        <f aca="true" t="shared" si="0" ref="H17:M17">SUM(H20+H23)</f>
        <v>979</v>
      </c>
      <c r="I17" s="1">
        <f t="shared" si="0"/>
        <v>306</v>
      </c>
      <c r="J17" s="1">
        <f t="shared" si="0"/>
        <v>206</v>
      </c>
      <c r="K17" s="1">
        <f t="shared" si="0"/>
        <v>165</v>
      </c>
      <c r="L17" s="1">
        <f t="shared" si="0"/>
        <v>99</v>
      </c>
      <c r="M17" s="1">
        <f t="shared" si="0"/>
        <v>203</v>
      </c>
      <c r="N17" s="10"/>
      <c r="O17" s="1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" customHeight="1">
      <c r="A18" s="22"/>
      <c r="B18" s="2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3" t="s">
        <v>20</v>
      </c>
      <c r="O18" s="1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" customHeight="1">
      <c r="A19" s="22"/>
      <c r="B19" s="2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0"/>
      <c r="O19" s="17" t="s">
        <v>21</v>
      </c>
      <c r="P19" s="5">
        <v>32</v>
      </c>
      <c r="Q19" s="5">
        <v>0</v>
      </c>
      <c r="R19" s="5">
        <v>0</v>
      </c>
      <c r="S19" s="5">
        <v>61</v>
      </c>
      <c r="T19" s="5">
        <v>31</v>
      </c>
      <c r="U19" s="5">
        <f>SUM(V19:Z19)</f>
        <v>11</v>
      </c>
      <c r="V19" s="18">
        <v>8</v>
      </c>
      <c r="W19" s="18">
        <v>2</v>
      </c>
      <c r="X19" s="18">
        <v>0</v>
      </c>
      <c r="Y19" s="18">
        <v>0</v>
      </c>
      <c r="Z19" s="18">
        <v>1</v>
      </c>
    </row>
    <row r="20" spans="1:20" ht="18" customHeight="1">
      <c r="A20" s="35" t="s">
        <v>18</v>
      </c>
      <c r="B20" s="36"/>
      <c r="C20" s="1">
        <f>SUM(C25:C39)</f>
        <v>3684</v>
      </c>
      <c r="D20" s="1">
        <f>SUM(D25:D39)</f>
        <v>2227</v>
      </c>
      <c r="E20" s="1">
        <f>SUM(E25:E39)</f>
        <v>0</v>
      </c>
      <c r="F20" s="1">
        <f>SUM(F25:F39)</f>
        <v>5051</v>
      </c>
      <c r="G20" s="1">
        <f>SUM(G25:G39)</f>
        <v>2397</v>
      </c>
      <c r="H20" s="1">
        <f aca="true" t="shared" si="1" ref="H20:M20">SUM(H25:H39)</f>
        <v>941</v>
      </c>
      <c r="I20" s="1">
        <f t="shared" si="1"/>
        <v>292</v>
      </c>
      <c r="J20" s="1">
        <f t="shared" si="1"/>
        <v>197</v>
      </c>
      <c r="K20" s="1">
        <f t="shared" si="1"/>
        <v>165</v>
      </c>
      <c r="L20" s="1">
        <f t="shared" si="1"/>
        <v>99</v>
      </c>
      <c r="M20" s="1">
        <f t="shared" si="1"/>
        <v>188</v>
      </c>
      <c r="N20" s="10"/>
      <c r="O20" s="17"/>
      <c r="P20" s="5"/>
      <c r="Q20" s="5"/>
      <c r="R20" s="5"/>
      <c r="S20" s="5"/>
      <c r="T20" s="5"/>
    </row>
    <row r="21" spans="1:26" ht="18" customHeight="1">
      <c r="A21" s="24"/>
      <c r="B21" s="2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3" t="s">
        <v>22</v>
      </c>
      <c r="O21" s="14"/>
      <c r="P21" s="5"/>
      <c r="Q21" s="5"/>
      <c r="R21" s="5"/>
      <c r="S21" s="5"/>
      <c r="T21" s="5"/>
      <c r="U21" s="18"/>
      <c r="V21" s="18"/>
      <c r="W21" s="18"/>
      <c r="X21" s="18"/>
      <c r="Y21" s="18"/>
      <c r="Z21" s="18"/>
    </row>
    <row r="22" spans="1:26" ht="18" customHeight="1">
      <c r="A22" s="24"/>
      <c r="B22" s="2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17" t="s">
        <v>23</v>
      </c>
      <c r="P22" s="5">
        <v>0</v>
      </c>
      <c r="Q22" s="5">
        <v>0</v>
      </c>
      <c r="R22" s="5">
        <v>0</v>
      </c>
      <c r="S22" s="5">
        <v>7</v>
      </c>
      <c r="T22" s="5">
        <v>0</v>
      </c>
      <c r="U22" s="5">
        <f>SUM(V22:Z22)</f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</row>
    <row r="23" spans="1:26" ht="18" customHeight="1">
      <c r="A23" s="35" t="s">
        <v>19</v>
      </c>
      <c r="B23" s="36"/>
      <c r="C23" s="1">
        <f>SUM(P10:P40)</f>
        <v>280</v>
      </c>
      <c r="D23" s="1">
        <f>SUM(Q10:Q40)</f>
        <v>107</v>
      </c>
      <c r="E23" s="1">
        <f>SUM(R10:R40)</f>
        <v>0</v>
      </c>
      <c r="F23" s="1">
        <f>SUM(S10:S40)</f>
        <v>560</v>
      </c>
      <c r="G23" s="1">
        <f>SUM(T10:T40)</f>
        <v>220</v>
      </c>
      <c r="H23" s="1">
        <f aca="true" t="shared" si="2" ref="H23:M23">SUM(U10:U39)</f>
        <v>38</v>
      </c>
      <c r="I23" s="1">
        <f t="shared" si="2"/>
        <v>14</v>
      </c>
      <c r="J23" s="1">
        <f t="shared" si="2"/>
        <v>9</v>
      </c>
      <c r="K23" s="1">
        <f t="shared" si="2"/>
        <v>0</v>
      </c>
      <c r="L23" s="1">
        <f t="shared" si="2"/>
        <v>0</v>
      </c>
      <c r="M23" s="1">
        <f t="shared" si="2"/>
        <v>15</v>
      </c>
      <c r="N23" s="22"/>
      <c r="O23" s="20"/>
      <c r="P23" s="5"/>
      <c r="Q23" s="5"/>
      <c r="R23" s="5"/>
      <c r="S23" s="5"/>
      <c r="T23" s="5"/>
      <c r="U23" s="18"/>
      <c r="V23" s="18"/>
      <c r="W23" s="18"/>
      <c r="X23" s="18"/>
      <c r="Y23" s="18"/>
      <c r="Z23" s="18"/>
    </row>
    <row r="24" spans="1:26" ht="18" customHeight="1">
      <c r="A24" s="4"/>
      <c r="B24" s="2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 t="s">
        <v>24</v>
      </c>
      <c r="O24" s="14"/>
      <c r="P24" s="5"/>
      <c r="Q24" s="5"/>
      <c r="R24" s="5"/>
      <c r="S24" s="5"/>
      <c r="T24" s="5"/>
      <c r="U24" s="18"/>
      <c r="V24" s="18"/>
      <c r="W24" s="18"/>
      <c r="X24" s="18"/>
      <c r="Y24" s="18"/>
      <c r="Z24" s="18"/>
    </row>
    <row r="25" spans="1:26" ht="18" customHeight="1">
      <c r="A25" s="10"/>
      <c r="B25" s="17" t="s">
        <v>1</v>
      </c>
      <c r="C25" s="5">
        <v>1056</v>
      </c>
      <c r="D25" s="5">
        <v>194</v>
      </c>
      <c r="E25" s="5">
        <v>0</v>
      </c>
      <c r="F25" s="5">
        <v>1323</v>
      </c>
      <c r="G25" s="5">
        <v>739</v>
      </c>
      <c r="H25" s="5">
        <f>SUM(I25:M25)</f>
        <v>400</v>
      </c>
      <c r="I25" s="5">
        <v>156</v>
      </c>
      <c r="J25" s="5">
        <v>91</v>
      </c>
      <c r="K25" s="5">
        <v>102</v>
      </c>
      <c r="L25" s="5">
        <v>49</v>
      </c>
      <c r="M25" s="5">
        <v>2</v>
      </c>
      <c r="N25" s="10"/>
      <c r="O25" s="17" t="s">
        <v>25</v>
      </c>
      <c r="P25" s="5">
        <v>14</v>
      </c>
      <c r="Q25" s="5">
        <v>2</v>
      </c>
      <c r="R25" s="5">
        <v>0</v>
      </c>
      <c r="S25" s="5">
        <v>147</v>
      </c>
      <c r="T25" s="5">
        <v>45</v>
      </c>
      <c r="U25" s="5">
        <f>SUM(V25:Z25)</f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</row>
    <row r="26" spans="1:26" ht="18" customHeight="1">
      <c r="A26" s="10"/>
      <c r="B26" s="17" t="s">
        <v>2</v>
      </c>
      <c r="C26" s="5">
        <v>1399</v>
      </c>
      <c r="D26" s="5">
        <v>1546</v>
      </c>
      <c r="E26" s="5">
        <v>0</v>
      </c>
      <c r="F26" s="5">
        <v>1089</v>
      </c>
      <c r="G26" s="5">
        <v>607</v>
      </c>
      <c r="H26" s="5">
        <f aca="true" t="shared" si="3" ref="H26:H39">SUM(I26:M26)</f>
        <v>186</v>
      </c>
      <c r="I26" s="5">
        <v>67</v>
      </c>
      <c r="J26" s="5">
        <v>51</v>
      </c>
      <c r="K26" s="5">
        <v>28</v>
      </c>
      <c r="L26" s="5">
        <v>16</v>
      </c>
      <c r="M26" s="5">
        <v>24</v>
      </c>
      <c r="N26" s="22"/>
      <c r="O26" s="20"/>
      <c r="P26" s="5"/>
      <c r="Q26" s="5"/>
      <c r="R26" s="5"/>
      <c r="S26" s="5"/>
      <c r="T26" s="5"/>
      <c r="U26" s="5"/>
      <c r="V26" s="18"/>
      <c r="W26" s="18"/>
      <c r="X26" s="18"/>
      <c r="Y26" s="18"/>
      <c r="Z26" s="5"/>
    </row>
    <row r="27" spans="1:26" ht="18" customHeight="1">
      <c r="A27" s="10"/>
      <c r="B27" s="17" t="s">
        <v>3</v>
      </c>
      <c r="C27" s="5">
        <v>104</v>
      </c>
      <c r="D27" s="5">
        <v>24</v>
      </c>
      <c r="E27" s="5">
        <v>0</v>
      </c>
      <c r="F27" s="5">
        <v>493</v>
      </c>
      <c r="G27" s="5">
        <v>206</v>
      </c>
      <c r="H27" s="5">
        <f t="shared" si="3"/>
        <v>109</v>
      </c>
      <c r="I27" s="5">
        <v>9</v>
      </c>
      <c r="J27" s="5">
        <v>12</v>
      </c>
      <c r="K27" s="5">
        <v>16</v>
      </c>
      <c r="L27" s="5">
        <v>19</v>
      </c>
      <c r="M27" s="5">
        <v>53</v>
      </c>
      <c r="N27" s="13" t="s">
        <v>26</v>
      </c>
      <c r="O27" s="1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" customHeight="1">
      <c r="A28" s="10"/>
      <c r="B28" s="17" t="s">
        <v>4</v>
      </c>
      <c r="C28" s="5">
        <v>88</v>
      </c>
      <c r="D28" s="5">
        <v>56</v>
      </c>
      <c r="E28" s="5">
        <v>0</v>
      </c>
      <c r="F28" s="5">
        <v>111</v>
      </c>
      <c r="G28" s="5">
        <v>42</v>
      </c>
      <c r="H28" s="5">
        <f t="shared" si="3"/>
        <v>21</v>
      </c>
      <c r="I28" s="5">
        <v>10</v>
      </c>
      <c r="J28" s="5">
        <v>2</v>
      </c>
      <c r="K28" s="5">
        <v>5</v>
      </c>
      <c r="L28" s="5">
        <v>2</v>
      </c>
      <c r="M28" s="18">
        <v>2</v>
      </c>
      <c r="N28" s="10"/>
      <c r="O28" s="17" t="s">
        <v>27</v>
      </c>
      <c r="P28" s="5">
        <v>43</v>
      </c>
      <c r="Q28" s="5">
        <v>26</v>
      </c>
      <c r="R28" s="5">
        <v>0</v>
      </c>
      <c r="S28" s="5">
        <v>34</v>
      </c>
      <c r="T28" s="5">
        <v>11</v>
      </c>
      <c r="U28" s="5">
        <f>SUM(V28:Z28)</f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</row>
    <row r="29" spans="1:26" ht="18" customHeight="1">
      <c r="A29" s="10"/>
      <c r="B29" s="17" t="s">
        <v>5</v>
      </c>
      <c r="C29" s="5">
        <v>136</v>
      </c>
      <c r="D29" s="5">
        <v>27</v>
      </c>
      <c r="E29" s="5">
        <v>0</v>
      </c>
      <c r="F29" s="5">
        <v>197</v>
      </c>
      <c r="G29" s="5">
        <v>55</v>
      </c>
      <c r="H29" s="5">
        <f t="shared" si="3"/>
        <v>37</v>
      </c>
      <c r="I29" s="5">
        <v>21</v>
      </c>
      <c r="J29" s="5">
        <v>7</v>
      </c>
      <c r="K29" s="5">
        <v>2</v>
      </c>
      <c r="L29" s="5">
        <v>2</v>
      </c>
      <c r="M29" s="18">
        <v>5</v>
      </c>
      <c r="N29" s="10"/>
      <c r="O29" s="17" t="s">
        <v>28</v>
      </c>
      <c r="P29" s="5">
        <v>16</v>
      </c>
      <c r="Q29" s="5">
        <v>0</v>
      </c>
      <c r="R29" s="5">
        <v>0</v>
      </c>
      <c r="S29" s="5">
        <v>30</v>
      </c>
      <c r="T29" s="5">
        <v>11</v>
      </c>
      <c r="U29" s="5">
        <f>SUM(V29:Z29)</f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</row>
    <row r="30" spans="1:26" ht="18" customHeight="1">
      <c r="A30" s="10"/>
      <c r="B30" s="17" t="s">
        <v>6</v>
      </c>
      <c r="C30" s="5">
        <v>106</v>
      </c>
      <c r="D30" s="5">
        <v>19</v>
      </c>
      <c r="E30" s="5">
        <v>0</v>
      </c>
      <c r="F30" s="11">
        <v>171</v>
      </c>
      <c r="G30" s="11">
        <v>77</v>
      </c>
      <c r="H30" s="5">
        <f t="shared" si="3"/>
        <v>19</v>
      </c>
      <c r="I30" s="5">
        <v>11</v>
      </c>
      <c r="J30" s="5">
        <v>3</v>
      </c>
      <c r="K30" s="5">
        <v>3</v>
      </c>
      <c r="L30" s="5">
        <v>2</v>
      </c>
      <c r="M30" s="5">
        <v>0</v>
      </c>
      <c r="N30" s="10"/>
      <c r="O30" s="17"/>
      <c r="P30" s="5"/>
      <c r="Q30" s="5"/>
      <c r="R30" s="5"/>
      <c r="S30" s="5"/>
      <c r="T30" s="5"/>
      <c r="U30" s="18"/>
      <c r="V30" s="18"/>
      <c r="W30" s="18"/>
      <c r="X30" s="18"/>
      <c r="Y30" s="18"/>
      <c r="Z30" s="18"/>
    </row>
    <row r="31" spans="1:26" ht="18" customHeight="1">
      <c r="A31" s="10"/>
      <c r="B31" s="17" t="s">
        <v>7</v>
      </c>
      <c r="C31" s="5">
        <v>132</v>
      </c>
      <c r="D31" s="5">
        <v>69</v>
      </c>
      <c r="E31" s="5">
        <v>0</v>
      </c>
      <c r="F31" s="5">
        <v>130</v>
      </c>
      <c r="G31" s="5">
        <v>76</v>
      </c>
      <c r="H31" s="5">
        <f t="shared" si="3"/>
        <v>112</v>
      </c>
      <c r="I31" s="5">
        <v>4</v>
      </c>
      <c r="J31" s="5">
        <v>17</v>
      </c>
      <c r="K31" s="5">
        <v>3</v>
      </c>
      <c r="L31" s="5">
        <v>2</v>
      </c>
      <c r="M31" s="5">
        <v>86</v>
      </c>
      <c r="N31" s="13" t="s">
        <v>29</v>
      </c>
      <c r="O31" s="14"/>
      <c r="P31" s="5"/>
      <c r="Q31" s="5"/>
      <c r="R31" s="5"/>
      <c r="S31" s="5"/>
      <c r="T31" s="5"/>
      <c r="U31" s="18"/>
      <c r="V31" s="18"/>
      <c r="W31" s="18"/>
      <c r="X31" s="18"/>
      <c r="Y31" s="18"/>
      <c r="Z31" s="18"/>
    </row>
    <row r="32" spans="1:26" ht="18" customHeight="1">
      <c r="A32" s="10"/>
      <c r="B32" s="17" t="s">
        <v>8</v>
      </c>
      <c r="C32" s="5">
        <v>72</v>
      </c>
      <c r="D32" s="5">
        <v>24</v>
      </c>
      <c r="E32" s="5">
        <v>0</v>
      </c>
      <c r="F32" s="5">
        <v>151</v>
      </c>
      <c r="G32" s="5">
        <v>58</v>
      </c>
      <c r="H32" s="5">
        <f t="shared" si="3"/>
        <v>3</v>
      </c>
      <c r="I32" s="18">
        <v>1</v>
      </c>
      <c r="J32" s="18">
        <v>0</v>
      </c>
      <c r="K32" s="18">
        <v>0</v>
      </c>
      <c r="L32" s="18">
        <v>1</v>
      </c>
      <c r="M32" s="18">
        <v>1</v>
      </c>
      <c r="N32" s="10"/>
      <c r="O32" s="17" t="s">
        <v>30</v>
      </c>
      <c r="P32" s="5">
        <v>0</v>
      </c>
      <c r="Q32" s="5">
        <v>0</v>
      </c>
      <c r="R32" s="5">
        <v>0</v>
      </c>
      <c r="S32" s="5">
        <v>15</v>
      </c>
      <c r="T32" s="5">
        <v>3</v>
      </c>
      <c r="U32" s="5">
        <f>SUM(V32:Z32)</f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</row>
    <row r="33" spans="1:26" ht="18" customHeight="1">
      <c r="A33" s="10"/>
      <c r="B33" s="17" t="s">
        <v>9</v>
      </c>
      <c r="C33" s="5">
        <v>61</v>
      </c>
      <c r="D33" s="5">
        <v>10</v>
      </c>
      <c r="E33" s="5">
        <v>0</v>
      </c>
      <c r="F33" s="5">
        <v>160</v>
      </c>
      <c r="G33" s="5">
        <v>70</v>
      </c>
      <c r="H33" s="5">
        <f t="shared" si="3"/>
        <v>26</v>
      </c>
      <c r="I33" s="18">
        <v>4</v>
      </c>
      <c r="J33" s="18">
        <v>9</v>
      </c>
      <c r="K33" s="18">
        <v>4</v>
      </c>
      <c r="L33" s="18">
        <v>3</v>
      </c>
      <c r="M33" s="18">
        <v>6</v>
      </c>
      <c r="N33" s="22"/>
      <c r="O33" s="20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" customHeight="1">
      <c r="A34" s="10"/>
      <c r="B34" s="17" t="s">
        <v>10</v>
      </c>
      <c r="C34" s="5">
        <v>166</v>
      </c>
      <c r="D34" s="5">
        <v>67</v>
      </c>
      <c r="E34" s="5">
        <v>0</v>
      </c>
      <c r="F34" s="5">
        <v>154</v>
      </c>
      <c r="G34" s="5">
        <v>73</v>
      </c>
      <c r="H34" s="5">
        <f t="shared" si="3"/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13" t="s">
        <v>31</v>
      </c>
      <c r="O34" s="1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" customHeight="1">
      <c r="A35" s="10"/>
      <c r="B35" s="17" t="s">
        <v>11</v>
      </c>
      <c r="C35" s="5">
        <v>89</v>
      </c>
      <c r="D35" s="5">
        <v>9</v>
      </c>
      <c r="E35" s="5">
        <v>0</v>
      </c>
      <c r="F35" s="5">
        <v>180</v>
      </c>
      <c r="G35" s="5">
        <v>77</v>
      </c>
      <c r="H35" s="5">
        <f t="shared" si="3"/>
        <v>1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10"/>
      <c r="O35" s="17" t="s">
        <v>32</v>
      </c>
      <c r="P35" s="5">
        <v>16</v>
      </c>
      <c r="Q35" s="5">
        <v>63</v>
      </c>
      <c r="R35" s="5">
        <v>0</v>
      </c>
      <c r="S35" s="5">
        <v>26</v>
      </c>
      <c r="T35" s="5">
        <v>9</v>
      </c>
      <c r="U35" s="5">
        <f>SUM(V35:Z35)</f>
        <v>14</v>
      </c>
      <c r="V35" s="18">
        <v>1</v>
      </c>
      <c r="W35" s="18">
        <v>0</v>
      </c>
      <c r="X35" s="18">
        <v>0</v>
      </c>
      <c r="Y35" s="18">
        <v>0</v>
      </c>
      <c r="Z35" s="18">
        <v>13</v>
      </c>
    </row>
    <row r="36" spans="1:26" ht="18" customHeight="1">
      <c r="A36" s="10"/>
      <c r="B36" s="17" t="s">
        <v>35</v>
      </c>
      <c r="C36" s="5">
        <v>52</v>
      </c>
      <c r="D36" s="5">
        <v>64</v>
      </c>
      <c r="E36" s="5">
        <v>0</v>
      </c>
      <c r="F36" s="5">
        <v>126</v>
      </c>
      <c r="G36" s="5">
        <v>72</v>
      </c>
      <c r="H36" s="5">
        <f t="shared" si="3"/>
        <v>1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10"/>
      <c r="O36" s="17" t="s">
        <v>38</v>
      </c>
      <c r="P36" s="6">
        <v>19</v>
      </c>
      <c r="Q36" s="5">
        <v>0</v>
      </c>
      <c r="R36" s="5">
        <v>0</v>
      </c>
      <c r="S36" s="6">
        <v>68</v>
      </c>
      <c r="T36" s="6">
        <v>31</v>
      </c>
      <c r="U36" s="5">
        <f>SUM(V36:Z36)</f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</row>
    <row r="37" spans="1:15" ht="18" customHeight="1">
      <c r="A37" s="10"/>
      <c r="B37" s="17" t="s">
        <v>36</v>
      </c>
      <c r="C37" s="5">
        <v>109</v>
      </c>
      <c r="D37" s="5">
        <v>67</v>
      </c>
      <c r="E37" s="5">
        <v>0</v>
      </c>
      <c r="F37" s="5">
        <v>382</v>
      </c>
      <c r="G37" s="5">
        <v>125</v>
      </c>
      <c r="H37" s="5">
        <f t="shared" si="3"/>
        <v>8</v>
      </c>
      <c r="I37" s="5">
        <v>2</v>
      </c>
      <c r="J37" s="5">
        <v>0</v>
      </c>
      <c r="K37" s="5">
        <v>1</v>
      </c>
      <c r="L37" s="5">
        <v>1</v>
      </c>
      <c r="M37" s="5">
        <v>4</v>
      </c>
      <c r="N37" s="22"/>
      <c r="O37" s="20"/>
    </row>
    <row r="38" spans="1:15" ht="18" customHeight="1">
      <c r="A38" s="10"/>
      <c r="B38" s="17" t="s">
        <v>37</v>
      </c>
      <c r="C38" s="5">
        <v>70</v>
      </c>
      <c r="D38" s="5">
        <v>50</v>
      </c>
      <c r="E38" s="5">
        <v>0</v>
      </c>
      <c r="F38" s="5">
        <v>253</v>
      </c>
      <c r="G38" s="5">
        <v>76</v>
      </c>
      <c r="H38" s="5">
        <f t="shared" si="3"/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37" t="s">
        <v>33</v>
      </c>
      <c r="O38" s="38"/>
    </row>
    <row r="39" spans="1:26" ht="18" customHeight="1">
      <c r="A39" s="10"/>
      <c r="B39" s="17" t="s">
        <v>39</v>
      </c>
      <c r="C39" s="5">
        <v>44</v>
      </c>
      <c r="D39" s="5">
        <v>1</v>
      </c>
      <c r="E39" s="5">
        <v>0</v>
      </c>
      <c r="F39" s="5">
        <v>131</v>
      </c>
      <c r="G39" s="5">
        <v>44</v>
      </c>
      <c r="H39" s="5">
        <f t="shared" si="3"/>
        <v>18</v>
      </c>
      <c r="I39" s="5">
        <v>6</v>
      </c>
      <c r="J39" s="5">
        <v>5</v>
      </c>
      <c r="K39" s="5">
        <v>1</v>
      </c>
      <c r="L39" s="5">
        <v>1</v>
      </c>
      <c r="M39" s="5">
        <v>5</v>
      </c>
      <c r="N39" s="10"/>
      <c r="O39" s="17" t="s">
        <v>34</v>
      </c>
      <c r="P39" s="6">
        <v>26</v>
      </c>
      <c r="Q39" s="6">
        <v>14</v>
      </c>
      <c r="R39" s="5">
        <v>0</v>
      </c>
      <c r="S39" s="6">
        <v>56</v>
      </c>
      <c r="T39" s="6">
        <v>27</v>
      </c>
      <c r="U39" s="5">
        <f>SUM(V39:Z39)</f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</row>
    <row r="40" spans="1:26" ht="18" customHeight="1" thickBot="1">
      <c r="A40" s="27"/>
      <c r="B40" s="28"/>
      <c r="C40" s="29"/>
      <c r="D40" s="29"/>
      <c r="E40" s="29"/>
      <c r="F40" s="29"/>
      <c r="G40" s="29"/>
      <c r="H40" s="30"/>
      <c r="I40" s="30"/>
      <c r="J40" s="30"/>
      <c r="K40" s="30"/>
      <c r="L40" s="30"/>
      <c r="M40" s="30"/>
      <c r="N40" s="31"/>
      <c r="O40" s="32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s="11" customFormat="1" ht="18" customHeight="1">
      <c r="A41" s="65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W41" s="66" t="s">
        <v>40</v>
      </c>
      <c r="X41" s="66"/>
      <c r="Y41" s="66"/>
      <c r="Z41" s="66"/>
    </row>
    <row r="42" spans="1:13" ht="12" customHeight="1">
      <c r="A42" s="64" t="s">
        <v>42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4" ht="12" customHeight="1">
      <c r="A43" s="64" t="s">
        <v>43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11"/>
    </row>
    <row r="44" spans="1:14" ht="12" customHeight="1">
      <c r="A44" s="64" t="s">
        <v>44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11"/>
    </row>
    <row r="45" ht="18.75" customHeight="1">
      <c r="N45" s="11"/>
    </row>
    <row r="46" ht="11.25">
      <c r="N46" s="11"/>
    </row>
    <row r="47" ht="11.25">
      <c r="N47" s="11"/>
    </row>
    <row r="48" ht="11.25">
      <c r="N48" s="11"/>
    </row>
    <row r="49" ht="3" customHeight="1">
      <c r="N49" s="11"/>
    </row>
    <row r="50" ht="18" customHeight="1">
      <c r="N50" s="11"/>
    </row>
    <row r="51" ht="18" customHeight="1">
      <c r="N51" s="11"/>
    </row>
    <row r="52" ht="18" customHeight="1">
      <c r="N52" s="11"/>
    </row>
    <row r="53" ht="18" customHeight="1">
      <c r="N53" s="11"/>
    </row>
    <row r="54" ht="18" customHeight="1">
      <c r="N54" s="11"/>
    </row>
    <row r="55" ht="18" customHeight="1">
      <c r="N55" s="11"/>
    </row>
    <row r="56" ht="18" customHeight="1">
      <c r="N56" s="11"/>
    </row>
    <row r="57" ht="18" customHeight="1">
      <c r="N57" s="11"/>
    </row>
    <row r="58" ht="18" customHeight="1">
      <c r="N58" s="11"/>
    </row>
    <row r="59" ht="18" customHeight="1">
      <c r="N59" s="11"/>
    </row>
    <row r="60" ht="18" customHeight="1">
      <c r="N60" s="11"/>
    </row>
    <row r="61" ht="18" customHeight="1">
      <c r="N61" s="11"/>
    </row>
    <row r="62" ht="18" customHeight="1">
      <c r="N62" s="11"/>
    </row>
    <row r="63" ht="18" customHeight="1">
      <c r="N63" s="11"/>
    </row>
    <row r="64" ht="18" customHeight="1">
      <c r="N64" s="11"/>
    </row>
    <row r="65" ht="18" customHeight="1">
      <c r="N65" s="11"/>
    </row>
    <row r="66" ht="18" customHeight="1">
      <c r="N66" s="11"/>
    </row>
    <row r="67" ht="18" customHeight="1">
      <c r="N67" s="11"/>
    </row>
    <row r="68" ht="18" customHeight="1">
      <c r="N68" s="11"/>
    </row>
    <row r="69" ht="18" customHeight="1">
      <c r="N69" s="11"/>
    </row>
    <row r="70" ht="18" customHeight="1">
      <c r="N70" s="11"/>
    </row>
    <row r="71" ht="18" customHeight="1">
      <c r="N71" s="11"/>
    </row>
    <row r="72" ht="18" customHeight="1">
      <c r="N72" s="11"/>
    </row>
    <row r="73" ht="18" customHeight="1">
      <c r="N73" s="11"/>
    </row>
    <row r="74" ht="18" customHeight="1">
      <c r="N74" s="11"/>
    </row>
    <row r="75" ht="18" customHeight="1">
      <c r="N75" s="11"/>
    </row>
    <row r="76" ht="18" customHeight="1">
      <c r="N76" s="11"/>
    </row>
    <row r="77" ht="18" customHeight="1">
      <c r="N77" s="11"/>
    </row>
    <row r="78" ht="18" customHeight="1">
      <c r="N78" s="11"/>
    </row>
    <row r="79" ht="18" customHeight="1">
      <c r="N79" s="11"/>
    </row>
    <row r="80" ht="18" customHeight="1">
      <c r="N80" s="11"/>
    </row>
    <row r="81" ht="6" customHeight="1"/>
    <row r="82" s="22" customFormat="1" ht="5.25" customHeight="1"/>
    <row r="83" ht="11.25" customHeight="1">
      <c r="N83" s="11"/>
    </row>
  </sheetData>
  <sheetProtection formatCells="0" formatColumns="0" formatRows="0" insertColumns="0" insertRows="0" insertHyperlinks="0" deleteColumns="0" deleteRows="0" selectLockedCells="1" sort="0" autoFilter="0" pivotTables="0"/>
  <mergeCells count="46">
    <mergeCell ref="A44:M44"/>
    <mergeCell ref="A41:M41"/>
    <mergeCell ref="P5:P7"/>
    <mergeCell ref="W41:Z41"/>
    <mergeCell ref="A42:M42"/>
    <mergeCell ref="A43:M43"/>
    <mergeCell ref="Y6:Y7"/>
    <mergeCell ref="Q5:R6"/>
    <mergeCell ref="S5:T5"/>
    <mergeCell ref="S6:S7"/>
    <mergeCell ref="Z6:Z7"/>
    <mergeCell ref="T6:T7"/>
    <mergeCell ref="A2:M2"/>
    <mergeCell ref="N2:Z2"/>
    <mergeCell ref="N4:Z4"/>
    <mergeCell ref="N3:Z3"/>
    <mergeCell ref="L6:L7"/>
    <mergeCell ref="M6:M7"/>
    <mergeCell ref="N1:Z1"/>
    <mergeCell ref="A3:M3"/>
    <mergeCell ref="F6:F7"/>
    <mergeCell ref="G6:G7"/>
    <mergeCell ref="F5:G5"/>
    <mergeCell ref="C5:C7"/>
    <mergeCell ref="A1:M1"/>
    <mergeCell ref="V6:V7"/>
    <mergeCell ref="A9:B9"/>
    <mergeCell ref="A11:B11"/>
    <mergeCell ref="A13:B13"/>
    <mergeCell ref="A5:B7"/>
    <mergeCell ref="D5:E6"/>
    <mergeCell ref="H5:M5"/>
    <mergeCell ref="H6:H7"/>
    <mergeCell ref="I6:I7"/>
    <mergeCell ref="J6:J7"/>
    <mergeCell ref="K6:K7"/>
    <mergeCell ref="A17:B17"/>
    <mergeCell ref="A20:B20"/>
    <mergeCell ref="A23:B23"/>
    <mergeCell ref="N38:O38"/>
    <mergeCell ref="A15:B15"/>
    <mergeCell ref="U6:U7"/>
    <mergeCell ref="N5:O7"/>
    <mergeCell ref="U5:Z5"/>
    <mergeCell ref="W6:W7"/>
    <mergeCell ref="X6:X7"/>
  </mergeCells>
  <printOptions/>
  <pageMargins left="0.61" right="0.4" top="0.07874015748031496" bottom="0.1968503937007874" header="0" footer="0"/>
  <pageSetup horizontalDpi="300" verticalDpi="300" orientation="portrait" pageOrder="overThenDown" paperSize="9" scale="9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2022-07-15T05:54:50Z</dcterms:created>
  <dcterms:modified xsi:type="dcterms:W3CDTF">2022-07-15T05:54:52Z</dcterms:modified>
  <cp:category/>
  <cp:version/>
  <cp:contentType/>
  <cp:contentStatus/>
</cp:coreProperties>
</file>